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daminisharma/Downloads/"/>
    </mc:Choice>
  </mc:AlternateContent>
  <xr:revisionPtr revIDLastSave="0" documentId="13_ncr:1_{C3C03692-A99C-2F4A-BAF6-F40B1079E826}" xr6:coauthVersionLast="45" xr6:coauthVersionMax="45" xr10:uidLastSave="{00000000-0000-0000-0000-000000000000}"/>
  <bookViews>
    <workbookView xWindow="0" yWindow="460" windowWidth="28800" windowHeight="17540" activeTab="1" xr2:uid="{00000000-000D-0000-FFFF-FFFF00000000}"/>
  </bookViews>
  <sheets>
    <sheet name="README -Explanation of Categori" sheetId="1" r:id="rId1"/>
    <sheet name="Coding - FINAL" sheetId="2" r:id="rId2"/>
    <sheet name="Categories - DRAFT" sheetId="3" state="hidden" r:id="rId3"/>
    <sheet name="Coding Exercise - Compare" sheetId="4" state="hidden" r:id="rId4"/>
    <sheet name="Coding Exercise - Damini" sheetId="5" state="hidden" r:id="rId5"/>
    <sheet name="Coding Exercise - Charmaine"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 l="1" a="1"/>
  <c r="F3" i="2" s="1"/>
  <c r="F4" i="2" a="1"/>
  <c r="F4" i="2"/>
  <c r="F5" i="2" a="1"/>
  <c r="F5" i="2" s="1"/>
  <c r="F6" i="2" a="1"/>
  <c r="F6" i="2"/>
  <c r="F7" i="2" a="1"/>
  <c r="F7" i="2" s="1"/>
  <c r="F8" i="2" a="1"/>
  <c r="F8" i="2"/>
  <c r="F9" i="2" a="1"/>
  <c r="F9" i="2" s="1"/>
  <c r="F10" i="2" a="1"/>
  <c r="F10" i="2"/>
  <c r="F11" i="2" a="1"/>
  <c r="F11" i="2" s="1"/>
  <c r="F12" i="2" a="1"/>
  <c r="F12" i="2"/>
  <c r="F13" i="2" a="1"/>
  <c r="F13" i="2" s="1"/>
  <c r="F14" i="2" a="1"/>
  <c r="F14" i="2"/>
  <c r="F15" i="2" a="1"/>
  <c r="F15" i="2" s="1"/>
  <c r="F16" i="2" a="1"/>
  <c r="F16" i="2"/>
  <c r="F17" i="2" a="1"/>
  <c r="F17" i="2" s="1"/>
  <c r="F18" i="2" a="1"/>
  <c r="F18" i="2"/>
  <c r="F19" i="2" a="1"/>
  <c r="F19" i="2" s="1"/>
  <c r="F20" i="2" a="1"/>
  <c r="F20" i="2"/>
  <c r="F21" i="2" a="1"/>
  <c r="F21" i="2" s="1"/>
  <c r="F22" i="2" a="1"/>
  <c r="F22" i="2"/>
  <c r="F23" i="2" a="1"/>
  <c r="F23" i="2" s="1"/>
  <c r="F24" i="2" a="1"/>
  <c r="F24" i="2"/>
  <c r="F25" i="2" a="1"/>
  <c r="F25" i="2" s="1"/>
  <c r="F26" i="2" a="1"/>
  <c r="F26" i="2"/>
  <c r="F27" i="2" a="1"/>
  <c r="F27" i="2" s="1"/>
  <c r="F28" i="2" a="1"/>
  <c r="F28" i="2"/>
  <c r="F29" i="2" a="1"/>
  <c r="F29" i="2" s="1"/>
  <c r="F30" i="2" a="1"/>
  <c r="F30" i="2"/>
  <c r="F31" i="2" a="1"/>
  <c r="F31" i="2" s="1"/>
  <c r="F32" i="2" a="1"/>
  <c r="F32" i="2"/>
  <c r="F33" i="2" a="1"/>
  <c r="F33" i="2" s="1"/>
  <c r="F34" i="2" a="1"/>
  <c r="F34" i="2"/>
  <c r="F35" i="2" a="1"/>
  <c r="F35" i="2" s="1"/>
  <c r="F36" i="2" a="1"/>
  <c r="F36" i="2"/>
  <c r="F37" i="2" a="1"/>
  <c r="F37" i="2" s="1"/>
  <c r="F38" i="2" a="1"/>
  <c r="F38" i="2"/>
  <c r="F39" i="2" a="1"/>
  <c r="F39" i="2" s="1"/>
  <c r="F40" i="2" a="1"/>
  <c r="F40" i="2"/>
  <c r="F41" i="2" a="1"/>
  <c r="F41" i="2" s="1"/>
  <c r="F42" i="2" a="1"/>
  <c r="F42" i="2"/>
  <c r="F43" i="2" a="1"/>
  <c r="F43" i="2" s="1"/>
  <c r="F44" i="2" a="1"/>
  <c r="F44" i="2"/>
  <c r="F45" i="2" a="1"/>
  <c r="F45" i="2" s="1"/>
  <c r="F46" i="2" a="1"/>
  <c r="F46" i="2"/>
  <c r="F47" i="2" a="1"/>
  <c r="F47" i="2" s="1"/>
  <c r="F48" i="2" a="1"/>
  <c r="F48" i="2"/>
  <c r="F49" i="2" a="1"/>
  <c r="F49" i="2" s="1"/>
  <c r="F50" i="2" a="1"/>
  <c r="F50" i="2"/>
  <c r="F51" i="2" a="1"/>
  <c r="F51" i="2" s="1"/>
  <c r="F52" i="2" a="1"/>
  <c r="F52" i="2"/>
  <c r="F53" i="2" a="1"/>
  <c r="F53" i="2" s="1"/>
  <c r="F54" i="2" a="1"/>
  <c r="F54" i="2"/>
  <c r="F55" i="2" a="1"/>
  <c r="F55" i="2" s="1"/>
  <c r="F56" i="2" a="1"/>
  <c r="F56" i="2"/>
  <c r="F57" i="2" a="1"/>
  <c r="F57" i="2" s="1"/>
  <c r="F58" i="2" a="1"/>
  <c r="F58" i="2"/>
  <c r="F59" i="2" a="1"/>
  <c r="F59" i="2" s="1"/>
  <c r="F60" i="2" a="1"/>
  <c r="F60" i="2"/>
  <c r="F61" i="2" a="1"/>
  <c r="F61" i="2" s="1"/>
  <c r="F62" i="2" a="1"/>
  <c r="F62" i="2"/>
  <c r="F63" i="2" a="1"/>
  <c r="F63" i="2" s="1"/>
  <c r="F64" i="2" a="1"/>
  <c r="F64" i="2"/>
  <c r="F65" i="2" a="1"/>
  <c r="F65" i="2" s="1"/>
  <c r="F66" i="2" a="1"/>
  <c r="F66" i="2"/>
  <c r="F67" i="2" a="1"/>
  <c r="F67" i="2" s="1"/>
  <c r="F68" i="2" a="1"/>
  <c r="F68" i="2"/>
  <c r="F69" i="2" a="1"/>
  <c r="F69" i="2" s="1"/>
  <c r="F70" i="2" a="1"/>
  <c r="F70" i="2"/>
  <c r="F71" i="2" a="1"/>
  <c r="F71" i="2" s="1"/>
  <c r="F72" i="2" a="1"/>
  <c r="F72" i="2"/>
  <c r="F73" i="2" a="1"/>
  <c r="F73" i="2" s="1"/>
  <c r="F74" i="2" a="1"/>
  <c r="F74" i="2"/>
  <c r="F75" i="2" a="1"/>
  <c r="F75" i="2" s="1"/>
  <c r="F76" i="2" a="1"/>
  <c r="F76" i="2"/>
  <c r="F77" i="2" a="1"/>
  <c r="F77" i="2" s="1"/>
  <c r="F78" i="2" a="1"/>
  <c r="F78" i="2"/>
  <c r="F79" i="2" a="1"/>
  <c r="F79" i="2" s="1"/>
  <c r="F80" i="2" a="1"/>
  <c r="F80" i="2"/>
  <c r="F81" i="2" a="1"/>
  <c r="F81" i="2" s="1"/>
  <c r="F82" i="2" a="1"/>
  <c r="F82" i="2"/>
  <c r="F83" i="2" a="1"/>
  <c r="F83" i="2" s="1"/>
  <c r="F84" i="2" a="1"/>
  <c r="F84" i="2"/>
  <c r="F85" i="2" a="1"/>
  <c r="F85" i="2" s="1"/>
  <c r="F86" i="2" a="1"/>
  <c r="F86" i="2"/>
  <c r="F87" i="2" a="1"/>
  <c r="F87" i="2" s="1"/>
  <c r="F88" i="2" a="1"/>
  <c r="F88" i="2"/>
  <c r="F89" i="2" a="1"/>
  <c r="F89" i="2" s="1"/>
  <c r="F90" i="2" a="1"/>
  <c r="F90" i="2"/>
  <c r="F91" i="2" a="1"/>
  <c r="F91" i="2" s="1"/>
  <c r="F92" i="2" a="1"/>
  <c r="F92" i="2"/>
  <c r="F93" i="2" a="1"/>
  <c r="F93" i="2" s="1"/>
  <c r="F94" i="2" a="1"/>
  <c r="F94" i="2"/>
  <c r="F95" i="2" a="1"/>
  <c r="F95" i="2" s="1"/>
  <c r="F96" i="2" a="1"/>
  <c r="F96" i="2"/>
  <c r="F97" i="2" a="1"/>
  <c r="F97" i="2" s="1"/>
  <c r="F98" i="2" a="1"/>
  <c r="F98" i="2"/>
  <c r="F99" i="2" a="1"/>
  <c r="F99" i="2" s="1"/>
  <c r="F100" i="2" a="1"/>
  <c r="F100" i="2"/>
  <c r="F101" i="2" a="1"/>
  <c r="F101" i="2" s="1"/>
  <c r="F102" i="2" a="1"/>
  <c r="F102" i="2"/>
  <c r="F103" i="2" a="1"/>
  <c r="F103" i="2" s="1"/>
  <c r="F104" i="2" a="1"/>
  <c r="F104" i="2"/>
  <c r="F105" i="2" a="1"/>
  <c r="F105" i="2" s="1"/>
  <c r="F106" i="2" a="1"/>
  <c r="F106" i="2"/>
  <c r="F107" i="2" a="1"/>
  <c r="F107" i="2" s="1"/>
  <c r="F108" i="2" a="1"/>
  <c r="F108" i="2"/>
  <c r="F109" i="2" a="1"/>
  <c r="F109" i="2" s="1"/>
  <c r="F110" i="2" a="1"/>
  <c r="F110" i="2"/>
  <c r="F111" i="2" a="1"/>
  <c r="F111" i="2" s="1"/>
  <c r="F112" i="2" a="1"/>
  <c r="F112" i="2"/>
  <c r="F113" i="2" a="1"/>
  <c r="F113" i="2" s="1"/>
  <c r="F114" i="2" a="1"/>
  <c r="F114" i="2"/>
  <c r="F115" i="2" a="1"/>
  <c r="F115" i="2" s="1"/>
  <c r="F116" i="2" a="1"/>
  <c r="F116" i="2"/>
  <c r="F117" i="2" a="1"/>
  <c r="F117" i="2" s="1"/>
  <c r="F118" i="2" a="1"/>
  <c r="F118" i="2"/>
  <c r="F119" i="2" a="1"/>
  <c r="F119" i="2" s="1"/>
  <c r="F120" i="2" a="1"/>
  <c r="F120" i="2"/>
  <c r="F121" i="2" a="1"/>
  <c r="F121" i="2" s="1"/>
  <c r="F122" i="2" a="1"/>
  <c r="F122" i="2"/>
  <c r="F123" i="2" a="1"/>
  <c r="F123" i="2" s="1"/>
  <c r="F124" i="2" a="1"/>
  <c r="F124" i="2"/>
  <c r="F125" i="2" a="1"/>
  <c r="F125" i="2" s="1"/>
  <c r="F126" i="2" a="1"/>
  <c r="F126" i="2"/>
  <c r="F127" i="2" a="1"/>
  <c r="F127" i="2" s="1"/>
  <c r="F128" i="2" a="1"/>
  <c r="F128" i="2"/>
  <c r="F129" i="2" a="1"/>
  <c r="F129" i="2" s="1"/>
  <c r="F130" i="2" a="1"/>
  <c r="F130" i="2"/>
  <c r="F131" i="2" a="1"/>
  <c r="F131" i="2" s="1"/>
  <c r="F132" i="2" a="1"/>
  <c r="F132" i="2"/>
  <c r="F133" i="2" a="1"/>
  <c r="F133" i="2" s="1"/>
  <c r="F134" i="2" a="1"/>
  <c r="F134" i="2"/>
  <c r="F135" i="2" a="1"/>
  <c r="F135" i="2" s="1"/>
  <c r="F136" i="2" a="1"/>
  <c r="F136" i="2"/>
  <c r="F137" i="2" a="1"/>
  <c r="F137" i="2" s="1"/>
  <c r="F138" i="2" a="1"/>
  <c r="F138" i="2"/>
  <c r="F139" i="2" a="1"/>
  <c r="F139" i="2" s="1"/>
  <c r="F140" i="2" a="1"/>
  <c r="F140" i="2"/>
  <c r="F141" i="2" a="1"/>
  <c r="F141" i="2" s="1"/>
  <c r="F142" i="2" a="1"/>
  <c r="F142" i="2"/>
  <c r="F143" i="2" a="1"/>
  <c r="F143" i="2" s="1"/>
  <c r="F144" i="2" a="1"/>
  <c r="F144" i="2"/>
  <c r="F145" i="2" a="1"/>
  <c r="F145" i="2" s="1"/>
  <c r="F146" i="2" a="1"/>
  <c r="F146" i="2"/>
  <c r="F147" i="2" a="1"/>
  <c r="F147" i="2" s="1"/>
  <c r="F148" i="2" a="1"/>
  <c r="F148" i="2"/>
  <c r="F149" i="2" a="1"/>
  <c r="F149" i="2" s="1"/>
  <c r="F150" i="2" a="1"/>
  <c r="F150" i="2"/>
  <c r="F151" i="2" a="1"/>
  <c r="F151" i="2" s="1"/>
  <c r="F152" i="2" a="1"/>
  <c r="F152" i="2"/>
  <c r="F153" i="2" a="1"/>
  <c r="F153" i="2" s="1"/>
  <c r="F154" i="2" a="1"/>
  <c r="F154" i="2"/>
  <c r="F155" i="2" a="1"/>
  <c r="F155" i="2" s="1"/>
  <c r="F156" i="2" a="1"/>
  <c r="F156" i="2"/>
  <c r="F157" i="2" a="1"/>
  <c r="F157" i="2" s="1"/>
  <c r="F158" i="2" a="1"/>
  <c r="F158" i="2"/>
  <c r="F159" i="2" a="1"/>
  <c r="F159" i="2" s="1"/>
  <c r="F160" i="2" a="1"/>
  <c r="F160" i="2"/>
  <c r="F161" i="2" a="1"/>
  <c r="F161" i="2" s="1"/>
  <c r="F162" i="2" a="1"/>
  <c r="F162" i="2"/>
  <c r="F163" i="2" a="1"/>
  <c r="F163" i="2" s="1"/>
  <c r="F164" i="2" a="1"/>
  <c r="F164" i="2"/>
  <c r="F2" i="2" a="1"/>
  <c r="F2" i="2"/>
  <c r="E3" i="2" a="1"/>
  <c r="E3" i="2" s="1"/>
  <c r="E4" i="2" a="1"/>
  <c r="E4" i="2"/>
  <c r="E5" i="2" a="1"/>
  <c r="E5" i="2" s="1"/>
  <c r="E6" i="2" a="1"/>
  <c r="E6" i="2"/>
  <c r="E7" i="2" a="1"/>
  <c r="E7" i="2" s="1"/>
  <c r="E8" i="2" a="1"/>
  <c r="E8" i="2"/>
  <c r="E9" i="2" a="1"/>
  <c r="E9" i="2" s="1"/>
  <c r="E10" i="2" a="1"/>
  <c r="E10" i="2"/>
  <c r="E11" i="2" a="1"/>
  <c r="E11" i="2" s="1"/>
  <c r="E12" i="2" a="1"/>
  <c r="E12" i="2"/>
  <c r="E13" i="2" a="1"/>
  <c r="E13" i="2" s="1"/>
  <c r="E14" i="2" a="1"/>
  <c r="E14" i="2"/>
  <c r="E15" i="2" a="1"/>
  <c r="E15" i="2" s="1"/>
  <c r="E16" i="2" a="1"/>
  <c r="E16" i="2"/>
  <c r="E17" i="2" a="1"/>
  <c r="E17" i="2" s="1"/>
  <c r="E18" i="2" a="1"/>
  <c r="E18" i="2"/>
  <c r="E19" i="2" a="1"/>
  <c r="E19" i="2" s="1"/>
  <c r="E20" i="2" a="1"/>
  <c r="E20" i="2"/>
  <c r="E21" i="2" a="1"/>
  <c r="E21" i="2" s="1"/>
  <c r="E22" i="2" a="1"/>
  <c r="E22" i="2"/>
  <c r="E23" i="2" a="1"/>
  <c r="E23" i="2" s="1"/>
  <c r="E24" i="2" a="1"/>
  <c r="E24" i="2"/>
  <c r="E25" i="2" a="1"/>
  <c r="E25" i="2" s="1"/>
  <c r="E26" i="2" a="1"/>
  <c r="E26" i="2"/>
  <c r="E27" i="2" a="1"/>
  <c r="E27" i="2" s="1"/>
  <c r="E28" i="2" a="1"/>
  <c r="E28" i="2"/>
  <c r="E29" i="2" a="1"/>
  <c r="E29" i="2" s="1"/>
  <c r="E30" i="2" a="1"/>
  <c r="E30" i="2"/>
  <c r="E31" i="2" a="1"/>
  <c r="E31" i="2" s="1"/>
  <c r="E32" i="2" a="1"/>
  <c r="E32" i="2"/>
  <c r="E33" i="2" a="1"/>
  <c r="E33" i="2" s="1"/>
  <c r="E34" i="2" a="1"/>
  <c r="E34" i="2"/>
  <c r="E35" i="2" a="1"/>
  <c r="E35" i="2" s="1"/>
  <c r="E36" i="2" a="1"/>
  <c r="E36" i="2"/>
  <c r="E37" i="2" a="1"/>
  <c r="E37" i="2" s="1"/>
  <c r="E38" i="2" a="1"/>
  <c r="E38" i="2"/>
  <c r="E39" i="2" a="1"/>
  <c r="E39" i="2" s="1"/>
  <c r="E40" i="2" a="1"/>
  <c r="E40" i="2"/>
  <c r="E41" i="2" a="1"/>
  <c r="E41" i="2" s="1"/>
  <c r="E42" i="2" a="1"/>
  <c r="E42" i="2"/>
  <c r="E43" i="2" a="1"/>
  <c r="E43" i="2" s="1"/>
  <c r="E44" i="2" a="1"/>
  <c r="E44" i="2"/>
  <c r="E45" i="2" a="1"/>
  <c r="E45" i="2" s="1"/>
  <c r="E46" i="2" a="1"/>
  <c r="E46" i="2"/>
  <c r="E47" i="2" a="1"/>
  <c r="E47" i="2" s="1"/>
  <c r="E48" i="2" a="1"/>
  <c r="E48" i="2"/>
  <c r="E49" i="2" a="1"/>
  <c r="E49" i="2" s="1"/>
  <c r="E50" i="2" a="1"/>
  <c r="E50" i="2"/>
  <c r="E51" i="2" a="1"/>
  <c r="E51" i="2" s="1"/>
  <c r="E52" i="2" a="1"/>
  <c r="E52" i="2"/>
  <c r="E53" i="2" a="1"/>
  <c r="E53" i="2" s="1"/>
  <c r="E54" i="2" a="1"/>
  <c r="E54" i="2"/>
  <c r="E55" i="2" a="1"/>
  <c r="E55" i="2" s="1"/>
  <c r="E56" i="2" a="1"/>
  <c r="E56" i="2"/>
  <c r="E57" i="2" a="1"/>
  <c r="E57" i="2" s="1"/>
  <c r="E58" i="2" a="1"/>
  <c r="E58" i="2"/>
  <c r="E59" i="2" a="1"/>
  <c r="E59" i="2" s="1"/>
  <c r="E60" i="2" a="1"/>
  <c r="E60" i="2"/>
  <c r="E61" i="2" a="1"/>
  <c r="E61" i="2" s="1"/>
  <c r="E62" i="2" a="1"/>
  <c r="E62" i="2"/>
  <c r="E63" i="2" a="1"/>
  <c r="E63" i="2" s="1"/>
  <c r="E64" i="2" a="1"/>
  <c r="E64" i="2"/>
  <c r="E65" i="2" a="1"/>
  <c r="E65" i="2" s="1"/>
  <c r="E66" i="2" a="1"/>
  <c r="E66" i="2"/>
  <c r="E67" i="2" a="1"/>
  <c r="E67" i="2" s="1"/>
  <c r="E68" i="2" a="1"/>
  <c r="E68" i="2"/>
  <c r="E69" i="2" a="1"/>
  <c r="E69" i="2" s="1"/>
  <c r="E70" i="2" a="1"/>
  <c r="E70" i="2"/>
  <c r="E71" i="2" a="1"/>
  <c r="E71" i="2" s="1"/>
  <c r="E72" i="2" a="1"/>
  <c r="E72" i="2"/>
  <c r="E73" i="2" a="1"/>
  <c r="E73" i="2" s="1"/>
  <c r="E74" i="2" a="1"/>
  <c r="E74" i="2"/>
  <c r="E75" i="2" a="1"/>
  <c r="E75" i="2" s="1"/>
  <c r="E76" i="2" a="1"/>
  <c r="E76" i="2"/>
  <c r="E77" i="2" a="1"/>
  <c r="E77" i="2" s="1"/>
  <c r="E78" i="2" a="1"/>
  <c r="E78" i="2"/>
  <c r="E79" i="2" a="1"/>
  <c r="E79" i="2" s="1"/>
  <c r="E80" i="2" a="1"/>
  <c r="E80" i="2"/>
  <c r="E81" i="2" a="1"/>
  <c r="E81" i="2" s="1"/>
  <c r="E82" i="2" a="1"/>
  <c r="E82" i="2"/>
  <c r="E83" i="2" a="1"/>
  <c r="E83" i="2" s="1"/>
  <c r="E84" i="2" a="1"/>
  <c r="E84" i="2"/>
  <c r="E85" i="2" a="1"/>
  <c r="E85" i="2" s="1"/>
  <c r="E86" i="2" a="1"/>
  <c r="E86" i="2"/>
  <c r="E87" i="2" a="1"/>
  <c r="E87" i="2" s="1"/>
  <c r="E88" i="2" a="1"/>
  <c r="E88" i="2"/>
  <c r="E89" i="2" a="1"/>
  <c r="E89" i="2" s="1"/>
  <c r="E90" i="2" a="1"/>
  <c r="E90" i="2"/>
  <c r="E91" i="2" a="1"/>
  <c r="E91" i="2" s="1"/>
  <c r="E92" i="2" a="1"/>
  <c r="E92" i="2"/>
  <c r="E93" i="2" a="1"/>
  <c r="E93" i="2" s="1"/>
  <c r="E94" i="2" a="1"/>
  <c r="E94" i="2"/>
  <c r="E95" i="2" a="1"/>
  <c r="E95" i="2" s="1"/>
  <c r="E96" i="2" a="1"/>
  <c r="E96" i="2"/>
  <c r="E97" i="2" a="1"/>
  <c r="E97" i="2" s="1"/>
  <c r="E98" i="2" a="1"/>
  <c r="E98" i="2"/>
  <c r="E99" i="2" a="1"/>
  <c r="E99" i="2" s="1"/>
  <c r="E100" i="2" a="1"/>
  <c r="E100" i="2"/>
  <c r="E101" i="2" a="1"/>
  <c r="E101" i="2" s="1"/>
  <c r="E102" i="2" a="1"/>
  <c r="E102" i="2"/>
  <c r="E103" i="2" a="1"/>
  <c r="E103" i="2" s="1"/>
  <c r="E104" i="2" a="1"/>
  <c r="E104" i="2"/>
  <c r="E105" i="2" a="1"/>
  <c r="E105" i="2" s="1"/>
  <c r="E106" i="2" a="1"/>
  <c r="E106" i="2"/>
  <c r="E107" i="2" a="1"/>
  <c r="E107" i="2" s="1"/>
  <c r="E108" i="2" a="1"/>
  <c r="E108" i="2"/>
  <c r="E109" i="2" a="1"/>
  <c r="E109" i="2" s="1"/>
  <c r="E110" i="2" a="1"/>
  <c r="E110" i="2"/>
  <c r="E111" i="2" a="1"/>
  <c r="E111" i="2" s="1"/>
  <c r="E112" i="2" a="1"/>
  <c r="E112" i="2"/>
  <c r="E113" i="2" a="1"/>
  <c r="E113" i="2" s="1"/>
  <c r="E114" i="2" a="1"/>
  <c r="E114" i="2"/>
  <c r="E115" i="2" a="1"/>
  <c r="E115" i="2" s="1"/>
  <c r="E116" i="2" a="1"/>
  <c r="E116" i="2"/>
  <c r="E117" i="2" a="1"/>
  <c r="E117" i="2" s="1"/>
  <c r="E118" i="2" a="1"/>
  <c r="E118" i="2"/>
  <c r="E119" i="2" a="1"/>
  <c r="E119" i="2" s="1"/>
  <c r="E120" i="2" a="1"/>
  <c r="E120" i="2"/>
  <c r="E121" i="2" a="1"/>
  <c r="E121" i="2" s="1"/>
  <c r="E122" i="2" a="1"/>
  <c r="E122" i="2"/>
  <c r="E123" i="2" a="1"/>
  <c r="E123" i="2" s="1"/>
  <c r="E124" i="2" a="1"/>
  <c r="E124" i="2"/>
  <c r="E125" i="2" a="1"/>
  <c r="E125" i="2" s="1"/>
  <c r="E126" i="2" a="1"/>
  <c r="E126" i="2"/>
  <c r="E127" i="2" a="1"/>
  <c r="E127" i="2" s="1"/>
  <c r="E128" i="2" a="1"/>
  <c r="E128" i="2"/>
  <c r="E129" i="2" a="1"/>
  <c r="E129" i="2" s="1"/>
  <c r="E130" i="2" a="1"/>
  <c r="E130" i="2"/>
  <c r="E131" i="2" a="1"/>
  <c r="E131" i="2" s="1"/>
  <c r="E132" i="2" a="1"/>
  <c r="E132" i="2"/>
  <c r="E133" i="2" a="1"/>
  <c r="E133" i="2" s="1"/>
  <c r="E134" i="2" a="1"/>
  <c r="E134" i="2"/>
  <c r="E135" i="2" a="1"/>
  <c r="E135" i="2" s="1"/>
  <c r="E136" i="2" a="1"/>
  <c r="E136" i="2"/>
  <c r="E137" i="2" a="1"/>
  <c r="E137" i="2" s="1"/>
  <c r="E138" i="2" a="1"/>
  <c r="E138" i="2"/>
  <c r="E139" i="2" a="1"/>
  <c r="E139" i="2" s="1"/>
  <c r="E140" i="2" a="1"/>
  <c r="E140" i="2"/>
  <c r="E141" i="2" a="1"/>
  <c r="E141" i="2" s="1"/>
  <c r="E142" i="2" a="1"/>
  <c r="E142" i="2"/>
  <c r="E143" i="2" a="1"/>
  <c r="E143" i="2" s="1"/>
  <c r="E144" i="2" a="1"/>
  <c r="E144" i="2"/>
  <c r="E145" i="2" a="1"/>
  <c r="E145" i="2" s="1"/>
  <c r="E146" i="2" a="1"/>
  <c r="E146" i="2"/>
  <c r="E147" i="2" a="1"/>
  <c r="E147" i="2" s="1"/>
  <c r="E148" i="2" a="1"/>
  <c r="E148" i="2"/>
  <c r="E149" i="2" a="1"/>
  <c r="E149" i="2" s="1"/>
  <c r="E150" i="2" a="1"/>
  <c r="E150" i="2"/>
  <c r="E151" i="2" a="1"/>
  <c r="E151" i="2" s="1"/>
  <c r="E152" i="2" a="1"/>
  <c r="E152" i="2"/>
  <c r="E153" i="2" a="1"/>
  <c r="E153" i="2" s="1"/>
  <c r="E154" i="2" a="1"/>
  <c r="E154" i="2"/>
  <c r="E155" i="2" a="1"/>
  <c r="E155" i="2" s="1"/>
  <c r="E156" i="2" a="1"/>
  <c r="E156" i="2"/>
  <c r="E157" i="2" a="1"/>
  <c r="E157" i="2" s="1"/>
  <c r="E158" i="2" a="1"/>
  <c r="E158" i="2"/>
  <c r="E159" i="2" a="1"/>
  <c r="E159" i="2" s="1"/>
  <c r="E160" i="2" a="1"/>
  <c r="E160" i="2"/>
  <c r="E161" i="2" a="1"/>
  <c r="E161" i="2" s="1"/>
  <c r="E162" i="2" a="1"/>
  <c r="E162" i="2"/>
  <c r="E163" i="2" a="1"/>
  <c r="E163" i="2" s="1"/>
  <c r="E164" i="2" a="1"/>
  <c r="E164" i="2"/>
  <c r="E2" i="2" a="1"/>
  <c r="E2" i="2" s="1"/>
  <c r="B1009" i="6"/>
  <c r="A1009" i="6"/>
  <c r="B1008" i="6"/>
  <c r="A1008" i="6"/>
  <c r="B1007" i="6"/>
  <c r="A1007" i="6"/>
  <c r="B1006" i="6"/>
  <c r="A1006" i="6"/>
  <c r="B1005" i="6"/>
  <c r="A1005" i="6"/>
  <c r="B1004" i="6"/>
  <c r="A1004" i="6"/>
  <c r="B1003" i="6"/>
  <c r="A1003" i="6"/>
  <c r="B1002" i="6"/>
  <c r="A1002" i="6"/>
  <c r="B1001" i="6"/>
  <c r="A1001" i="6"/>
  <c r="B1000" i="6"/>
  <c r="A1000" i="6"/>
  <c r="B999" i="6"/>
  <c r="A999" i="6"/>
  <c r="B998" i="6"/>
  <c r="A998" i="6"/>
  <c r="B997" i="6"/>
  <c r="A997" i="6"/>
  <c r="B996" i="6"/>
  <c r="A996" i="6"/>
  <c r="B995" i="6"/>
  <c r="A995" i="6"/>
  <c r="B994" i="6"/>
  <c r="A994" i="6"/>
  <c r="B993" i="6"/>
  <c r="A993" i="6"/>
  <c r="B992" i="6"/>
  <c r="A992" i="6"/>
  <c r="B991" i="6"/>
  <c r="A991" i="6"/>
  <c r="B990" i="6"/>
  <c r="A990" i="6"/>
  <c r="B989" i="6"/>
  <c r="A989" i="6"/>
  <c r="B988" i="6"/>
  <c r="A988" i="6"/>
  <c r="B987" i="6"/>
  <c r="A987" i="6"/>
  <c r="B986" i="6"/>
  <c r="A986" i="6"/>
  <c r="B985" i="6"/>
  <c r="A985" i="6"/>
  <c r="B984" i="6"/>
  <c r="A984" i="6"/>
  <c r="B983" i="6"/>
  <c r="A983" i="6"/>
  <c r="B982" i="6"/>
  <c r="A982" i="6"/>
  <c r="B981" i="6"/>
  <c r="A981" i="6"/>
  <c r="B980" i="6"/>
  <c r="A980" i="6"/>
  <c r="B979" i="6"/>
  <c r="A979" i="6"/>
  <c r="B978" i="6"/>
  <c r="A978" i="6"/>
  <c r="B977" i="6"/>
  <c r="A977" i="6"/>
  <c r="B976" i="6"/>
  <c r="A976" i="6"/>
  <c r="B975" i="6"/>
  <c r="A975" i="6"/>
  <c r="B974" i="6"/>
  <c r="A974" i="6"/>
  <c r="B973" i="6"/>
  <c r="A973" i="6"/>
  <c r="B972" i="6"/>
  <c r="A972" i="6"/>
  <c r="B971" i="6"/>
  <c r="A971" i="6"/>
  <c r="B970" i="6"/>
  <c r="A970" i="6"/>
  <c r="B969" i="6"/>
  <c r="A969" i="6"/>
  <c r="B968" i="6"/>
  <c r="A968" i="6"/>
  <c r="B967" i="6"/>
  <c r="A967" i="6"/>
  <c r="B966" i="6"/>
  <c r="A966" i="6"/>
  <c r="B965" i="6"/>
  <c r="A965" i="6"/>
  <c r="B964" i="6"/>
  <c r="A964" i="6"/>
  <c r="B963" i="6"/>
  <c r="A963" i="6"/>
  <c r="B962" i="6"/>
  <c r="A962" i="6"/>
  <c r="B961" i="6"/>
  <c r="A961" i="6"/>
  <c r="B960" i="6"/>
  <c r="A960" i="6"/>
  <c r="B959" i="6"/>
  <c r="A959" i="6"/>
  <c r="B958" i="6"/>
  <c r="A958" i="6"/>
  <c r="B957" i="6"/>
  <c r="A957" i="6"/>
  <c r="B956" i="6"/>
  <c r="A956" i="6"/>
  <c r="B955" i="6"/>
  <c r="A955" i="6"/>
  <c r="B954" i="6"/>
  <c r="A954" i="6"/>
  <c r="B953" i="6"/>
  <c r="A953" i="6"/>
  <c r="B952" i="6"/>
  <c r="A952" i="6"/>
  <c r="B951" i="6"/>
  <c r="A951" i="6"/>
  <c r="B950" i="6"/>
  <c r="A950" i="6"/>
  <c r="B949" i="6"/>
  <c r="A949" i="6"/>
  <c r="B948" i="6"/>
  <c r="A948" i="6"/>
  <c r="B947" i="6"/>
  <c r="A947" i="6"/>
  <c r="B946" i="6"/>
  <c r="A946" i="6"/>
  <c r="B945" i="6"/>
  <c r="A945" i="6"/>
  <c r="B944" i="6"/>
  <c r="A944" i="6"/>
  <c r="B943" i="6"/>
  <c r="A943" i="6"/>
  <c r="B942" i="6"/>
  <c r="A942" i="6"/>
  <c r="B941" i="6"/>
  <c r="A941" i="6"/>
  <c r="B940" i="6"/>
  <c r="A940" i="6"/>
  <c r="B939" i="6"/>
  <c r="A939" i="6"/>
  <c r="B938" i="6"/>
  <c r="A938" i="6"/>
  <c r="B937" i="6"/>
  <c r="A937" i="6"/>
  <c r="B936" i="6"/>
  <c r="A936" i="6"/>
  <c r="B935" i="6"/>
  <c r="A935" i="6"/>
  <c r="B934" i="6"/>
  <c r="A934" i="6"/>
  <c r="B933" i="6"/>
  <c r="A933" i="6"/>
  <c r="B932" i="6"/>
  <c r="A932" i="6"/>
  <c r="B931" i="6"/>
  <c r="A931" i="6"/>
  <c r="B930" i="6"/>
  <c r="A930" i="6"/>
  <c r="B929" i="6"/>
  <c r="A929" i="6"/>
  <c r="B928" i="6"/>
  <c r="A928" i="6"/>
  <c r="B927" i="6"/>
  <c r="A927" i="6"/>
  <c r="B926" i="6"/>
  <c r="A926" i="6"/>
  <c r="B925" i="6"/>
  <c r="A925" i="6"/>
  <c r="B924" i="6"/>
  <c r="A924" i="6"/>
  <c r="B923" i="6"/>
  <c r="A923" i="6"/>
  <c r="B922" i="6"/>
  <c r="A922" i="6"/>
  <c r="B921" i="6"/>
  <c r="A921" i="6"/>
  <c r="B920" i="6"/>
  <c r="A920" i="6"/>
  <c r="B919" i="6"/>
  <c r="A919" i="6"/>
  <c r="B918" i="6"/>
  <c r="A918" i="6"/>
  <c r="B917" i="6"/>
  <c r="A917" i="6"/>
  <c r="B916" i="6"/>
  <c r="A916" i="6"/>
  <c r="B915" i="6"/>
  <c r="A915" i="6"/>
  <c r="B914" i="6"/>
  <c r="A914" i="6"/>
  <c r="B913" i="6"/>
  <c r="A913" i="6"/>
  <c r="B912" i="6"/>
  <c r="A912" i="6"/>
  <c r="B911" i="6"/>
  <c r="A911" i="6"/>
  <c r="B910" i="6"/>
  <c r="A910" i="6"/>
  <c r="B909" i="6"/>
  <c r="A909" i="6"/>
  <c r="B908" i="6"/>
  <c r="A908" i="6"/>
  <c r="B907" i="6"/>
  <c r="A907" i="6"/>
  <c r="B906" i="6"/>
  <c r="A906" i="6"/>
  <c r="B905" i="6"/>
  <c r="A905" i="6"/>
  <c r="B904" i="6"/>
  <c r="A904" i="6"/>
  <c r="B903" i="6"/>
  <c r="A903" i="6"/>
  <c r="B902" i="6"/>
  <c r="A902" i="6"/>
  <c r="B901" i="6"/>
  <c r="A901" i="6"/>
  <c r="B900" i="6"/>
  <c r="A900" i="6"/>
  <c r="B899" i="6"/>
  <c r="A899" i="6"/>
  <c r="B898" i="6"/>
  <c r="A898" i="6"/>
  <c r="B897" i="6"/>
  <c r="A897" i="6"/>
  <c r="B896" i="6"/>
  <c r="A896" i="6"/>
  <c r="B895" i="6"/>
  <c r="A895" i="6"/>
  <c r="B894" i="6"/>
  <c r="A894" i="6"/>
  <c r="B893" i="6"/>
  <c r="A893" i="6"/>
  <c r="B892" i="6"/>
  <c r="A892" i="6"/>
  <c r="B891" i="6"/>
  <c r="A891" i="6"/>
  <c r="B890" i="6"/>
  <c r="A890" i="6"/>
  <c r="B889" i="6"/>
  <c r="A889" i="6"/>
  <c r="B888" i="6"/>
  <c r="A888" i="6"/>
  <c r="B887" i="6"/>
  <c r="A887" i="6"/>
  <c r="B886" i="6"/>
  <c r="A886" i="6"/>
  <c r="B885" i="6"/>
  <c r="A885" i="6"/>
  <c r="B884" i="6"/>
  <c r="A884" i="6"/>
  <c r="B883" i="6"/>
  <c r="A883" i="6"/>
  <c r="B882" i="6"/>
  <c r="A882" i="6"/>
  <c r="B881" i="6"/>
  <c r="A881" i="6"/>
  <c r="B880" i="6"/>
  <c r="A880" i="6"/>
  <c r="B879" i="6"/>
  <c r="A879" i="6"/>
  <c r="B878" i="6"/>
  <c r="A878" i="6"/>
  <c r="B877" i="6"/>
  <c r="A877" i="6"/>
  <c r="B876" i="6"/>
  <c r="A876" i="6"/>
  <c r="B875" i="6"/>
  <c r="A875" i="6"/>
  <c r="B874" i="6"/>
  <c r="A874" i="6"/>
  <c r="B873" i="6"/>
  <c r="A873" i="6"/>
  <c r="B872" i="6"/>
  <c r="A872" i="6"/>
  <c r="B871" i="6"/>
  <c r="A871" i="6"/>
  <c r="B870" i="6"/>
  <c r="A870" i="6"/>
  <c r="B869" i="6"/>
  <c r="A869" i="6"/>
  <c r="B868" i="6"/>
  <c r="A868" i="6"/>
  <c r="B867" i="6"/>
  <c r="A867" i="6"/>
  <c r="B866" i="6"/>
  <c r="A866" i="6"/>
  <c r="B865" i="6"/>
  <c r="A865" i="6"/>
  <c r="B864" i="6"/>
  <c r="A864" i="6"/>
  <c r="B863" i="6"/>
  <c r="A863" i="6"/>
  <c r="B862" i="6"/>
  <c r="A862" i="6"/>
  <c r="B861" i="6"/>
  <c r="A861" i="6"/>
  <c r="B860" i="6"/>
  <c r="A860" i="6"/>
  <c r="B859" i="6"/>
  <c r="A859" i="6"/>
  <c r="B858" i="6"/>
  <c r="A858" i="6"/>
  <c r="B857" i="6"/>
  <c r="A857" i="6"/>
  <c r="B856" i="6"/>
  <c r="A856" i="6"/>
  <c r="B855" i="6"/>
  <c r="A855" i="6"/>
  <c r="B854" i="6"/>
  <c r="A854" i="6"/>
  <c r="B853" i="6"/>
  <c r="A853" i="6"/>
  <c r="B852" i="6"/>
  <c r="A852" i="6"/>
  <c r="B851" i="6"/>
  <c r="A851" i="6"/>
  <c r="B850" i="6"/>
  <c r="A850" i="6"/>
  <c r="B849" i="6"/>
  <c r="A849" i="6"/>
  <c r="B848" i="6"/>
  <c r="A848" i="6"/>
  <c r="B847" i="6"/>
  <c r="A847" i="6"/>
  <c r="B846" i="6"/>
  <c r="A846" i="6"/>
  <c r="B845" i="6"/>
  <c r="A845" i="6"/>
  <c r="B844" i="6"/>
  <c r="A844" i="6"/>
  <c r="B843" i="6"/>
  <c r="A843" i="6"/>
  <c r="B842" i="6"/>
  <c r="A842" i="6"/>
  <c r="B841" i="6"/>
  <c r="A841" i="6"/>
  <c r="B840" i="6"/>
  <c r="A840" i="6"/>
  <c r="B839" i="6"/>
  <c r="A839" i="6"/>
  <c r="B838" i="6"/>
  <c r="A838" i="6"/>
  <c r="B837" i="6"/>
  <c r="A837" i="6"/>
  <c r="B836" i="6"/>
  <c r="A836" i="6"/>
  <c r="B835" i="6"/>
  <c r="A835" i="6"/>
  <c r="B834" i="6"/>
  <c r="A834" i="6"/>
  <c r="B833" i="6"/>
  <c r="A833" i="6"/>
  <c r="B832" i="6"/>
  <c r="A832" i="6"/>
  <c r="B831" i="6"/>
  <c r="A831" i="6"/>
  <c r="B830" i="6"/>
  <c r="A830" i="6"/>
  <c r="B829" i="6"/>
  <c r="A829" i="6"/>
  <c r="B828" i="6"/>
  <c r="A828" i="6"/>
  <c r="B827" i="6"/>
  <c r="A827" i="6"/>
  <c r="B826" i="6"/>
  <c r="A826" i="6"/>
  <c r="B825" i="6"/>
  <c r="A825" i="6"/>
  <c r="B824" i="6"/>
  <c r="A824" i="6"/>
  <c r="B823" i="6"/>
  <c r="A823" i="6"/>
  <c r="B822" i="6"/>
  <c r="A822" i="6"/>
  <c r="B821" i="6"/>
  <c r="A821" i="6"/>
  <c r="B820" i="6"/>
  <c r="A820" i="6"/>
  <c r="B819" i="6"/>
  <c r="A819" i="6"/>
  <c r="B818" i="6"/>
  <c r="A818" i="6"/>
  <c r="B817" i="6"/>
  <c r="A817" i="6"/>
  <c r="B816" i="6"/>
  <c r="A816" i="6"/>
  <c r="B815" i="6"/>
  <c r="A815" i="6"/>
  <c r="B814" i="6"/>
  <c r="A814" i="6"/>
  <c r="B813" i="6"/>
  <c r="A813" i="6"/>
  <c r="B812" i="6"/>
  <c r="A812" i="6"/>
  <c r="B811" i="6"/>
  <c r="A811" i="6"/>
  <c r="B810" i="6"/>
  <c r="A810" i="6"/>
  <c r="B809" i="6"/>
  <c r="A809" i="6"/>
  <c r="B808" i="6"/>
  <c r="A808" i="6"/>
  <c r="B807" i="6"/>
  <c r="A807" i="6"/>
  <c r="B806" i="6"/>
  <c r="A806" i="6"/>
  <c r="B805" i="6"/>
  <c r="A805" i="6"/>
  <c r="B804" i="6"/>
  <c r="A804" i="6"/>
  <c r="B803" i="6"/>
  <c r="A803" i="6"/>
  <c r="B802" i="6"/>
  <c r="A802" i="6"/>
  <c r="B801" i="6"/>
  <c r="A801" i="6"/>
  <c r="B800" i="6"/>
  <c r="A800" i="6"/>
  <c r="B799" i="6"/>
  <c r="A799" i="6"/>
  <c r="B798" i="6"/>
  <c r="A798" i="6"/>
  <c r="B797" i="6"/>
  <c r="A797" i="6"/>
  <c r="B796" i="6"/>
  <c r="A796" i="6"/>
  <c r="B795" i="6"/>
  <c r="A795" i="6"/>
  <c r="B794" i="6"/>
  <c r="A794" i="6"/>
  <c r="B793" i="6"/>
  <c r="A793" i="6"/>
  <c r="B792" i="6"/>
  <c r="A792" i="6"/>
  <c r="B791" i="6"/>
  <c r="A791" i="6"/>
  <c r="B790" i="6"/>
  <c r="A790" i="6"/>
  <c r="B789" i="6"/>
  <c r="A789" i="6"/>
  <c r="B788" i="6"/>
  <c r="A788" i="6"/>
  <c r="B787" i="6"/>
  <c r="A787" i="6"/>
  <c r="B786" i="6"/>
  <c r="A786" i="6"/>
  <c r="B785" i="6"/>
  <c r="A785" i="6"/>
  <c r="B784" i="6"/>
  <c r="A784" i="6"/>
  <c r="B783" i="6"/>
  <c r="A783" i="6"/>
  <c r="B782" i="6"/>
  <c r="A782" i="6"/>
  <c r="B781" i="6"/>
  <c r="A781" i="6"/>
  <c r="B780" i="6"/>
  <c r="A780" i="6"/>
  <c r="B779" i="6"/>
  <c r="A779" i="6"/>
  <c r="B778" i="6"/>
  <c r="A778" i="6"/>
  <c r="B777" i="6"/>
  <c r="A777" i="6"/>
  <c r="B776" i="6"/>
  <c r="A776" i="6"/>
  <c r="B775" i="6"/>
  <c r="A775" i="6"/>
  <c r="B774" i="6"/>
  <c r="A774" i="6"/>
  <c r="B773" i="6"/>
  <c r="A773" i="6"/>
  <c r="B772" i="6"/>
  <c r="A772" i="6"/>
  <c r="B771" i="6"/>
  <c r="A771" i="6"/>
  <c r="B770" i="6"/>
  <c r="A770" i="6"/>
  <c r="B769" i="6"/>
  <c r="A769" i="6"/>
  <c r="B768" i="6"/>
  <c r="A768" i="6"/>
  <c r="B767" i="6"/>
  <c r="A767" i="6"/>
  <c r="B766" i="6"/>
  <c r="A766" i="6"/>
  <c r="B765" i="6"/>
  <c r="A765" i="6"/>
  <c r="B764" i="6"/>
  <c r="A764" i="6"/>
  <c r="B763" i="6"/>
  <c r="A763" i="6"/>
  <c r="B762" i="6"/>
  <c r="A762" i="6"/>
  <c r="B761" i="6"/>
  <c r="A761" i="6"/>
  <c r="B760" i="6"/>
  <c r="A760" i="6"/>
  <c r="B759" i="6"/>
  <c r="A759" i="6"/>
  <c r="B758" i="6"/>
  <c r="A758" i="6"/>
  <c r="B757" i="6"/>
  <c r="A757" i="6"/>
  <c r="B756" i="6"/>
  <c r="A756" i="6"/>
  <c r="B755" i="6"/>
  <c r="A755" i="6"/>
  <c r="B754" i="6"/>
  <c r="A754" i="6"/>
  <c r="B753" i="6"/>
  <c r="A753" i="6"/>
  <c r="B752" i="6"/>
  <c r="A752" i="6"/>
  <c r="B751" i="6"/>
  <c r="A751" i="6"/>
  <c r="B750" i="6"/>
  <c r="A750" i="6"/>
  <c r="B749" i="6"/>
  <c r="A749" i="6"/>
  <c r="B748" i="6"/>
  <c r="A748" i="6"/>
  <c r="B747" i="6"/>
  <c r="A747" i="6"/>
  <c r="B746" i="6"/>
  <c r="A746" i="6"/>
  <c r="B745" i="6"/>
  <c r="A745" i="6"/>
  <c r="B744" i="6"/>
  <c r="A744" i="6"/>
  <c r="B743" i="6"/>
  <c r="A743" i="6"/>
  <c r="B742" i="6"/>
  <c r="A742" i="6"/>
  <c r="B741" i="6"/>
  <c r="A741" i="6"/>
  <c r="B740" i="6"/>
  <c r="A740" i="6"/>
  <c r="B739" i="6"/>
  <c r="A739" i="6"/>
  <c r="B738" i="6"/>
  <c r="A738" i="6"/>
  <c r="B737" i="6"/>
  <c r="A737" i="6"/>
  <c r="B736" i="6"/>
  <c r="A736" i="6"/>
  <c r="B735" i="6"/>
  <c r="A735" i="6"/>
  <c r="B734" i="6"/>
  <c r="A734" i="6"/>
  <c r="B733" i="6"/>
  <c r="A733" i="6"/>
  <c r="B732" i="6"/>
  <c r="A732" i="6"/>
  <c r="B731" i="6"/>
  <c r="A731" i="6"/>
  <c r="B730" i="6"/>
  <c r="A730" i="6"/>
  <c r="B729" i="6"/>
  <c r="A729" i="6"/>
  <c r="B728" i="6"/>
  <c r="A728" i="6"/>
  <c r="B727" i="6"/>
  <c r="A727" i="6"/>
  <c r="B726" i="6"/>
  <c r="A726" i="6"/>
  <c r="B725" i="6"/>
  <c r="A725" i="6"/>
  <c r="B724" i="6"/>
  <c r="A724" i="6"/>
  <c r="B723" i="6"/>
  <c r="A723" i="6"/>
  <c r="B722" i="6"/>
  <c r="A722" i="6"/>
  <c r="B721" i="6"/>
  <c r="A721" i="6"/>
  <c r="B720" i="6"/>
  <c r="A720" i="6"/>
  <c r="B719" i="6"/>
  <c r="A719" i="6"/>
  <c r="B718" i="6"/>
  <c r="A718" i="6"/>
  <c r="B717" i="6"/>
  <c r="A717" i="6"/>
  <c r="B716" i="6"/>
  <c r="A716" i="6"/>
  <c r="B715" i="6"/>
  <c r="A715" i="6"/>
  <c r="B714" i="6"/>
  <c r="A714" i="6"/>
  <c r="B713" i="6"/>
  <c r="A713" i="6"/>
  <c r="B712" i="6"/>
  <c r="A712" i="6"/>
  <c r="B711" i="6"/>
  <c r="A711" i="6"/>
  <c r="B710" i="6"/>
  <c r="A710" i="6"/>
  <c r="B709" i="6"/>
  <c r="A709" i="6"/>
  <c r="B708" i="6"/>
  <c r="A708" i="6"/>
  <c r="B707" i="6"/>
  <c r="A707" i="6"/>
  <c r="B706" i="6"/>
  <c r="A706" i="6"/>
  <c r="B705" i="6"/>
  <c r="A705" i="6"/>
  <c r="B704" i="6"/>
  <c r="A704" i="6"/>
  <c r="B703" i="6"/>
  <c r="A703" i="6"/>
  <c r="B702" i="6"/>
  <c r="A702" i="6"/>
  <c r="B701" i="6"/>
  <c r="A701" i="6"/>
  <c r="B700" i="6"/>
  <c r="A700" i="6"/>
  <c r="B699" i="6"/>
  <c r="A699" i="6"/>
  <c r="B698" i="6"/>
  <c r="A698" i="6"/>
  <c r="B697" i="6"/>
  <c r="A697" i="6"/>
  <c r="B696" i="6"/>
  <c r="A696" i="6"/>
  <c r="B695" i="6"/>
  <c r="A695" i="6"/>
  <c r="B694" i="6"/>
  <c r="A694" i="6"/>
  <c r="B693" i="6"/>
  <c r="A693" i="6"/>
  <c r="B692" i="6"/>
  <c r="A692" i="6"/>
  <c r="B691" i="6"/>
  <c r="A691" i="6"/>
  <c r="B690" i="6"/>
  <c r="A690" i="6"/>
  <c r="B689" i="6"/>
  <c r="A689" i="6"/>
  <c r="B688" i="6"/>
  <c r="A688" i="6"/>
  <c r="B687" i="6"/>
  <c r="A687" i="6"/>
  <c r="B686" i="6"/>
  <c r="A686" i="6"/>
  <c r="B685" i="6"/>
  <c r="A685" i="6"/>
  <c r="B684" i="6"/>
  <c r="A684" i="6"/>
  <c r="B683" i="6"/>
  <c r="A683" i="6"/>
  <c r="B682" i="6"/>
  <c r="A682" i="6"/>
  <c r="B681" i="6"/>
  <c r="A681" i="6"/>
  <c r="B680" i="6"/>
  <c r="A680" i="6"/>
  <c r="B679" i="6"/>
  <c r="A679" i="6"/>
  <c r="B678" i="6"/>
  <c r="A678" i="6"/>
  <c r="B677" i="6"/>
  <c r="A677" i="6"/>
  <c r="B676" i="6"/>
  <c r="A676" i="6"/>
  <c r="B675" i="6"/>
  <c r="A675" i="6"/>
  <c r="B674" i="6"/>
  <c r="A674" i="6"/>
  <c r="B673" i="6"/>
  <c r="A673" i="6"/>
  <c r="B672" i="6"/>
  <c r="A672" i="6"/>
  <c r="B671" i="6"/>
  <c r="A671" i="6"/>
  <c r="B670" i="6"/>
  <c r="A670" i="6"/>
  <c r="B669" i="6"/>
  <c r="A669" i="6"/>
  <c r="B668" i="6"/>
  <c r="A668" i="6"/>
  <c r="B667" i="6"/>
  <c r="A667" i="6"/>
  <c r="B666" i="6"/>
  <c r="A666" i="6"/>
  <c r="B665" i="6"/>
  <c r="A665" i="6"/>
  <c r="B664" i="6"/>
  <c r="A664" i="6"/>
  <c r="B663" i="6"/>
  <c r="A663" i="6"/>
  <c r="B662" i="6"/>
  <c r="A662" i="6"/>
  <c r="B661" i="6"/>
  <c r="A661" i="6"/>
  <c r="B660" i="6"/>
  <c r="A660" i="6"/>
  <c r="B659" i="6"/>
  <c r="A659" i="6"/>
  <c r="B658" i="6"/>
  <c r="A658" i="6"/>
  <c r="B657" i="6"/>
  <c r="A657" i="6"/>
  <c r="B656" i="6"/>
  <c r="A656" i="6"/>
  <c r="B655" i="6"/>
  <c r="A655" i="6"/>
  <c r="B654" i="6"/>
  <c r="A654" i="6"/>
  <c r="B653" i="6"/>
  <c r="A653" i="6"/>
  <c r="B652" i="6"/>
  <c r="A652" i="6"/>
  <c r="B651" i="6"/>
  <c r="A651" i="6"/>
  <c r="B650" i="6"/>
  <c r="A650" i="6"/>
  <c r="B649" i="6"/>
  <c r="A649" i="6"/>
  <c r="B648" i="6"/>
  <c r="A648" i="6"/>
  <c r="B647" i="6"/>
  <c r="A647" i="6"/>
  <c r="B646" i="6"/>
  <c r="A646" i="6"/>
  <c r="B645" i="6"/>
  <c r="A645" i="6"/>
  <c r="B644" i="6"/>
  <c r="A644" i="6"/>
  <c r="B643" i="6"/>
  <c r="A643" i="6"/>
  <c r="B642" i="6"/>
  <c r="A642" i="6"/>
  <c r="B641" i="6"/>
  <c r="A641" i="6"/>
  <c r="B640" i="6"/>
  <c r="A640" i="6"/>
  <c r="B639" i="6"/>
  <c r="A639" i="6"/>
  <c r="B638" i="6"/>
  <c r="A638" i="6"/>
  <c r="B637" i="6"/>
  <c r="A637" i="6"/>
  <c r="B636" i="6"/>
  <c r="A636" i="6"/>
  <c r="B635" i="6"/>
  <c r="A635" i="6"/>
  <c r="B634" i="6"/>
  <c r="A634" i="6"/>
  <c r="B633" i="6"/>
  <c r="A633" i="6"/>
  <c r="B632" i="6"/>
  <c r="A632" i="6"/>
  <c r="B631" i="6"/>
  <c r="A631" i="6"/>
  <c r="B630" i="6"/>
  <c r="A630" i="6"/>
  <c r="B629" i="6"/>
  <c r="A629" i="6"/>
  <c r="B628" i="6"/>
  <c r="A628" i="6"/>
  <c r="B627" i="6"/>
  <c r="A627" i="6"/>
  <c r="B626" i="6"/>
  <c r="A626" i="6"/>
  <c r="B625" i="6"/>
  <c r="A625" i="6"/>
  <c r="B624" i="6"/>
  <c r="A624" i="6"/>
  <c r="B623" i="6"/>
  <c r="A623" i="6"/>
  <c r="B622" i="6"/>
  <c r="A622" i="6"/>
  <c r="B621" i="6"/>
  <c r="A621" i="6"/>
  <c r="B620" i="6"/>
  <c r="A620" i="6"/>
  <c r="B619" i="6"/>
  <c r="A619" i="6"/>
  <c r="B618" i="6"/>
  <c r="A618" i="6"/>
  <c r="B617" i="6"/>
  <c r="A617" i="6"/>
  <c r="B616" i="6"/>
  <c r="A616" i="6"/>
  <c r="B615" i="6"/>
  <c r="A615" i="6"/>
  <c r="B614" i="6"/>
  <c r="A614" i="6"/>
  <c r="B613" i="6"/>
  <c r="A613" i="6"/>
  <c r="B612" i="6"/>
  <c r="A612" i="6"/>
  <c r="B611" i="6"/>
  <c r="A611" i="6"/>
  <c r="B610" i="6"/>
  <c r="A610" i="6"/>
  <c r="B609" i="6"/>
  <c r="A609" i="6"/>
  <c r="B608" i="6"/>
  <c r="A608" i="6"/>
  <c r="B607" i="6"/>
  <c r="A607" i="6"/>
  <c r="B606" i="6"/>
  <c r="A606" i="6"/>
  <c r="B605" i="6"/>
  <c r="A605" i="6"/>
  <c r="B604" i="6"/>
  <c r="A604" i="6"/>
  <c r="B603" i="6"/>
  <c r="A603" i="6"/>
  <c r="B602" i="6"/>
  <c r="A602" i="6"/>
  <c r="B601" i="6"/>
  <c r="A601" i="6"/>
  <c r="B600" i="6"/>
  <c r="A600" i="6"/>
  <c r="B599" i="6"/>
  <c r="A599" i="6"/>
  <c r="B598" i="6"/>
  <c r="A598" i="6"/>
  <c r="B597" i="6"/>
  <c r="A597" i="6"/>
  <c r="B596" i="6"/>
  <c r="A596" i="6"/>
  <c r="B595" i="6"/>
  <c r="A595" i="6"/>
  <c r="B594" i="6"/>
  <c r="A594" i="6"/>
  <c r="B593" i="6"/>
  <c r="A593" i="6"/>
  <c r="B592" i="6"/>
  <c r="A592" i="6"/>
  <c r="B591" i="6"/>
  <c r="A591" i="6"/>
  <c r="B590" i="6"/>
  <c r="A590" i="6"/>
  <c r="B589" i="6"/>
  <c r="A589" i="6"/>
  <c r="B588" i="6"/>
  <c r="A588" i="6"/>
  <c r="B587" i="6"/>
  <c r="A587" i="6"/>
  <c r="B586" i="6"/>
  <c r="A586" i="6"/>
  <c r="B585" i="6"/>
  <c r="A585" i="6"/>
  <c r="B584" i="6"/>
  <c r="A584" i="6"/>
  <c r="B583" i="6"/>
  <c r="A583" i="6"/>
  <c r="B582" i="6"/>
  <c r="A582" i="6"/>
  <c r="B581" i="6"/>
  <c r="A581" i="6"/>
  <c r="B580" i="6"/>
  <c r="A580" i="6"/>
  <c r="B579" i="6"/>
  <c r="A579" i="6"/>
  <c r="B578" i="6"/>
  <c r="A578" i="6"/>
  <c r="B577" i="6"/>
  <c r="A577" i="6"/>
  <c r="B576" i="6"/>
  <c r="A576" i="6"/>
  <c r="B575" i="6"/>
  <c r="A575" i="6"/>
  <c r="B574" i="6"/>
  <c r="A574" i="6"/>
  <c r="B573" i="6"/>
  <c r="A573" i="6"/>
  <c r="B572" i="6"/>
  <c r="A572" i="6"/>
  <c r="B571" i="6"/>
  <c r="A571" i="6"/>
  <c r="B570" i="6"/>
  <c r="A570" i="6"/>
  <c r="B569" i="6"/>
  <c r="A569" i="6"/>
  <c r="B568" i="6"/>
  <c r="A568" i="6"/>
  <c r="B567" i="6"/>
  <c r="A567" i="6"/>
  <c r="B566" i="6"/>
  <c r="A566" i="6"/>
  <c r="B565" i="6"/>
  <c r="A565" i="6"/>
  <c r="B564" i="6"/>
  <c r="A564" i="6"/>
  <c r="B563" i="6"/>
  <c r="A563" i="6"/>
  <c r="B562" i="6"/>
  <c r="A562" i="6"/>
  <c r="B561" i="6"/>
  <c r="A561" i="6"/>
  <c r="B560" i="6"/>
  <c r="A560" i="6"/>
  <c r="B559" i="6"/>
  <c r="A559" i="6"/>
  <c r="B558" i="6"/>
  <c r="A558" i="6"/>
  <c r="B557" i="6"/>
  <c r="A557" i="6"/>
  <c r="B556" i="6"/>
  <c r="A556" i="6"/>
  <c r="B555" i="6"/>
  <c r="A555" i="6"/>
  <c r="B554" i="6"/>
  <c r="A554" i="6"/>
  <c r="B553" i="6"/>
  <c r="A553" i="6"/>
  <c r="B552" i="6"/>
  <c r="A552" i="6"/>
  <c r="B551" i="6"/>
  <c r="A551" i="6"/>
  <c r="B550" i="6"/>
  <c r="A550" i="6"/>
  <c r="B549" i="6"/>
  <c r="A549" i="6"/>
  <c r="B548" i="6"/>
  <c r="A548" i="6"/>
  <c r="B547" i="6"/>
  <c r="A547" i="6"/>
  <c r="B546" i="6"/>
  <c r="A546" i="6"/>
  <c r="B545" i="6"/>
  <c r="A545" i="6"/>
  <c r="B544" i="6"/>
  <c r="A544" i="6"/>
  <c r="B543" i="6"/>
  <c r="A543" i="6"/>
  <c r="B542" i="6"/>
  <c r="A542" i="6"/>
  <c r="B541" i="6"/>
  <c r="A541" i="6"/>
  <c r="B540" i="6"/>
  <c r="A540" i="6"/>
  <c r="B539" i="6"/>
  <c r="A539" i="6"/>
  <c r="B538" i="6"/>
  <c r="A538" i="6"/>
  <c r="B537" i="6"/>
  <c r="A537" i="6"/>
  <c r="B536" i="6"/>
  <c r="A536" i="6"/>
  <c r="B535" i="6"/>
  <c r="A535" i="6"/>
  <c r="B534" i="6"/>
  <c r="A534" i="6"/>
  <c r="B533" i="6"/>
  <c r="A533" i="6"/>
  <c r="B532" i="6"/>
  <c r="A532" i="6"/>
  <c r="B531" i="6"/>
  <c r="A531" i="6"/>
  <c r="B530" i="6"/>
  <c r="A530" i="6"/>
  <c r="B529" i="6"/>
  <c r="A529" i="6"/>
  <c r="B528" i="6"/>
  <c r="A528" i="6"/>
  <c r="B527" i="6"/>
  <c r="A527" i="6"/>
  <c r="B526" i="6"/>
  <c r="A526" i="6"/>
  <c r="B525" i="6"/>
  <c r="A525" i="6"/>
  <c r="B524" i="6"/>
  <c r="A524" i="6"/>
  <c r="B523" i="6"/>
  <c r="A523" i="6"/>
  <c r="B522" i="6"/>
  <c r="A522" i="6"/>
  <c r="B521" i="6"/>
  <c r="A521" i="6"/>
  <c r="B520" i="6"/>
  <c r="A520" i="6"/>
  <c r="B519" i="6"/>
  <c r="A519" i="6"/>
  <c r="B518" i="6"/>
  <c r="A518" i="6"/>
  <c r="B517" i="6"/>
  <c r="A517" i="6"/>
  <c r="B516" i="6"/>
  <c r="A516" i="6"/>
  <c r="B515" i="6"/>
  <c r="A515" i="6"/>
  <c r="B514" i="6"/>
  <c r="A514" i="6"/>
  <c r="B513" i="6"/>
  <c r="A513" i="6"/>
  <c r="B512" i="6"/>
  <c r="A512" i="6"/>
  <c r="B511" i="6"/>
  <c r="A511" i="6"/>
  <c r="B510" i="6"/>
  <c r="A510" i="6"/>
  <c r="B509" i="6"/>
  <c r="A509" i="6"/>
  <c r="B508" i="6"/>
  <c r="A508" i="6"/>
  <c r="B507" i="6"/>
  <c r="A507" i="6"/>
  <c r="B506" i="6"/>
  <c r="A506" i="6"/>
  <c r="B505" i="6"/>
  <c r="A505" i="6"/>
  <c r="B504" i="6"/>
  <c r="A504" i="6"/>
  <c r="B503" i="6"/>
  <c r="A503" i="6"/>
  <c r="B502" i="6"/>
  <c r="A502" i="6"/>
  <c r="B501" i="6"/>
  <c r="A501" i="6"/>
  <c r="B500" i="6"/>
  <c r="A500" i="6"/>
  <c r="B499" i="6"/>
  <c r="A499" i="6"/>
  <c r="B498" i="6"/>
  <c r="A498" i="6"/>
  <c r="B497" i="6"/>
  <c r="A497" i="6"/>
  <c r="B496" i="6"/>
  <c r="A496" i="6"/>
  <c r="B495" i="6"/>
  <c r="A495" i="6"/>
  <c r="B494" i="6"/>
  <c r="A494" i="6"/>
  <c r="B493" i="6"/>
  <c r="A493" i="6"/>
  <c r="B492" i="6"/>
  <c r="A492" i="6"/>
  <c r="B491" i="6"/>
  <c r="A491" i="6"/>
  <c r="B490" i="6"/>
  <c r="A490" i="6"/>
  <c r="B489" i="6"/>
  <c r="A489" i="6"/>
  <c r="B488" i="6"/>
  <c r="A488" i="6"/>
  <c r="B487" i="6"/>
  <c r="A487" i="6"/>
  <c r="B486" i="6"/>
  <c r="A486" i="6"/>
  <c r="B485" i="6"/>
  <c r="A485" i="6"/>
  <c r="B484" i="6"/>
  <c r="A484" i="6"/>
  <c r="B483" i="6"/>
  <c r="A483" i="6"/>
  <c r="B482" i="6"/>
  <c r="A482" i="6"/>
  <c r="B481" i="6"/>
  <c r="A481" i="6"/>
  <c r="B480" i="6"/>
  <c r="A480" i="6"/>
  <c r="B479" i="6"/>
  <c r="A479" i="6"/>
  <c r="B478" i="6"/>
  <c r="A478" i="6"/>
  <c r="B477" i="6"/>
  <c r="A477" i="6"/>
  <c r="B476" i="6"/>
  <c r="A476" i="6"/>
  <c r="B475" i="6"/>
  <c r="A475" i="6"/>
  <c r="B474" i="6"/>
  <c r="A474" i="6"/>
  <c r="B473" i="6"/>
  <c r="A473" i="6"/>
  <c r="B472" i="6"/>
  <c r="A472" i="6"/>
  <c r="B471" i="6"/>
  <c r="A471" i="6"/>
  <c r="B470" i="6"/>
  <c r="A470" i="6"/>
  <c r="B469" i="6"/>
  <c r="A469" i="6"/>
  <c r="B468" i="6"/>
  <c r="A468" i="6"/>
  <c r="B467" i="6"/>
  <c r="A467" i="6"/>
  <c r="B466" i="6"/>
  <c r="A466" i="6"/>
  <c r="B465" i="6"/>
  <c r="A465" i="6"/>
  <c r="B464" i="6"/>
  <c r="A464" i="6"/>
  <c r="B463" i="6"/>
  <c r="A463" i="6"/>
  <c r="B462" i="6"/>
  <c r="A462" i="6"/>
  <c r="B461" i="6"/>
  <c r="A461" i="6"/>
  <c r="B460" i="6"/>
  <c r="A460" i="6"/>
  <c r="B459" i="6"/>
  <c r="A459" i="6"/>
  <c r="B458" i="6"/>
  <c r="A458" i="6"/>
  <c r="B457" i="6"/>
  <c r="A457" i="6"/>
  <c r="B456" i="6"/>
  <c r="A456" i="6"/>
  <c r="B455" i="6"/>
  <c r="A455" i="6"/>
  <c r="B454" i="6"/>
  <c r="A454" i="6"/>
  <c r="B453" i="6"/>
  <c r="A453" i="6"/>
  <c r="B452" i="6"/>
  <c r="A452" i="6"/>
  <c r="B451" i="6"/>
  <c r="A451" i="6"/>
  <c r="B450" i="6"/>
  <c r="A450" i="6"/>
  <c r="B449" i="6"/>
  <c r="A449" i="6"/>
  <c r="B448" i="6"/>
  <c r="A448" i="6"/>
  <c r="B447" i="6"/>
  <c r="A447" i="6"/>
  <c r="B446" i="6"/>
  <c r="A446" i="6"/>
  <c r="B445" i="6"/>
  <c r="A445" i="6"/>
  <c r="B444" i="6"/>
  <c r="A444" i="6"/>
  <c r="B443" i="6"/>
  <c r="A443" i="6"/>
  <c r="B442" i="6"/>
  <c r="A442" i="6"/>
  <c r="B441" i="6"/>
  <c r="A441" i="6"/>
  <c r="B440" i="6"/>
  <c r="A440" i="6"/>
  <c r="B439" i="6"/>
  <c r="A439" i="6"/>
  <c r="B438" i="6"/>
  <c r="A438" i="6"/>
  <c r="B437" i="6"/>
  <c r="A437" i="6"/>
  <c r="B436" i="6"/>
  <c r="A436" i="6"/>
  <c r="B435" i="6"/>
  <c r="A435" i="6"/>
  <c r="B434" i="6"/>
  <c r="A434" i="6"/>
  <c r="B433" i="6"/>
  <c r="A433" i="6"/>
  <c r="B432" i="6"/>
  <c r="A432" i="6"/>
  <c r="B431" i="6"/>
  <c r="A431" i="6"/>
  <c r="B430" i="6"/>
  <c r="A430" i="6"/>
  <c r="B429" i="6"/>
  <c r="A429" i="6"/>
  <c r="B428" i="6"/>
  <c r="A428" i="6"/>
  <c r="B427" i="6"/>
  <c r="A427" i="6"/>
  <c r="B426" i="6"/>
  <c r="A426" i="6"/>
  <c r="B425" i="6"/>
  <c r="A425" i="6"/>
  <c r="B424" i="6"/>
  <c r="A424" i="6"/>
  <c r="B423" i="6"/>
  <c r="A423" i="6"/>
  <c r="B422" i="6"/>
  <c r="A422" i="6"/>
  <c r="B421" i="6"/>
  <c r="A421" i="6"/>
  <c r="B420" i="6"/>
  <c r="A420" i="6"/>
  <c r="B419" i="6"/>
  <c r="A419" i="6"/>
  <c r="B418" i="6"/>
  <c r="A418" i="6"/>
  <c r="B417" i="6"/>
  <c r="A417" i="6"/>
  <c r="B416" i="6"/>
  <c r="A416" i="6"/>
  <c r="B415" i="6"/>
  <c r="A415" i="6"/>
  <c r="B414" i="6"/>
  <c r="A414" i="6"/>
  <c r="B413" i="6"/>
  <c r="A413" i="6"/>
  <c r="B412" i="6"/>
  <c r="A412" i="6"/>
  <c r="B411" i="6"/>
  <c r="A411" i="6"/>
  <c r="B410" i="6"/>
  <c r="A410" i="6"/>
  <c r="B409" i="6"/>
  <c r="A409" i="6"/>
  <c r="B408" i="6"/>
  <c r="A408" i="6"/>
  <c r="B407" i="6"/>
  <c r="A407" i="6"/>
  <c r="B406" i="6"/>
  <c r="A406" i="6"/>
  <c r="B405" i="6"/>
  <c r="A405" i="6"/>
  <c r="B404" i="6"/>
  <c r="A404" i="6"/>
  <c r="B403" i="6"/>
  <c r="A403" i="6"/>
  <c r="B402" i="6"/>
  <c r="A402" i="6"/>
  <c r="B401" i="6"/>
  <c r="A401" i="6"/>
  <c r="B400" i="6"/>
  <c r="A400" i="6"/>
  <c r="B399" i="6"/>
  <c r="A399" i="6"/>
  <c r="B398" i="6"/>
  <c r="A398" i="6"/>
  <c r="B397" i="6"/>
  <c r="A397" i="6"/>
  <c r="B396" i="6"/>
  <c r="A396" i="6"/>
  <c r="B395" i="6"/>
  <c r="A395" i="6"/>
  <c r="B394" i="6"/>
  <c r="A394" i="6"/>
  <c r="B393" i="6"/>
  <c r="A393" i="6"/>
  <c r="B392" i="6"/>
  <c r="A392" i="6"/>
  <c r="B391" i="6"/>
  <c r="A391" i="6"/>
  <c r="B390" i="6"/>
  <c r="A390" i="6"/>
  <c r="B389" i="6"/>
  <c r="A389" i="6"/>
  <c r="B388" i="6"/>
  <c r="A388" i="6"/>
  <c r="B387" i="6"/>
  <c r="A387" i="6"/>
  <c r="B386" i="6"/>
  <c r="A386" i="6"/>
  <c r="B385" i="6"/>
  <c r="A385" i="6"/>
  <c r="B384" i="6"/>
  <c r="A384" i="6"/>
  <c r="B383" i="6"/>
  <c r="A383" i="6"/>
  <c r="B382" i="6"/>
  <c r="A382" i="6"/>
  <c r="B381" i="6"/>
  <c r="A381" i="6"/>
  <c r="B380" i="6"/>
  <c r="A380" i="6"/>
  <c r="B379" i="6"/>
  <c r="A379" i="6"/>
  <c r="B378" i="6"/>
  <c r="A378" i="6"/>
  <c r="B377" i="6"/>
  <c r="A377" i="6"/>
  <c r="B376" i="6"/>
  <c r="A376" i="6"/>
  <c r="B375" i="6"/>
  <c r="A375" i="6"/>
  <c r="B374" i="6"/>
  <c r="A374" i="6"/>
  <c r="B373" i="6"/>
  <c r="A373" i="6"/>
  <c r="B372" i="6"/>
  <c r="A372" i="6"/>
  <c r="B371" i="6"/>
  <c r="A371" i="6"/>
  <c r="B370" i="6"/>
  <c r="A370" i="6"/>
  <c r="B369" i="6"/>
  <c r="A369" i="6"/>
  <c r="B368" i="6"/>
  <c r="A368" i="6"/>
  <c r="B367" i="6"/>
  <c r="A367" i="6"/>
  <c r="B366" i="6"/>
  <c r="A366" i="6"/>
  <c r="B365" i="6"/>
  <c r="A365" i="6"/>
  <c r="B364" i="6"/>
  <c r="A364" i="6"/>
  <c r="B363" i="6"/>
  <c r="A363" i="6"/>
  <c r="B362" i="6"/>
  <c r="A362" i="6"/>
  <c r="B361" i="6"/>
  <c r="A361" i="6"/>
  <c r="B360" i="6"/>
  <c r="A360" i="6"/>
  <c r="B359" i="6"/>
  <c r="A359" i="6"/>
  <c r="B358" i="6"/>
  <c r="A358" i="6"/>
  <c r="B357" i="6"/>
  <c r="A357" i="6"/>
  <c r="B356" i="6"/>
  <c r="A356" i="6"/>
  <c r="B355" i="6"/>
  <c r="A355" i="6"/>
  <c r="B354" i="6"/>
  <c r="A354" i="6"/>
  <c r="B353" i="6"/>
  <c r="A353" i="6"/>
  <c r="B352" i="6"/>
  <c r="A352" i="6"/>
  <c r="B351" i="6"/>
  <c r="A351" i="6"/>
  <c r="B350" i="6"/>
  <c r="A350" i="6"/>
  <c r="B349" i="6"/>
  <c r="A349" i="6"/>
  <c r="B348" i="6"/>
  <c r="A348" i="6"/>
  <c r="B347" i="6"/>
  <c r="A347" i="6"/>
  <c r="B346" i="6"/>
  <c r="A346" i="6"/>
  <c r="B345" i="6"/>
  <c r="A345" i="6"/>
  <c r="B344" i="6"/>
  <c r="A344" i="6"/>
  <c r="B343" i="6"/>
  <c r="A343" i="6"/>
  <c r="B342" i="6"/>
  <c r="A342" i="6"/>
  <c r="B341" i="6"/>
  <c r="A341" i="6"/>
  <c r="B340" i="6"/>
  <c r="A340" i="6"/>
  <c r="B339" i="6"/>
  <c r="A339" i="6"/>
  <c r="B338" i="6"/>
  <c r="A338" i="6"/>
  <c r="B337" i="6"/>
  <c r="A337" i="6"/>
  <c r="B336" i="6"/>
  <c r="A336" i="6"/>
  <c r="B335" i="6"/>
  <c r="A335" i="6"/>
  <c r="B334" i="6"/>
  <c r="A334" i="6"/>
  <c r="B333" i="6"/>
  <c r="A333" i="6"/>
  <c r="B332" i="6"/>
  <c r="A332" i="6"/>
  <c r="B331" i="6"/>
  <c r="A331" i="6"/>
  <c r="B330" i="6"/>
  <c r="A330" i="6"/>
  <c r="B329" i="6"/>
  <c r="A329" i="6"/>
  <c r="B328" i="6"/>
  <c r="A328" i="6"/>
  <c r="B327" i="6"/>
  <c r="A327" i="6"/>
  <c r="B326" i="6"/>
  <c r="A326" i="6"/>
  <c r="B325" i="6"/>
  <c r="A325" i="6"/>
  <c r="B324" i="6"/>
  <c r="A324" i="6"/>
  <c r="B323" i="6"/>
  <c r="A323" i="6"/>
  <c r="B322" i="6"/>
  <c r="A322" i="6"/>
  <c r="B321" i="6"/>
  <c r="A321" i="6"/>
  <c r="B320" i="6"/>
  <c r="A320" i="6"/>
  <c r="B319" i="6"/>
  <c r="A319" i="6"/>
  <c r="B318" i="6"/>
  <c r="A318" i="6"/>
  <c r="B317" i="6"/>
  <c r="A317" i="6"/>
  <c r="B316" i="6"/>
  <c r="A316" i="6"/>
  <c r="B315" i="6"/>
  <c r="A315" i="6"/>
  <c r="B314" i="6"/>
  <c r="A314" i="6"/>
  <c r="B313" i="6"/>
  <c r="A313" i="6"/>
  <c r="B312" i="6"/>
  <c r="A312" i="6"/>
  <c r="B311" i="6"/>
  <c r="A311" i="6"/>
  <c r="B310" i="6"/>
  <c r="A310" i="6"/>
  <c r="B309" i="6"/>
  <c r="A309" i="6"/>
  <c r="B308" i="6"/>
  <c r="A308" i="6"/>
  <c r="B307" i="6"/>
  <c r="A307" i="6"/>
  <c r="B306" i="6"/>
  <c r="A306" i="6"/>
  <c r="B305" i="6"/>
  <c r="A305" i="6"/>
  <c r="B304" i="6"/>
  <c r="A304" i="6"/>
  <c r="B303" i="6"/>
  <c r="A303" i="6"/>
  <c r="B302" i="6"/>
  <c r="A302" i="6"/>
  <c r="B301" i="6"/>
  <c r="A301" i="6"/>
  <c r="B300" i="6"/>
  <c r="A300" i="6"/>
  <c r="B299" i="6"/>
  <c r="A299" i="6"/>
  <c r="B298" i="6"/>
  <c r="A298" i="6"/>
  <c r="B297" i="6"/>
  <c r="A297" i="6"/>
  <c r="B296" i="6"/>
  <c r="A296" i="6"/>
  <c r="B295" i="6"/>
  <c r="A295" i="6"/>
  <c r="B294" i="6"/>
  <c r="A294" i="6"/>
  <c r="B293" i="6"/>
  <c r="A293" i="6"/>
  <c r="B292" i="6"/>
  <c r="A292" i="6"/>
  <c r="B291" i="6"/>
  <c r="A291" i="6"/>
  <c r="B290" i="6"/>
  <c r="A290" i="6"/>
  <c r="B289" i="6"/>
  <c r="A289" i="6"/>
  <c r="B288" i="6"/>
  <c r="A288" i="6"/>
  <c r="B287" i="6"/>
  <c r="A287" i="6"/>
  <c r="B286" i="6"/>
  <c r="A286" i="6"/>
  <c r="B285" i="6"/>
  <c r="A285" i="6"/>
  <c r="B284" i="6"/>
  <c r="A284" i="6"/>
  <c r="B283" i="6"/>
  <c r="A283" i="6"/>
  <c r="B282" i="6"/>
  <c r="A282" i="6"/>
  <c r="B281" i="6"/>
  <c r="A281" i="6"/>
  <c r="B280" i="6"/>
  <c r="A280" i="6"/>
  <c r="B279" i="6"/>
  <c r="A279" i="6"/>
  <c r="B278" i="6"/>
  <c r="A278" i="6"/>
  <c r="B277" i="6"/>
  <c r="A277" i="6"/>
  <c r="B276" i="6"/>
  <c r="A276" i="6"/>
  <c r="B275" i="6"/>
  <c r="A275" i="6"/>
  <c r="B274" i="6"/>
  <c r="A274" i="6"/>
  <c r="B273" i="6"/>
  <c r="A273" i="6"/>
  <c r="B272" i="6"/>
  <c r="A272" i="6"/>
  <c r="B271" i="6"/>
  <c r="A271" i="6"/>
  <c r="B270" i="6"/>
  <c r="A270" i="6"/>
  <c r="B269" i="6"/>
  <c r="A269" i="6"/>
  <c r="B268" i="6"/>
  <c r="A268" i="6"/>
  <c r="B267" i="6"/>
  <c r="A267" i="6"/>
  <c r="B266" i="6"/>
  <c r="A266" i="6"/>
  <c r="B265" i="6"/>
  <c r="A265" i="6"/>
  <c r="B264" i="6"/>
  <c r="A264" i="6"/>
  <c r="B263" i="6"/>
  <c r="A263" i="6"/>
  <c r="B262" i="6"/>
  <c r="A262" i="6"/>
  <c r="B261" i="6"/>
  <c r="A261" i="6"/>
  <c r="B260" i="6"/>
  <c r="A260" i="6"/>
  <c r="B259" i="6"/>
  <c r="A259" i="6"/>
  <c r="B258" i="6"/>
  <c r="A258" i="6"/>
  <c r="B257" i="6"/>
  <c r="A257" i="6"/>
  <c r="B256" i="6"/>
  <c r="A256" i="6"/>
  <c r="B255" i="6"/>
  <c r="A255" i="6"/>
  <c r="B254" i="6"/>
  <c r="A254" i="6"/>
  <c r="B253" i="6"/>
  <c r="A253" i="6"/>
  <c r="B252" i="6"/>
  <c r="A252" i="6"/>
  <c r="B251" i="6"/>
  <c r="A251" i="6"/>
  <c r="B250" i="6"/>
  <c r="A250" i="6"/>
  <c r="B249" i="6"/>
  <c r="A249" i="6"/>
  <c r="B248" i="6"/>
  <c r="A248" i="6"/>
  <c r="B247" i="6"/>
  <c r="A247" i="6"/>
  <c r="B246" i="6"/>
  <c r="A246" i="6"/>
  <c r="B245" i="6"/>
  <c r="A245" i="6"/>
  <c r="B244" i="6"/>
  <c r="A244" i="6"/>
  <c r="B243" i="6"/>
  <c r="A243" i="6"/>
  <c r="B242" i="6"/>
  <c r="A242" i="6"/>
  <c r="B241" i="6"/>
  <c r="A241" i="6"/>
  <c r="B240" i="6"/>
  <c r="A240" i="6"/>
  <c r="B239" i="6"/>
  <c r="A239" i="6"/>
  <c r="B238" i="6"/>
  <c r="A238" i="6"/>
  <c r="B237" i="6"/>
  <c r="A237" i="6"/>
  <c r="B236" i="6"/>
  <c r="A236" i="6"/>
  <c r="B235" i="6"/>
  <c r="A235" i="6"/>
  <c r="B234" i="6"/>
  <c r="A234" i="6"/>
  <c r="B233" i="6"/>
  <c r="A233" i="6"/>
  <c r="B232" i="6"/>
  <c r="A232" i="6"/>
  <c r="B231" i="6"/>
  <c r="A231" i="6"/>
  <c r="B230" i="6"/>
  <c r="A230" i="6"/>
  <c r="B229" i="6"/>
  <c r="A229" i="6"/>
  <c r="B228" i="6"/>
  <c r="A228" i="6"/>
  <c r="B227" i="6"/>
  <c r="A227" i="6"/>
  <c r="B226" i="6"/>
  <c r="A226" i="6"/>
  <c r="B225" i="6"/>
  <c r="A225" i="6"/>
  <c r="B224" i="6"/>
  <c r="A224" i="6"/>
  <c r="B223" i="6"/>
  <c r="A223" i="6"/>
  <c r="B222" i="6"/>
  <c r="A222" i="6"/>
  <c r="B221" i="6"/>
  <c r="A221" i="6"/>
  <c r="B220" i="6"/>
  <c r="A220" i="6"/>
  <c r="B219" i="6"/>
  <c r="A219" i="6"/>
  <c r="B218" i="6"/>
  <c r="A218" i="6"/>
  <c r="B217" i="6"/>
  <c r="A217" i="6"/>
  <c r="B216" i="6"/>
  <c r="A216" i="6"/>
  <c r="B215" i="6"/>
  <c r="A215" i="6"/>
  <c r="B214" i="6"/>
  <c r="A214" i="6"/>
  <c r="B213" i="6"/>
  <c r="A213" i="6"/>
  <c r="B212" i="6"/>
  <c r="A212" i="6"/>
  <c r="B211" i="6"/>
  <c r="A211" i="6"/>
  <c r="B210" i="6"/>
  <c r="A210" i="6"/>
  <c r="B209" i="6"/>
  <c r="A209" i="6"/>
  <c r="B208" i="6"/>
  <c r="A208" i="6"/>
  <c r="B207" i="6"/>
  <c r="A207" i="6"/>
  <c r="B206" i="6"/>
  <c r="A206" i="6"/>
  <c r="B205" i="6"/>
  <c r="A205" i="6"/>
  <c r="B204" i="6"/>
  <c r="A204" i="6"/>
  <c r="B203" i="6"/>
  <c r="A203" i="6"/>
  <c r="B202" i="6"/>
  <c r="A202" i="6"/>
  <c r="B201" i="6"/>
  <c r="A201" i="6"/>
  <c r="B200" i="6"/>
  <c r="A200" i="6"/>
  <c r="B199" i="6"/>
  <c r="A199" i="6"/>
  <c r="B198" i="6"/>
  <c r="A198" i="6"/>
  <c r="B197" i="6"/>
  <c r="A197" i="6"/>
  <c r="B196" i="6"/>
  <c r="A196" i="6"/>
  <c r="B195" i="6"/>
  <c r="A195" i="6"/>
  <c r="B194" i="6"/>
  <c r="A194" i="6"/>
  <c r="B193" i="6"/>
  <c r="A193" i="6"/>
  <c r="B192" i="6"/>
  <c r="A192" i="6"/>
  <c r="B191" i="6"/>
  <c r="A191" i="6"/>
  <c r="B190" i="6"/>
  <c r="A190" i="6"/>
  <c r="B189" i="6"/>
  <c r="A189" i="6"/>
  <c r="B188" i="6"/>
  <c r="A188" i="6"/>
  <c r="B187" i="6"/>
  <c r="A187" i="6"/>
  <c r="B186" i="6"/>
  <c r="A186" i="6"/>
  <c r="B185" i="6"/>
  <c r="A185" i="6"/>
  <c r="B184" i="6"/>
  <c r="A184" i="6"/>
  <c r="B183" i="6"/>
  <c r="A183" i="6"/>
  <c r="B182" i="6"/>
  <c r="A182" i="6"/>
  <c r="B181" i="6"/>
  <c r="A181" i="6"/>
  <c r="B180" i="6"/>
  <c r="A180" i="6"/>
  <c r="B179" i="6"/>
  <c r="A179" i="6"/>
  <c r="B178" i="6"/>
  <c r="A178" i="6"/>
  <c r="B177" i="6"/>
  <c r="A177" i="6"/>
  <c r="B176" i="6"/>
  <c r="A176" i="6"/>
  <c r="B175" i="6"/>
  <c r="A175" i="6"/>
  <c r="B174" i="6"/>
  <c r="A174" i="6"/>
  <c r="B173" i="6"/>
  <c r="A173" i="6"/>
  <c r="B172" i="6"/>
  <c r="A172" i="6"/>
  <c r="B171" i="6"/>
  <c r="A171" i="6"/>
  <c r="B170" i="6"/>
  <c r="A170" i="6"/>
  <c r="B169" i="6"/>
  <c r="A169" i="6"/>
  <c r="B168" i="6"/>
  <c r="A168" i="6"/>
  <c r="B167" i="6"/>
  <c r="A167" i="6"/>
  <c r="B166" i="6"/>
  <c r="A166" i="6"/>
  <c r="B165" i="6"/>
  <c r="A165" i="6"/>
  <c r="B164" i="6"/>
  <c r="A164" i="6"/>
  <c r="B163" i="6"/>
  <c r="A163" i="6"/>
  <c r="B162" i="6"/>
  <c r="A162" i="6"/>
  <c r="B161" i="6"/>
  <c r="A161" i="6"/>
  <c r="B160" i="6"/>
  <c r="A160" i="6"/>
  <c r="B159" i="6"/>
  <c r="A159" i="6"/>
  <c r="B158" i="6"/>
  <c r="A158" i="6"/>
  <c r="B157" i="6"/>
  <c r="A157" i="6"/>
  <c r="B156" i="6"/>
  <c r="A156" i="6"/>
  <c r="B155" i="6"/>
  <c r="A155" i="6"/>
  <c r="B154" i="6"/>
  <c r="A154" i="6"/>
  <c r="B153" i="6"/>
  <c r="A153" i="6"/>
  <c r="B152" i="6"/>
  <c r="A152" i="6"/>
  <c r="B151" i="6"/>
  <c r="A151" i="6"/>
  <c r="B150" i="6"/>
  <c r="A150" i="6"/>
  <c r="B149" i="6"/>
  <c r="A149" i="6"/>
  <c r="B148" i="6"/>
  <c r="A148" i="6"/>
  <c r="B147" i="6"/>
  <c r="A147" i="6"/>
  <c r="B146" i="6"/>
  <c r="A146" i="6"/>
  <c r="B145" i="6"/>
  <c r="A145" i="6"/>
  <c r="B144" i="6"/>
  <c r="A144" i="6"/>
  <c r="B143" i="6"/>
  <c r="A143" i="6"/>
  <c r="B142" i="6"/>
  <c r="A142" i="6"/>
  <c r="B141" i="6"/>
  <c r="A141" i="6"/>
  <c r="B140" i="6"/>
  <c r="A140" i="6"/>
  <c r="B139" i="6"/>
  <c r="A139" i="6"/>
  <c r="B138" i="6"/>
  <c r="A138" i="6"/>
  <c r="B137" i="6"/>
  <c r="A137" i="6"/>
  <c r="B136" i="6"/>
  <c r="A136" i="6"/>
  <c r="B135" i="6"/>
  <c r="A135" i="6"/>
  <c r="B134" i="6"/>
  <c r="A134" i="6"/>
  <c r="B133" i="6"/>
  <c r="A133" i="6"/>
  <c r="B132" i="6"/>
  <c r="A132" i="6"/>
  <c r="B131" i="6"/>
  <c r="A131" i="6"/>
  <c r="B130" i="6"/>
  <c r="A130" i="6"/>
  <c r="B129" i="6"/>
  <c r="A129" i="6"/>
  <c r="B128" i="6"/>
  <c r="A128" i="6"/>
  <c r="B127" i="6"/>
  <c r="A127" i="6"/>
  <c r="B126" i="6"/>
  <c r="A126" i="6"/>
  <c r="B125" i="6"/>
  <c r="A125" i="6"/>
  <c r="B124" i="6"/>
  <c r="A124" i="6"/>
  <c r="B123" i="6"/>
  <c r="A123" i="6"/>
  <c r="B122" i="6"/>
  <c r="A122" i="6"/>
  <c r="B121" i="6"/>
  <c r="A121" i="6"/>
  <c r="B120" i="6"/>
  <c r="A120" i="6"/>
  <c r="B119" i="6"/>
  <c r="A119" i="6"/>
  <c r="B118" i="6"/>
  <c r="A118" i="6"/>
  <c r="B117" i="6"/>
  <c r="A117" i="6"/>
  <c r="B116" i="6"/>
  <c r="A116" i="6"/>
  <c r="B115" i="6"/>
  <c r="A115" i="6"/>
  <c r="B114" i="6"/>
  <c r="A114" i="6"/>
  <c r="B113" i="6"/>
  <c r="A113" i="6"/>
  <c r="B112" i="6"/>
  <c r="A112" i="6"/>
  <c r="B111" i="6"/>
  <c r="A111" i="6"/>
  <c r="B110" i="6"/>
  <c r="A110" i="6"/>
  <c r="B109" i="6"/>
  <c r="A109" i="6"/>
  <c r="B108" i="6"/>
  <c r="A108" i="6"/>
  <c r="B107" i="6"/>
  <c r="A107" i="6"/>
  <c r="B106" i="6"/>
  <c r="A106" i="6"/>
  <c r="B105" i="6"/>
  <c r="A105" i="6"/>
  <c r="B104" i="6"/>
  <c r="A104" i="6"/>
  <c r="B103" i="6"/>
  <c r="A103" i="6"/>
  <c r="B102" i="6"/>
  <c r="A102" i="6"/>
  <c r="B101" i="6"/>
  <c r="A101" i="6"/>
  <c r="B100" i="6"/>
  <c r="A100" i="6"/>
  <c r="B99" i="6"/>
  <c r="A99" i="6"/>
  <c r="B98" i="6"/>
  <c r="A98" i="6"/>
  <c r="B97" i="6"/>
  <c r="A97" i="6"/>
  <c r="B96" i="6"/>
  <c r="A96" i="6"/>
  <c r="B95" i="6"/>
  <c r="A95" i="6"/>
  <c r="B94" i="6"/>
  <c r="A94" i="6"/>
  <c r="B93" i="6"/>
  <c r="A93" i="6"/>
  <c r="B92" i="6"/>
  <c r="A92" i="6"/>
  <c r="B91" i="6"/>
  <c r="A91" i="6"/>
  <c r="B90" i="6"/>
  <c r="A90" i="6"/>
  <c r="B89" i="6"/>
  <c r="A89" i="6"/>
  <c r="B88" i="6"/>
  <c r="A88" i="6"/>
  <c r="B87" i="6"/>
  <c r="A87" i="6"/>
  <c r="B86" i="6"/>
  <c r="A86" i="6"/>
  <c r="B85" i="6"/>
  <c r="A85" i="6"/>
  <c r="B84" i="6"/>
  <c r="A84" i="6"/>
  <c r="B83" i="6"/>
  <c r="A83" i="6"/>
  <c r="B82" i="6"/>
  <c r="A82" i="6"/>
  <c r="B81" i="6"/>
  <c r="A81" i="6"/>
  <c r="B80" i="6"/>
  <c r="A80" i="6"/>
  <c r="B79" i="6"/>
  <c r="A79" i="6"/>
  <c r="B78" i="6"/>
  <c r="A78" i="6"/>
  <c r="B77" i="6"/>
  <c r="A77" i="6"/>
  <c r="B76" i="6"/>
  <c r="A76" i="6"/>
  <c r="B75" i="6"/>
  <c r="A75" i="6"/>
  <c r="B74" i="6"/>
  <c r="A74" i="6"/>
  <c r="B73" i="6"/>
  <c r="A73" i="6"/>
  <c r="B72" i="6"/>
  <c r="A72" i="6"/>
  <c r="B71" i="6"/>
  <c r="A71" i="6"/>
  <c r="B70" i="6"/>
  <c r="A70" i="6"/>
  <c r="B69" i="6"/>
  <c r="A69" i="6"/>
  <c r="B68" i="6"/>
  <c r="A68" i="6"/>
  <c r="B67" i="6"/>
  <c r="A67" i="6"/>
  <c r="B66" i="6"/>
  <c r="A66" i="6"/>
  <c r="B65" i="6"/>
  <c r="A65" i="6"/>
  <c r="B64" i="6"/>
  <c r="A64" i="6"/>
  <c r="B63" i="6"/>
  <c r="A63" i="6"/>
  <c r="B62" i="6"/>
  <c r="A62" i="6"/>
  <c r="B61" i="6"/>
  <c r="A61" i="6"/>
  <c r="B60" i="6"/>
  <c r="A60" i="6"/>
  <c r="B59" i="6"/>
  <c r="A59" i="6"/>
  <c r="B58" i="6"/>
  <c r="A58" i="6"/>
  <c r="B57" i="6"/>
  <c r="A57" i="6"/>
  <c r="B56" i="6"/>
  <c r="A56" i="6"/>
  <c r="B55" i="6"/>
  <c r="A55" i="6"/>
  <c r="B54" i="6"/>
  <c r="A54" i="6"/>
  <c r="B53" i="6"/>
  <c r="A53" i="6"/>
  <c r="B52" i="6"/>
  <c r="A52" i="6"/>
  <c r="B51" i="6"/>
  <c r="A51" i="6"/>
  <c r="B50" i="6"/>
  <c r="A50" i="6"/>
  <c r="B49" i="6"/>
  <c r="A49" i="6"/>
  <c r="B48" i="6"/>
  <c r="A48" i="6"/>
  <c r="B47" i="6"/>
  <c r="A47" i="6"/>
  <c r="B46" i="6"/>
  <c r="A46" i="6"/>
  <c r="B45" i="6"/>
  <c r="A45" i="6"/>
  <c r="B44" i="6"/>
  <c r="A44" i="6"/>
  <c r="B43" i="6"/>
  <c r="A43" i="6"/>
  <c r="B42" i="6"/>
  <c r="A42" i="6"/>
  <c r="B41" i="6"/>
  <c r="A41" i="6"/>
  <c r="B40" i="6"/>
  <c r="A40" i="6"/>
  <c r="B39" i="6"/>
  <c r="A39" i="6"/>
  <c r="B38" i="6"/>
  <c r="A38" i="6"/>
  <c r="B37" i="6"/>
  <c r="A37" i="6"/>
  <c r="B36" i="6"/>
  <c r="A36" i="6"/>
  <c r="B35" i="6"/>
  <c r="A35" i="6"/>
  <c r="B34" i="6"/>
  <c r="A34" i="6"/>
  <c r="B33" i="6"/>
  <c r="A33" i="6"/>
  <c r="B32" i="6"/>
  <c r="A32" i="6"/>
  <c r="B31" i="6"/>
  <c r="A31" i="6"/>
  <c r="B30" i="6"/>
  <c r="A30" i="6"/>
  <c r="B29" i="6"/>
  <c r="A29" i="6"/>
  <c r="B28" i="6"/>
  <c r="A28" i="6"/>
  <c r="B27" i="6"/>
  <c r="A27" i="6"/>
  <c r="B26" i="6"/>
  <c r="A26" i="6"/>
  <c r="B25" i="6"/>
  <c r="A25" i="6"/>
  <c r="B24" i="6"/>
  <c r="A24" i="6"/>
  <c r="B23" i="6"/>
  <c r="A23" i="6"/>
  <c r="B22" i="6"/>
  <c r="A22" i="6"/>
  <c r="B21" i="6"/>
  <c r="A21" i="6"/>
  <c r="B20" i="6"/>
  <c r="A20" i="6"/>
  <c r="B19" i="6"/>
  <c r="A19" i="6"/>
  <c r="B18" i="6"/>
  <c r="A18" i="6"/>
  <c r="B17" i="6"/>
  <c r="A17" i="6"/>
  <c r="B16" i="6"/>
  <c r="A16" i="6"/>
  <c r="B15" i="6"/>
  <c r="A15" i="6"/>
  <c r="B14" i="6"/>
  <c r="A14" i="6"/>
  <c r="B13" i="6"/>
  <c r="A13" i="6"/>
  <c r="B12" i="6"/>
  <c r="A12" i="6"/>
  <c r="B11" i="6"/>
  <c r="A11" i="6"/>
  <c r="B10" i="6"/>
  <c r="A10" i="6"/>
  <c r="B9" i="6"/>
  <c r="A9" i="6"/>
  <c r="B8" i="6"/>
  <c r="A8" i="6"/>
  <c r="B7" i="6"/>
  <c r="A7" i="6"/>
  <c r="B6" i="6"/>
  <c r="A6" i="6"/>
  <c r="B5" i="6"/>
  <c r="A5" i="6"/>
  <c r="B4" i="6"/>
  <c r="A4" i="6"/>
  <c r="B3" i="6"/>
  <c r="A3" i="6"/>
  <c r="B2" i="6"/>
  <c r="A2" i="6"/>
  <c r="B1009" i="5"/>
  <c r="A1009" i="5"/>
  <c r="B1008" i="5"/>
  <c r="A1008" i="5"/>
  <c r="B1007" i="5"/>
  <c r="A1007" i="5"/>
  <c r="B1006" i="5"/>
  <c r="A1006" i="5"/>
  <c r="B1005" i="5"/>
  <c r="A1005" i="5"/>
  <c r="B1004" i="5"/>
  <c r="A1004" i="5"/>
  <c r="B1003" i="5"/>
  <c r="A1003" i="5"/>
  <c r="B1002" i="5"/>
  <c r="A1002" i="5"/>
  <c r="B1001" i="5"/>
  <c r="A1001" i="5"/>
  <c r="B1000" i="5"/>
  <c r="A1000" i="5"/>
  <c r="B999" i="5"/>
  <c r="A999" i="5"/>
  <c r="B998" i="5"/>
  <c r="A998" i="5"/>
  <c r="B997" i="5"/>
  <c r="A997" i="5"/>
  <c r="B996" i="5"/>
  <c r="A996" i="5"/>
  <c r="B995" i="5"/>
  <c r="A995" i="5"/>
  <c r="B994" i="5"/>
  <c r="A994" i="5"/>
  <c r="B993" i="5"/>
  <c r="A993" i="5"/>
  <c r="B992" i="5"/>
  <c r="A992" i="5"/>
  <c r="B991" i="5"/>
  <c r="A991" i="5"/>
  <c r="B990" i="5"/>
  <c r="A990" i="5"/>
  <c r="B989" i="5"/>
  <c r="A989" i="5"/>
  <c r="B988" i="5"/>
  <c r="A988" i="5"/>
  <c r="B987" i="5"/>
  <c r="A987" i="5"/>
  <c r="B986" i="5"/>
  <c r="A986" i="5"/>
  <c r="B985" i="5"/>
  <c r="A985" i="5"/>
  <c r="B984" i="5"/>
  <c r="A984" i="5"/>
  <c r="B983" i="5"/>
  <c r="A983" i="5"/>
  <c r="B982" i="5"/>
  <c r="A982" i="5"/>
  <c r="B981" i="5"/>
  <c r="A981" i="5"/>
  <c r="B980" i="5"/>
  <c r="A980" i="5"/>
  <c r="B979" i="5"/>
  <c r="A979" i="5"/>
  <c r="B978" i="5"/>
  <c r="A978" i="5"/>
  <c r="B977" i="5"/>
  <c r="A977" i="5"/>
  <c r="B976" i="5"/>
  <c r="A976" i="5"/>
  <c r="B975" i="5"/>
  <c r="A975" i="5"/>
  <c r="B974" i="5"/>
  <c r="A974" i="5"/>
  <c r="B973" i="5"/>
  <c r="A973" i="5"/>
  <c r="B972" i="5"/>
  <c r="A972" i="5"/>
  <c r="B971" i="5"/>
  <c r="A971" i="5"/>
  <c r="B970" i="5"/>
  <c r="A970" i="5"/>
  <c r="B969" i="5"/>
  <c r="A969" i="5"/>
  <c r="B968" i="5"/>
  <c r="A968" i="5"/>
  <c r="B967" i="5"/>
  <c r="A967" i="5"/>
  <c r="B966" i="5"/>
  <c r="A966" i="5"/>
  <c r="B965" i="5"/>
  <c r="A965" i="5"/>
  <c r="B964" i="5"/>
  <c r="A964" i="5"/>
  <c r="B963" i="5"/>
  <c r="A963" i="5"/>
  <c r="B962" i="5"/>
  <c r="A962" i="5"/>
  <c r="B961" i="5"/>
  <c r="A961" i="5"/>
  <c r="B960" i="5"/>
  <c r="A960" i="5"/>
  <c r="B959" i="5"/>
  <c r="A959" i="5"/>
  <c r="B958" i="5"/>
  <c r="A958" i="5"/>
  <c r="B957" i="5"/>
  <c r="A957" i="5"/>
  <c r="B956" i="5"/>
  <c r="A956" i="5"/>
  <c r="B955" i="5"/>
  <c r="A955" i="5"/>
  <c r="B954" i="5"/>
  <c r="A954" i="5"/>
  <c r="B953" i="5"/>
  <c r="A953" i="5"/>
  <c r="B952" i="5"/>
  <c r="A952" i="5"/>
  <c r="B951" i="5"/>
  <c r="A951" i="5"/>
  <c r="B950" i="5"/>
  <c r="A950" i="5"/>
  <c r="B949" i="5"/>
  <c r="A949" i="5"/>
  <c r="B948" i="5"/>
  <c r="A948" i="5"/>
  <c r="B947" i="5"/>
  <c r="A947" i="5"/>
  <c r="B946" i="5"/>
  <c r="A946" i="5"/>
  <c r="B945" i="5"/>
  <c r="A945" i="5"/>
  <c r="B944" i="5"/>
  <c r="A944" i="5"/>
  <c r="B943" i="5"/>
  <c r="A943" i="5"/>
  <c r="B942" i="5"/>
  <c r="A942" i="5"/>
  <c r="B941" i="5"/>
  <c r="A941" i="5"/>
  <c r="B940" i="5"/>
  <c r="A940" i="5"/>
  <c r="B939" i="5"/>
  <c r="A939" i="5"/>
  <c r="B938" i="5"/>
  <c r="A938" i="5"/>
  <c r="B937" i="5"/>
  <c r="A937" i="5"/>
  <c r="B936" i="5"/>
  <c r="A936" i="5"/>
  <c r="B935" i="5"/>
  <c r="A935" i="5"/>
  <c r="B934" i="5"/>
  <c r="A934" i="5"/>
  <c r="B933" i="5"/>
  <c r="A933" i="5"/>
  <c r="B932" i="5"/>
  <c r="A932" i="5"/>
  <c r="B931" i="5"/>
  <c r="A931" i="5"/>
  <c r="B930" i="5"/>
  <c r="A930" i="5"/>
  <c r="B929" i="5"/>
  <c r="A929" i="5"/>
  <c r="B928" i="5"/>
  <c r="A928" i="5"/>
  <c r="B927" i="5"/>
  <c r="A927" i="5"/>
  <c r="B926" i="5"/>
  <c r="A926" i="5"/>
  <c r="B925" i="5"/>
  <c r="A925" i="5"/>
  <c r="B924" i="5"/>
  <c r="A924" i="5"/>
  <c r="B923" i="5"/>
  <c r="A923" i="5"/>
  <c r="B922" i="5"/>
  <c r="A922" i="5"/>
  <c r="B921" i="5"/>
  <c r="A921" i="5"/>
  <c r="B920" i="5"/>
  <c r="A920" i="5"/>
  <c r="B919" i="5"/>
  <c r="A919" i="5"/>
  <c r="B918" i="5"/>
  <c r="A918" i="5"/>
  <c r="B917" i="5"/>
  <c r="A917" i="5"/>
  <c r="B916" i="5"/>
  <c r="A916" i="5"/>
  <c r="B915" i="5"/>
  <c r="A915" i="5"/>
  <c r="B914" i="5"/>
  <c r="A914" i="5"/>
  <c r="B913" i="5"/>
  <c r="A913" i="5"/>
  <c r="B912" i="5"/>
  <c r="A912" i="5"/>
  <c r="B911" i="5"/>
  <c r="A911" i="5"/>
  <c r="B910" i="5"/>
  <c r="A910" i="5"/>
  <c r="B909" i="5"/>
  <c r="A909" i="5"/>
  <c r="B908" i="5"/>
  <c r="A908" i="5"/>
  <c r="B907" i="5"/>
  <c r="A907" i="5"/>
  <c r="B906" i="5"/>
  <c r="A906" i="5"/>
  <c r="B905" i="5"/>
  <c r="A905" i="5"/>
  <c r="B904" i="5"/>
  <c r="A904" i="5"/>
  <c r="B903" i="5"/>
  <c r="A903" i="5"/>
  <c r="B902" i="5"/>
  <c r="A902" i="5"/>
  <c r="B901" i="5"/>
  <c r="A901" i="5"/>
  <c r="B900" i="5"/>
  <c r="A900" i="5"/>
  <c r="B899" i="5"/>
  <c r="A899" i="5"/>
  <c r="B898" i="5"/>
  <c r="A898" i="5"/>
  <c r="B897" i="5"/>
  <c r="A897" i="5"/>
  <c r="B896" i="5"/>
  <c r="A896" i="5"/>
  <c r="B895" i="5"/>
  <c r="A895" i="5"/>
  <c r="B894" i="5"/>
  <c r="A894" i="5"/>
  <c r="B893" i="5"/>
  <c r="A893" i="5"/>
  <c r="B892" i="5"/>
  <c r="A892" i="5"/>
  <c r="B891" i="5"/>
  <c r="A891" i="5"/>
  <c r="B890" i="5"/>
  <c r="A890" i="5"/>
  <c r="B889" i="5"/>
  <c r="A889" i="5"/>
  <c r="B888" i="5"/>
  <c r="A888" i="5"/>
  <c r="B887" i="5"/>
  <c r="A887" i="5"/>
  <c r="B886" i="5"/>
  <c r="A886" i="5"/>
  <c r="B885" i="5"/>
  <c r="A885" i="5"/>
  <c r="B884" i="5"/>
  <c r="A884" i="5"/>
  <c r="B883" i="5"/>
  <c r="A883" i="5"/>
  <c r="B882" i="5"/>
  <c r="A882" i="5"/>
  <c r="B881" i="5"/>
  <c r="A881" i="5"/>
  <c r="B880" i="5"/>
  <c r="A880" i="5"/>
  <c r="B879" i="5"/>
  <c r="A879" i="5"/>
  <c r="B878" i="5"/>
  <c r="A878" i="5"/>
  <c r="B877" i="5"/>
  <c r="A877" i="5"/>
  <c r="B876" i="5"/>
  <c r="A876" i="5"/>
  <c r="B875" i="5"/>
  <c r="A875" i="5"/>
  <c r="B874" i="5"/>
  <c r="A874" i="5"/>
  <c r="B873" i="5"/>
  <c r="A873" i="5"/>
  <c r="B872" i="5"/>
  <c r="A872" i="5"/>
  <c r="B871" i="5"/>
  <c r="A871" i="5"/>
  <c r="B870" i="5"/>
  <c r="A870" i="5"/>
  <c r="B869" i="5"/>
  <c r="A869" i="5"/>
  <c r="B868" i="5"/>
  <c r="A868" i="5"/>
  <c r="B867" i="5"/>
  <c r="A867" i="5"/>
  <c r="B866" i="5"/>
  <c r="A866" i="5"/>
  <c r="B865" i="5"/>
  <c r="A865" i="5"/>
  <c r="B864" i="5"/>
  <c r="A864" i="5"/>
  <c r="B863" i="5"/>
  <c r="A863" i="5"/>
  <c r="B862" i="5"/>
  <c r="A862" i="5"/>
  <c r="B861" i="5"/>
  <c r="A861" i="5"/>
  <c r="B860" i="5"/>
  <c r="A860" i="5"/>
  <c r="B859" i="5"/>
  <c r="A859" i="5"/>
  <c r="B858" i="5"/>
  <c r="A858" i="5"/>
  <c r="B857" i="5"/>
  <c r="A857" i="5"/>
  <c r="B856" i="5"/>
  <c r="A856" i="5"/>
  <c r="B855" i="5"/>
  <c r="A855" i="5"/>
  <c r="B854" i="5"/>
  <c r="A854" i="5"/>
  <c r="B853" i="5"/>
  <c r="A853" i="5"/>
  <c r="B852" i="5"/>
  <c r="A852" i="5"/>
  <c r="B851" i="5"/>
  <c r="A851" i="5"/>
  <c r="B850" i="5"/>
  <c r="A850" i="5"/>
  <c r="B849" i="5"/>
  <c r="A849" i="5"/>
  <c r="B848" i="5"/>
  <c r="A848" i="5"/>
  <c r="B847" i="5"/>
  <c r="A847" i="5"/>
  <c r="B846" i="5"/>
  <c r="A846" i="5"/>
  <c r="B845" i="5"/>
  <c r="A845" i="5"/>
  <c r="B844" i="5"/>
  <c r="A844" i="5"/>
  <c r="B843" i="5"/>
  <c r="A843" i="5"/>
  <c r="B842" i="5"/>
  <c r="A842" i="5"/>
  <c r="B841" i="5"/>
  <c r="A841" i="5"/>
  <c r="B840" i="5"/>
  <c r="A840" i="5"/>
  <c r="B839" i="5"/>
  <c r="A839" i="5"/>
  <c r="B838" i="5"/>
  <c r="A838" i="5"/>
  <c r="B837" i="5"/>
  <c r="A837" i="5"/>
  <c r="B836" i="5"/>
  <c r="A836" i="5"/>
  <c r="B835" i="5"/>
  <c r="A835" i="5"/>
  <c r="B834" i="5"/>
  <c r="A834" i="5"/>
  <c r="B833" i="5"/>
  <c r="A833" i="5"/>
  <c r="B832" i="5"/>
  <c r="A832" i="5"/>
  <c r="B831" i="5"/>
  <c r="A831" i="5"/>
  <c r="B830" i="5"/>
  <c r="A830" i="5"/>
  <c r="B829" i="5"/>
  <c r="A829" i="5"/>
  <c r="B828" i="5"/>
  <c r="A828" i="5"/>
  <c r="B827" i="5"/>
  <c r="A827" i="5"/>
  <c r="B826" i="5"/>
  <c r="A826" i="5"/>
  <c r="B825" i="5"/>
  <c r="A825" i="5"/>
  <c r="B824" i="5"/>
  <c r="A824" i="5"/>
  <c r="B823" i="5"/>
  <c r="A823" i="5"/>
  <c r="B822" i="5"/>
  <c r="A822" i="5"/>
  <c r="B821" i="5"/>
  <c r="A821" i="5"/>
  <c r="B820" i="5"/>
  <c r="A820" i="5"/>
  <c r="B819" i="5"/>
  <c r="A819" i="5"/>
  <c r="B818" i="5"/>
  <c r="A818" i="5"/>
  <c r="B817" i="5"/>
  <c r="A817" i="5"/>
  <c r="B816" i="5"/>
  <c r="A816" i="5"/>
  <c r="B815" i="5"/>
  <c r="A815" i="5"/>
  <c r="B814" i="5"/>
  <c r="A814" i="5"/>
  <c r="B813" i="5"/>
  <c r="A813" i="5"/>
  <c r="B812" i="5"/>
  <c r="A812" i="5"/>
  <c r="B811" i="5"/>
  <c r="A811" i="5"/>
  <c r="B810" i="5"/>
  <c r="A810" i="5"/>
  <c r="B809" i="5"/>
  <c r="A809" i="5"/>
  <c r="B808" i="5"/>
  <c r="A808" i="5"/>
  <c r="B807" i="5"/>
  <c r="A807" i="5"/>
  <c r="B806" i="5"/>
  <c r="A806" i="5"/>
  <c r="B805" i="5"/>
  <c r="A805" i="5"/>
  <c r="B804" i="5"/>
  <c r="A804" i="5"/>
  <c r="B803" i="5"/>
  <c r="A803" i="5"/>
  <c r="B802" i="5"/>
  <c r="A802" i="5"/>
  <c r="B801" i="5"/>
  <c r="A801" i="5"/>
  <c r="B800" i="5"/>
  <c r="A800" i="5"/>
  <c r="B799" i="5"/>
  <c r="A799" i="5"/>
  <c r="B798" i="5"/>
  <c r="A798" i="5"/>
  <c r="B797" i="5"/>
  <c r="A797" i="5"/>
  <c r="B796" i="5"/>
  <c r="A796" i="5"/>
  <c r="B795" i="5"/>
  <c r="A795" i="5"/>
  <c r="B794" i="5"/>
  <c r="A794" i="5"/>
  <c r="B793" i="5"/>
  <c r="A793" i="5"/>
  <c r="B792" i="5"/>
  <c r="A792" i="5"/>
  <c r="B791" i="5"/>
  <c r="A791" i="5"/>
  <c r="B790" i="5"/>
  <c r="A790" i="5"/>
  <c r="B789" i="5"/>
  <c r="A789" i="5"/>
  <c r="B788" i="5"/>
  <c r="A788" i="5"/>
  <c r="B787" i="5"/>
  <c r="A787" i="5"/>
  <c r="B786" i="5"/>
  <c r="A786" i="5"/>
  <c r="B785" i="5"/>
  <c r="A785" i="5"/>
  <c r="B784" i="5"/>
  <c r="A784" i="5"/>
  <c r="B783" i="5"/>
  <c r="A783" i="5"/>
  <c r="B782" i="5"/>
  <c r="A782" i="5"/>
  <c r="B781" i="5"/>
  <c r="A781" i="5"/>
  <c r="B780" i="5"/>
  <c r="A780" i="5"/>
  <c r="B779" i="5"/>
  <c r="A779" i="5"/>
  <c r="B778" i="5"/>
  <c r="A778" i="5"/>
  <c r="B777" i="5"/>
  <c r="A777" i="5"/>
  <c r="B776" i="5"/>
  <c r="A776" i="5"/>
  <c r="B775" i="5"/>
  <c r="A775" i="5"/>
  <c r="B774" i="5"/>
  <c r="A774" i="5"/>
  <c r="B773" i="5"/>
  <c r="A773" i="5"/>
  <c r="B772" i="5"/>
  <c r="A772" i="5"/>
  <c r="B771" i="5"/>
  <c r="A771" i="5"/>
  <c r="B770" i="5"/>
  <c r="A770" i="5"/>
  <c r="B769" i="5"/>
  <c r="A769" i="5"/>
  <c r="B768" i="5"/>
  <c r="A768" i="5"/>
  <c r="B767" i="5"/>
  <c r="A767" i="5"/>
  <c r="B766" i="5"/>
  <c r="A766" i="5"/>
  <c r="B765" i="5"/>
  <c r="A765" i="5"/>
  <c r="B764" i="5"/>
  <c r="A764" i="5"/>
  <c r="B763" i="5"/>
  <c r="A763" i="5"/>
  <c r="B762" i="5"/>
  <c r="A762" i="5"/>
  <c r="B761" i="5"/>
  <c r="A761" i="5"/>
  <c r="B760" i="5"/>
  <c r="A760" i="5"/>
  <c r="B759" i="5"/>
  <c r="A759" i="5"/>
  <c r="B758" i="5"/>
  <c r="A758" i="5"/>
  <c r="B757" i="5"/>
  <c r="A757" i="5"/>
  <c r="B756" i="5"/>
  <c r="A756" i="5"/>
  <c r="B755" i="5"/>
  <c r="A755" i="5"/>
  <c r="B754" i="5"/>
  <c r="A754" i="5"/>
  <c r="B753" i="5"/>
  <c r="A753" i="5"/>
  <c r="B752" i="5"/>
  <c r="A752" i="5"/>
  <c r="B751" i="5"/>
  <c r="A751" i="5"/>
  <c r="B750" i="5"/>
  <c r="A750" i="5"/>
  <c r="B749" i="5"/>
  <c r="A749" i="5"/>
  <c r="B748" i="5"/>
  <c r="A748" i="5"/>
  <c r="B747" i="5"/>
  <c r="A747" i="5"/>
  <c r="B746" i="5"/>
  <c r="A746" i="5"/>
  <c r="B745" i="5"/>
  <c r="A745" i="5"/>
  <c r="B744" i="5"/>
  <c r="A744" i="5"/>
  <c r="B743" i="5"/>
  <c r="A743" i="5"/>
  <c r="B742" i="5"/>
  <c r="A742" i="5"/>
  <c r="B741" i="5"/>
  <c r="A741" i="5"/>
  <c r="B740" i="5"/>
  <c r="A740" i="5"/>
  <c r="B739" i="5"/>
  <c r="A739" i="5"/>
  <c r="B738" i="5"/>
  <c r="A738" i="5"/>
  <c r="B737" i="5"/>
  <c r="A737" i="5"/>
  <c r="B736" i="5"/>
  <c r="A736" i="5"/>
  <c r="B735" i="5"/>
  <c r="A735" i="5"/>
  <c r="B734" i="5"/>
  <c r="A734" i="5"/>
  <c r="B733" i="5"/>
  <c r="A733" i="5"/>
  <c r="B732" i="5"/>
  <c r="A732" i="5"/>
  <c r="B731" i="5"/>
  <c r="A731" i="5"/>
  <c r="B730" i="5"/>
  <c r="A730" i="5"/>
  <c r="B729" i="5"/>
  <c r="A729" i="5"/>
  <c r="B728" i="5"/>
  <c r="A728" i="5"/>
  <c r="B727" i="5"/>
  <c r="A727" i="5"/>
  <c r="B726" i="5"/>
  <c r="A726" i="5"/>
  <c r="B725" i="5"/>
  <c r="A725" i="5"/>
  <c r="B724" i="5"/>
  <c r="A724" i="5"/>
  <c r="B723" i="5"/>
  <c r="A723" i="5"/>
  <c r="B722" i="5"/>
  <c r="A722" i="5"/>
  <c r="B721" i="5"/>
  <c r="A721" i="5"/>
  <c r="B720" i="5"/>
  <c r="A720" i="5"/>
  <c r="B719" i="5"/>
  <c r="A719" i="5"/>
  <c r="B718" i="5"/>
  <c r="A718" i="5"/>
  <c r="B717" i="5"/>
  <c r="A717" i="5"/>
  <c r="B716" i="5"/>
  <c r="A716" i="5"/>
  <c r="B715" i="5"/>
  <c r="A715" i="5"/>
  <c r="B714" i="5"/>
  <c r="A714" i="5"/>
  <c r="B713" i="5"/>
  <c r="A713" i="5"/>
  <c r="B712" i="5"/>
  <c r="A712" i="5"/>
  <c r="B711" i="5"/>
  <c r="A711" i="5"/>
  <c r="B710" i="5"/>
  <c r="A710" i="5"/>
  <c r="B709" i="5"/>
  <c r="A709" i="5"/>
  <c r="B708" i="5"/>
  <c r="A708" i="5"/>
  <c r="B707" i="5"/>
  <c r="A707" i="5"/>
  <c r="B706" i="5"/>
  <c r="A706" i="5"/>
  <c r="B705" i="5"/>
  <c r="A705" i="5"/>
  <c r="B704" i="5"/>
  <c r="A704" i="5"/>
  <c r="B703" i="5"/>
  <c r="A703" i="5"/>
  <c r="B702" i="5"/>
  <c r="A702" i="5"/>
  <c r="B701" i="5"/>
  <c r="A701" i="5"/>
  <c r="B700" i="5"/>
  <c r="A700" i="5"/>
  <c r="B699" i="5"/>
  <c r="A699" i="5"/>
  <c r="B698" i="5"/>
  <c r="A698" i="5"/>
  <c r="B697" i="5"/>
  <c r="A697" i="5"/>
  <c r="B696" i="5"/>
  <c r="A696" i="5"/>
  <c r="B695" i="5"/>
  <c r="A695" i="5"/>
  <c r="B694" i="5"/>
  <c r="A694" i="5"/>
  <c r="B693" i="5"/>
  <c r="A693" i="5"/>
  <c r="B692" i="5"/>
  <c r="A692" i="5"/>
  <c r="B691" i="5"/>
  <c r="A691" i="5"/>
  <c r="B690" i="5"/>
  <c r="A690" i="5"/>
  <c r="B689" i="5"/>
  <c r="A689" i="5"/>
  <c r="B688" i="5"/>
  <c r="A688" i="5"/>
  <c r="B687" i="5"/>
  <c r="A687" i="5"/>
  <c r="B686" i="5"/>
  <c r="A686" i="5"/>
  <c r="B685" i="5"/>
  <c r="A685" i="5"/>
  <c r="B684" i="5"/>
  <c r="A684" i="5"/>
  <c r="B683" i="5"/>
  <c r="A683" i="5"/>
  <c r="B682" i="5"/>
  <c r="A682" i="5"/>
  <c r="B681" i="5"/>
  <c r="A681" i="5"/>
  <c r="B680" i="5"/>
  <c r="A680" i="5"/>
  <c r="B679" i="5"/>
  <c r="A679" i="5"/>
  <c r="B678" i="5"/>
  <c r="A678" i="5"/>
  <c r="B677" i="5"/>
  <c r="A677" i="5"/>
  <c r="B676" i="5"/>
  <c r="A676" i="5"/>
  <c r="B675" i="5"/>
  <c r="A675" i="5"/>
  <c r="B674" i="5"/>
  <c r="A674" i="5"/>
  <c r="B673" i="5"/>
  <c r="A673" i="5"/>
  <c r="B672" i="5"/>
  <c r="A672" i="5"/>
  <c r="B671" i="5"/>
  <c r="A671" i="5"/>
  <c r="B670" i="5"/>
  <c r="A670" i="5"/>
  <c r="B669" i="5"/>
  <c r="A669" i="5"/>
  <c r="B668" i="5"/>
  <c r="A668" i="5"/>
  <c r="B667" i="5"/>
  <c r="A667" i="5"/>
  <c r="B666" i="5"/>
  <c r="A666" i="5"/>
  <c r="B665" i="5"/>
  <c r="A665" i="5"/>
  <c r="B664" i="5"/>
  <c r="A664" i="5"/>
  <c r="B663" i="5"/>
  <c r="A663" i="5"/>
  <c r="B662" i="5"/>
  <c r="A662" i="5"/>
  <c r="B661" i="5"/>
  <c r="A661" i="5"/>
  <c r="B660" i="5"/>
  <c r="A660" i="5"/>
  <c r="B659" i="5"/>
  <c r="A659" i="5"/>
  <c r="B658" i="5"/>
  <c r="A658" i="5"/>
  <c r="B657" i="5"/>
  <c r="A657" i="5"/>
  <c r="B656" i="5"/>
  <c r="A656" i="5"/>
  <c r="B655" i="5"/>
  <c r="A655" i="5"/>
  <c r="B654" i="5"/>
  <c r="A654" i="5"/>
  <c r="B653" i="5"/>
  <c r="A653" i="5"/>
  <c r="B652" i="5"/>
  <c r="A652" i="5"/>
  <c r="B651" i="5"/>
  <c r="A651" i="5"/>
  <c r="B650" i="5"/>
  <c r="A650" i="5"/>
  <c r="B649" i="5"/>
  <c r="A649" i="5"/>
  <c r="B648" i="5"/>
  <c r="A648" i="5"/>
  <c r="B647" i="5"/>
  <c r="A647" i="5"/>
  <c r="B646" i="5"/>
  <c r="A646" i="5"/>
  <c r="B645" i="5"/>
  <c r="A645" i="5"/>
  <c r="B644" i="5"/>
  <c r="A644" i="5"/>
  <c r="B643" i="5"/>
  <c r="A643" i="5"/>
  <c r="B642" i="5"/>
  <c r="A642" i="5"/>
  <c r="B641" i="5"/>
  <c r="A641" i="5"/>
  <c r="B640" i="5"/>
  <c r="A640" i="5"/>
  <c r="B639" i="5"/>
  <c r="A639" i="5"/>
  <c r="B638" i="5"/>
  <c r="A638" i="5"/>
  <c r="B637" i="5"/>
  <c r="A637" i="5"/>
  <c r="B636" i="5"/>
  <c r="A636" i="5"/>
  <c r="B635" i="5"/>
  <c r="A635" i="5"/>
  <c r="B634" i="5"/>
  <c r="A634" i="5"/>
  <c r="B633" i="5"/>
  <c r="A633" i="5"/>
  <c r="B632" i="5"/>
  <c r="A632" i="5"/>
  <c r="B631" i="5"/>
  <c r="A631" i="5"/>
  <c r="B630" i="5"/>
  <c r="A630" i="5"/>
  <c r="B629" i="5"/>
  <c r="A629" i="5"/>
  <c r="B628" i="5"/>
  <c r="A628" i="5"/>
  <c r="B627" i="5"/>
  <c r="A627" i="5"/>
  <c r="B626" i="5"/>
  <c r="A626" i="5"/>
  <c r="B625" i="5"/>
  <c r="A625" i="5"/>
  <c r="B624" i="5"/>
  <c r="A624" i="5"/>
  <c r="B623" i="5"/>
  <c r="A623" i="5"/>
  <c r="B622" i="5"/>
  <c r="A622" i="5"/>
  <c r="B621" i="5"/>
  <c r="A621" i="5"/>
  <c r="B620" i="5"/>
  <c r="A620" i="5"/>
  <c r="B619" i="5"/>
  <c r="A619" i="5"/>
  <c r="B618" i="5"/>
  <c r="A618" i="5"/>
  <c r="B617" i="5"/>
  <c r="A617" i="5"/>
  <c r="B616" i="5"/>
  <c r="A616" i="5"/>
  <c r="B615" i="5"/>
  <c r="A615" i="5"/>
  <c r="B614" i="5"/>
  <c r="A614" i="5"/>
  <c r="B613" i="5"/>
  <c r="A613" i="5"/>
  <c r="B612" i="5"/>
  <c r="A612" i="5"/>
  <c r="B611" i="5"/>
  <c r="A611" i="5"/>
  <c r="B610" i="5"/>
  <c r="A610" i="5"/>
  <c r="B609" i="5"/>
  <c r="A609" i="5"/>
  <c r="B608" i="5"/>
  <c r="A608" i="5"/>
  <c r="B607" i="5"/>
  <c r="A607" i="5"/>
  <c r="B606" i="5"/>
  <c r="A606" i="5"/>
  <c r="B605" i="5"/>
  <c r="A605" i="5"/>
  <c r="B604" i="5"/>
  <c r="A604" i="5"/>
  <c r="B603" i="5"/>
  <c r="A603" i="5"/>
  <c r="B602" i="5"/>
  <c r="A602" i="5"/>
  <c r="B601" i="5"/>
  <c r="A601" i="5"/>
  <c r="B600" i="5"/>
  <c r="A600" i="5"/>
  <c r="B599" i="5"/>
  <c r="A599" i="5"/>
  <c r="B598" i="5"/>
  <c r="A598" i="5"/>
  <c r="B597" i="5"/>
  <c r="A597" i="5"/>
  <c r="B596" i="5"/>
  <c r="A596" i="5"/>
  <c r="B595" i="5"/>
  <c r="A595" i="5"/>
  <c r="B594" i="5"/>
  <c r="A594" i="5"/>
  <c r="B593" i="5"/>
  <c r="A593" i="5"/>
  <c r="B592" i="5"/>
  <c r="A592" i="5"/>
  <c r="B591" i="5"/>
  <c r="A591" i="5"/>
  <c r="B590" i="5"/>
  <c r="A590" i="5"/>
  <c r="B589" i="5"/>
  <c r="A589" i="5"/>
  <c r="B588" i="5"/>
  <c r="A588" i="5"/>
  <c r="B587" i="5"/>
  <c r="A587" i="5"/>
  <c r="B586" i="5"/>
  <c r="A586" i="5"/>
  <c r="B585" i="5"/>
  <c r="A585" i="5"/>
  <c r="B584" i="5"/>
  <c r="A584" i="5"/>
  <c r="B583" i="5"/>
  <c r="A583" i="5"/>
  <c r="B582" i="5"/>
  <c r="A582" i="5"/>
  <c r="B581" i="5"/>
  <c r="A581" i="5"/>
  <c r="B580" i="5"/>
  <c r="A580" i="5"/>
  <c r="B579" i="5"/>
  <c r="A579" i="5"/>
  <c r="B578" i="5"/>
  <c r="A578" i="5"/>
  <c r="B577" i="5"/>
  <c r="A577" i="5"/>
  <c r="B576" i="5"/>
  <c r="A576" i="5"/>
  <c r="B575" i="5"/>
  <c r="A575" i="5"/>
  <c r="B574" i="5"/>
  <c r="A574" i="5"/>
  <c r="B573" i="5"/>
  <c r="A573" i="5"/>
  <c r="B572" i="5"/>
  <c r="A572" i="5"/>
  <c r="B571" i="5"/>
  <c r="A571" i="5"/>
  <c r="B570" i="5"/>
  <c r="A570" i="5"/>
  <c r="B569" i="5"/>
  <c r="A569" i="5"/>
  <c r="B568" i="5"/>
  <c r="A568" i="5"/>
  <c r="B567" i="5"/>
  <c r="A567" i="5"/>
  <c r="B566" i="5"/>
  <c r="A566" i="5"/>
  <c r="B565" i="5"/>
  <c r="A565" i="5"/>
  <c r="B564" i="5"/>
  <c r="A564" i="5"/>
  <c r="B563" i="5"/>
  <c r="A563" i="5"/>
  <c r="B562" i="5"/>
  <c r="A562" i="5"/>
  <c r="B561" i="5"/>
  <c r="A561" i="5"/>
  <c r="B560" i="5"/>
  <c r="A560" i="5"/>
  <c r="B559" i="5"/>
  <c r="A559" i="5"/>
  <c r="B558" i="5"/>
  <c r="A558" i="5"/>
  <c r="B557" i="5"/>
  <c r="A557" i="5"/>
  <c r="B556" i="5"/>
  <c r="A556" i="5"/>
  <c r="B555" i="5"/>
  <c r="A555" i="5"/>
  <c r="B554" i="5"/>
  <c r="A554" i="5"/>
  <c r="B553" i="5"/>
  <c r="A553" i="5"/>
  <c r="B552" i="5"/>
  <c r="A552" i="5"/>
  <c r="B551" i="5"/>
  <c r="A551" i="5"/>
  <c r="B550" i="5"/>
  <c r="A550" i="5"/>
  <c r="B549" i="5"/>
  <c r="A549" i="5"/>
  <c r="B548" i="5"/>
  <c r="A548" i="5"/>
  <c r="B547" i="5"/>
  <c r="A547" i="5"/>
  <c r="B546" i="5"/>
  <c r="A546" i="5"/>
  <c r="B545" i="5"/>
  <c r="A545" i="5"/>
  <c r="B544" i="5"/>
  <c r="A544" i="5"/>
  <c r="B543" i="5"/>
  <c r="A543" i="5"/>
  <c r="B542" i="5"/>
  <c r="A542" i="5"/>
  <c r="B541" i="5"/>
  <c r="A541" i="5"/>
  <c r="B540" i="5"/>
  <c r="A540" i="5"/>
  <c r="B539" i="5"/>
  <c r="A539" i="5"/>
  <c r="B538" i="5"/>
  <c r="A538" i="5"/>
  <c r="B537" i="5"/>
  <c r="A537" i="5"/>
  <c r="B536" i="5"/>
  <c r="A536" i="5"/>
  <c r="B535" i="5"/>
  <c r="A535" i="5"/>
  <c r="B534" i="5"/>
  <c r="A534" i="5"/>
  <c r="B533" i="5"/>
  <c r="A533" i="5"/>
  <c r="B532" i="5"/>
  <c r="A532" i="5"/>
  <c r="B531" i="5"/>
  <c r="A531" i="5"/>
  <c r="B530" i="5"/>
  <c r="A530" i="5"/>
  <c r="B529" i="5"/>
  <c r="A529" i="5"/>
  <c r="B528" i="5"/>
  <c r="A528" i="5"/>
  <c r="B527" i="5"/>
  <c r="A527" i="5"/>
  <c r="B526" i="5"/>
  <c r="A526" i="5"/>
  <c r="B525" i="5"/>
  <c r="A525" i="5"/>
  <c r="B524" i="5"/>
  <c r="A524" i="5"/>
  <c r="B523" i="5"/>
  <c r="A523" i="5"/>
  <c r="B522" i="5"/>
  <c r="A522" i="5"/>
  <c r="B521" i="5"/>
  <c r="A521" i="5"/>
  <c r="B520" i="5"/>
  <c r="A520" i="5"/>
  <c r="B519" i="5"/>
  <c r="A519" i="5"/>
  <c r="B518" i="5"/>
  <c r="A518" i="5"/>
  <c r="B517" i="5"/>
  <c r="A517" i="5"/>
  <c r="B516" i="5"/>
  <c r="A516" i="5"/>
  <c r="B515" i="5"/>
  <c r="A515" i="5"/>
  <c r="B514" i="5"/>
  <c r="A514" i="5"/>
  <c r="B513" i="5"/>
  <c r="A513" i="5"/>
  <c r="B512" i="5"/>
  <c r="A512" i="5"/>
  <c r="B511" i="5"/>
  <c r="A511" i="5"/>
  <c r="B510" i="5"/>
  <c r="A510" i="5"/>
  <c r="B509" i="5"/>
  <c r="A509" i="5"/>
  <c r="B508" i="5"/>
  <c r="A508" i="5"/>
  <c r="B507" i="5"/>
  <c r="A507" i="5"/>
  <c r="B506" i="5"/>
  <c r="A506" i="5"/>
  <c r="B505" i="5"/>
  <c r="A505" i="5"/>
  <c r="B504" i="5"/>
  <c r="A504" i="5"/>
  <c r="B503" i="5"/>
  <c r="A503" i="5"/>
  <c r="B502" i="5"/>
  <c r="A502" i="5"/>
  <c r="B501" i="5"/>
  <c r="A501" i="5"/>
  <c r="B500" i="5"/>
  <c r="A500" i="5"/>
  <c r="B499" i="5"/>
  <c r="A499" i="5"/>
  <c r="B498" i="5"/>
  <c r="A498" i="5"/>
  <c r="B497" i="5"/>
  <c r="A497" i="5"/>
  <c r="B496" i="5"/>
  <c r="A496" i="5"/>
  <c r="B495" i="5"/>
  <c r="A495" i="5"/>
  <c r="B494" i="5"/>
  <c r="A494" i="5"/>
  <c r="B493" i="5"/>
  <c r="A493" i="5"/>
  <c r="B492" i="5"/>
  <c r="A492" i="5"/>
  <c r="B491" i="5"/>
  <c r="A491" i="5"/>
  <c r="B490" i="5"/>
  <c r="A490" i="5"/>
  <c r="B489" i="5"/>
  <c r="A489" i="5"/>
  <c r="B488" i="5"/>
  <c r="A488" i="5"/>
  <c r="B487" i="5"/>
  <c r="A487" i="5"/>
  <c r="B486" i="5"/>
  <c r="A486" i="5"/>
  <c r="B485" i="5"/>
  <c r="A485" i="5"/>
  <c r="B484" i="5"/>
  <c r="A484" i="5"/>
  <c r="B483" i="5"/>
  <c r="A483" i="5"/>
  <c r="B482" i="5"/>
  <c r="A482" i="5"/>
  <c r="B481" i="5"/>
  <c r="A481" i="5"/>
  <c r="B480" i="5"/>
  <c r="A480" i="5"/>
  <c r="B479" i="5"/>
  <c r="A479" i="5"/>
  <c r="B478" i="5"/>
  <c r="A478" i="5"/>
  <c r="B477" i="5"/>
  <c r="A477" i="5"/>
  <c r="B476" i="5"/>
  <c r="A476" i="5"/>
  <c r="B475" i="5"/>
  <c r="A475" i="5"/>
  <c r="B474" i="5"/>
  <c r="A474" i="5"/>
  <c r="B473" i="5"/>
  <c r="A473" i="5"/>
  <c r="B472" i="5"/>
  <c r="A472" i="5"/>
  <c r="B471" i="5"/>
  <c r="A471" i="5"/>
  <c r="B470" i="5"/>
  <c r="A470" i="5"/>
  <c r="B469" i="5"/>
  <c r="A469" i="5"/>
  <c r="B468" i="5"/>
  <c r="A468" i="5"/>
  <c r="B467" i="5"/>
  <c r="A467" i="5"/>
  <c r="B466" i="5"/>
  <c r="A466" i="5"/>
  <c r="B465" i="5"/>
  <c r="A465" i="5"/>
  <c r="B464" i="5"/>
  <c r="A464" i="5"/>
  <c r="B463" i="5"/>
  <c r="A463" i="5"/>
  <c r="B462" i="5"/>
  <c r="A462" i="5"/>
  <c r="B461" i="5"/>
  <c r="A461" i="5"/>
  <c r="B460" i="5"/>
  <c r="A460" i="5"/>
  <c r="B459" i="5"/>
  <c r="A459" i="5"/>
  <c r="B458" i="5"/>
  <c r="A458" i="5"/>
  <c r="B457" i="5"/>
  <c r="A457" i="5"/>
  <c r="B456" i="5"/>
  <c r="A456" i="5"/>
  <c r="B455" i="5"/>
  <c r="A455" i="5"/>
  <c r="B454" i="5"/>
  <c r="A454" i="5"/>
  <c r="B453" i="5"/>
  <c r="A453" i="5"/>
  <c r="B452" i="5"/>
  <c r="A452" i="5"/>
  <c r="B451" i="5"/>
  <c r="A451" i="5"/>
  <c r="B450" i="5"/>
  <c r="A450" i="5"/>
  <c r="B449" i="5"/>
  <c r="A449" i="5"/>
  <c r="B448" i="5"/>
  <c r="A448" i="5"/>
  <c r="B447" i="5"/>
  <c r="A447" i="5"/>
  <c r="B446" i="5"/>
  <c r="A446" i="5"/>
  <c r="B445" i="5"/>
  <c r="A445" i="5"/>
  <c r="B444" i="5"/>
  <c r="A444" i="5"/>
  <c r="B443" i="5"/>
  <c r="A443" i="5"/>
  <c r="B442" i="5"/>
  <c r="A442" i="5"/>
  <c r="B441" i="5"/>
  <c r="A441" i="5"/>
  <c r="B440" i="5"/>
  <c r="A440" i="5"/>
  <c r="B439" i="5"/>
  <c r="A439" i="5"/>
  <c r="B438" i="5"/>
  <c r="A438" i="5"/>
  <c r="B437" i="5"/>
  <c r="A437" i="5"/>
  <c r="B436" i="5"/>
  <c r="A436" i="5"/>
  <c r="B435" i="5"/>
  <c r="A435" i="5"/>
  <c r="B434" i="5"/>
  <c r="A434" i="5"/>
  <c r="B433" i="5"/>
  <c r="A433" i="5"/>
  <c r="B432" i="5"/>
  <c r="A432" i="5"/>
  <c r="B431" i="5"/>
  <c r="A431" i="5"/>
  <c r="B430" i="5"/>
  <c r="A430" i="5"/>
  <c r="B429" i="5"/>
  <c r="A429" i="5"/>
  <c r="B428" i="5"/>
  <c r="A428" i="5"/>
  <c r="B427" i="5"/>
  <c r="A427" i="5"/>
  <c r="B426" i="5"/>
  <c r="A426" i="5"/>
  <c r="B425" i="5"/>
  <c r="A425" i="5"/>
  <c r="B424" i="5"/>
  <c r="A424" i="5"/>
  <c r="B423" i="5"/>
  <c r="A423" i="5"/>
  <c r="B422" i="5"/>
  <c r="A422" i="5"/>
  <c r="B421" i="5"/>
  <c r="A421" i="5"/>
  <c r="B420" i="5"/>
  <c r="A420" i="5"/>
  <c r="B419" i="5"/>
  <c r="A419" i="5"/>
  <c r="B418" i="5"/>
  <c r="A418" i="5"/>
  <c r="B417" i="5"/>
  <c r="A417" i="5"/>
  <c r="B416" i="5"/>
  <c r="A416" i="5"/>
  <c r="B415" i="5"/>
  <c r="A415" i="5"/>
  <c r="B414" i="5"/>
  <c r="A414" i="5"/>
  <c r="B413" i="5"/>
  <c r="A413" i="5"/>
  <c r="B412" i="5"/>
  <c r="A412" i="5"/>
  <c r="B411" i="5"/>
  <c r="A411" i="5"/>
  <c r="B410" i="5"/>
  <c r="A410" i="5"/>
  <c r="B409" i="5"/>
  <c r="A409" i="5"/>
  <c r="B408" i="5"/>
  <c r="A408" i="5"/>
  <c r="B407" i="5"/>
  <c r="A407" i="5"/>
  <c r="B406" i="5"/>
  <c r="A406" i="5"/>
  <c r="B405" i="5"/>
  <c r="A405" i="5"/>
  <c r="B404" i="5"/>
  <c r="A404" i="5"/>
  <c r="B403" i="5"/>
  <c r="A403" i="5"/>
  <c r="B402" i="5"/>
  <c r="A402" i="5"/>
  <c r="B401" i="5"/>
  <c r="A401" i="5"/>
  <c r="B400" i="5"/>
  <c r="A400" i="5"/>
  <c r="B399" i="5"/>
  <c r="A399" i="5"/>
  <c r="B398" i="5"/>
  <c r="A398" i="5"/>
  <c r="B397" i="5"/>
  <c r="A397" i="5"/>
  <c r="B396" i="5"/>
  <c r="A396" i="5"/>
  <c r="B395" i="5"/>
  <c r="A395" i="5"/>
  <c r="B394" i="5"/>
  <c r="A394" i="5"/>
  <c r="B393" i="5"/>
  <c r="A393" i="5"/>
  <c r="B392" i="5"/>
  <c r="A392" i="5"/>
  <c r="B391" i="5"/>
  <c r="A391" i="5"/>
  <c r="B390" i="5"/>
  <c r="A390" i="5"/>
  <c r="B389" i="5"/>
  <c r="A389" i="5"/>
  <c r="B388" i="5"/>
  <c r="A388" i="5"/>
  <c r="B387" i="5"/>
  <c r="A387" i="5"/>
  <c r="B386" i="5"/>
  <c r="A386" i="5"/>
  <c r="B385" i="5"/>
  <c r="A385" i="5"/>
  <c r="B384" i="5"/>
  <c r="A384" i="5"/>
  <c r="B383" i="5"/>
  <c r="A383" i="5"/>
  <c r="B382" i="5"/>
  <c r="A382" i="5"/>
  <c r="B381" i="5"/>
  <c r="A381" i="5"/>
  <c r="B380" i="5"/>
  <c r="A380" i="5"/>
  <c r="B379" i="5"/>
  <c r="A379" i="5"/>
  <c r="B378" i="5"/>
  <c r="A378" i="5"/>
  <c r="B377" i="5"/>
  <c r="A377" i="5"/>
  <c r="B376" i="5"/>
  <c r="A376" i="5"/>
  <c r="B375" i="5"/>
  <c r="A375" i="5"/>
  <c r="B374" i="5"/>
  <c r="A374" i="5"/>
  <c r="B373" i="5"/>
  <c r="A373" i="5"/>
  <c r="B372" i="5"/>
  <c r="A372" i="5"/>
  <c r="B371" i="5"/>
  <c r="A371" i="5"/>
  <c r="B370" i="5"/>
  <c r="A370" i="5"/>
  <c r="B369" i="5"/>
  <c r="A369" i="5"/>
  <c r="B368" i="5"/>
  <c r="A368" i="5"/>
  <c r="B367" i="5"/>
  <c r="A367" i="5"/>
  <c r="B366" i="5"/>
  <c r="A366" i="5"/>
  <c r="B365" i="5"/>
  <c r="A365" i="5"/>
  <c r="B364" i="5"/>
  <c r="A364" i="5"/>
  <c r="B363" i="5"/>
  <c r="A363" i="5"/>
  <c r="B362" i="5"/>
  <c r="A362" i="5"/>
  <c r="B361" i="5"/>
  <c r="A361" i="5"/>
  <c r="B360" i="5"/>
  <c r="A360" i="5"/>
  <c r="B359" i="5"/>
  <c r="A359" i="5"/>
  <c r="B358" i="5"/>
  <c r="A358" i="5"/>
  <c r="B357" i="5"/>
  <c r="A357" i="5"/>
  <c r="B356" i="5"/>
  <c r="A356" i="5"/>
  <c r="B355" i="5"/>
  <c r="A355" i="5"/>
  <c r="B354" i="5"/>
  <c r="A354" i="5"/>
  <c r="B353" i="5"/>
  <c r="A353" i="5"/>
  <c r="B352" i="5"/>
  <c r="A352" i="5"/>
  <c r="B351" i="5"/>
  <c r="A351" i="5"/>
  <c r="B350" i="5"/>
  <c r="A350" i="5"/>
  <c r="B349" i="5"/>
  <c r="A349" i="5"/>
  <c r="B348" i="5"/>
  <c r="A348" i="5"/>
  <c r="B347" i="5"/>
  <c r="A347" i="5"/>
  <c r="B346" i="5"/>
  <c r="A346" i="5"/>
  <c r="B345" i="5"/>
  <c r="A345" i="5"/>
  <c r="B344" i="5"/>
  <c r="A344" i="5"/>
  <c r="B343" i="5"/>
  <c r="A343" i="5"/>
  <c r="B342" i="5"/>
  <c r="A342" i="5"/>
  <c r="B341" i="5"/>
  <c r="A341" i="5"/>
  <c r="B340" i="5"/>
  <c r="A340" i="5"/>
  <c r="B339" i="5"/>
  <c r="A339" i="5"/>
  <c r="B338" i="5"/>
  <c r="A338" i="5"/>
  <c r="B337" i="5"/>
  <c r="A337" i="5"/>
  <c r="B336" i="5"/>
  <c r="A336" i="5"/>
  <c r="B335" i="5"/>
  <c r="A335" i="5"/>
  <c r="B334" i="5"/>
  <c r="A334" i="5"/>
  <c r="B333" i="5"/>
  <c r="A333" i="5"/>
  <c r="B332" i="5"/>
  <c r="A332" i="5"/>
  <c r="B331" i="5"/>
  <c r="A331" i="5"/>
  <c r="B330" i="5"/>
  <c r="A330" i="5"/>
  <c r="B329" i="5"/>
  <c r="A329" i="5"/>
  <c r="B328" i="5"/>
  <c r="A328" i="5"/>
  <c r="B327" i="5"/>
  <c r="A327" i="5"/>
  <c r="B326" i="5"/>
  <c r="A326" i="5"/>
  <c r="B325" i="5"/>
  <c r="A325" i="5"/>
  <c r="B324" i="5"/>
  <c r="A324" i="5"/>
  <c r="B323" i="5"/>
  <c r="A323" i="5"/>
  <c r="B322" i="5"/>
  <c r="A322" i="5"/>
  <c r="B321" i="5"/>
  <c r="A321" i="5"/>
  <c r="B320" i="5"/>
  <c r="A320" i="5"/>
  <c r="B319" i="5"/>
  <c r="A319" i="5"/>
  <c r="B318" i="5"/>
  <c r="A318" i="5"/>
  <c r="B317" i="5"/>
  <c r="A317" i="5"/>
  <c r="B316" i="5"/>
  <c r="A316" i="5"/>
  <c r="B315" i="5"/>
  <c r="A315" i="5"/>
  <c r="B314" i="5"/>
  <c r="A314" i="5"/>
  <c r="B313" i="5"/>
  <c r="A313" i="5"/>
  <c r="B312" i="5"/>
  <c r="A312" i="5"/>
  <c r="B311" i="5"/>
  <c r="A311" i="5"/>
  <c r="B310" i="5"/>
  <c r="A310" i="5"/>
  <c r="B309" i="5"/>
  <c r="A309" i="5"/>
  <c r="B308" i="5"/>
  <c r="A308" i="5"/>
  <c r="B307" i="5"/>
  <c r="A307" i="5"/>
  <c r="B306" i="5"/>
  <c r="A306" i="5"/>
  <c r="B305" i="5"/>
  <c r="A305" i="5"/>
  <c r="B304" i="5"/>
  <c r="A304" i="5"/>
  <c r="B303" i="5"/>
  <c r="A303" i="5"/>
  <c r="B302" i="5"/>
  <c r="A302" i="5"/>
  <c r="B301" i="5"/>
  <c r="A301" i="5"/>
  <c r="B300" i="5"/>
  <c r="A300" i="5"/>
  <c r="B299" i="5"/>
  <c r="A299" i="5"/>
  <c r="B298" i="5"/>
  <c r="A298" i="5"/>
  <c r="B297" i="5"/>
  <c r="A297" i="5"/>
  <c r="B296" i="5"/>
  <c r="A296" i="5"/>
  <c r="B295" i="5"/>
  <c r="A295" i="5"/>
  <c r="B294" i="5"/>
  <c r="A294" i="5"/>
  <c r="B293" i="5"/>
  <c r="A293" i="5"/>
  <c r="B292" i="5"/>
  <c r="A292" i="5"/>
  <c r="B291" i="5"/>
  <c r="A291" i="5"/>
  <c r="B290" i="5"/>
  <c r="A290" i="5"/>
  <c r="B289" i="5"/>
  <c r="A289" i="5"/>
  <c r="B288" i="5"/>
  <c r="A288" i="5"/>
  <c r="B287" i="5"/>
  <c r="A287" i="5"/>
  <c r="B286" i="5"/>
  <c r="A286" i="5"/>
  <c r="B285" i="5"/>
  <c r="A285" i="5"/>
  <c r="B284" i="5"/>
  <c r="A284" i="5"/>
  <c r="B283" i="5"/>
  <c r="A283" i="5"/>
  <c r="B282" i="5"/>
  <c r="A282" i="5"/>
  <c r="B281" i="5"/>
  <c r="A281" i="5"/>
  <c r="B280" i="5"/>
  <c r="A280" i="5"/>
  <c r="B279" i="5"/>
  <c r="A279" i="5"/>
  <c r="B278" i="5"/>
  <c r="A278" i="5"/>
  <c r="B277" i="5"/>
  <c r="A277" i="5"/>
  <c r="B276" i="5"/>
  <c r="A276" i="5"/>
  <c r="B275" i="5"/>
  <c r="A275" i="5"/>
  <c r="B274" i="5"/>
  <c r="A274" i="5"/>
  <c r="B273" i="5"/>
  <c r="A273" i="5"/>
  <c r="B272" i="5"/>
  <c r="A272" i="5"/>
  <c r="B271" i="5"/>
  <c r="A271" i="5"/>
  <c r="B270" i="5"/>
  <c r="A270" i="5"/>
  <c r="B269" i="5"/>
  <c r="A269" i="5"/>
  <c r="B268" i="5"/>
  <c r="A268" i="5"/>
  <c r="B267" i="5"/>
  <c r="A267" i="5"/>
  <c r="B266" i="5"/>
  <c r="A266" i="5"/>
  <c r="B265" i="5"/>
  <c r="A265" i="5"/>
  <c r="B264" i="5"/>
  <c r="A264" i="5"/>
  <c r="B263" i="5"/>
  <c r="A263" i="5"/>
  <c r="B262" i="5"/>
  <c r="A262" i="5"/>
  <c r="B261" i="5"/>
  <c r="A261" i="5"/>
  <c r="B260" i="5"/>
  <c r="A260" i="5"/>
  <c r="B259" i="5"/>
  <c r="A259" i="5"/>
  <c r="B258" i="5"/>
  <c r="A258" i="5"/>
  <c r="B257" i="5"/>
  <c r="A257" i="5"/>
  <c r="B256" i="5"/>
  <c r="A256" i="5"/>
  <c r="B255" i="5"/>
  <c r="A255" i="5"/>
  <c r="B254" i="5"/>
  <c r="A254" i="5"/>
  <c r="B253" i="5"/>
  <c r="A253" i="5"/>
  <c r="B252" i="5"/>
  <c r="A252" i="5"/>
  <c r="B251" i="5"/>
  <c r="A251" i="5"/>
  <c r="B250" i="5"/>
  <c r="A250" i="5"/>
  <c r="B249" i="5"/>
  <c r="A249" i="5"/>
  <c r="B248" i="5"/>
  <c r="A248" i="5"/>
  <c r="B247" i="5"/>
  <c r="A247" i="5"/>
  <c r="B246" i="5"/>
  <c r="A246" i="5"/>
  <c r="B245" i="5"/>
  <c r="A245" i="5"/>
  <c r="B244" i="5"/>
  <c r="A244" i="5"/>
  <c r="B243" i="5"/>
  <c r="A243" i="5"/>
  <c r="B242" i="5"/>
  <c r="A242" i="5"/>
  <c r="B241" i="5"/>
  <c r="A241" i="5"/>
  <c r="B240" i="5"/>
  <c r="A240" i="5"/>
  <c r="B239" i="5"/>
  <c r="A239" i="5"/>
  <c r="B238" i="5"/>
  <c r="A238" i="5"/>
  <c r="B237" i="5"/>
  <c r="A237" i="5"/>
  <c r="B236" i="5"/>
  <c r="A236" i="5"/>
  <c r="B235" i="5"/>
  <c r="A235" i="5"/>
  <c r="B234" i="5"/>
  <c r="A234" i="5"/>
  <c r="B233" i="5"/>
  <c r="A233" i="5"/>
  <c r="B232" i="5"/>
  <c r="A232" i="5"/>
  <c r="B231" i="5"/>
  <c r="A231" i="5"/>
  <c r="B230" i="5"/>
  <c r="A230" i="5"/>
  <c r="B229" i="5"/>
  <c r="A229" i="5"/>
  <c r="B228" i="5"/>
  <c r="A228" i="5"/>
  <c r="B227" i="5"/>
  <c r="A227" i="5"/>
  <c r="B226" i="5"/>
  <c r="A226" i="5"/>
  <c r="B225" i="5"/>
  <c r="A225" i="5"/>
  <c r="B224" i="5"/>
  <c r="A224" i="5"/>
  <c r="B223" i="5"/>
  <c r="A223" i="5"/>
  <c r="B222" i="5"/>
  <c r="A222" i="5"/>
  <c r="B221" i="5"/>
  <c r="A221" i="5"/>
  <c r="B220" i="5"/>
  <c r="A220" i="5"/>
  <c r="B219" i="5"/>
  <c r="A219" i="5"/>
  <c r="B218" i="5"/>
  <c r="A218" i="5"/>
  <c r="B217" i="5"/>
  <c r="A217" i="5"/>
  <c r="B216" i="5"/>
  <c r="A216" i="5"/>
  <c r="B215" i="5"/>
  <c r="A215" i="5"/>
  <c r="B214" i="5"/>
  <c r="A214" i="5"/>
  <c r="B213" i="5"/>
  <c r="A213" i="5"/>
  <c r="B212" i="5"/>
  <c r="A212" i="5"/>
  <c r="B211" i="5"/>
  <c r="A211" i="5"/>
  <c r="B210" i="5"/>
  <c r="A210" i="5"/>
  <c r="B209" i="5"/>
  <c r="A209" i="5"/>
  <c r="B208" i="5"/>
  <c r="A208" i="5"/>
  <c r="B207" i="5"/>
  <c r="A207" i="5"/>
  <c r="B206" i="5"/>
  <c r="A206" i="5"/>
  <c r="B205" i="5"/>
  <c r="A205" i="5"/>
  <c r="B204" i="5"/>
  <c r="A204" i="5"/>
  <c r="B203" i="5"/>
  <c r="A203" i="5"/>
  <c r="B202" i="5"/>
  <c r="A202" i="5"/>
  <c r="B201" i="5"/>
  <c r="A201" i="5"/>
  <c r="B200" i="5"/>
  <c r="A200" i="5"/>
  <c r="B199" i="5"/>
  <c r="A199" i="5"/>
  <c r="B198" i="5"/>
  <c r="A198" i="5"/>
  <c r="B197" i="5"/>
  <c r="A197" i="5"/>
  <c r="B196" i="5"/>
  <c r="A196" i="5"/>
  <c r="B195" i="5"/>
  <c r="A195" i="5"/>
  <c r="B194" i="5"/>
  <c r="A194" i="5"/>
  <c r="B193" i="5"/>
  <c r="A193" i="5"/>
  <c r="B192" i="5"/>
  <c r="A192" i="5"/>
  <c r="B191" i="5"/>
  <c r="A191" i="5"/>
  <c r="B190" i="5"/>
  <c r="A190" i="5"/>
  <c r="B189" i="5"/>
  <c r="A189" i="5"/>
  <c r="B188" i="5"/>
  <c r="A188" i="5"/>
  <c r="B187" i="5"/>
  <c r="A187" i="5"/>
  <c r="B186" i="5"/>
  <c r="A186" i="5"/>
  <c r="B185" i="5"/>
  <c r="A185" i="5"/>
  <c r="B184" i="5"/>
  <c r="A184" i="5"/>
  <c r="B183" i="5"/>
  <c r="A183" i="5"/>
  <c r="B182" i="5"/>
  <c r="A182" i="5"/>
  <c r="B181" i="5"/>
  <c r="A181" i="5"/>
  <c r="B180" i="5"/>
  <c r="A180" i="5"/>
  <c r="B179" i="5"/>
  <c r="A179" i="5"/>
  <c r="B178" i="5"/>
  <c r="A178" i="5"/>
  <c r="B177" i="5"/>
  <c r="A177" i="5"/>
  <c r="B176" i="5"/>
  <c r="A176" i="5"/>
  <c r="B175" i="5"/>
  <c r="A175" i="5"/>
  <c r="B174" i="5"/>
  <c r="A174" i="5"/>
  <c r="B173" i="5"/>
  <c r="A173" i="5"/>
  <c r="B172" i="5"/>
  <c r="A172" i="5"/>
  <c r="B171" i="5"/>
  <c r="A171" i="5"/>
  <c r="B170" i="5"/>
  <c r="A170" i="5"/>
  <c r="B169" i="5"/>
  <c r="A169" i="5"/>
  <c r="B168" i="5"/>
  <c r="A168" i="5"/>
  <c r="B167" i="5"/>
  <c r="A167" i="5"/>
  <c r="B166" i="5"/>
  <c r="A166" i="5"/>
  <c r="B165" i="5"/>
  <c r="A165" i="5"/>
  <c r="B164" i="5"/>
  <c r="A164" i="5"/>
  <c r="B163" i="5"/>
  <c r="A163" i="5"/>
  <c r="B162" i="5"/>
  <c r="A162" i="5"/>
  <c r="B161" i="5"/>
  <c r="A161" i="5"/>
  <c r="B160" i="5"/>
  <c r="A160" i="5"/>
  <c r="B159" i="5"/>
  <c r="A159" i="5"/>
  <c r="B158" i="5"/>
  <c r="A158" i="5"/>
  <c r="B157" i="5"/>
  <c r="A157" i="5"/>
  <c r="B156" i="5"/>
  <c r="A156" i="5"/>
  <c r="B155" i="5"/>
  <c r="A155" i="5"/>
  <c r="B154" i="5"/>
  <c r="A154" i="5"/>
  <c r="B153" i="5"/>
  <c r="A153" i="5"/>
  <c r="B152" i="5"/>
  <c r="A152" i="5"/>
  <c r="B151" i="5"/>
  <c r="A151" i="5"/>
  <c r="B150" i="5"/>
  <c r="A150" i="5"/>
  <c r="B149" i="5"/>
  <c r="A149" i="5"/>
  <c r="B148" i="5"/>
  <c r="A148" i="5"/>
  <c r="B147" i="5"/>
  <c r="A147" i="5"/>
  <c r="B146" i="5"/>
  <c r="A146" i="5"/>
  <c r="B145" i="5"/>
  <c r="A145" i="5"/>
  <c r="B144" i="5"/>
  <c r="A144" i="5"/>
  <c r="B143" i="5"/>
  <c r="A143" i="5"/>
  <c r="B142" i="5"/>
  <c r="A142" i="5"/>
  <c r="B141" i="5"/>
  <c r="A141" i="5"/>
  <c r="B140" i="5"/>
  <c r="A140" i="5"/>
  <c r="B139" i="5"/>
  <c r="A139" i="5"/>
  <c r="B138" i="5"/>
  <c r="A138" i="5"/>
  <c r="B137" i="5"/>
  <c r="A137" i="5"/>
  <c r="B136" i="5"/>
  <c r="A136" i="5"/>
  <c r="B135" i="5"/>
  <c r="A135" i="5"/>
  <c r="B134" i="5"/>
  <c r="A134" i="5"/>
  <c r="B133" i="5"/>
  <c r="A133" i="5"/>
  <c r="B132" i="5"/>
  <c r="A132" i="5"/>
  <c r="B131" i="5"/>
  <c r="A131" i="5"/>
  <c r="B130" i="5"/>
  <c r="A130" i="5"/>
  <c r="B129" i="5"/>
  <c r="A129" i="5"/>
  <c r="B128" i="5"/>
  <c r="A128" i="5"/>
  <c r="B127" i="5"/>
  <c r="A127" i="5"/>
  <c r="B126" i="5"/>
  <c r="A126" i="5"/>
  <c r="B125" i="5"/>
  <c r="A125" i="5"/>
  <c r="B124" i="5"/>
  <c r="A124" i="5"/>
  <c r="B123" i="5"/>
  <c r="A123" i="5"/>
  <c r="B122" i="5"/>
  <c r="A122" i="5"/>
  <c r="B121" i="5"/>
  <c r="A121" i="5"/>
  <c r="B120" i="5"/>
  <c r="A120" i="5"/>
  <c r="B119" i="5"/>
  <c r="A119" i="5"/>
  <c r="B118" i="5"/>
  <c r="A118" i="5"/>
  <c r="B117" i="5"/>
  <c r="A117" i="5"/>
  <c r="B116" i="5"/>
  <c r="A116" i="5"/>
  <c r="B115" i="5"/>
  <c r="A115" i="5"/>
  <c r="B114" i="5"/>
  <c r="A114" i="5"/>
  <c r="B113" i="5"/>
  <c r="A113" i="5"/>
  <c r="B112" i="5"/>
  <c r="A112" i="5"/>
  <c r="B111" i="5"/>
  <c r="A111" i="5"/>
  <c r="B110" i="5"/>
  <c r="A110" i="5"/>
  <c r="B109" i="5"/>
  <c r="A109" i="5"/>
  <c r="B108" i="5"/>
  <c r="A108" i="5"/>
  <c r="B107" i="5"/>
  <c r="A107" i="5"/>
  <c r="B106" i="5"/>
  <c r="A106" i="5"/>
  <c r="B105" i="5"/>
  <c r="A105" i="5"/>
  <c r="B104" i="5"/>
  <c r="A104" i="5"/>
  <c r="B103" i="5"/>
  <c r="A103" i="5"/>
  <c r="B102" i="5"/>
  <c r="A102" i="5"/>
  <c r="B101" i="5"/>
  <c r="A101" i="5"/>
  <c r="B100" i="5"/>
  <c r="A100" i="5"/>
  <c r="B99" i="5"/>
  <c r="A99" i="5"/>
  <c r="B98" i="5"/>
  <c r="A98" i="5"/>
  <c r="B97" i="5"/>
  <c r="A97" i="5"/>
  <c r="B96" i="5"/>
  <c r="A96" i="5"/>
  <c r="B95" i="5"/>
  <c r="A95" i="5"/>
  <c r="B94" i="5"/>
  <c r="A94" i="5"/>
  <c r="B93" i="5"/>
  <c r="A93" i="5"/>
  <c r="B92" i="5"/>
  <c r="A92" i="5"/>
  <c r="B91" i="5"/>
  <c r="A91" i="5"/>
  <c r="B90" i="5"/>
  <c r="A90" i="5"/>
  <c r="B89" i="5"/>
  <c r="A89" i="5"/>
  <c r="B88" i="5"/>
  <c r="A88" i="5"/>
  <c r="B87" i="5"/>
  <c r="A87" i="5"/>
  <c r="B86" i="5"/>
  <c r="A86" i="5"/>
  <c r="B85" i="5"/>
  <c r="A85" i="5"/>
  <c r="B84" i="5"/>
  <c r="A84" i="5"/>
  <c r="B83" i="5"/>
  <c r="A83" i="5"/>
  <c r="B82" i="5"/>
  <c r="A82" i="5"/>
  <c r="B81" i="5"/>
  <c r="A81" i="5"/>
  <c r="B80" i="5"/>
  <c r="A80" i="5"/>
  <c r="B79" i="5"/>
  <c r="A79" i="5"/>
  <c r="B78" i="5"/>
  <c r="A78" i="5"/>
  <c r="B77" i="5"/>
  <c r="A77" i="5"/>
  <c r="B76" i="5"/>
  <c r="A76" i="5"/>
  <c r="B75" i="5"/>
  <c r="A75" i="5"/>
  <c r="B74" i="5"/>
  <c r="A74" i="5"/>
  <c r="B73" i="5"/>
  <c r="A73" i="5"/>
  <c r="B72" i="5"/>
  <c r="A72" i="5"/>
  <c r="B71" i="5"/>
  <c r="A71" i="5"/>
  <c r="B70" i="5"/>
  <c r="A70" i="5"/>
  <c r="B69" i="5"/>
  <c r="A69" i="5"/>
  <c r="B68" i="5"/>
  <c r="A68" i="5"/>
  <c r="B67" i="5"/>
  <c r="A67" i="5"/>
  <c r="B66" i="5"/>
  <c r="A66" i="5"/>
  <c r="B65" i="5"/>
  <c r="A65" i="5"/>
  <c r="B64" i="5"/>
  <c r="A64" i="5"/>
  <c r="B63" i="5"/>
  <c r="A63" i="5"/>
  <c r="B62" i="5"/>
  <c r="A62" i="5"/>
  <c r="B61" i="5"/>
  <c r="A61" i="5"/>
  <c r="B60" i="5"/>
  <c r="A60" i="5"/>
  <c r="B59" i="5"/>
  <c r="A59" i="5"/>
  <c r="B58" i="5"/>
  <c r="A58" i="5"/>
  <c r="B57" i="5"/>
  <c r="A57" i="5"/>
  <c r="B56" i="5"/>
  <c r="A56" i="5"/>
  <c r="B55" i="5"/>
  <c r="A55" i="5"/>
  <c r="B54" i="5"/>
  <c r="A54" i="5"/>
  <c r="B53" i="5"/>
  <c r="A53" i="5"/>
  <c r="B52" i="5"/>
  <c r="A52" i="5"/>
  <c r="B51" i="5"/>
  <c r="A51" i="5"/>
  <c r="B50" i="5"/>
  <c r="A50" i="5"/>
  <c r="B49" i="5"/>
  <c r="A49" i="5"/>
  <c r="B48" i="5"/>
  <c r="A48" i="5"/>
  <c r="B47" i="5"/>
  <c r="A47" i="5"/>
  <c r="B46" i="5"/>
  <c r="A46" i="5"/>
  <c r="B45" i="5"/>
  <c r="A45" i="5"/>
  <c r="B44" i="5"/>
  <c r="A44" i="5"/>
  <c r="B43" i="5"/>
  <c r="A43" i="5"/>
  <c r="B42" i="5"/>
  <c r="A42" i="5"/>
  <c r="B41" i="5"/>
  <c r="A41" i="5"/>
  <c r="B40" i="5"/>
  <c r="A40" i="5"/>
  <c r="B39" i="5"/>
  <c r="A39" i="5"/>
  <c r="B38" i="5"/>
  <c r="A38" i="5"/>
  <c r="B37" i="5"/>
  <c r="A37" i="5"/>
  <c r="B36" i="5"/>
  <c r="A36" i="5"/>
  <c r="B35" i="5"/>
  <c r="A35" i="5"/>
  <c r="B34" i="5"/>
  <c r="A34" i="5"/>
  <c r="B33" i="5"/>
  <c r="A33" i="5"/>
  <c r="B32" i="5"/>
  <c r="A32" i="5"/>
  <c r="B31" i="5"/>
  <c r="A31" i="5"/>
  <c r="B30" i="5"/>
  <c r="A30" i="5"/>
  <c r="B29" i="5"/>
  <c r="A29" i="5"/>
  <c r="B28" i="5"/>
  <c r="A28" i="5"/>
  <c r="B27" i="5"/>
  <c r="A27" i="5"/>
  <c r="B26" i="5"/>
  <c r="A26" i="5"/>
  <c r="B25" i="5"/>
  <c r="A25" i="5"/>
  <c r="B24" i="5"/>
  <c r="A24" i="5"/>
  <c r="B23" i="5"/>
  <c r="A23" i="5"/>
  <c r="B22" i="5"/>
  <c r="A22" i="5"/>
  <c r="B21" i="5"/>
  <c r="A21" i="5"/>
  <c r="B20" i="5"/>
  <c r="A20" i="5"/>
  <c r="B19" i="5"/>
  <c r="A19" i="5"/>
  <c r="B18" i="5"/>
  <c r="A18" i="5"/>
  <c r="B17" i="5"/>
  <c r="A17" i="5"/>
  <c r="B16" i="5"/>
  <c r="A16" i="5"/>
  <c r="B15" i="5"/>
  <c r="A15" i="5"/>
  <c r="B14" i="5"/>
  <c r="A14" i="5"/>
  <c r="B13" i="5"/>
  <c r="A13" i="5"/>
  <c r="B12" i="5"/>
  <c r="A12" i="5"/>
  <c r="B11" i="5"/>
  <c r="A11" i="5"/>
  <c r="B10" i="5"/>
  <c r="A10" i="5"/>
  <c r="B9" i="5"/>
  <c r="A9" i="5"/>
  <c r="B8" i="5"/>
  <c r="A8" i="5"/>
  <c r="B7" i="5"/>
  <c r="A7" i="5"/>
  <c r="B6" i="5"/>
  <c r="A6" i="5"/>
  <c r="B5" i="5"/>
  <c r="A5" i="5"/>
  <c r="B4" i="5"/>
  <c r="A4" i="5"/>
  <c r="B3" i="5"/>
  <c r="A3" i="5"/>
  <c r="B2" i="5"/>
  <c r="A2" i="5"/>
  <c r="D166" i="4"/>
  <c r="C166" i="4"/>
  <c r="D165" i="4"/>
  <c r="C165" i="4"/>
  <c r="D164" i="4"/>
  <c r="C164" i="4"/>
  <c r="F164" i="4" s="1"/>
  <c r="B164" i="4"/>
  <c r="A164" i="4"/>
  <c r="D163" i="4"/>
  <c r="C163" i="4"/>
  <c r="F163" i="4" s="1"/>
  <c r="B163" i="4"/>
  <c r="A163" i="4"/>
  <c r="D162" i="4"/>
  <c r="F162" i="4" s="1"/>
  <c r="C162" i="4"/>
  <c r="B162" i="4"/>
  <c r="A162" i="4"/>
  <c r="F161" i="4"/>
  <c r="D161" i="2" s="1"/>
  <c r="D161" i="4"/>
  <c r="C161" i="4"/>
  <c r="B161" i="4"/>
  <c r="A161" i="4"/>
  <c r="D160" i="4"/>
  <c r="C160" i="4"/>
  <c r="F160" i="4" s="1"/>
  <c r="B160" i="4"/>
  <c r="A160" i="4"/>
  <c r="D159" i="4"/>
  <c r="C159" i="4"/>
  <c r="F159" i="4" s="1"/>
  <c r="B159" i="4"/>
  <c r="A159" i="4"/>
  <c r="D158" i="4"/>
  <c r="F158" i="4" s="1"/>
  <c r="C158" i="4"/>
  <c r="B158" i="4"/>
  <c r="A158" i="4"/>
  <c r="F157" i="4"/>
  <c r="D157" i="2" s="1"/>
  <c r="D157" i="4"/>
  <c r="C157" i="4"/>
  <c r="B157" i="4"/>
  <c r="A157" i="4"/>
  <c r="D156" i="4"/>
  <c r="C156" i="4"/>
  <c r="F156" i="4" s="1"/>
  <c r="D156" i="2" s="1"/>
  <c r="B156" i="4"/>
  <c r="A156" i="4"/>
  <c r="D155" i="4"/>
  <c r="C155" i="4"/>
  <c r="F155" i="4" s="1"/>
  <c r="D155" i="2" s="1"/>
  <c r="B155" i="4"/>
  <c r="A155" i="4"/>
  <c r="D154" i="4"/>
  <c r="F154" i="4" s="1"/>
  <c r="C154" i="4"/>
  <c r="B154" i="4"/>
  <c r="A154" i="4"/>
  <c r="F153" i="4"/>
  <c r="D153" i="2" s="1"/>
  <c r="D153" i="4"/>
  <c r="C153" i="4"/>
  <c r="B153" i="4"/>
  <c r="A153" i="4"/>
  <c r="D152" i="4"/>
  <c r="C152" i="4"/>
  <c r="F152" i="4" s="1"/>
  <c r="B152" i="4"/>
  <c r="A152" i="4"/>
  <c r="D151" i="4"/>
  <c r="C151" i="4"/>
  <c r="F151" i="4" s="1"/>
  <c r="B151" i="4"/>
  <c r="A151" i="4"/>
  <c r="D150" i="4"/>
  <c r="F150" i="4" s="1"/>
  <c r="D150" i="2" s="1"/>
  <c r="C150" i="4"/>
  <c r="B150" i="4"/>
  <c r="A150" i="4"/>
  <c r="F149" i="4"/>
  <c r="D149" i="2" s="1"/>
  <c r="D149" i="4"/>
  <c r="C149" i="4"/>
  <c r="B149" i="4"/>
  <c r="A149" i="4"/>
  <c r="D148" i="4"/>
  <c r="C148" i="4"/>
  <c r="F148" i="4" s="1"/>
  <c r="B148" i="4"/>
  <c r="A148" i="4"/>
  <c r="D147" i="4"/>
  <c r="C147" i="4"/>
  <c r="F147" i="4" s="1"/>
  <c r="B147" i="4"/>
  <c r="A147" i="4"/>
  <c r="D146" i="4"/>
  <c r="F146" i="4" s="1"/>
  <c r="C146" i="4"/>
  <c r="B146" i="4"/>
  <c r="A146" i="4"/>
  <c r="F145" i="4"/>
  <c r="D145" i="2" s="1"/>
  <c r="D145" i="4"/>
  <c r="C145" i="4"/>
  <c r="B145" i="4"/>
  <c r="A145" i="4"/>
  <c r="D144" i="4"/>
  <c r="C144" i="4"/>
  <c r="F144" i="4" s="1"/>
  <c r="B144" i="4"/>
  <c r="A144" i="4"/>
  <c r="D143" i="4"/>
  <c r="C143" i="4"/>
  <c r="F143" i="4" s="1"/>
  <c r="B143" i="4"/>
  <c r="A143" i="4"/>
  <c r="D142" i="4"/>
  <c r="F142" i="4" s="1"/>
  <c r="C142" i="4"/>
  <c r="B142" i="4"/>
  <c r="A142" i="4"/>
  <c r="F141" i="4"/>
  <c r="D141" i="2" s="1"/>
  <c r="D141" i="4"/>
  <c r="C141" i="4"/>
  <c r="B141" i="4"/>
  <c r="A141" i="4"/>
  <c r="D140" i="4"/>
  <c r="C140" i="4"/>
  <c r="F140" i="4" s="1"/>
  <c r="D140" i="2" s="1"/>
  <c r="B140" i="4"/>
  <c r="A140" i="4"/>
  <c r="D139" i="4"/>
  <c r="C139" i="4"/>
  <c r="F139" i="4" s="1"/>
  <c r="D139" i="2" s="1"/>
  <c r="B139" i="4"/>
  <c r="A139" i="4"/>
  <c r="D138" i="4"/>
  <c r="F138" i="4" s="1"/>
  <c r="C138" i="4"/>
  <c r="B138" i="4"/>
  <c r="A138" i="4"/>
  <c r="F137" i="4"/>
  <c r="D137" i="2" s="1"/>
  <c r="D137" i="4"/>
  <c r="C137" i="4"/>
  <c r="B137" i="4"/>
  <c r="A137" i="4"/>
  <c r="D136" i="4"/>
  <c r="C136" i="4"/>
  <c r="F136" i="4" s="1"/>
  <c r="B136" i="4"/>
  <c r="A136" i="4"/>
  <c r="D135" i="4"/>
  <c r="C135" i="4"/>
  <c r="F135" i="4" s="1"/>
  <c r="B135" i="4"/>
  <c r="A135" i="4"/>
  <c r="D134" i="4"/>
  <c r="F134" i="4" s="1"/>
  <c r="D134" i="2" s="1"/>
  <c r="C134" i="4"/>
  <c r="B134" i="4"/>
  <c r="A134" i="4"/>
  <c r="F133" i="4"/>
  <c r="D133" i="2" s="1"/>
  <c r="D133" i="4"/>
  <c r="C133" i="4"/>
  <c r="B133" i="4"/>
  <c r="A133" i="4"/>
  <c r="D132" i="4"/>
  <c r="C132" i="4"/>
  <c r="F132" i="4" s="1"/>
  <c r="B132" i="4"/>
  <c r="A132" i="4"/>
  <c r="D131" i="4"/>
  <c r="C131" i="4"/>
  <c r="F131" i="4" s="1"/>
  <c r="B131" i="4"/>
  <c r="A131" i="4"/>
  <c r="D130" i="4"/>
  <c r="F130" i="4" s="1"/>
  <c r="C130" i="4"/>
  <c r="B130" i="4"/>
  <c r="A130" i="4"/>
  <c r="F129" i="4"/>
  <c r="D129" i="2" s="1"/>
  <c r="D129" i="4"/>
  <c r="C129" i="4"/>
  <c r="B129" i="4"/>
  <c r="A129" i="4"/>
  <c r="D128" i="4"/>
  <c r="C128" i="4"/>
  <c r="F128" i="4" s="1"/>
  <c r="B128" i="4"/>
  <c r="A128" i="4"/>
  <c r="D127" i="4"/>
  <c r="C127" i="4"/>
  <c r="F127" i="4" s="1"/>
  <c r="B127" i="4"/>
  <c r="A127" i="4"/>
  <c r="D126" i="4"/>
  <c r="F126" i="4" s="1"/>
  <c r="C126" i="4"/>
  <c r="B126" i="4"/>
  <c r="A126" i="4"/>
  <c r="F125" i="4"/>
  <c r="D125" i="2" s="1"/>
  <c r="D125" i="4"/>
  <c r="C125" i="4"/>
  <c r="B125" i="4"/>
  <c r="A125" i="4"/>
  <c r="D124" i="4"/>
  <c r="C124" i="4"/>
  <c r="F124" i="4" s="1"/>
  <c r="D124" i="2" s="1"/>
  <c r="B124" i="4"/>
  <c r="A124" i="4"/>
  <c r="D123" i="4"/>
  <c r="C123" i="4"/>
  <c r="F123" i="4" s="1"/>
  <c r="D123" i="2" s="1"/>
  <c r="B123" i="4"/>
  <c r="A123" i="4"/>
  <c r="D122" i="4"/>
  <c r="F122" i="4" s="1"/>
  <c r="C122" i="4"/>
  <c r="B122" i="4"/>
  <c r="A122" i="4"/>
  <c r="F121" i="4"/>
  <c r="D121" i="2" s="1"/>
  <c r="D121" i="4"/>
  <c r="C121" i="4"/>
  <c r="B121" i="4"/>
  <c r="A121" i="4"/>
  <c r="D120" i="4"/>
  <c r="C120" i="4"/>
  <c r="F120" i="4" s="1"/>
  <c r="B120" i="4"/>
  <c r="A120" i="4"/>
  <c r="D119" i="4"/>
  <c r="C119" i="4"/>
  <c r="F119" i="4" s="1"/>
  <c r="B119" i="4"/>
  <c r="A119" i="4"/>
  <c r="D118" i="4"/>
  <c r="F118" i="4" s="1"/>
  <c r="D118" i="2" s="1"/>
  <c r="C118" i="4"/>
  <c r="B118" i="4"/>
  <c r="A118" i="4"/>
  <c r="F117" i="4"/>
  <c r="D117" i="2" s="1"/>
  <c r="D117" i="4"/>
  <c r="C117" i="4"/>
  <c r="B117" i="4"/>
  <c r="A117" i="4"/>
  <c r="D116" i="4"/>
  <c r="C116" i="4"/>
  <c r="F116" i="4" s="1"/>
  <c r="B116" i="4"/>
  <c r="A116" i="4"/>
  <c r="D115" i="4"/>
  <c r="C115" i="4"/>
  <c r="F115" i="4" s="1"/>
  <c r="B115" i="4"/>
  <c r="A115" i="4"/>
  <c r="D114" i="4"/>
  <c r="F114" i="4" s="1"/>
  <c r="C114" i="4"/>
  <c r="B114" i="4"/>
  <c r="A114" i="4"/>
  <c r="F113" i="4"/>
  <c r="D113" i="2" s="1"/>
  <c r="D113" i="4"/>
  <c r="C113" i="4"/>
  <c r="B113" i="4"/>
  <c r="A113" i="4"/>
  <c r="D112" i="4"/>
  <c r="C112" i="4"/>
  <c r="F112" i="4" s="1"/>
  <c r="B112" i="4"/>
  <c r="A112" i="4"/>
  <c r="D111" i="4"/>
  <c r="C111" i="4"/>
  <c r="F111" i="4" s="1"/>
  <c r="B111" i="4"/>
  <c r="A111" i="4"/>
  <c r="D110" i="4"/>
  <c r="F110" i="4" s="1"/>
  <c r="C110" i="4"/>
  <c r="B110" i="4"/>
  <c r="A110" i="4"/>
  <c r="F109" i="4"/>
  <c r="D109" i="2" s="1"/>
  <c r="D109" i="4"/>
  <c r="C109" i="4"/>
  <c r="B109" i="4"/>
  <c r="A109" i="4"/>
  <c r="D108" i="4"/>
  <c r="C108" i="4"/>
  <c r="F108" i="4" s="1"/>
  <c r="D108" i="2" s="1"/>
  <c r="B108" i="4"/>
  <c r="A108" i="4"/>
  <c r="D107" i="4"/>
  <c r="C107" i="4"/>
  <c r="F107" i="4" s="1"/>
  <c r="D107" i="2" s="1"/>
  <c r="B107" i="4"/>
  <c r="A107" i="4"/>
  <c r="D106" i="4"/>
  <c r="F106" i="4" s="1"/>
  <c r="C106" i="4"/>
  <c r="B106" i="4"/>
  <c r="A106" i="4"/>
  <c r="F105" i="4"/>
  <c r="D105" i="4"/>
  <c r="C105" i="4"/>
  <c r="B105" i="4"/>
  <c r="A105" i="4"/>
  <c r="D104" i="4"/>
  <c r="C104" i="4"/>
  <c r="F104" i="4" s="1"/>
  <c r="B104" i="4"/>
  <c r="A104" i="4"/>
  <c r="D103" i="4"/>
  <c r="C103" i="4"/>
  <c r="F103" i="4" s="1"/>
  <c r="B103" i="4"/>
  <c r="A103" i="4"/>
  <c r="D102" i="4"/>
  <c r="F102" i="4" s="1"/>
  <c r="C102" i="4"/>
  <c r="B102" i="4"/>
  <c r="A102" i="4"/>
  <c r="F101" i="4"/>
  <c r="D101" i="2" s="1"/>
  <c r="D101" i="4"/>
  <c r="C101" i="4"/>
  <c r="B101" i="4"/>
  <c r="A101" i="4"/>
  <c r="D100" i="4"/>
  <c r="C100" i="4"/>
  <c r="F100" i="4" s="1"/>
  <c r="B100" i="4"/>
  <c r="A100" i="4"/>
  <c r="D99" i="4"/>
  <c r="C99" i="4"/>
  <c r="F99" i="4" s="1"/>
  <c r="B99" i="4"/>
  <c r="A99" i="4"/>
  <c r="D98" i="4"/>
  <c r="F98" i="4" s="1"/>
  <c r="C98" i="4"/>
  <c r="B98" i="4"/>
  <c r="A98" i="4"/>
  <c r="F97" i="4"/>
  <c r="D97" i="4"/>
  <c r="C97" i="4"/>
  <c r="B97" i="4"/>
  <c r="A97" i="4"/>
  <c r="D96" i="4"/>
  <c r="C96" i="4"/>
  <c r="F96" i="4" s="1"/>
  <c r="B96" i="4"/>
  <c r="A96" i="4"/>
  <c r="D95" i="4"/>
  <c r="C95" i="4"/>
  <c r="F95" i="4" s="1"/>
  <c r="B95" i="4"/>
  <c r="A95" i="4"/>
  <c r="D94" i="4"/>
  <c r="F94" i="4" s="1"/>
  <c r="C94" i="4"/>
  <c r="B94" i="4"/>
  <c r="A94" i="4"/>
  <c r="F93" i="4"/>
  <c r="D93" i="4"/>
  <c r="C93" i="4"/>
  <c r="B93" i="4"/>
  <c r="A93" i="4"/>
  <c r="D92" i="4"/>
  <c r="C92" i="4"/>
  <c r="F92" i="4" s="1"/>
  <c r="D92" i="2" s="1"/>
  <c r="B92" i="4"/>
  <c r="A92" i="4"/>
  <c r="D91" i="4"/>
  <c r="C91" i="4"/>
  <c r="F91" i="4" s="1"/>
  <c r="D91" i="2" s="1"/>
  <c r="B91" i="4"/>
  <c r="A91" i="4"/>
  <c r="D90" i="4"/>
  <c r="F90" i="4" s="1"/>
  <c r="C90" i="4"/>
  <c r="B90" i="4"/>
  <c r="A90" i="4"/>
  <c r="F89" i="4"/>
  <c r="D89" i="4"/>
  <c r="C89" i="4"/>
  <c r="B89" i="4"/>
  <c r="A89" i="4"/>
  <c r="D88" i="4"/>
  <c r="C88" i="4"/>
  <c r="F88" i="4" s="1"/>
  <c r="B88" i="4"/>
  <c r="A88" i="4"/>
  <c r="D87" i="4"/>
  <c r="C87" i="4"/>
  <c r="F87" i="4" s="1"/>
  <c r="B87" i="4"/>
  <c r="A87" i="4"/>
  <c r="D86" i="4"/>
  <c r="F86" i="4" s="1"/>
  <c r="C86" i="4"/>
  <c r="B86" i="4"/>
  <c r="A86" i="4"/>
  <c r="F85" i="4"/>
  <c r="D85" i="2" s="1"/>
  <c r="D85" i="4"/>
  <c r="C85" i="4"/>
  <c r="B85" i="4"/>
  <c r="A85" i="4"/>
  <c r="D84" i="4"/>
  <c r="C84" i="4"/>
  <c r="F84" i="4" s="1"/>
  <c r="B84" i="4"/>
  <c r="A84" i="4"/>
  <c r="D83" i="4"/>
  <c r="C83" i="4"/>
  <c r="F83" i="4" s="1"/>
  <c r="B83" i="4"/>
  <c r="A83" i="4"/>
  <c r="D82" i="4"/>
  <c r="F82" i="4" s="1"/>
  <c r="C82" i="4"/>
  <c r="B82" i="4"/>
  <c r="A82" i="4"/>
  <c r="F81" i="4"/>
  <c r="D81" i="4"/>
  <c r="C81" i="4"/>
  <c r="B81" i="4"/>
  <c r="A81" i="4"/>
  <c r="D80" i="4"/>
  <c r="C80" i="4"/>
  <c r="F80" i="4" s="1"/>
  <c r="B80" i="4"/>
  <c r="A80" i="4"/>
  <c r="D79" i="4"/>
  <c r="C79" i="4"/>
  <c r="F79" i="4" s="1"/>
  <c r="B79" i="4"/>
  <c r="A79" i="4"/>
  <c r="D78" i="4"/>
  <c r="F78" i="4" s="1"/>
  <c r="C78" i="4"/>
  <c r="B78" i="4"/>
  <c r="A78" i="4"/>
  <c r="F77" i="4"/>
  <c r="D77" i="4"/>
  <c r="C77" i="4"/>
  <c r="B77" i="4"/>
  <c r="A77" i="4"/>
  <c r="D76" i="4"/>
  <c r="C76" i="4"/>
  <c r="F76" i="4" s="1"/>
  <c r="D76" i="2" s="1"/>
  <c r="B76" i="4"/>
  <c r="A76" i="4"/>
  <c r="D75" i="4"/>
  <c r="C75" i="4"/>
  <c r="F75" i="4" s="1"/>
  <c r="D75" i="2" s="1"/>
  <c r="B75" i="4"/>
  <c r="A75" i="4"/>
  <c r="D74" i="4"/>
  <c r="F74" i="4" s="1"/>
  <c r="C74" i="4"/>
  <c r="B74" i="4"/>
  <c r="A74" i="4"/>
  <c r="F73" i="4"/>
  <c r="D73" i="4"/>
  <c r="C73" i="4"/>
  <c r="B73" i="4"/>
  <c r="A73" i="4"/>
  <c r="D72" i="4"/>
  <c r="C72" i="4"/>
  <c r="F72" i="4" s="1"/>
  <c r="B72" i="4"/>
  <c r="A72" i="4"/>
  <c r="D71" i="4"/>
  <c r="C71" i="4"/>
  <c r="F71" i="4" s="1"/>
  <c r="B71" i="4"/>
  <c r="A71" i="4"/>
  <c r="D70" i="4"/>
  <c r="F70" i="4" s="1"/>
  <c r="C70" i="4"/>
  <c r="B70" i="4"/>
  <c r="A70" i="4"/>
  <c r="F69" i="4"/>
  <c r="D69" i="2" s="1"/>
  <c r="D69" i="4"/>
  <c r="C69" i="4"/>
  <c r="B69" i="4"/>
  <c r="A69" i="4"/>
  <c r="D68" i="4"/>
  <c r="C68" i="4"/>
  <c r="F68" i="4" s="1"/>
  <c r="B68" i="4"/>
  <c r="A68" i="4"/>
  <c r="D67" i="4"/>
  <c r="C67" i="4"/>
  <c r="F67" i="4" s="1"/>
  <c r="B67" i="4"/>
  <c r="A67" i="4"/>
  <c r="D66" i="4"/>
  <c r="F66" i="4" s="1"/>
  <c r="C66" i="4"/>
  <c r="B66" i="4"/>
  <c r="A66" i="4"/>
  <c r="F65" i="4"/>
  <c r="D65" i="4"/>
  <c r="C65" i="4"/>
  <c r="B65" i="4"/>
  <c r="A65" i="4"/>
  <c r="D64" i="4"/>
  <c r="C64" i="4"/>
  <c r="F64" i="4" s="1"/>
  <c r="B64" i="4"/>
  <c r="A64" i="4"/>
  <c r="D63" i="4"/>
  <c r="C63" i="4"/>
  <c r="F63" i="4" s="1"/>
  <c r="B63" i="4"/>
  <c r="A63" i="4"/>
  <c r="D62" i="4"/>
  <c r="F62" i="4" s="1"/>
  <c r="C62" i="4"/>
  <c r="B62" i="4"/>
  <c r="A62" i="4"/>
  <c r="F61" i="4"/>
  <c r="D61" i="4"/>
  <c r="C61" i="4"/>
  <c r="B61" i="4"/>
  <c r="A61" i="4"/>
  <c r="D60" i="4"/>
  <c r="C60" i="4"/>
  <c r="F60" i="4" s="1"/>
  <c r="D60" i="2" s="1"/>
  <c r="B60" i="4"/>
  <c r="A60" i="4"/>
  <c r="D59" i="4"/>
  <c r="C59" i="4"/>
  <c r="F59" i="4" s="1"/>
  <c r="D59" i="2" s="1"/>
  <c r="B59" i="4"/>
  <c r="A59" i="4"/>
  <c r="D58" i="4"/>
  <c r="F58" i="4" s="1"/>
  <c r="C58" i="4"/>
  <c r="B58" i="4"/>
  <c r="A58" i="4"/>
  <c r="F57" i="4"/>
  <c r="D57" i="4"/>
  <c r="C57" i="4"/>
  <c r="B57" i="4"/>
  <c r="A57" i="4"/>
  <c r="D56" i="4"/>
  <c r="C56" i="4"/>
  <c r="F56" i="4" s="1"/>
  <c r="B56" i="4"/>
  <c r="A56" i="4"/>
  <c r="D55" i="4"/>
  <c r="C55" i="4"/>
  <c r="F55" i="4" s="1"/>
  <c r="B55" i="4"/>
  <c r="A55" i="4"/>
  <c r="D54" i="4"/>
  <c r="F54" i="4" s="1"/>
  <c r="C54" i="4"/>
  <c r="B54" i="4"/>
  <c r="A54" i="4"/>
  <c r="F53" i="4"/>
  <c r="D53" i="2" s="1"/>
  <c r="D53" i="4"/>
  <c r="C53" i="4"/>
  <c r="B53" i="4"/>
  <c r="A53" i="4"/>
  <c r="D52" i="4"/>
  <c r="C52" i="4"/>
  <c r="F52" i="4" s="1"/>
  <c r="B52" i="4"/>
  <c r="A52" i="4"/>
  <c r="D51" i="4"/>
  <c r="C51" i="4"/>
  <c r="F51" i="4" s="1"/>
  <c r="D51" i="2" s="1"/>
  <c r="B51" i="4"/>
  <c r="A51" i="4"/>
  <c r="D50" i="4"/>
  <c r="F50" i="4" s="1"/>
  <c r="C50" i="4"/>
  <c r="B50" i="4"/>
  <c r="A50" i="4"/>
  <c r="D49" i="4"/>
  <c r="C49" i="4"/>
  <c r="F49" i="4" s="1"/>
  <c r="D49" i="2" s="1"/>
  <c r="B49" i="4"/>
  <c r="A49" i="4"/>
  <c r="D48" i="4"/>
  <c r="C48" i="4"/>
  <c r="F48" i="4" s="1"/>
  <c r="D48" i="2" s="1"/>
  <c r="B48" i="4"/>
  <c r="A48" i="4"/>
  <c r="F47" i="4"/>
  <c r="D47" i="4"/>
  <c r="C47" i="4"/>
  <c r="B47" i="4"/>
  <c r="A47" i="4"/>
  <c r="D46" i="4"/>
  <c r="F46" i="4" s="1"/>
  <c r="C46" i="4"/>
  <c r="B46" i="4"/>
  <c r="A46" i="4"/>
  <c r="F45" i="4"/>
  <c r="D45" i="2" s="1"/>
  <c r="D45" i="4"/>
  <c r="C45" i="4"/>
  <c r="B45" i="4"/>
  <c r="A45" i="4"/>
  <c r="D44" i="4"/>
  <c r="C44" i="4"/>
  <c r="F44" i="4" s="1"/>
  <c r="B44" i="4"/>
  <c r="A44" i="4"/>
  <c r="D43" i="4"/>
  <c r="C43" i="4"/>
  <c r="F43" i="4" s="1"/>
  <c r="D43" i="2" s="1"/>
  <c r="B43" i="4"/>
  <c r="A43" i="4"/>
  <c r="D42" i="4"/>
  <c r="F42" i="4" s="1"/>
  <c r="C42" i="4"/>
  <c r="B42" i="4"/>
  <c r="A42" i="4"/>
  <c r="D41" i="4"/>
  <c r="C41" i="4"/>
  <c r="F41" i="4" s="1"/>
  <c r="D41" i="2" s="1"/>
  <c r="B41" i="4"/>
  <c r="A41" i="4"/>
  <c r="D40" i="4"/>
  <c r="C40" i="4"/>
  <c r="F40" i="4" s="1"/>
  <c r="D40" i="2" s="1"/>
  <c r="B40" i="4"/>
  <c r="A40" i="4"/>
  <c r="F39" i="4"/>
  <c r="D39" i="4"/>
  <c r="C39" i="4"/>
  <c r="B39" i="4"/>
  <c r="A39" i="4"/>
  <c r="F38" i="4"/>
  <c r="D38" i="4"/>
  <c r="C38" i="4"/>
  <c r="B38" i="4"/>
  <c r="A38" i="4"/>
  <c r="D37" i="4"/>
  <c r="C37" i="4"/>
  <c r="F37" i="4" s="1"/>
  <c r="D37" i="2" s="1"/>
  <c r="B37" i="4"/>
  <c r="A37" i="4"/>
  <c r="D36" i="4"/>
  <c r="C36" i="4"/>
  <c r="B36" i="4"/>
  <c r="A36" i="4"/>
  <c r="D35" i="4"/>
  <c r="C35" i="4"/>
  <c r="F35" i="4" s="1"/>
  <c r="D35" i="2" s="1"/>
  <c r="B35" i="4"/>
  <c r="A35" i="4"/>
  <c r="D34" i="4"/>
  <c r="F34" i="4" s="1"/>
  <c r="D34" i="2" s="1"/>
  <c r="C34" i="4"/>
  <c r="B34" i="4"/>
  <c r="A34" i="4"/>
  <c r="F33" i="4"/>
  <c r="D33" i="2" s="1"/>
  <c r="D33" i="4"/>
  <c r="C33" i="4"/>
  <c r="B33" i="4"/>
  <c r="A33" i="4"/>
  <c r="D32" i="4"/>
  <c r="C32" i="4"/>
  <c r="F32" i="4" s="1"/>
  <c r="B32" i="4"/>
  <c r="A32" i="4"/>
  <c r="D31" i="4"/>
  <c r="C31" i="4"/>
  <c r="F31" i="4" s="1"/>
  <c r="D31" i="2" s="1"/>
  <c r="B31" i="4"/>
  <c r="A31" i="4"/>
  <c r="F30" i="4"/>
  <c r="D30" i="4"/>
  <c r="C30" i="4"/>
  <c r="B30" i="4"/>
  <c r="A30" i="4"/>
  <c r="F29" i="4"/>
  <c r="D29" i="4"/>
  <c r="C29" i="4"/>
  <c r="B29" i="4"/>
  <c r="A29" i="4"/>
  <c r="D28" i="4"/>
  <c r="C28" i="4"/>
  <c r="B28" i="4"/>
  <c r="A28" i="4"/>
  <c r="F27" i="4"/>
  <c r="D27" i="2" s="1"/>
  <c r="D27" i="4"/>
  <c r="C27" i="4"/>
  <c r="B27" i="4"/>
  <c r="A27" i="4"/>
  <c r="D26" i="4"/>
  <c r="F26" i="4" s="1"/>
  <c r="D26" i="2" s="1"/>
  <c r="C26" i="4"/>
  <c r="B26" i="4"/>
  <c r="A26" i="4"/>
  <c r="D25" i="4"/>
  <c r="C25" i="4"/>
  <c r="F25" i="4" s="1"/>
  <c r="D25" i="2" s="1"/>
  <c r="B25" i="4"/>
  <c r="A25" i="4"/>
  <c r="D24" i="4"/>
  <c r="C24" i="4"/>
  <c r="F24" i="4" s="1"/>
  <c r="D24" i="2" s="1"/>
  <c r="B24" i="4"/>
  <c r="A24" i="4"/>
  <c r="D23" i="4"/>
  <c r="F23" i="4" s="1"/>
  <c r="D23" i="2" s="1"/>
  <c r="C23" i="4"/>
  <c r="B23" i="4"/>
  <c r="A23" i="4"/>
  <c r="F22" i="4"/>
  <c r="D22" i="4"/>
  <c r="C22" i="4"/>
  <c r="B22" i="4"/>
  <c r="A22" i="4"/>
  <c r="D21" i="4"/>
  <c r="C21" i="4"/>
  <c r="F21" i="4" s="1"/>
  <c r="D21" i="2" s="1"/>
  <c r="B21" i="4"/>
  <c r="A21" i="4"/>
  <c r="D20" i="4"/>
  <c r="C20" i="4"/>
  <c r="B20" i="4"/>
  <c r="A20" i="4"/>
  <c r="D19" i="4"/>
  <c r="C19" i="4"/>
  <c r="F19" i="4" s="1"/>
  <c r="D19" i="2" s="1"/>
  <c r="B19" i="4"/>
  <c r="A19" i="4"/>
  <c r="D18" i="4"/>
  <c r="F18" i="4" s="1"/>
  <c r="D18" i="2" s="1"/>
  <c r="C18" i="4"/>
  <c r="B18" i="4"/>
  <c r="A18" i="4"/>
  <c r="F17" i="4"/>
  <c r="D17" i="2" s="1"/>
  <c r="D17" i="4"/>
  <c r="C17" i="4"/>
  <c r="B17" i="4"/>
  <c r="A17" i="4"/>
  <c r="D16" i="4"/>
  <c r="C16" i="4"/>
  <c r="F16" i="4" s="1"/>
  <c r="B16" i="4"/>
  <c r="A16" i="4"/>
  <c r="D15" i="4"/>
  <c r="C15" i="4"/>
  <c r="F15" i="4" s="1"/>
  <c r="D15" i="2" s="1"/>
  <c r="B15" i="4"/>
  <c r="A15" i="4"/>
  <c r="F14" i="4"/>
  <c r="D14" i="4"/>
  <c r="C14" i="4"/>
  <c r="B14" i="4"/>
  <c r="A14" i="4"/>
  <c r="F13" i="4"/>
  <c r="D13" i="4"/>
  <c r="C13" i="4"/>
  <c r="B13" i="4"/>
  <c r="A13" i="4"/>
  <c r="D12" i="4"/>
  <c r="C12" i="4"/>
  <c r="B12" i="4"/>
  <c r="A12" i="4"/>
  <c r="F11" i="4"/>
  <c r="D11" i="2" s="1"/>
  <c r="D11" i="4"/>
  <c r="C11" i="4"/>
  <c r="B11" i="4"/>
  <c r="A11" i="4"/>
  <c r="D10" i="4"/>
  <c r="F10" i="4" s="1"/>
  <c r="D10" i="2" s="1"/>
  <c r="C10" i="4"/>
  <c r="B10" i="4"/>
  <c r="A10" i="4"/>
  <c r="D9" i="4"/>
  <c r="C9" i="4"/>
  <c r="F9" i="4" s="1"/>
  <c r="D9" i="2" s="1"/>
  <c r="B9" i="4"/>
  <c r="A9" i="4"/>
  <c r="D8" i="4"/>
  <c r="C8" i="4"/>
  <c r="F8" i="4" s="1"/>
  <c r="D8" i="2" s="1"/>
  <c r="B8" i="4"/>
  <c r="A8" i="4"/>
  <c r="D7" i="4"/>
  <c r="F7" i="4" s="1"/>
  <c r="D7" i="2" s="1"/>
  <c r="C7" i="4"/>
  <c r="B7" i="4"/>
  <c r="A7" i="4"/>
  <c r="F6" i="4"/>
  <c r="D6" i="4"/>
  <c r="C6" i="4"/>
  <c r="B6" i="4"/>
  <c r="A6" i="4"/>
  <c r="D5" i="4"/>
  <c r="C5" i="4"/>
  <c r="F5" i="4" s="1"/>
  <c r="D5" i="2" s="1"/>
  <c r="B5" i="4"/>
  <c r="A5" i="4"/>
  <c r="D4" i="4"/>
  <c r="C4" i="4"/>
  <c r="B4" i="4"/>
  <c r="A4" i="4"/>
  <c r="D3" i="4"/>
  <c r="C3" i="4"/>
  <c r="F3" i="4" s="1"/>
  <c r="D3" i="2" s="1"/>
  <c r="B3" i="4"/>
  <c r="A3" i="4"/>
  <c r="D2" i="4"/>
  <c r="F2" i="4" s="1"/>
  <c r="D2" i="2" s="1"/>
  <c r="C2" i="4"/>
  <c r="B2" i="4"/>
  <c r="A2" i="4"/>
  <c r="D164" i="2"/>
  <c r="B164" i="2"/>
  <c r="A164" i="2"/>
  <c r="D163" i="2"/>
  <c r="B163" i="2"/>
  <c r="A163" i="2"/>
  <c r="D162" i="2"/>
  <c r="B162" i="2"/>
  <c r="A162" i="2"/>
  <c r="B161" i="2"/>
  <c r="A161" i="2"/>
  <c r="D160" i="2"/>
  <c r="B160" i="2"/>
  <c r="A160" i="2"/>
  <c r="D159" i="2"/>
  <c r="B159" i="2"/>
  <c r="A159" i="2"/>
  <c r="D158" i="2"/>
  <c r="B158" i="2"/>
  <c r="A158" i="2"/>
  <c r="B157" i="2"/>
  <c r="A157" i="2"/>
  <c r="B156" i="2"/>
  <c r="A156" i="2"/>
  <c r="B155" i="2"/>
  <c r="A155" i="2"/>
  <c r="D154" i="2"/>
  <c r="B154" i="2"/>
  <c r="A154" i="2"/>
  <c r="B153" i="2"/>
  <c r="A153" i="2"/>
  <c r="D152" i="2"/>
  <c r="B152" i="2"/>
  <c r="A152" i="2"/>
  <c r="D151" i="2"/>
  <c r="B151" i="2"/>
  <c r="A151" i="2"/>
  <c r="B150" i="2"/>
  <c r="A150" i="2"/>
  <c r="B149" i="2"/>
  <c r="A149" i="2"/>
  <c r="D148" i="2"/>
  <c r="B148" i="2"/>
  <c r="A148" i="2"/>
  <c r="D147" i="2"/>
  <c r="B147" i="2"/>
  <c r="A147" i="2"/>
  <c r="D146" i="2"/>
  <c r="B146" i="2"/>
  <c r="A146" i="2"/>
  <c r="B145" i="2"/>
  <c r="A145" i="2"/>
  <c r="D144" i="2"/>
  <c r="B144" i="2"/>
  <c r="A144" i="2"/>
  <c r="D143" i="2"/>
  <c r="B143" i="2"/>
  <c r="A143" i="2"/>
  <c r="D142" i="2"/>
  <c r="B142" i="2"/>
  <c r="A142" i="2"/>
  <c r="B141" i="2"/>
  <c r="A141" i="2"/>
  <c r="B140" i="2"/>
  <c r="A140" i="2"/>
  <c r="B139" i="2"/>
  <c r="A139" i="2"/>
  <c r="D138" i="2"/>
  <c r="B138" i="2"/>
  <c r="A138" i="2"/>
  <c r="B137" i="2"/>
  <c r="A137" i="2"/>
  <c r="D136" i="2"/>
  <c r="B136" i="2"/>
  <c r="A136" i="2"/>
  <c r="D135" i="2"/>
  <c r="B135" i="2"/>
  <c r="A135" i="2"/>
  <c r="B134" i="2"/>
  <c r="A134" i="2"/>
  <c r="B133" i="2"/>
  <c r="A133" i="2"/>
  <c r="D132" i="2"/>
  <c r="B132" i="2"/>
  <c r="A132" i="2"/>
  <c r="D131" i="2"/>
  <c r="B131" i="2"/>
  <c r="A131" i="2"/>
  <c r="D130" i="2"/>
  <c r="B130" i="2"/>
  <c r="A130" i="2"/>
  <c r="B129" i="2"/>
  <c r="A129" i="2"/>
  <c r="D128" i="2"/>
  <c r="B128" i="2"/>
  <c r="A128" i="2"/>
  <c r="D127" i="2"/>
  <c r="B127" i="2"/>
  <c r="A127" i="2"/>
  <c r="D126" i="2"/>
  <c r="B126" i="2"/>
  <c r="A126" i="2"/>
  <c r="B125" i="2"/>
  <c r="A125" i="2"/>
  <c r="B124" i="2"/>
  <c r="A124" i="2"/>
  <c r="B123" i="2"/>
  <c r="A123" i="2"/>
  <c r="D122" i="2"/>
  <c r="B122" i="2"/>
  <c r="A122" i="2"/>
  <c r="B121" i="2"/>
  <c r="A121" i="2"/>
  <c r="D120" i="2"/>
  <c r="B120" i="2"/>
  <c r="A120" i="2"/>
  <c r="D119" i="2"/>
  <c r="B119" i="2"/>
  <c r="A119" i="2"/>
  <c r="B118" i="2"/>
  <c r="A118" i="2"/>
  <c r="B117" i="2"/>
  <c r="A117" i="2"/>
  <c r="D116" i="2"/>
  <c r="B116" i="2"/>
  <c r="A116" i="2"/>
  <c r="D115" i="2"/>
  <c r="B115" i="2"/>
  <c r="A115" i="2"/>
  <c r="D114" i="2"/>
  <c r="B114" i="2"/>
  <c r="A114" i="2"/>
  <c r="B113" i="2"/>
  <c r="A113" i="2"/>
  <c r="D112" i="2"/>
  <c r="B112" i="2"/>
  <c r="A112" i="2"/>
  <c r="D111" i="2"/>
  <c r="B111" i="2"/>
  <c r="A111" i="2"/>
  <c r="D110" i="2"/>
  <c r="B110" i="2"/>
  <c r="A110" i="2"/>
  <c r="B109" i="2"/>
  <c r="A109" i="2"/>
  <c r="B108" i="2"/>
  <c r="A108" i="2"/>
  <c r="B107" i="2"/>
  <c r="A107" i="2"/>
  <c r="D106" i="2"/>
  <c r="B106" i="2"/>
  <c r="A106" i="2"/>
  <c r="D105" i="2"/>
  <c r="B105" i="2"/>
  <c r="A105" i="2"/>
  <c r="D104" i="2"/>
  <c r="B104" i="2"/>
  <c r="A104" i="2"/>
  <c r="D103" i="2"/>
  <c r="B103" i="2"/>
  <c r="A103" i="2"/>
  <c r="D102" i="2"/>
  <c r="B102" i="2"/>
  <c r="A102" i="2"/>
  <c r="B101" i="2"/>
  <c r="A101" i="2"/>
  <c r="D100" i="2"/>
  <c r="B100" i="2"/>
  <c r="A100" i="2"/>
  <c r="D99" i="2"/>
  <c r="B99" i="2"/>
  <c r="A99" i="2"/>
  <c r="D98" i="2"/>
  <c r="B98" i="2"/>
  <c r="A98" i="2"/>
  <c r="D97" i="2"/>
  <c r="B97" i="2"/>
  <c r="A97" i="2"/>
  <c r="D96" i="2"/>
  <c r="B96" i="2"/>
  <c r="A96" i="2"/>
  <c r="D95" i="2"/>
  <c r="B95" i="2"/>
  <c r="A95" i="2"/>
  <c r="D94" i="2"/>
  <c r="B94" i="2"/>
  <c r="A94" i="2"/>
  <c r="D93" i="2"/>
  <c r="B93" i="2"/>
  <c r="A93" i="2"/>
  <c r="B92" i="2"/>
  <c r="A92" i="2"/>
  <c r="B91" i="2"/>
  <c r="A91" i="2"/>
  <c r="D90" i="2"/>
  <c r="B90" i="2"/>
  <c r="A90" i="2"/>
  <c r="D89" i="2"/>
  <c r="B89" i="2"/>
  <c r="A89" i="2"/>
  <c r="D88" i="2"/>
  <c r="B88" i="2"/>
  <c r="A88" i="2"/>
  <c r="D87" i="2"/>
  <c r="B87" i="2"/>
  <c r="A87" i="2"/>
  <c r="D86" i="2"/>
  <c r="B86" i="2"/>
  <c r="A86" i="2"/>
  <c r="B85" i="2"/>
  <c r="A85" i="2"/>
  <c r="D84" i="2"/>
  <c r="B84" i="2"/>
  <c r="A84" i="2"/>
  <c r="D83" i="2"/>
  <c r="B83" i="2"/>
  <c r="A83" i="2"/>
  <c r="D82" i="2"/>
  <c r="B82" i="2"/>
  <c r="A82" i="2"/>
  <c r="D81" i="2"/>
  <c r="B81" i="2"/>
  <c r="A81" i="2"/>
  <c r="D80" i="2"/>
  <c r="B80" i="2"/>
  <c r="A80" i="2"/>
  <c r="D79" i="2"/>
  <c r="B79" i="2"/>
  <c r="A79" i="2"/>
  <c r="D78" i="2"/>
  <c r="B78" i="2"/>
  <c r="A78" i="2"/>
  <c r="D77" i="2"/>
  <c r="B77" i="2"/>
  <c r="A77" i="2"/>
  <c r="B76" i="2"/>
  <c r="A76" i="2"/>
  <c r="B75" i="2"/>
  <c r="A75" i="2"/>
  <c r="D74" i="2"/>
  <c r="B74" i="2"/>
  <c r="A74" i="2"/>
  <c r="D73" i="2"/>
  <c r="B73" i="2"/>
  <c r="A73" i="2"/>
  <c r="D72" i="2"/>
  <c r="B72" i="2"/>
  <c r="A72" i="2"/>
  <c r="D71" i="2"/>
  <c r="B71" i="2"/>
  <c r="A71" i="2"/>
  <c r="D70" i="2"/>
  <c r="B70" i="2"/>
  <c r="A70" i="2"/>
  <c r="B69" i="2"/>
  <c r="A69" i="2"/>
  <c r="D68" i="2"/>
  <c r="B68" i="2"/>
  <c r="A68" i="2"/>
  <c r="D67" i="2"/>
  <c r="B67" i="2"/>
  <c r="A67" i="2"/>
  <c r="D66" i="2"/>
  <c r="B66" i="2"/>
  <c r="A66" i="2"/>
  <c r="D65" i="2"/>
  <c r="B65" i="2"/>
  <c r="A65" i="2"/>
  <c r="D64" i="2"/>
  <c r="B64" i="2"/>
  <c r="A64" i="2"/>
  <c r="D63" i="2"/>
  <c r="B63" i="2"/>
  <c r="A63" i="2"/>
  <c r="D62" i="2"/>
  <c r="B62" i="2"/>
  <c r="A62" i="2"/>
  <c r="D61" i="2"/>
  <c r="B61" i="2"/>
  <c r="A61" i="2"/>
  <c r="B60" i="2"/>
  <c r="A60" i="2"/>
  <c r="B59" i="2"/>
  <c r="A59" i="2"/>
  <c r="D58" i="2"/>
  <c r="B58" i="2"/>
  <c r="A58" i="2"/>
  <c r="D57" i="2"/>
  <c r="B57" i="2"/>
  <c r="A57" i="2"/>
  <c r="D56" i="2"/>
  <c r="B56" i="2"/>
  <c r="A56" i="2"/>
  <c r="D55" i="2"/>
  <c r="B55" i="2"/>
  <c r="A55" i="2"/>
  <c r="D54" i="2"/>
  <c r="B54" i="2"/>
  <c r="A54" i="2"/>
  <c r="B53" i="2"/>
  <c r="A53" i="2"/>
  <c r="D52" i="2"/>
  <c r="B52" i="2"/>
  <c r="A52" i="2"/>
  <c r="B51" i="2"/>
  <c r="A51" i="2"/>
  <c r="D50" i="2"/>
  <c r="B50" i="2"/>
  <c r="A50" i="2"/>
  <c r="B49" i="2"/>
  <c r="A49" i="2"/>
  <c r="B48" i="2"/>
  <c r="A48" i="2"/>
  <c r="D47" i="2"/>
  <c r="B47" i="2"/>
  <c r="A47" i="2"/>
  <c r="D46" i="2"/>
  <c r="B46" i="2"/>
  <c r="A46" i="2"/>
  <c r="B45" i="2"/>
  <c r="A45" i="2"/>
  <c r="D44" i="2"/>
  <c r="B44" i="2"/>
  <c r="A44" i="2"/>
  <c r="B43" i="2"/>
  <c r="A43" i="2"/>
  <c r="D42" i="2"/>
  <c r="B42" i="2"/>
  <c r="A42" i="2"/>
  <c r="B41" i="2"/>
  <c r="A41" i="2"/>
  <c r="B40" i="2"/>
  <c r="A40" i="2"/>
  <c r="D39" i="2"/>
  <c r="B39" i="2"/>
  <c r="A39" i="2"/>
  <c r="D38" i="2"/>
  <c r="B38" i="2"/>
  <c r="A38" i="2"/>
  <c r="B37" i="2"/>
  <c r="A37" i="2"/>
  <c r="B36" i="2"/>
  <c r="A36" i="2"/>
  <c r="B35" i="2"/>
  <c r="A35" i="2"/>
  <c r="B34" i="2"/>
  <c r="A34" i="2"/>
  <c r="B33" i="2"/>
  <c r="A33" i="2"/>
  <c r="D32" i="2"/>
  <c r="B32" i="2"/>
  <c r="A32" i="2"/>
  <c r="B31" i="2"/>
  <c r="A31" i="2"/>
  <c r="D30" i="2"/>
  <c r="B30" i="2"/>
  <c r="A30" i="2"/>
  <c r="D29" i="2"/>
  <c r="B29" i="2"/>
  <c r="A29" i="2"/>
  <c r="B28" i="2"/>
  <c r="A28" i="2"/>
  <c r="B27" i="2"/>
  <c r="A27" i="2"/>
  <c r="B26" i="2"/>
  <c r="A26" i="2"/>
  <c r="B25" i="2"/>
  <c r="A25" i="2"/>
  <c r="B24" i="2"/>
  <c r="A24" i="2"/>
  <c r="B23" i="2"/>
  <c r="A23" i="2"/>
  <c r="D22" i="2"/>
  <c r="B22" i="2"/>
  <c r="A22" i="2"/>
  <c r="B21" i="2"/>
  <c r="A21" i="2"/>
  <c r="B20" i="2"/>
  <c r="A20" i="2"/>
  <c r="B19" i="2"/>
  <c r="A19" i="2"/>
  <c r="B18" i="2"/>
  <c r="A18" i="2"/>
  <c r="B17" i="2"/>
  <c r="A17" i="2"/>
  <c r="D16" i="2"/>
  <c r="B16" i="2"/>
  <c r="A16" i="2"/>
  <c r="B15" i="2"/>
  <c r="A15" i="2"/>
  <c r="D14" i="2"/>
  <c r="B14" i="2"/>
  <c r="A14" i="2"/>
  <c r="D13" i="2"/>
  <c r="B13" i="2"/>
  <c r="A13" i="2"/>
  <c r="B12" i="2"/>
  <c r="A12" i="2"/>
  <c r="B11" i="2"/>
  <c r="A11" i="2"/>
  <c r="B10" i="2"/>
  <c r="A10" i="2"/>
  <c r="B9" i="2"/>
  <c r="A9" i="2"/>
  <c r="B8" i="2"/>
  <c r="A8" i="2"/>
  <c r="B7" i="2"/>
  <c r="A7" i="2"/>
  <c r="D6" i="2"/>
  <c r="B6" i="2"/>
  <c r="A6" i="2"/>
  <c r="B5" i="2"/>
  <c r="A5" i="2"/>
  <c r="B4" i="2"/>
  <c r="A4" i="2"/>
  <c r="B3" i="2"/>
  <c r="A3" i="2"/>
  <c r="B2" i="2"/>
  <c r="A2" i="2"/>
  <c r="F4" i="4" l="1"/>
  <c r="D4" i="2" s="1"/>
  <c r="F20" i="4"/>
  <c r="D20" i="2" s="1"/>
  <c r="F36" i="4"/>
  <c r="D36" i="2" s="1"/>
  <c r="F12" i="4"/>
  <c r="D12" i="2" s="1"/>
  <c r="F28" i="4"/>
  <c r="D28"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<sst xmlns="http://schemas.openxmlformats.org/spreadsheetml/2006/main" count="1264" uniqueCount="1206">
  <si>
    <t>Current Categorization (subject to change)</t>
  </si>
  <si>
    <t>PRIMARY_OFFENSE_CODE</t>
  </si>
  <si>
    <t>Primary offense code</t>
  </si>
  <si>
    <t>Categorization (shorter name)</t>
  </si>
  <si>
    <t>Description (if needed)</t>
  </si>
  <si>
    <t>Decided Category</t>
  </si>
  <si>
    <t>Explanation</t>
  </si>
  <si>
    <t>Recidivated Offense - Public Safety Risk 1 (lowest)</t>
  </si>
  <si>
    <t>Risk 1</t>
  </si>
  <si>
    <t>Mostly assigned to offenses that are very unlikely to involve another person, therefore pose minimal or no risk to public safety. Also included are low-level drug crimes, e.g. those involving just possession (and not selling) for drugs listed on higher-number schedules, which indicates lowest potential for abuse; and many unoccupied property crimes.</t>
  </si>
  <si>
    <t>Recidivated Offense - Public Safety Risk 2</t>
  </si>
  <si>
    <t>Risk 2</t>
  </si>
  <si>
    <t>Assigned to offenses where a person could have been present, and therefore could have been harmed, but it is not clear that this was in fact true. Some examples include least aggravated instances of Driving With Impairment.</t>
  </si>
  <si>
    <t>Needed a check?</t>
  </si>
  <si>
    <t>Recidivated Offense - Public Safety Risk 3</t>
  </si>
  <si>
    <t>Risk 3</t>
  </si>
  <si>
    <t>More lenient</t>
  </si>
  <si>
    <t>If a person was very likely to be present, involved, and harmed, the offense received a minimum of 3. This includes offenses such as felony breaking and entering, more aggravated forms of driving under influence, selling drugs that have a high potential for abuse.</t>
  </si>
  <si>
    <t>More harsh</t>
  </si>
  <si>
    <t>Recidivated Offense - Public Safety Risk 4</t>
  </si>
  <si>
    <t>Risk 4</t>
  </si>
  <si>
    <t>If a person was involved and harmed in an escalated manner, a 4 was assigned. 4 was the minimum for any assault charge (except assault on police officer since that implies a different power dynamic), as well as manslaughter and other instances were serious harm was done to another individual, but the intent is not always clear.</t>
  </si>
  <si>
    <t>Recidivated Offense - Public Safety Risk 5 (highest)</t>
  </si>
  <si>
    <t>Risk 5</t>
  </si>
  <si>
    <t>Assigned to offenses with highest potential for violent harm, such as murder (first and second degree) and rape (first and second degree)</t>
  </si>
  <si>
    <t>n</t>
  </si>
  <si>
    <t>pct_n</t>
  </si>
  <si>
    <t>cumsum</t>
  </si>
  <si>
    <t>Category</t>
  </si>
  <si>
    <t>Source</t>
  </si>
  <si>
    <t>DRIV LICENSE REVOKED</t>
  </si>
  <si>
    <t>LARCENY</t>
  </si>
  <si>
    <t>DWI DRIVING WHILE IMPAIRED</t>
  </si>
  <si>
    <t>FELONY B&amp;E</t>
  </si>
  <si>
    <t>Felony Breaking and Entering, as opposed to Misdeameanor B&amp;E (usually involves some potential threat to a person)</t>
  </si>
  <si>
    <t>https://www.browninglonglaw.com/library/breaking-and-entering-crimes-in-north-carolina.cfm</t>
  </si>
  <si>
    <t>Damini - Category</t>
  </si>
  <si>
    <t>Charmaine - Category</t>
  </si>
  <si>
    <t>Notes</t>
  </si>
  <si>
    <t>Compare</t>
  </si>
  <si>
    <t>WORTHLESS CHECK</t>
  </si>
  <si>
    <t>POSSESS SCHEDULE II</t>
  </si>
  <si>
    <t>Has a high potential for abuse.  Has accepted medical use with severe restrictions.  Abuse may lead to physical or psychological dependence.</t>
  </si>
  <si>
    <t>https://www.arnoldsmithlaw.com/drug-crimes.html</t>
  </si>
  <si>
    <t>LARCENY (OVER $200)</t>
  </si>
  <si>
    <t>ASSAULT ON FEMALE</t>
  </si>
  <si>
    <t>DWI LEVEL 2</t>
  </si>
  <si>
    <t>Level I and II drivers are repeat offenders, persons whose license are revoked, impaired drivers, impaired drivers who are transporting young children and impaired drivers who hurt someone in a crash. Impaired drivers must complete a substance abuse assessment and comply with any recommended treatment as a condition for having their drivers license restored at the end of the revocation period.</t>
  </si>
  <si>
    <t>Theft vs robbery (maybe 1 vs something else?)</t>
  </si>
  <si>
    <t>DRUG PARA - USE/POSSESS</t>
  </si>
  <si>
    <t>Use or possession of drug "paraphernalia" - anything associated with the drugs possessed, e.g. the bag holding the marijuana, results in more jail time than simply possessing the drug</t>
  </si>
  <si>
    <t>MISD B&amp;E</t>
  </si>
  <si>
    <t>Misdemeanor breaking and entering</t>
  </si>
  <si>
    <t>Change to 2, see working definition of categories</t>
  </si>
  <si>
    <t>https://www.google.com/search?q=dwi+dui+north+carolina&amp;oq=dwi+dui+north+carolina&amp;aqs=chrome..69i57j0l3.5592j0j1&amp;sourceid=chrome&amp;ie=UTF-8</t>
  </si>
  <si>
    <t>DWI LEVEL 1</t>
  </si>
  <si>
    <t>POSSESS WITS SCHEDULE II</t>
  </si>
  <si>
    <t>Possession with intent to sell / deliver. Has a high potential for abuse.  Has accepted medical use with severe restrictions.  Abuse may lead to physical or psychological dependence.</t>
  </si>
  <si>
    <t>POSSESS SCHEDULE VI</t>
  </si>
  <si>
    <t>Has a low potential for abuse. Has no accepted medical use. Abuse may lead to limited dependence.</t>
  </si>
  <si>
    <t>Change to 3, see definition</t>
  </si>
  <si>
    <t>POSSESSING STOLEN GOODS</t>
  </si>
  <si>
    <t>DWI LEVEL 5</t>
  </si>
  <si>
    <t xml:space="preserve">Reserved for first time offenders, carries the least penalty </t>
  </si>
  <si>
    <t>http://www.dwiinnc.net/dwilevelsnorthcarolina.html</t>
  </si>
  <si>
    <t>FORGERY</t>
  </si>
  <si>
    <t>OBT PROP BY FALSE PR/CHTS/SER</t>
  </si>
  <si>
    <t>Obtaining property by false pretenses.</t>
  </si>
  <si>
    <t>Possess (Sched I or II) is a 2, Possess (Sched. II, IV, V is a 1), Sell (Sched I) is a 3</t>
  </si>
  <si>
    <t>SELL SCHEDULE II</t>
  </si>
  <si>
    <t>Selling drugs on Schedule II - high potential for abuse.</t>
  </si>
  <si>
    <t>COMMON LAW ROBBERY</t>
  </si>
  <si>
    <t>North Carolina embraces the common law definition for robbery: “the unlawful taking of property from the person of another through the use of threat or force.” In other words, you can be arrested for robbery in North Carolina when you forcibly take property directly from another person using threats, force, or intimidation.</t>
  </si>
  <si>
    <t>https://www.cauldervalentine.com/robbery-north-carolina</t>
  </si>
  <si>
    <t>DWI LEVEL 3</t>
  </si>
  <si>
    <t>Imposed if there are more aggravating than mitigating factors, less serious than level I or II</t>
  </si>
  <si>
    <t>Minimum 3 if a person was harmed. If the harm was escalated (i.e. violent harm was done) then a 4. Reserve 5's for extremely violent offenses with intent and premeditation</t>
  </si>
  <si>
    <t>RESISTING OFFICER</t>
  </si>
  <si>
    <t>B &amp; E VEHICLES</t>
  </si>
  <si>
    <t>INDECENT LIBERTY W/CHILD</t>
  </si>
  <si>
    <t>POSSESS WITS SCHEDULE VI</t>
  </si>
  <si>
    <t>DWI LEVEL 4</t>
  </si>
  <si>
    <t>Driving While Impaired Level 4 - when there are more mitigating factors than aggravating factors</t>
  </si>
  <si>
    <t>SIMPLE ASSAULT/AFFRAY</t>
  </si>
  <si>
    <t>Simple affray is a case where the fight between two people could easily escalate into a larger, more serious altercation.</t>
  </si>
  <si>
    <t>https://www.deweybrinkleylaw.com/raleigh-nc-criminal-charges/misdemeanor-lawyer/simple-assault-and-simple-affray/</t>
  </si>
  <si>
    <t>Change to 2 for consistency</t>
  </si>
  <si>
    <t>AWDW</t>
  </si>
  <si>
    <t>Assault with a deadly weapon</t>
  </si>
  <si>
    <t>POSSESSION OF FIREARM BY FELON</t>
  </si>
  <si>
    <t>OPERATE VEHICLE W/O LICENSE</t>
  </si>
  <si>
    <t>RECEIVING STOLEN GOODS</t>
  </si>
  <si>
    <t>CHEAT - PROPERTY/SERVICES</t>
  </si>
  <si>
    <t>DAMAGE TO PROPERTY</t>
  </si>
  <si>
    <t>COMMUNICATING THREATS</t>
  </si>
  <si>
    <t>ROBBERY W/DANGEROUS WEAPON</t>
  </si>
  <si>
    <t>Change to 3 for consistency (see above)</t>
  </si>
  <si>
    <t>SHOPLIFTING</t>
  </si>
  <si>
    <t>DRIVING UNDER INFLUENCE (DUI)</t>
  </si>
  <si>
    <t>B &amp; E &amp; L</t>
  </si>
  <si>
    <t>Breaking and entering and larceny?</t>
  </si>
  <si>
    <t>AWDWISI</t>
  </si>
  <si>
    <t>Assault with a deadly weapon - inflicting serious injury</t>
  </si>
  <si>
    <t>https://www.avvo.com/legal-guides/ugc/assault-felony---dwik-or-isi</t>
  </si>
  <si>
    <t>POST RELEASE REVOCATION</t>
  </si>
  <si>
    <t>Violating a post release condition</t>
  </si>
  <si>
    <t>https://nccriminallaw.sog.unc.edu/post-release-revocation-terms/</t>
  </si>
  <si>
    <t>UNAUTH USE MOTOR CONVEYANCE</t>
  </si>
  <si>
    <t>ASSAULT ISI</t>
  </si>
  <si>
    <t>Assault inflicting serious injury</t>
  </si>
  <si>
    <t>UTTERING FORGEDPAPER/INST/END</t>
  </si>
  <si>
    <t>Similar to forgery?</t>
  </si>
  <si>
    <t>https://www.ncleg.gov/EnactedLegislation/Statutes/PDF/BySection/Chapter_14/GS_14-120.pdf</t>
  </si>
  <si>
    <t>LARCENY OVER $1000</t>
  </si>
  <si>
    <t>MAINT ANY PLACE CONTR SUB</t>
  </si>
  <si>
    <t>To knowingly keep or maintain any store, shop, warehouse, dwelling house, building, vehicle, boat, aircraft, or any place whatever, which is resorted to by persons using controlled substances in violation of this Article for the purpose of using such substances, or which is used for the keeping or selling of the same in violation of this Article</t>
  </si>
  <si>
    <t>Change to 1 to distinguish between this and theft/larceny/robbery</t>
  </si>
  <si>
    <t>https://www.browninglonglaw.com/library/understanding-a-nc-keep-or-maintain-dwelling-drug-charge.cfm</t>
  </si>
  <si>
    <t>LARCENY OF MOTOR VEHICLE</t>
  </si>
  <si>
    <t>Change to 1 see above discussion on DWI</t>
  </si>
  <si>
    <t>OTHER MISDEMEANANT</t>
  </si>
  <si>
    <t>HABITUAL FELON</t>
  </si>
  <si>
    <t>Any person who has been convicted of or pled guilty to three felony offenses in any
federal court or state court in the United States or combination thereof is declared to be an habitual
felon and may be charged as a status offender pursuant to this Article</t>
  </si>
  <si>
    <t>https://www.ncleg.net/EnactedLegislation/Statutes/PDF/ByArticle/Chapter_14/Article_2A.pdf</t>
  </si>
  <si>
    <t>POSSESS SCHEDULE I</t>
  </si>
  <si>
    <t>Has a high potential for abuse. Has no medical use. Has a lack of accepted safety.</t>
  </si>
  <si>
    <t>COMMON LAW FORGERY</t>
  </si>
  <si>
    <t>ESCAPE PRISON</t>
  </si>
  <si>
    <t>RECKLESS DRIVING</t>
  </si>
  <si>
    <t>TRAFFICKING SCHEDULE II</t>
  </si>
  <si>
    <t>Drug trafficking, schedule II contains substances with high potential for abuse</t>
  </si>
  <si>
    <t>EMBEZZLEMENT</t>
  </si>
  <si>
    <t>EMPLOY SEC VIOLATION</t>
  </si>
  <si>
    <t>Falsely receiving employment benefits</t>
  </si>
  <si>
    <t>https://codes.findlaw.com/nc/chapter-96-employment-security/nc-gen-st-sect-96-18.html</t>
  </si>
  <si>
    <t>LARCENY AFTER B &amp; E</t>
  </si>
  <si>
    <t>CARRY CONCEALED WEAPON</t>
  </si>
  <si>
    <t>SELL SCHEDULE VI</t>
  </si>
  <si>
    <t>Selling drugs, Schedule VI is lowest potential for abuse</t>
  </si>
  <si>
    <t>WILL/WANT INJ REAL PROPERTY</t>
  </si>
  <si>
    <t>Willful / Wanton injury to real property</t>
  </si>
  <si>
    <t>https://answers.yahoo.com/question/index?qid=20080518233249AA1QH3J&amp;guccounter=1&amp;guce_referrer=aHR0cHM6Ly93d3cuZ29vZ2xlLmNvbS8&amp;guce_referrer_sig=AQAAAMqLWf5l9uXVaSCuy0xs_7OgApKvAiWhuaB9xcNdBMnpWoaOHDMlW3rv4UNwlPU_Y6Oi7sM5aT0s-RNqlpKcS4O4ZGULDQ4CUTiAdbRGHW-XdSg1pum1rky46-H1hJA-HUUAvDYq6-sCH6SR1SODmjEfS_cJnewyP8uBS3TwVFHu</t>
  </si>
  <si>
    <t>Change to 3 to be in line with above drug definitions</t>
  </si>
  <si>
    <t>VIOLATION PROTECTIVE ORDER</t>
  </si>
  <si>
    <t>Violation of protective order (e.g. of a restraining order)</t>
  </si>
  <si>
    <t>Change to a 3 because someone likely threatened/harmed</t>
  </si>
  <si>
    <t>https://domesticdefensechicago.com/defense-violating-order-protection/</t>
  </si>
  <si>
    <t>SPEEDING ELUDE ARREST OR/ATTEM</t>
  </si>
  <si>
    <t>Speeding to elude being arrested</t>
  </si>
  <si>
    <t>https://www.ncleg.gov/EnactedLegislation/Statutes/PDF/BySection/Chapter_20/GS_20-141.5.pdf</t>
  </si>
  <si>
    <t>ASSAULT</t>
  </si>
  <si>
    <t>FINANCIAL CARD FRAUD/MISD</t>
  </si>
  <si>
    <t>WANTON INJ PER/PROP $200 &amp; LS</t>
  </si>
  <si>
    <t>wilful and wanton injury to property</t>
  </si>
  <si>
    <t>https://answers.yahoo.com/question/index?qid=20100614075659AAbHmBV</t>
  </si>
  <si>
    <t>Change to 1. Little evidence of public safety risk</t>
  </si>
  <si>
    <t>ASSAULT ON POLICEMAN</t>
  </si>
  <si>
    <t>MURDER SECOND DEGREE</t>
  </si>
  <si>
    <t>This is a murder that was not premeditated. Behavior that amounts to reckless disregard for human life and results in the death of another would amount to second degree murder. Behavior that was meant to cause serious bodily harm (not meant to kill) but does in fact kill another would also amount to second degree murder.</t>
  </si>
  <si>
    <t>https://gilleslaw.com/criminal-defense-3/homicide/</t>
  </si>
  <si>
    <t>HIT AND RUN</t>
  </si>
  <si>
    <t>VIOLATION DRUG LAWS</t>
  </si>
  <si>
    <t>DISORDERLY CONDUCT</t>
  </si>
  <si>
    <t>HABITUAL IMPAIRED DRIVING</t>
  </si>
  <si>
    <t>IDENTITY FRAUD/THEFT</t>
  </si>
  <si>
    <t>DEL/SELL SCHEDULE II</t>
  </si>
  <si>
    <t>SECOND DEGREE TRESPASS</t>
  </si>
  <si>
    <t>A person can be charged with second-degree trespassing if he or she either (1) was asked by the owner of the property to not remain there or (2) there is signage indicating that intruders are not welcome. If a person is caught unauthorizedly entering a property that has a “no trespassing” or “private property” sign up, they will likely be charged with this offense. Less serious than First Degree Tresspass</t>
  </si>
  <si>
    <t>https://www.cauldervalentine.com/north-carolina-s-criminal-trespassing-laws-and-penalties</t>
  </si>
  <si>
    <t>POSSESS CONTROL SUBSTANCE</t>
  </si>
  <si>
    <t>RECEIVING STOLEN VEHICLE</t>
  </si>
  <si>
    <t>ASSAULT ON OFFICER/ST EMPLOYEE</t>
  </si>
  <si>
    <t>POSSESS WITS SCHEDULE I</t>
  </si>
  <si>
    <t>Change to a 4</t>
  </si>
  <si>
    <t>OBTAIN CONTR SUBST BY FRAUD</t>
  </si>
  <si>
    <t>BURGLARY 2ND DEGREE</t>
  </si>
  <si>
    <t>Basically B&amp;E at night, in an unoccupied dwelling</t>
  </si>
  <si>
    <t>https://www.criminaldefenselawyer.com/resources/burglary-and-home-invasions-north-carolina.htm</t>
  </si>
  <si>
    <t>LARCENY AND RECEIVING</t>
  </si>
  <si>
    <t>Theft and receiving stolen goods</t>
  </si>
  <si>
    <t>https://www.criminaldefenselawyer.com/resources/criminal-defense/crime-penalties/petty-theft-north-carolina-penalties-defense</t>
  </si>
  <si>
    <t>CHILD ABUSE</t>
  </si>
  <si>
    <t>LARCENY FROM PERSON</t>
  </si>
  <si>
    <t>SPEED ELUDE ARREST/ATTEMPT/SEC</t>
  </si>
  <si>
    <t>CONTRI.DELINQ OF MINOR</t>
  </si>
  <si>
    <t>Contributing to delinquency of a minor (anything ranging from keeping kid home from school so kid is truant, serving alcohol to underage kids, or sexual exploitation)</t>
  </si>
  <si>
    <t>https://legal-dictionary.thefreedictionary.com/Contributing+to+the+Delinquency+of+a+Minor</t>
  </si>
  <si>
    <t>CREDIT CARD THEFT</t>
  </si>
  <si>
    <t>DISCHG FIREARM-OCC PROPERTY</t>
  </si>
  <si>
    <t>Discharging certain barreled weapons or a firearm into occupied property.</t>
  </si>
  <si>
    <t>https://www.ncleg.net/EnactedLegislation/Statutes/HTML/BySection/Chapter_14/GS_14-34.1.html</t>
  </si>
  <si>
    <t>MISC MOTOR VEHICLE VIOLATION</t>
  </si>
  <si>
    <t>Miscellaneous traffic violations?</t>
  </si>
  <si>
    <t>https://www.codepublishing.com/WA/BainbridgeIsland/html/BainbridgeIsland10/BainbridgeIsland1018.html</t>
  </si>
  <si>
    <t>DRIV LICENSE PERM RVK</t>
  </si>
  <si>
    <t>OBTAIN PROPERTY-WORTHLESS CKS</t>
  </si>
  <si>
    <t>Change to 3.</t>
  </si>
  <si>
    <t>KIDNAPPING 2ND DEGREE</t>
  </si>
  <si>
    <t>WANTON INJ PER/PROP GT $200</t>
  </si>
  <si>
    <t>LARCENY OF FIREARMS</t>
  </si>
  <si>
    <t>3M REIMPRISON VIOL</t>
  </si>
  <si>
    <t>Technical violation of probation / parole?</t>
  </si>
  <si>
    <t>https://www.ncleg.net/EnactedLegislation/Statutes/PDF/ByArticle/Chapter_15A/Article_85.pdf</t>
  </si>
  <si>
    <t>ARMED ROBBERY</t>
  </si>
  <si>
    <t>POSSESS SCHEDULE IV</t>
  </si>
  <si>
    <t>Possession of drugs, low potential for abuse</t>
  </si>
  <si>
    <t>VIOLATION SOCIAL SERVICES LAWS</t>
  </si>
  <si>
    <t>???</t>
  </si>
  <si>
    <t>TRAFFICKING SCHEDULE I</t>
  </si>
  <si>
    <t>Highest potential for abuse</t>
  </si>
  <si>
    <t>LARCENY BY SERVANT/EMPLOYEE</t>
  </si>
  <si>
    <t>The larceny by employee statute generally makes it illegal for “any servant or other employee, to whom any money, goods, or other chattels” have been given by his “master,” to “go away with” the property with the intent to steal it, or to “embezzle” or “convert” them</t>
  </si>
  <si>
    <t>https://nccriminallaw.sog.unc.edu/embezzlement-vs-larceny-by-employee/</t>
  </si>
  <si>
    <t>Change to 1.</t>
  </si>
  <si>
    <t>OBSTRUCTING JUSTICE</t>
  </si>
  <si>
    <t>TRESPASS</t>
  </si>
  <si>
    <t>ASSAULT ON PUBLIC OFFICIAL</t>
  </si>
  <si>
    <t>FRAUD</t>
  </si>
  <si>
    <t>VIOLATE VEHICLE REGISTRATION</t>
  </si>
  <si>
    <t>SPEEDING</t>
  </si>
  <si>
    <t>MANSLAUGHTER</t>
  </si>
  <si>
    <t>No intent to murder / cause bodily harm. Can be voluntary or involuntary</t>
  </si>
  <si>
    <t xml:space="preserve">Change to 2 - </t>
  </si>
  <si>
    <t>NON-SUPPORT</t>
  </si>
  <si>
    <t>Failure to provide support for illegitimate child</t>
  </si>
  <si>
    <t>https://law.justia.com/codes/north-carolina/2005/chapter_49/gs_49-2.html</t>
  </si>
  <si>
    <t>FORGERY AND UTTERING</t>
  </si>
  <si>
    <t>https://www.ncleg.net/EnactedLegislation/Statutes/PDF/ByArticle/Chapter_14/Article_21.pdf</t>
  </si>
  <si>
    <t>MURDER FIRST DEGREE</t>
  </si>
  <si>
    <t>Premeditated</t>
  </si>
  <si>
    <t>Change to 3 (DWI I and II get 3, all others gets 2)</t>
  </si>
  <si>
    <t>ASSAULT POINTING GUN</t>
  </si>
  <si>
    <t>OBTAIN PROP-FALSE COINS/TOKENS</t>
  </si>
  <si>
    <t>Change to 2 (not clear that another human was involved/harmed)</t>
  </si>
  <si>
    <t>A person who falsely and deceitfully obtains or gets into his hands or possession any money, goods, chattels, jewels, or other things of another person by color and means of any false token or counterfeit letter made in another person's name is guilty of a:</t>
  </si>
  <si>
    <t>https://law.justia.com/codes/south-carolina/2012/title-16/chapter-13/section-16-13-260/</t>
  </si>
  <si>
    <t>ASSAULT INFLICT SERI BODY INJ</t>
  </si>
  <si>
    <t>AWDWWITKISI</t>
  </si>
  <si>
    <t>Assault with deadly weapon with intent to kill or inflicting serious injury</t>
  </si>
  <si>
    <t>DRIVING &lt; 21 CONSUME CONTR SUB</t>
  </si>
  <si>
    <t>POSSESS WIT SELL CONTROL SUBST</t>
  </si>
  <si>
    <t>BURGLARY 1ST DEGREE</t>
  </si>
  <si>
    <t>Basically B&amp;E at night, in an occupied dwelling</t>
  </si>
  <si>
    <t>COMMON LAW UTTERING</t>
  </si>
  <si>
    <t>DWI LEVEL 1 AGGRAVATED</t>
  </si>
  <si>
    <t>Most severe DWI</t>
  </si>
  <si>
    <t>RAPE SECOND DEGREE</t>
  </si>
  <si>
    <t>Forcible intercourse with someone against their will or with someone who is incapacitated and cannot consent</t>
  </si>
  <si>
    <t>https://www.ncleg.net/EnactedLegislation/Statutes/PDF/ByArticle/Chapter_14/Article_7B.pdf</t>
  </si>
  <si>
    <t>LARCENY - GENERAL</t>
  </si>
  <si>
    <t>SELL SCHEDULE I</t>
  </si>
  <si>
    <t>Selling drugs, highest potential for abuse</t>
  </si>
  <si>
    <t>ASSAULT AND BATTERY</t>
  </si>
  <si>
    <t>INVOLUNTARY MANSLAUGHTER</t>
  </si>
  <si>
    <t>Unintentional homicide by criminally negligent or reckless conduct OR a killing that occurs during a non-felonious crime</t>
  </si>
  <si>
    <t>FAILING TO RETURN RENTED PROPE</t>
  </si>
  <si>
    <t>CRIME AGAINST NATURE</t>
  </si>
  <si>
    <t>Usually referring to sex between two men / two women</t>
  </si>
  <si>
    <t>https://nccriminallaw.sog.unc.edu/crime-against-nature/</t>
  </si>
  <si>
    <t>DRUNK &amp; DISORDERLY</t>
  </si>
  <si>
    <t>MANUFACTURE SCHEDULE VI</t>
  </si>
  <si>
    <t>Drug manufacturing, lowest potential for abuse</t>
  </si>
  <si>
    <t>ASSAULT ON CHILD</t>
  </si>
  <si>
    <t>Change to a 1</t>
  </si>
  <si>
    <t>ASSAULT/THR AGNST GOVERNMNT</t>
  </si>
  <si>
    <t>Assault or resisting government?</t>
  </si>
  <si>
    <t>https://en.wikipedia.org/wiki/Assaulting,_resisting,_or_impeding_certain_United_States_Government_officers_or_employees</t>
  </si>
  <si>
    <t>FAIL TO REGISTER (SEX OFFENDER</t>
  </si>
  <si>
    <t>SCHOOL ATTEND/LAW VIOL</t>
  </si>
  <si>
    <t>Violation of compulsary school attendance law</t>
  </si>
  <si>
    <t>https://www.ncleg.net/EnactedLegislation/Statutes/HTML/ByArticle/Chapter_115C/Article_26.html</t>
  </si>
  <si>
    <t>FAILURE TO STOP FOR ACCIDENT</t>
  </si>
  <si>
    <t>VIOLATE REGULATE CONTROL SUBST</t>
  </si>
  <si>
    <t>HABITUAL MISDEMEANOR ASSAULT</t>
  </si>
  <si>
    <t>OPER/M.V.WITHOUT/FIN. RESPONS.</t>
  </si>
  <si>
    <t>Operating motor vehicle without insurance?</t>
  </si>
  <si>
    <t>https://answers.yahoo.com/question/index?qid=20070630214740AALSpDu</t>
  </si>
  <si>
    <t>Change to 3 because we can distinguish between this and Violent Habitual Felon</t>
  </si>
  <si>
    <t>POSS/PURCH MALT BEV BY &lt; 21 AG</t>
  </si>
  <si>
    <t>MISD INDECENT EXPOSURE</t>
  </si>
  <si>
    <t>ASSAULT BY STRANGULATION</t>
  </si>
  <si>
    <t>SELL CONTROL SUBSTANCE</t>
  </si>
  <si>
    <t>AWDW GOV OFFICERS/EMPLOYEES</t>
  </si>
  <si>
    <t>Assault with deadly weapon</t>
  </si>
  <si>
    <t>PROSTITUTION</t>
  </si>
  <si>
    <t>Change to 2 to be consistent</t>
  </si>
  <si>
    <t>TAMPER WITH MOTOR VEHICLE</t>
  </si>
  <si>
    <t>POSS/DISTRI METH PRECURSOR</t>
  </si>
  <si>
    <t>Possession or distribution of ingredients / solvents / precursors to meth, with knowledge that they will be used to make meth</t>
  </si>
  <si>
    <t>https://www.nycourts.gov/judges/cji/2-PenalLaw/220/220-72.pdf</t>
  </si>
  <si>
    <t>TRESPASS - DWELLING</t>
  </si>
  <si>
    <t>CRUELTY TO ANIMALS</t>
  </si>
  <si>
    <t>WORTHLESS CHECKS CLOSED ACCT</t>
  </si>
  <si>
    <t>PROF/HARRSS/THREAT LANG PHONE</t>
  </si>
  <si>
    <t>Change to 2 - could have been person involved</t>
  </si>
  <si>
    <t>B &amp; E VENDING MACHINES</t>
  </si>
  <si>
    <t>SEXUAL OFFENSE 2ND DEGREE</t>
  </si>
  <si>
    <t>A person is guilty of a sexual offense in the second degree if the person engages in a sexual act with another person by force and against the will of the other person.
A person is guilty of a sexual offense in the second degree if the person engages in a sexual act with another person who is mentally disabled, mentally incapacitated, or physically helpless.</t>
  </si>
  <si>
    <t>https://www.ageofconsent.net/laws/north-carolina/sexual-offense-second-degree</t>
  </si>
  <si>
    <t>Change to 2, no evidence someone was harmed</t>
  </si>
  <si>
    <t>KEEPING HIRED PROPERTY</t>
  </si>
  <si>
    <t>https://www.ncleg.net/EnactedLegislation/Statutes/PDF/ByArticle/Chapter_14/Article_24.pdf</t>
  </si>
  <si>
    <t>OTHER FELON</t>
  </si>
  <si>
    <t>VIOLATION CONT SUB PENAL INST</t>
  </si>
  <si>
    <t>Having a controlled substance in a penal institution</t>
  </si>
  <si>
    <t>http://www.prisontalk.com/forums/archive/index.php/t-543383.html</t>
  </si>
  <si>
    <t>FICTITIOUS INFO TO LAW ENF OFR</t>
  </si>
  <si>
    <t>Change to 1</t>
  </si>
  <si>
    <t>SPEEDING FROM POLICE</t>
  </si>
  <si>
    <t>LARCENY FROM MERCHANT</t>
  </si>
  <si>
    <t>PWISD COUNTERFEIT CS</t>
  </si>
  <si>
    <t>Possession with intent to sell / deliver counterfeit controlled substance?</t>
  </si>
  <si>
    <t>AWDWWITK</t>
  </si>
  <si>
    <t>Assault with deadly weapon with intent to kill</t>
  </si>
  <si>
    <t>EMBEZZLEMENT - COMMERCIAL</t>
  </si>
  <si>
    <t>ASSAULT ATISI</t>
  </si>
  <si>
    <t>Assault inflicting serious injury?</t>
  </si>
  <si>
    <t>CONSPIRACY</t>
  </si>
  <si>
    <t>POSSESS WEAPON MASS DEST</t>
  </si>
  <si>
    <t>DEL/SELL SCHEDULE VI</t>
  </si>
  <si>
    <t>Lowest potential for abuse</t>
  </si>
  <si>
    <t>MALICIOUS CONDUCT/PRISONER</t>
  </si>
  <si>
    <t>RAPE FIRST DEGREE</t>
  </si>
  <si>
    <t>Forcible intercourse against will of person and threatens to use deadly weapon or causes bodily harm</t>
  </si>
  <si>
    <t>Change to 2 - legal to carry handguns with permit</t>
  </si>
  <si>
    <t>FAIL/NOTFY CHG ADDR SEXOFF</t>
  </si>
  <si>
    <t>Fail to report change of address for a sex offender</t>
  </si>
  <si>
    <t>OBTAIN SIGNATURE FALSE PRETENS</t>
  </si>
  <si>
    <t>DOMESTIC CRIMINAL TRESPASS</t>
  </si>
  <si>
    <t>POSSESS WITS SCHEDULE IV</t>
  </si>
  <si>
    <t>ABANDONMENT</t>
  </si>
  <si>
    <t>TRAFFICK COCAINE 28-199 GRAMS</t>
  </si>
  <si>
    <t>POSSESSION OF WEAPON ON CAMPUS</t>
  </si>
  <si>
    <t>Change to 3</t>
  </si>
  <si>
    <t>BURNING PERSONAL PROPERTY</t>
  </si>
  <si>
    <t>POSSESS SCHEDULE III</t>
  </si>
  <si>
    <t>ARSON 2ND DEGREE</t>
  </si>
  <si>
    <t>TRAFFICKING SCHEDULE VI</t>
  </si>
  <si>
    <t>KIDNAPPING 1ST DEGREE</t>
  </si>
  <si>
    <t>FAIL TO FILE/PAY INCOME TAXES</t>
  </si>
  <si>
    <t>PROFANE LANGUAGE</t>
  </si>
  <si>
    <t>Change to 2; reckless driving, speeding, DWI (low levels) are 2s. DUI and DWI at the high levels are 3</t>
  </si>
  <si>
    <t>RECEIVING/POSSESSING FIREARM</t>
  </si>
  <si>
    <t>FIRST DEGREE TRESPASS</t>
  </si>
  <si>
    <t>SEXUAL BATTERY</t>
  </si>
  <si>
    <t>FOOD STAMP FRAUD &gt; $400</t>
  </si>
  <si>
    <t>SEXUAL OFFENSE 1ST DEGREE</t>
  </si>
  <si>
    <t>FAIL/NOTIFY DMV CHG ADDRESS</t>
  </si>
  <si>
    <t>SHOPLIFT CONCEAL DEVICE</t>
  </si>
  <si>
    <t>Change to a 4, person was clearly harmed</t>
  </si>
  <si>
    <t>STALKING</t>
  </si>
  <si>
    <t>FELONIOUS RESTRAINT</t>
  </si>
  <si>
    <t>CRIMINAL CONTEMPT</t>
  </si>
  <si>
    <t>CONSUME ALCHOL BEV &lt; 21 AGE</t>
  </si>
  <si>
    <t>MULTIPLE PRIOR LARCENIES</t>
  </si>
  <si>
    <t>ESCAPE JAIL</t>
  </si>
  <si>
    <t>SEX EXPLOIT MINOR 2ND DEGREE</t>
  </si>
  <si>
    <t>DEATH BY VEHICLE</t>
  </si>
  <si>
    <t>MANUFACTURE SCHEDULE II</t>
  </si>
  <si>
    <t>STAT RAPE/SEX OFFN &gt;= 6 YR</t>
  </si>
  <si>
    <t>TRAFFICK OPIUM/HEROIN 4-13 GRA</t>
  </si>
  <si>
    <t>SAFECRACKING/SAFE ROBBERY</t>
  </si>
  <si>
    <t>TRESPASS AFTER FORBIDDEN</t>
  </si>
  <si>
    <t>WORTHLESS CHECKS OVER $2000</t>
  </si>
  <si>
    <t>ASSAULT WDW EXEC/LEGIS OFFICER</t>
  </si>
  <si>
    <t>Change to a 3, evidence of a power dynamic that is not there for assault on civillian</t>
  </si>
  <si>
    <t>SEX OFFSE SUB PARENT/CUSTODIAN</t>
  </si>
  <si>
    <t>PUBLIC DRUNK</t>
  </si>
  <si>
    <t>ACCESSORY/AFTER/FACT/ANY FELON</t>
  </si>
  <si>
    <t>FINANCIAL CARD FRAUD/FELON</t>
  </si>
  <si>
    <t>DEL/SELL SCHEDULE I</t>
  </si>
  <si>
    <t>POSSESS WITS SCHEDULE III</t>
  </si>
  <si>
    <t xml:space="preserve">Change to a 5 to distinguish from assault, and clear harm. </t>
  </si>
  <si>
    <t>PEEPING TOM/SECRETLY PEEPING</t>
  </si>
  <si>
    <t>SEX EXPLOIT MINOR 3RD DEGREE</t>
  </si>
  <si>
    <t>FAIL TO HEED LIGHT/SIREN</t>
  </si>
  <si>
    <t>OPEN CONT ALCOHOL AFT CONSUME</t>
  </si>
  <si>
    <t>CONVERSION BY BAILEE</t>
  </si>
  <si>
    <t>FAILURE TO APPEAR</t>
  </si>
  <si>
    <t>CHILD ABUSE ISI</t>
  </si>
  <si>
    <t>FALSE RPT TO POLICE RADIO</t>
  </si>
  <si>
    <t>BURNING OTHER PROPERTY</t>
  </si>
  <si>
    <t>SNIFFING GLUE, ETC.</t>
  </si>
  <si>
    <t>INTERFERING W/ EMERGENCY COMMU</t>
  </si>
  <si>
    <t>INCEST - FELON</t>
  </si>
  <si>
    <t>VIOLATION OF COURT ORDER</t>
  </si>
  <si>
    <t>FRAUD MISREP- FOOD STAMP AMT</t>
  </si>
  <si>
    <t>SEXUAL OFF 1ST DEGR W/CHILD</t>
  </si>
  <si>
    <t>BURNING PUBLIC BUILDING</t>
  </si>
  <si>
    <t>SELL SCHEDULE IV</t>
  </si>
  <si>
    <t>COM L FALSE IMPRISONMENT</t>
  </si>
  <si>
    <t>HABITUAL BREAKING AND ENTERING</t>
  </si>
  <si>
    <t>ASSAULT ON HANDICAPPED</t>
  </si>
  <si>
    <t>POSS/TRANS COUNTERFEIT INST.</t>
  </si>
  <si>
    <t>FAILURE TO REPORT AN ACCIDENT</t>
  </si>
  <si>
    <t>WRONGFUL B &amp; E</t>
  </si>
  <si>
    <t>DEFRAUDING INNKEEPER</t>
  </si>
  <si>
    <t>PREPARATION TO COMMIT BURGLARY</t>
  </si>
  <si>
    <t>REGULATION LIQUORS</t>
  </si>
  <si>
    <t>B&amp;E PAPER CURRENCY MACHINE 1ST</t>
  </si>
  <si>
    <t>POSSESSION OF BURGLARY TOOLS</t>
  </si>
  <si>
    <t>AWITC RAPE</t>
  </si>
  <si>
    <t>DEATH BY VEHICLE MISDEMANOR</t>
  </si>
  <si>
    <t>INTERFERE/ELECT MONITOR DEV</t>
  </si>
  <si>
    <t>POSS/CONSUME FORT WINE/LIQUOR</t>
  </si>
  <si>
    <t>POSSESSION HYPODERMIC</t>
  </si>
  <si>
    <t>SERIOUS INJ B/VEHICLE FEL</t>
  </si>
  <si>
    <t>S/D CONTL SUB ON SCHOOL PROPTY</t>
  </si>
  <si>
    <t>ARSON 1ST DEGREE</t>
  </si>
  <si>
    <t>TRAFFICKING IN METHAMPHETAMINE</t>
  </si>
  <si>
    <t>POSS PRECURSOR WIT MANUFACTURE</t>
  </si>
  <si>
    <t>DEATH BY VEHICLE FELONY</t>
  </si>
  <si>
    <t>GAME LAW VIOLATION</t>
  </si>
  <si>
    <t>SELL SCHEDULE III</t>
  </si>
  <si>
    <t>LOITER FOR PROSTITUTION</t>
  </si>
  <si>
    <t>TRAFFICK OPIUM/HEROIN 28 GRAMS</t>
  </si>
  <si>
    <t>MISUSE OF 911 SYSTEM</t>
  </si>
  <si>
    <t>VIOLATION OF LOCAL ORDINANCE</t>
  </si>
  <si>
    <t>Change to 4</t>
  </si>
  <si>
    <t>B&amp;E HOUSE OF WORSHIP</t>
  </si>
  <si>
    <t>PERJURY</t>
  </si>
  <si>
    <t>SECRET PROP HINDER LIEN</t>
  </si>
  <si>
    <t>DEL/SELL SCHEDULE IV</t>
  </si>
  <si>
    <t>CONTEMPT OF COURT-GENERAL</t>
  </si>
  <si>
    <t>POSSESS LIQUOR</t>
  </si>
  <si>
    <t>COUNTERFEIT LICENSE</t>
  </si>
  <si>
    <t>REFUSE/FALSE INFOR TO OFFICER</t>
  </si>
  <si>
    <t>TRASH ON PUBLIC ROADS/LITTER</t>
  </si>
  <si>
    <t>INSURANCE FRAUD</t>
  </si>
  <si>
    <t>PUBLIC ASSISTANCE FRAUD &gt; $400</t>
  </si>
  <si>
    <t>INJURE HOUSE,CHURCH,FENCE ETC</t>
  </si>
  <si>
    <t>SEX OFFENDER/CHILD PREMISES</t>
  </si>
  <si>
    <t>TRAFFICK OPIUM/HEROIN 14-27 GR</t>
  </si>
  <si>
    <t>CHEAT - MONEY</t>
  </si>
  <si>
    <t>HIT/RUN INJURY</t>
  </si>
  <si>
    <t>DAMAGE W/EXPLOSIVES</t>
  </si>
  <si>
    <t>LARCENY OF MOTOR FUEL</t>
  </si>
  <si>
    <t>Change to 1, no evidence for harm</t>
  </si>
  <si>
    <t>SPEED ELUDE ARRST MV/DEATH/2AF</t>
  </si>
  <si>
    <t>MANUFACTURE METHAMPHETAMINE</t>
  </si>
  <si>
    <t>BURNING PRIVATE PROPERTY</t>
  </si>
  <si>
    <t>MANUFACTURE CONTROL SUBSTANCE</t>
  </si>
  <si>
    <t>INTERFER W/GAS,ELECT METERS</t>
  </si>
  <si>
    <t>FRAUD DISPOSAL SECRITY INTERES</t>
  </si>
  <si>
    <t>TRAFFICKING CONTROLLED SUBSTAN</t>
  </si>
  <si>
    <t>COM LAW ARM TERROR PEOPLE</t>
  </si>
  <si>
    <t>LIQUOR - MINORS</t>
  </si>
  <si>
    <t>EXPLOIT ELDER/DISABLED ADULT</t>
  </si>
  <si>
    <t>HIRING WIT DEFRAUD</t>
  </si>
  <si>
    <t>FAIL TO DISPERSE</t>
  </si>
  <si>
    <t>ASSAULT ON SCHOOL OFFICIAL</t>
  </si>
  <si>
    <t>ASSAULT W/FIREARM LAW ENF OFFC</t>
  </si>
  <si>
    <t>CHILD ABUSE - INTENT ISBI</t>
  </si>
  <si>
    <t>DEL/SELL SCHEDULE III</t>
  </si>
  <si>
    <t>FAIL OBEY POLICE</t>
  </si>
  <si>
    <t>WEAP/NARC/ALCHL TO INMATE</t>
  </si>
  <si>
    <t>DEFRAUD DRUG/ALCOHOL TEST</t>
  </si>
  <si>
    <t>TRAFFICK COCAINE &gt;400 GRAMS</t>
  </si>
  <si>
    <t>KIDNAPPING 2ND DEG OF A MINOR</t>
  </si>
  <si>
    <t>POST RELEASE PARTIAL REVOKE</t>
  </si>
  <si>
    <t>FRAUD BURNING DWELLING</t>
  </si>
  <si>
    <t>INTIMIDATE WITNESSES</t>
  </si>
  <si>
    <t>POSSESSION FIREARM BY MINOR</t>
  </si>
  <si>
    <t>BOMB THREAT</t>
  </si>
  <si>
    <t>DRUG PARA - DELIVER</t>
  </si>
  <si>
    <t>WORTHLESS CHECKS NOT OVER $100</t>
  </si>
  <si>
    <t>INHALE FUMES FOR INTOXIC</t>
  </si>
  <si>
    <t>HIT/RUN SER INJ/DEATH</t>
  </si>
  <si>
    <t>FAILURE TO APPEAR FELONY</t>
  </si>
  <si>
    <t>Change to 2</t>
  </si>
  <si>
    <t>CONSUME MALT BEV PASS AREA</t>
  </si>
  <si>
    <t>FELONY</t>
  </si>
  <si>
    <t>ATT FIRST DEG MURDER</t>
  </si>
  <si>
    <t>POSSESSION OF NON-TAX LIQUOR</t>
  </si>
  <si>
    <t>BURGLARY</t>
  </si>
  <si>
    <t>INMATE POSSESS WEAPON</t>
  </si>
  <si>
    <t>CYBERSTALKING</t>
  </si>
  <si>
    <t>TRAFFICK COCAINE 200-399 GRAMS</t>
  </si>
  <si>
    <t>RAPE LESS THAN AGE 13</t>
  </si>
  <si>
    <t>POSSESS SCHEDULE V</t>
  </si>
  <si>
    <t>INMATE/PSS/TABC/MOB/OTHER/DEV</t>
  </si>
  <si>
    <t>TRESPASS - UTILITIES</t>
  </si>
  <si>
    <t>ABANDON &amp; NON-SUPPORT</t>
  </si>
  <si>
    <t>DISC/FIREARM/OCCUPIED VEHICLE</t>
  </si>
  <si>
    <t>Change to a 3</t>
  </si>
  <si>
    <t>SOL SEX BY COMPUTER /CHILD</t>
  </si>
  <si>
    <t>D/WEAPON ON STATE PROPERTY</t>
  </si>
  <si>
    <t>POSS/PURCH WINE BEV BY &lt; 21 AG</t>
  </si>
  <si>
    <t>RIOT &amp; CIVIL DISORDERS</t>
  </si>
  <si>
    <t>SALE LIQUOR</t>
  </si>
  <si>
    <t>B&amp;E W/INTENT/TERRORIZE/INJURE</t>
  </si>
  <si>
    <t>EMBEZZLEMENT-OFFICE/EMPLOYMENT</t>
  </si>
  <si>
    <t>RECEIVING VIA FRAUD</t>
  </si>
  <si>
    <t>TRANSPORT LIQUOR</t>
  </si>
  <si>
    <t>FALSE STATE INSURANCE BENEFITS</t>
  </si>
  <si>
    <t>POSS/DIST PREC CONTR SUBST</t>
  </si>
  <si>
    <t>ROBBERY</t>
  </si>
  <si>
    <t>LARCENY OF DOGS</t>
  </si>
  <si>
    <t>HEALTH LAW VIOLATION</t>
  </si>
  <si>
    <t>STAT RAPE/SEX OFFN &lt; 6YR</t>
  </si>
  <si>
    <t>EXTORTION</t>
  </si>
  <si>
    <t>IMPERSONATE PEACE OFFICER</t>
  </si>
  <si>
    <t>OBTAIN MONEY FALSE REP PHY DEF</t>
  </si>
  <si>
    <t>CHILD ABUSE SEXUAL ACT</t>
  </si>
  <si>
    <t>ALTER SERIAL NUMBER</t>
  </si>
  <si>
    <t>LARCENY OF BANK NOTES, BONDS</t>
  </si>
  <si>
    <t>BURN UNINHABITED BUILDING</t>
  </si>
  <si>
    <t>FAIL COMPLY LIC RESTRICTIONS</t>
  </si>
  <si>
    <t>FRAUD RENTAL VEHICLE</t>
  </si>
  <si>
    <t>LOTTERIES/GAMBLING</t>
  </si>
  <si>
    <t>MALFEASANCE OF CORP OF AND AGT</t>
  </si>
  <si>
    <t>DRIV WHILE DISQUALIFIED</t>
  </si>
  <si>
    <t>DISTURBING GRAVES</t>
  </si>
  <si>
    <t>INJURY HIRED PROPERTY</t>
  </si>
  <si>
    <t>HARBORING ESCAPEE</t>
  </si>
  <si>
    <t>COM LAW FELON B &amp; E</t>
  </si>
  <si>
    <t>CONTRABAND TO PRISONERS</t>
  </si>
  <si>
    <t>OBTAIN ADVNCE U/WRITTEN AGREE</t>
  </si>
  <si>
    <t>CREDIT CARD FORGERY</t>
  </si>
  <si>
    <t>BREAKING OUT OF HOUSE</t>
  </si>
  <si>
    <t>INCITING TO RIOT</t>
  </si>
  <si>
    <t>MANUFACTURE SCHEDULE I</t>
  </si>
  <si>
    <t>SOL.TO COMMIT FELONY/MISD</t>
  </si>
  <si>
    <t>B &amp; E &amp; L &amp; R</t>
  </si>
  <si>
    <t>EXCEED PSEUDOEPHEDRINE LIMIT</t>
  </si>
  <si>
    <t>TRAFFICK MARIJUANA 50-99 LBS</t>
  </si>
  <si>
    <t>PWISD COUNTERFEIT SCH II</t>
  </si>
  <si>
    <t>AISI LAW/PROB/PAR OFFIC W/DUTY</t>
  </si>
  <si>
    <t>BAN NETWORK WEBSITE BY SEXOFF</t>
  </si>
  <si>
    <t>DAMAGE/DESTROY VENDING MACHINE</t>
  </si>
  <si>
    <t>FAIL TO OBTAIN TITLE/REG</t>
  </si>
  <si>
    <t>ASLT PHYINJ LAW OFFCR/DENT EMP</t>
  </si>
  <si>
    <t>DISSEM/EXHIB HARM MATER MINOR</t>
  </si>
  <si>
    <t>VIOLATE SAFETY INSPECTION</t>
  </si>
  <si>
    <t>OPERATE BOAT INTOXICATED</t>
  </si>
  <si>
    <t>Change to a 2, but could be more serious (e.g., child abuse)</t>
  </si>
  <si>
    <t>S/D CONT SUB PUBLIC PARK 21&gt;</t>
  </si>
  <si>
    <t>SELL MALT BEV TO &lt; 21 YRS OLD</t>
  </si>
  <si>
    <t>ASSAULT EMERGENCY PERSONNEL</t>
  </si>
  <si>
    <t>ASSAULT,AFFRAY ON EMERG. MED</t>
  </si>
  <si>
    <t>COMMON LAW BURGLARY</t>
  </si>
  <si>
    <t>FALSE FIRE ALARM</t>
  </si>
  <si>
    <t>SEXOFFENDR RESIDENCE VIOLATION</t>
  </si>
  <si>
    <t>POSS FIREARM/REMOVAL SERIAL NB</t>
  </si>
  <si>
    <t>TRAFFICK COCAINE 14-27 GRAMS</t>
  </si>
  <si>
    <t>OUT-OF-STATE CRIME</t>
  </si>
  <si>
    <t>SPECIFIC VIOLATIONS WILDLIFE</t>
  </si>
  <si>
    <t>ORGANIZED RETAIL THEFT</t>
  </si>
  <si>
    <t>WILFUL SET FIRE WOODLAND</t>
  </si>
  <si>
    <t>FELONY INDECENT EXPOSURE</t>
  </si>
  <si>
    <t>PURCHASE LIQUOR</t>
  </si>
  <si>
    <t>ABDUCTION OF CHILD(REGISTER)</t>
  </si>
  <si>
    <t>OBSCENE LITERATURE</t>
  </si>
  <si>
    <t>SEX EXPLOIT MINOR 1ST DEGREE</t>
  </si>
  <si>
    <t>VIOLATION OF SEAT BELT LAW</t>
  </si>
  <si>
    <t>POSSESS WITS SCHEDULE V</t>
  </si>
  <si>
    <t>AID MINOR WEAPON ED PROPERT</t>
  </si>
  <si>
    <t>UNLAWFUL RACING</t>
  </si>
  <si>
    <t>MISCONDUCT PUBLIC OFFICE</t>
  </si>
  <si>
    <t>FAIL RETURN MERCH ON APPROVAL</t>
  </si>
  <si>
    <t>FALSE REPORT OF THEFT OR CONVE</t>
  </si>
  <si>
    <t>ACCESS COMPUTERS DEFRAUD</t>
  </si>
  <si>
    <t>TAKE DEER ILLEGAL HR W/LIGHT</t>
  </si>
  <si>
    <t>NOT STORED, PRE-OPUS</t>
  </si>
  <si>
    <t>ASSAULT ON EXEC/LEGIS OFFICER</t>
  </si>
  <si>
    <t>SEX ACT W/STUDENT BY TEACHER</t>
  </si>
  <si>
    <t>POSS/CARRY BB GUN/RIFLE ED PRO</t>
  </si>
  <si>
    <t>THEFT CABLE VISION SERVICE</t>
  </si>
  <si>
    <t>FAIL TO FILE SALES/USE TAXES</t>
  </si>
  <si>
    <t>ASSAULT ISI EXEC/LEGIS OFFICER</t>
  </si>
  <si>
    <t>EMBEZZLE CS BY EMPLOY OF REG</t>
  </si>
  <si>
    <t>EMBEZZLEMENT-STATE PROPERTY</t>
  </si>
  <si>
    <t>Change to 4 (assault floor is 4, except explicitly police officers)</t>
  </si>
  <si>
    <t>FAIL VERFY ADDR SEXOFFENDR</t>
  </si>
  <si>
    <t>B&amp;E VENDING MACHINES 2ND OFF</t>
  </si>
  <si>
    <t>BIGAMY</t>
  </si>
  <si>
    <t>AWDW MINOR PRESENT</t>
  </si>
  <si>
    <t>TRESPASS - FIRE</t>
  </si>
  <si>
    <t>DESTROY EVIDENCE</t>
  </si>
  <si>
    <t>ARSON &amp; BURNINGS</t>
  </si>
  <si>
    <t>LARCENY FROM CONSTRUCTION SITE</t>
  </si>
  <si>
    <t>VIOLATE TELEPHONE PRIVACY</t>
  </si>
  <si>
    <t>EMBEZZLEMENT - PUBLIC</t>
  </si>
  <si>
    <t>ASSAULT SECRET MANNER</t>
  </si>
  <si>
    <t>FALSE BOMB REPORT PUBLIC BLDG</t>
  </si>
  <si>
    <t>OBTAIN ID USING FALSE INFO</t>
  </si>
  <si>
    <t>AGG FEL SERIOUS INJ VEHICLE</t>
  </si>
  <si>
    <t>FEL INDECENT LIBERTY W/STUDENT</t>
  </si>
  <si>
    <t>POLLUTION/DEFACING</t>
  </si>
  <si>
    <t>COM L FELONY AID AND ABET</t>
  </si>
  <si>
    <t>CRIM USE OF COUNTERFEIT TRADEM</t>
  </si>
  <si>
    <t>FRAUD OF SPECIAL IDENTIFICATIO</t>
  </si>
  <si>
    <t>Change to 4. Involuntary manslaughter - least intent to harm / accidental - can be a 3. without further information, change to 4</t>
  </si>
  <si>
    <t>FAIL TO STOP FOR SCHOOL BUS</t>
  </si>
  <si>
    <t>PERMIT UNLICENSE TO DRIVE</t>
  </si>
  <si>
    <t>PURCHASE MALT BEV LESS 19 YRS</t>
  </si>
  <si>
    <t>MANUFACTURE SCHEDULE IV</t>
  </si>
  <si>
    <t>PERMIT DANGER DOG RUN LOOSE</t>
  </si>
  <si>
    <t>2ND DEGREE FORCIBLE RAPE</t>
  </si>
  <si>
    <t>B &amp; E &amp; R</t>
  </si>
  <si>
    <t>POSS/MANUFACTURE FRAUD ID</t>
  </si>
  <si>
    <t>FELONIOUS ASSAULT HANDICAPPED</t>
  </si>
  <si>
    <t>ACCESS COMPUT W/OUT AUTH</t>
  </si>
  <si>
    <t>SIMPLE ASSAULT HANDICAPPED</t>
  </si>
  <si>
    <t>BRIBERY</t>
  </si>
  <si>
    <t>KIDNAPPING 1ST DEG OF A MINOR</t>
  </si>
  <si>
    <t>COM L MISD NO STATUTE</t>
  </si>
  <si>
    <t>FORGERY BANK NOTES</t>
  </si>
  <si>
    <t>GIVE MALT BEV TO&lt;21 BY UN-AG</t>
  </si>
  <si>
    <t>PERMIT MINOR TO DRIVE</t>
  </si>
  <si>
    <t>THREATENING LETTER</t>
  </si>
  <si>
    <t>VIOLENT HABITUAL FELON</t>
  </si>
  <si>
    <t>MISCONDUCT PRIVATE OFFICE</t>
  </si>
  <si>
    <t>COUNTERFEITING</t>
  </si>
  <si>
    <t>FAILURE TO MAKE REPORT</t>
  </si>
  <si>
    <t>NOT APPLICABLE (DETAIN/NOTIFY)</t>
  </si>
  <si>
    <t>TRAFFICK MARIJUANA 100-1999 LB</t>
  </si>
  <si>
    <t>POSS COMP INTOX INHALED</t>
  </si>
  <si>
    <t>CRIM USE COUNTERFET TRADEM DEV</t>
  </si>
  <si>
    <t>TRESPASS - PUBLIC LAND</t>
  </si>
  <si>
    <t>AGGRESIVE DRIVING</t>
  </si>
  <si>
    <t>INJ PROP/OBTN NOFERROUS METAL</t>
  </si>
  <si>
    <t>ASSAULT EMT NURSE,PHY,MT,AMB</t>
  </si>
  <si>
    <t>DVPO VIOL DEADLY/WEAPON</t>
  </si>
  <si>
    <t>FEL RESTRAINT OF A MINOR</t>
  </si>
  <si>
    <t>SELL MALT BEV TO &lt; 21 BY UN-AG</t>
  </si>
  <si>
    <t>TRAFFICK MARIJUANA 10,000 LBS</t>
  </si>
  <si>
    <t>TRAFF/STOLEN IDENTITIES</t>
  </si>
  <si>
    <t>TRESPASS - DAMAGE PLANTS</t>
  </si>
  <si>
    <t>FAIL TO PAY SALES/USE TAXES</t>
  </si>
  <si>
    <t>MANUFACT/SALE ALCOHOLIC BEV</t>
  </si>
  <si>
    <t>Change to 5</t>
  </si>
  <si>
    <t>NON-COMPLIANCE OF RULES GOVERN</t>
  </si>
  <si>
    <t>TRANSFER PRICE TAGS</t>
  </si>
  <si>
    <t>HABITUAL OFFENDER</t>
  </si>
  <si>
    <t>IMPROPER VEHICLE EQUIPMENT</t>
  </si>
  <si>
    <t>SEX OFF W/CHILD BY ADULT</t>
  </si>
  <si>
    <t>2ND DEGREE FORCIBLE SEX OFFNSE</t>
  </si>
  <si>
    <t>MAKE FALSE BOMB RPT TO HSPITAL</t>
  </si>
  <si>
    <t>DOMESTIC ABUSE DISABLED/ELDER</t>
  </si>
  <si>
    <t>GAMBLING</t>
  </si>
  <si>
    <t>B&amp;E PAPER CURRENCY MACHINE 2ND</t>
  </si>
  <si>
    <t>EMBEZZLEMENT-TRUSTEES</t>
  </si>
  <si>
    <t>KIDNAPPING/ABDUCTION</t>
  </si>
  <si>
    <t>ABANDONMENT OF ANIMALS</t>
  </si>
  <si>
    <t>MALICIOUS MAIMING</t>
  </si>
  <si>
    <t>TRAFFICKING SCHEDULE III</t>
  </si>
  <si>
    <t>CIGARETTES - MINOR</t>
  </si>
  <si>
    <t>FAIL TO PAY TAXI DRIVER</t>
  </si>
  <si>
    <t>OPERATING VEHICLE ON HIGHWAY</t>
  </si>
  <si>
    <t>PROMOTING PROSTITUTION</t>
  </si>
  <si>
    <t>DISORDER CONDUCT BUS ST</t>
  </si>
  <si>
    <t>SELL,BUY,POSS PROP W/ID ALTER</t>
  </si>
  <si>
    <t>DAM OCCP HOUSE W/EXPLOSIVE</t>
  </si>
  <si>
    <t>Change to 5. Same logic as 2nd degree murder - hard to prove 1st degree rape</t>
  </si>
  <si>
    <t>STAT SEX OFF CHILD&lt;=15DEF&gt;6</t>
  </si>
  <si>
    <t>DOG FIGHTING/BAITING</t>
  </si>
  <si>
    <t>Change to 1 to be consistent</t>
  </si>
  <si>
    <t>ETHNIC INTIMIDATION</t>
  </si>
  <si>
    <t>RAPE CHILD BY ADULT</t>
  </si>
  <si>
    <t>WORTHLESS CHECKS NONEXIST ACCT</t>
  </si>
  <si>
    <t>NON/COMP-FAIL TO REG SEX OFF</t>
  </si>
  <si>
    <t>STAT RAPE CHILD&lt;=15DEF&gt;6YRS</t>
  </si>
  <si>
    <t>ABDUCTION/CHILD(NON-REGISTER)</t>
  </si>
  <si>
    <t>BATTERY ON AN UNBORN CHILD</t>
  </si>
  <si>
    <t>BURNING EDUCATION/SCH BLD</t>
  </si>
  <si>
    <t>INJURE WIRES OF TELE/TELG CO</t>
  </si>
  <si>
    <t>OBTAIN ACAD CREDIT BY FRAUD</t>
  </si>
  <si>
    <t>REGULATION OF BEGGING</t>
  </si>
  <si>
    <t>DISTURBING STUDENT AT SCHOOL</t>
  </si>
  <si>
    <t>POSSESSION FIREWORKS</t>
  </si>
  <si>
    <t>NON-MALICIOUS CASTRAT/MAIME</t>
  </si>
  <si>
    <t>Change to 3 to distinguish from manslaughter</t>
  </si>
  <si>
    <t>BLOCK/INTERF W/ TRAFFIC</t>
  </si>
  <si>
    <t>DRIVE ON WRONG SIDE OF ROAD</t>
  </si>
  <si>
    <t>DISCLOSURE OF PRIVATE IMAGES</t>
  </si>
  <si>
    <t>TRAFFICK MARIJUANA 2000-9999</t>
  </si>
  <si>
    <t>COM L CRIM.AGNST NATURE</t>
  </si>
  <si>
    <t>CONT CRIMINAL ENTERPRISE</t>
  </si>
  <si>
    <t>ABANDONMENT OF CHILD 6 MONTHS</t>
  </si>
  <si>
    <t>COM L FELONY NO STATUTE</t>
  </si>
  <si>
    <t>PURCH FIREARM BY PERSON PROHIB</t>
  </si>
  <si>
    <t>AID/ASST FRAUD TAX RETURN</t>
  </si>
  <si>
    <t>FORGERY - PETITIONS</t>
  </si>
  <si>
    <t>MANUFACTURE LIQUOR</t>
  </si>
  <si>
    <t>SOLICITATION OF PROSTITUTION</t>
  </si>
  <si>
    <t>WILLFUL FAILURE TO DISCH DUTY</t>
  </si>
  <si>
    <t>STAT SEX OFFN W/CHILD BY ADULT</t>
  </si>
  <si>
    <t>DISSEM MINOR LS 16</t>
  </si>
  <si>
    <t>MAKING FALSE AFFIDAVITS PERJUR</t>
  </si>
  <si>
    <t>RECORD DEVICE SHOW TRUE NAME</t>
  </si>
  <si>
    <t>THROWING ACID/ALKALINE</t>
  </si>
  <si>
    <t>TOOLS FOR COUNTERFEITING</t>
  </si>
  <si>
    <t>EMPLOY MIN DRUG VIOLATION</t>
  </si>
  <si>
    <t>GANG/DISCHARGE FIREARM ENCLOS</t>
  </si>
  <si>
    <t>GIV/SEL/MOB/OTHER/DEV/INMATE</t>
  </si>
  <si>
    <t>GIV/SEL/TOBAC/TO/INMATE</t>
  </si>
  <si>
    <t>VIOLATION OF MARINE RULES</t>
  </si>
  <si>
    <t>FAILURE TO RETURN PROCESS</t>
  </si>
  <si>
    <t>INJURE FIXTURE ELECT CO</t>
  </si>
  <si>
    <t>FORGERY OF DEEDS, WILLS</t>
  </si>
  <si>
    <t>AISI DETENTION EMPLOYEE W/DUTY</t>
  </si>
  <si>
    <t>ESCAPE JAIL BY FELON</t>
  </si>
  <si>
    <t>OPERAT W/ FALSE NUMBERS</t>
  </si>
  <si>
    <t>IMPAIRED INSTRUCTION</t>
  </si>
  <si>
    <t>TRAFFICKING SCHEDULE IV</t>
  </si>
  <si>
    <t>PERMIT CHILD TO HAVE A WEAPON</t>
  </si>
  <si>
    <t>WILLFUL TRESPASS/DAM SCH BUS</t>
  </si>
  <si>
    <t>1ST DEGREE STAT SEX OFFENSE</t>
  </si>
  <si>
    <t>ABBETTING PROSTITUTION</t>
  </si>
  <si>
    <t>PREP OF OBSCENE LITERATURE</t>
  </si>
  <si>
    <t>TRAFFICKING IN LYSERGIC ACID</t>
  </si>
  <si>
    <t>BURN BUILDING UNDER CONSTRUCTO</t>
  </si>
  <si>
    <t>DISSEM MINOR LS 13</t>
  </si>
  <si>
    <t>DEFAC/REMOVE LANDMARKS</t>
  </si>
  <si>
    <t>FAIL TO FURNISH BUYER COMPLETE</t>
  </si>
  <si>
    <t>TRANS CHILD ACROSS STATE LINE</t>
  </si>
  <si>
    <t>AWITK</t>
  </si>
  <si>
    <t>BEARBAITING, COCK FIGHTING</t>
  </si>
  <si>
    <t>OPERATE RED/BLUE LIGHT ON VEH</t>
  </si>
  <si>
    <t>SEX ACT SUB PARENT/CUSTODIAN</t>
  </si>
  <si>
    <t>ALTERING COURT DOCUMENTS</t>
  </si>
  <si>
    <t>DISC/FIREARM-PROP/SERI BODY</t>
  </si>
  <si>
    <t>DOMESTIC NEGLECT DISABLE/ELDER</t>
  </si>
  <si>
    <t>PURCHASE WINE/LIQUOR LESS 21 Y</t>
  </si>
  <si>
    <t>DISC/FIREARM/INCITE/FEAR</t>
  </si>
  <si>
    <t>SEX OFFNSE INSTITUTION/ADULT</t>
  </si>
  <si>
    <t>TRESPASS FOR FISH,HUNT,TRAP</t>
  </si>
  <si>
    <t>ACCESS GOVERNMENT COMPUTER</t>
  </si>
  <si>
    <t>CARNAL KNOWLEDGE</t>
  </si>
  <si>
    <t>THREAT ISI EXEC/LEGIS OFFICER</t>
  </si>
  <si>
    <t>BREACH OF SAFETY</t>
  </si>
  <si>
    <t>TAMPER WITH SAT-BASED MONITOR</t>
  </si>
  <si>
    <t>TRAFFICK METHAQUALON 1000-4999</t>
  </si>
  <si>
    <t>EXHIBIT W/INT INTIMIDATE</t>
  </si>
  <si>
    <t>PROMOTE PROSTITUTION OF MINOR</t>
  </si>
  <si>
    <t>BUY,SELL,POSSESS FALSE STAMPS</t>
  </si>
  <si>
    <t>CHOP SHOP ACTIVITY</t>
  </si>
  <si>
    <t>FAIL APPLY TITLE VEHICLE</t>
  </si>
  <si>
    <t>PASSENGER FLEE ACCIDENT/INJURY</t>
  </si>
  <si>
    <t>DOMESTIC EXPLOIT DISABLE/ELDER</t>
  </si>
  <si>
    <t>FAILURE TO USE STATE LICENSED</t>
  </si>
  <si>
    <t>RETAILING REC DEVICES UNLAWFUL</t>
  </si>
  <si>
    <t>AVOID PAYMENT FOR TELECOMMUNIC</t>
  </si>
  <si>
    <t>FAIL STOP INTER W/FLASH LIGHT</t>
  </si>
  <si>
    <t>THREATENING AN OFFICER</t>
  </si>
  <si>
    <t>GIVE WINE/LIQ TO&lt;21 BY UN-AG</t>
  </si>
  <si>
    <t>ALTER,DEFACE PERM ID MARKS</t>
  </si>
  <si>
    <t>DAMAGE COMPUTER, SYSTEM, NETWK</t>
  </si>
  <si>
    <t>FAIL OBTAIN PERMIT COM INSURAN</t>
  </si>
  <si>
    <t>MUTILATION OR DEFACEMENT OF NC</t>
  </si>
  <si>
    <t>SECURITIES FRAUD</t>
  </si>
  <si>
    <t>INJURY/DAMAGE W/EXPLOSIVE</t>
  </si>
  <si>
    <t>MISREPRESENTATION OF PEDIGREE</t>
  </si>
  <si>
    <t>OFFER BRIBE TO OFFICIAL</t>
  </si>
  <si>
    <t>REC STOLEN GOODS VALUE &gt;$400</t>
  </si>
  <si>
    <t>RECEIVING/POSSESSING EXPLOSIVE</t>
  </si>
  <si>
    <t>STAT RAPE OF CHILD BY ADULT</t>
  </si>
  <si>
    <t>FALSE AMBULANCE REQUEST</t>
  </si>
  <si>
    <t>IMMORALITY - MINOR</t>
  </si>
  <si>
    <t>AGG FELONY DEATH BY VEHICLE</t>
  </si>
  <si>
    <t>HARASS JURORS</t>
  </si>
  <si>
    <t>S/D CS PERSON 18 TO UNDER 16</t>
  </si>
  <si>
    <t>SELL SCHEDULE V</t>
  </si>
  <si>
    <t>SUBVERSION</t>
  </si>
  <si>
    <t>CRIM FACTOR OF CREDIT CARD</t>
  </si>
  <si>
    <t>COM L MISD N/CONSP STAT</t>
  </si>
  <si>
    <t>LOOTING DURING EMERGENCY</t>
  </si>
  <si>
    <t>STATUTORY SEXUAL OFFENSE</t>
  </si>
  <si>
    <t>ARSON OCCUPIED DWELLING/HOME</t>
  </si>
  <si>
    <t>CHILD ABUSE - PROSTITUTION</t>
  </si>
  <si>
    <t>FALSE REPRESENTATION OF CERT</t>
  </si>
  <si>
    <t>INJURY W/EXPLOSIVES</t>
  </si>
  <si>
    <t>INST/PROMOT CRUELTY TO AMINALS</t>
  </si>
  <si>
    <t>LIENOR NOT SURRENDER TITLE WHE</t>
  </si>
  <si>
    <t>SOL.TO COMMIT 1ST DEG MURDER</t>
  </si>
  <si>
    <t>SPEC ID CARD FRAUD</t>
  </si>
  <si>
    <t>BLACKMAIL</t>
  </si>
  <si>
    <t>BUY/SELL VEH /OUT LICENSE</t>
  </si>
  <si>
    <t>MANUFACTURE SCHEDULE III</t>
  </si>
  <si>
    <t>Change to 2 to be consistent with possess coding above</t>
  </si>
  <si>
    <t>CARRY WEAPON IN ASSEMBLY</t>
  </si>
  <si>
    <t>DISTURBING SCHOOLS, DAMAGE SCH</t>
  </si>
  <si>
    <t>DRIVE COMMERC VEH W/O LICENSE</t>
  </si>
  <si>
    <t>EMPLOY/PERMIT ALCOH VIOLATION</t>
  </si>
  <si>
    <t>EXPLOSIVES - POSS/SELL</t>
  </si>
  <si>
    <t>EMBEZZLEMENT - CHARITY</t>
  </si>
  <si>
    <t>EXPOSING CHILDREN TO FIRE</t>
  </si>
  <si>
    <t>SECRETLY PEEPING SEX OFFENDER</t>
  </si>
  <si>
    <t>VIOLATE REGULATION OF EMPLOYER</t>
  </si>
  <si>
    <t>ACCESS DANGEROUS WEAPON</t>
  </si>
  <si>
    <t>COM LAW 2ND DEG ARSON</t>
  </si>
  <si>
    <t>FAIL SECURE PASSENGER &lt;16</t>
  </si>
  <si>
    <t>LARCENY OF SECRET TECH PROCESS</t>
  </si>
  <si>
    <t>TRANSPORTATION OF COPPER</t>
  </si>
  <si>
    <t>PLAGIARIZE SOUND RECORDS</t>
  </si>
  <si>
    <t>POSSESS FIREARM/INSANITY PLEA</t>
  </si>
  <si>
    <t>SELLING 'LOTTERY' TICKETS</t>
  </si>
  <si>
    <t>TRAMP/VAGRANT</t>
  </si>
  <si>
    <t>CARELESS STORE F/ARM MINOR</t>
  </si>
  <si>
    <t>CONSP/SOLICIT TO COMMIT MURDER</t>
  </si>
  <si>
    <t>LARCENY - PUBLIC RECORDS</t>
  </si>
  <si>
    <t>LARCENY OF GINSENG</t>
  </si>
  <si>
    <t>POSS/OPERATE SLOT MACHINES</t>
  </si>
  <si>
    <t>VIOLATION OF REGULATED METALS</t>
  </si>
  <si>
    <t>CONCEAL EVD DEATH UNNAT CAUSE</t>
  </si>
  <si>
    <t>FAILURE TO APPEAR BAIL</t>
  </si>
  <si>
    <t>LYING ON HIGHWAY</t>
  </si>
  <si>
    <t>BURN CHURCH, RELIGIOUS BLDG</t>
  </si>
  <si>
    <t>TATTOOING MINOR</t>
  </si>
  <si>
    <t>VIOLATION FIRE CODE</t>
  </si>
  <si>
    <t>ADULTERY</t>
  </si>
  <si>
    <t>ASSAULT/AFFRAY EMT W/FIREARM</t>
  </si>
  <si>
    <t>DRUG PARA - PURCH ADVERTISE</t>
  </si>
  <si>
    <t>INJURE/KILL LAW ENF ANIMAL</t>
  </si>
  <si>
    <t>LARCENY OF HORSES/MULES/SWINE</t>
  </si>
  <si>
    <t>Change to 2 - very ambiguous, lots of non violent felony offenses</t>
  </si>
  <si>
    <t>NEGLIEGENT HUNTING</t>
  </si>
  <si>
    <t>CONCEAL BIRTH OF CHILD</t>
  </si>
  <si>
    <t>CRIMINAL STREET GANG ACTIVITY</t>
  </si>
  <si>
    <t>DAM/TAMPER W/PUB WATER SYSTEM</t>
  </si>
  <si>
    <t>ELECTION FELONIES</t>
  </si>
  <si>
    <t>ENGAGE RIOT DAM &gt; $1500</t>
  </si>
  <si>
    <t>FIREARM IN CIVIL DISORDER</t>
  </si>
  <si>
    <t>PATIENT ABUSE &amp; NEGLECT</t>
  </si>
  <si>
    <t>RAPE AND KINDRED OFFENSES</t>
  </si>
  <si>
    <t>1ST DEGREE FORCIBLE RAPE</t>
  </si>
  <si>
    <t>1ST DEGREE STAT RAPE</t>
  </si>
  <si>
    <t>REC LARCENY FROM ANOTHER</t>
  </si>
  <si>
    <t>SPECTATOR OF ANIMAL FIGHTS</t>
  </si>
  <si>
    <t>VIOLATE REGULATION OF SALES</t>
  </si>
  <si>
    <t>VIOLATE REGULATION OF TENANT</t>
  </si>
  <si>
    <t>DISPENSE W/OUT PERMIT</t>
  </si>
  <si>
    <t>INTERFER W/TOMBSTONE,MARKERS</t>
  </si>
  <si>
    <t>PARTICPAT IN PROSTIT OF MINOR</t>
  </si>
  <si>
    <t>SELLING/GIV WEAPON TO MINOR</t>
  </si>
  <si>
    <t>STAT RAPE CHILD&lt;=15DEF&gt;4&lt;6(NRE</t>
  </si>
  <si>
    <t>FAILURE TO PAY MINOR FOR WORK</t>
  </si>
  <si>
    <t>HOMICIDE</t>
  </si>
  <si>
    <t>ILLEGAL PASSING</t>
  </si>
  <si>
    <t>INCEST CHILD13/14/15 DEF&gt;=6YRS</t>
  </si>
  <si>
    <t>INTERFER W/GAS,ELECT,STEAM APP</t>
  </si>
  <si>
    <t>PRACT MED/SURG W/OUT LIC</t>
  </si>
  <si>
    <t>DISPLAY MAT HARM MINOR</t>
  </si>
  <si>
    <t>IMPROPER SOLID WASTE DISPOSAL</t>
  </si>
  <si>
    <t>PACK/REPACK METHAMPHETAMINE</t>
  </si>
  <si>
    <t>POSS OF ALCOHOL ON SCHOOL PROP</t>
  </si>
  <si>
    <t>DEL/SELL SCHEDULE V</t>
  </si>
  <si>
    <t>DISP DRUG NOT PHARMACIST</t>
  </si>
  <si>
    <t>HUNTING WITHOUT LICENSE</t>
  </si>
  <si>
    <t>INTER/DISCLOSE ELEC COMMUNICAT</t>
  </si>
  <si>
    <t>INVOLUNT MANSLAUGHTER 2ND OFF</t>
  </si>
  <si>
    <t>PUNCHBD, GAMBLING MACH, VENDNG</t>
  </si>
  <si>
    <t>WINDOW TINT VIOLATION</t>
  </si>
  <si>
    <t>ALTER SERIAL #-CONCEAL ID</t>
  </si>
  <si>
    <t>INTERFER W/TELEPHONE WIRES</t>
  </si>
  <si>
    <t>LARCENY OF UNGATHERED CROPS</t>
  </si>
  <si>
    <t>POSSESS HYDROMORPHONE &gt; 4 DOS</t>
  </si>
  <si>
    <t>SALE WINE/LIQUOR LESS 21 YRS</t>
  </si>
  <si>
    <t>TRAFF AMPHETAMINE 10000 &gt;</t>
  </si>
  <si>
    <t>COMMERCIAL FISH W/O LICENSE</t>
  </si>
  <si>
    <t>FALSE VERIF/NOT SEXOFFENDR</t>
  </si>
  <si>
    <t>HOAX FALSE BOMB OR DEVICE</t>
  </si>
  <si>
    <t>1ST DEGREE FORCIBLE SEX OFFNSE</t>
  </si>
  <si>
    <t>BURN MOBILE HOME (UNOCCUPIED)</t>
  </si>
  <si>
    <t>CUT,INJURE ANOTHER'S TIMBER</t>
  </si>
  <si>
    <t>FORGERY OF INSPECT STICKER</t>
  </si>
  <si>
    <t>NONCOMPLIANCE WITH WRIT OF HAB</t>
  </si>
  <si>
    <t>PROF/INDECENT LANG PU HIGHWAY</t>
  </si>
  <si>
    <t>SALE MALT BEVERAGE LESS 19 YRS</t>
  </si>
  <si>
    <t>TRESPASS ON RR RIGHT OF WAY</t>
  </si>
  <si>
    <t>VIOL VITAL RECORDS LAWS</t>
  </si>
  <si>
    <t>ABDUCTION MARRIED WOMAN</t>
  </si>
  <si>
    <t>COM L REC STOLE PROP</t>
  </si>
  <si>
    <t>COMMON LAW ESCAPE</t>
  </si>
  <si>
    <t>DOING ELECTRICAL W/O LICENSE</t>
  </si>
  <si>
    <t>DRUG PARA - DEL UNDER 18</t>
  </si>
  <si>
    <t>DUMPING TOXIC WASTE</t>
  </si>
  <si>
    <t>POSSESS INSPECTION STICKER</t>
  </si>
  <si>
    <t>VIOLATION OF NON-TX PAID FUEL</t>
  </si>
  <si>
    <t>CONVEY ANIMAL CRUEL MANNER</t>
  </si>
  <si>
    <t>DEFACE SERIAL NUMBER</t>
  </si>
  <si>
    <t>FAIL PROVIDE INFOR SAT-BASE</t>
  </si>
  <si>
    <t>HOTEL - IMMORAL</t>
  </si>
  <si>
    <t>INTERFER WITH CASKETS</t>
  </si>
  <si>
    <t>UNAUTH CONNECT W/TEL/TELG WIRE</t>
  </si>
  <si>
    <t>VIOLATE POLICE REGULATIONS</t>
  </si>
  <si>
    <t>ACCEPT BRIBE BY OFFICIAL</t>
  </si>
  <si>
    <t>BURGLARY WITH EXPLOSIVES</t>
  </si>
  <si>
    <t>COM L FELONY INFAMOUS</t>
  </si>
  <si>
    <t>DIR PUBLIC TRUST MISCONDUCT</t>
  </si>
  <si>
    <t>FRAUD - ADVERTISING</t>
  </si>
  <si>
    <t>PROMOTE PROST MINOR/MENT DISAB</t>
  </si>
  <si>
    <t>SELL MALT BEV TO &lt; 21 LWFUL AG</t>
  </si>
  <si>
    <t>UNLAWFUL IMPAIRMENT RAILROADS</t>
  </si>
  <si>
    <t>BURN BRIDGE,FIREHOUSE,BUSINESS</t>
  </si>
  <si>
    <t>COMMON LAW CONSP/SOL/MURDER</t>
  </si>
  <si>
    <t>FAIL TO FILE RPT OF FINES/PENA</t>
  </si>
  <si>
    <t>SALE OF WEAPONS</t>
  </si>
  <si>
    <t>SECRET PEEP CREAT/PHOTO SEXOF</t>
  </si>
  <si>
    <t>SECRET PEEP W/PHOTO EQ SEXOF</t>
  </si>
  <si>
    <t>SEX ACT W/STUDENT DEF&gt;4</t>
  </si>
  <si>
    <t>SOL CHARITABLE CONTRIB</t>
  </si>
  <si>
    <t>THEFT/DEST PUBLIC LIBRARY</t>
  </si>
  <si>
    <t>TRAFFICK METHAQUALON 5000-9999</t>
  </si>
  <si>
    <t>MINOR PERMIT ASSIST IMMORALITY</t>
  </si>
  <si>
    <t>UNAUTHORIZED SALE LICENSE PLAT</t>
  </si>
  <si>
    <t>AID/ASST FRAUD TAX&lt;100,000</t>
  </si>
  <si>
    <t>SWEARING FALSELY OFFICIAL REC</t>
  </si>
  <si>
    <t>CONCEALED HANDGUN PERMIT</t>
  </si>
  <si>
    <t>EMBEZZLEMENT-BANKS</t>
  </si>
  <si>
    <t>IMPERSONATION OF FIREMAN/EMT</t>
  </si>
  <si>
    <t>INJURE PROPERTY OF GAS COMPANY</t>
  </si>
  <si>
    <t>POISONOUS LIQUORS</t>
  </si>
  <si>
    <t>TAKING WILD PLANTS FROM ANOTHE</t>
  </si>
  <si>
    <t>ATTACK BY DANGEROUS DOGS</t>
  </si>
  <si>
    <t>CONCEALMENT OF NUMBERS</t>
  </si>
  <si>
    <t>DWI COMMERCIAL VEH LEV 5</t>
  </si>
  <si>
    <t>ILLEGAL MANUFACTURE ALCOHOL</t>
  </si>
  <si>
    <t>KEEPING GAME TBL, SLOT MACH,ET</t>
  </si>
  <si>
    <t>MANUFACTURE SCHEDULE V</t>
  </si>
  <si>
    <t>OWN/POSSES/TRAIN ANIMAL FIGHT</t>
  </si>
  <si>
    <t>SEX PRED/EMPLOYMENT VIOLATION</t>
  </si>
  <si>
    <t>DEALING LOTTERIES</t>
  </si>
  <si>
    <t>HUMAN TRAFFICK ADULT(REGISTER)</t>
  </si>
  <si>
    <t>INTERFERENCE WITH ANIMAL RESEA</t>
  </si>
  <si>
    <t>PERMITTING ESCAPE</t>
  </si>
  <si>
    <t>SELLING FORGED SECURITIES</t>
  </si>
  <si>
    <t>TATTOOING WITHOUT PERMIT</t>
  </si>
  <si>
    <t>ABORTION</t>
  </si>
  <si>
    <t>BURNING BOATS AND BARGES</t>
  </si>
  <si>
    <t>CREDIT FILE FALSE REPORT</t>
  </si>
  <si>
    <t>CYBER-BULLYING</t>
  </si>
  <si>
    <t>ENHANCED FIREARM PENALTY</t>
  </si>
  <si>
    <t>HAZING</t>
  </si>
  <si>
    <t>SEX PRED/CHILDCARE HOME VIOL</t>
  </si>
  <si>
    <t>USE HOSPITAL INFO TO DEFRAUD</t>
  </si>
  <si>
    <t>VIOLATE ORD COUNTY COMM EMERG</t>
  </si>
  <si>
    <t>ASSAULT ON SPORTS OFFICIAL</t>
  </si>
  <si>
    <t>COMPOUNDING FELONY</t>
  </si>
  <si>
    <t>CROSS BURNING/PRIVATE PROPERTY</t>
  </si>
  <si>
    <t>DISPLAY IMPROPER VESSEL LIC</t>
  </si>
  <si>
    <t>DIST FOOD INJURIOUS TO HLTH</t>
  </si>
  <si>
    <t>FAIL TO MOVE TO FAR LANE</t>
  </si>
  <si>
    <t>FALSIFY SCHOOL DOCUMENTS</t>
  </si>
  <si>
    <t>INCEST - MISDEMEANOR</t>
  </si>
  <si>
    <t>MANSLAUGHTER, SECOND OFFENSE</t>
  </si>
  <si>
    <t>PROTECTION OF MINORS</t>
  </si>
  <si>
    <t>PU DRUNK FIGHTING/GRABBING</t>
  </si>
  <si>
    <t>REPEAT FELON WITH DEADLY WEAPN</t>
  </si>
  <si>
    <t>SEXUAL SERVITUDE MINOR</t>
  </si>
  <si>
    <t>TRAFF AMPHETAMINE 1000-4999</t>
  </si>
  <si>
    <t>WILLFUL INJURY RAILROADS</t>
  </si>
  <si>
    <t>AW DANG WEAPON ON EMERG PERSON</t>
  </si>
  <si>
    <t>BID RIGGING</t>
  </si>
  <si>
    <t>EMBEZZLEMENT OF TAXES BY OFFIC</t>
  </si>
  <si>
    <t>FORGERY CERTIFICATE OF STOCK</t>
  </si>
  <si>
    <t>RUN DAYCARE WITHOUT LICENSE</t>
  </si>
  <si>
    <t>STONE HORSE/MULE RUN AT LARGE</t>
  </si>
  <si>
    <t>TRAFFICK METHAQUALONE 10,000 D</t>
  </si>
  <si>
    <t>UNLAWFUL CHANGE OF MILEAGE</t>
  </si>
  <si>
    <t>COM LAW 1ST DEG ARSON</t>
  </si>
  <si>
    <t>CONTR SUB IN FOOD</t>
  </si>
  <si>
    <t>DIST SECRET PHOTO IMAGE SEXOF</t>
  </si>
  <si>
    <t>EMBEZZLEMENT-PARTNER FUNDS</t>
  </si>
  <si>
    <t>EXHIBIT WHILE WEARING MASKS</t>
  </si>
  <si>
    <t>NEGLECT CAUSE SI PATIENT</t>
  </si>
  <si>
    <t>PATRONIZING A PROSTITUTION</t>
  </si>
  <si>
    <t>POSS SECRET PHOTO IMAGE SEXOF</t>
  </si>
  <si>
    <t>POSSESSION OF MACHINE GUN</t>
  </si>
  <si>
    <t>PUBLIC DRUNK BLOCK TRAFFIC</t>
  </si>
  <si>
    <t>SALE DEVICE CHEAT SLOT MACHINE</t>
  </si>
  <si>
    <t>STAT SEX OFF CHILD&lt;=15DEF&gt;4&lt;6</t>
  </si>
  <si>
    <t>TRANS HAZ WASTE FAC W/O PERMIT</t>
  </si>
  <si>
    <t>ANIMALS SUBJECT LARCENY</t>
  </si>
  <si>
    <t>AWDW FOR ESCAPE</t>
  </si>
  <si>
    <t>CONTAM. CANDY WITISI</t>
  </si>
  <si>
    <t>DEATH BY DUEL</t>
  </si>
  <si>
    <t>DEMONSTRATIONS</t>
  </si>
  <si>
    <t>DISPOSING OF PUBLIC DOCUMENTS</t>
  </si>
  <si>
    <t>FAILURE DISCLOSE DAMAGE VEHICL</t>
  </si>
  <si>
    <t>FOLLOW TOO CLOSELY</t>
  </si>
  <si>
    <t>LIQUOR STAMP VIOLATION</t>
  </si>
  <si>
    <t>PROTECTION OF FAMILY</t>
  </si>
  <si>
    <t>RECEIVING/PASS SUBSTUTE MONEY</t>
  </si>
  <si>
    <t>SELL SEAFOOD W/O LICENSE</t>
  </si>
  <si>
    <t>SELL/DEL CONT SUB PREG FEMALE</t>
  </si>
  <si>
    <t>SEXUAL OFF 1ST DEGREE AID/ABET</t>
  </si>
  <si>
    <t>SEXUAL SERVITUDE ADULT</t>
  </si>
  <si>
    <t>SOL.TO COMMIT 2ND DEG MURDER</t>
  </si>
  <si>
    <t>THROWING OBJECTS/SPORTING EVET</t>
  </si>
  <si>
    <t>VIOLATE ORDINANCE EMERGENCY</t>
  </si>
  <si>
    <t>VIOLATE RESTRICT ADULT ESTAB</t>
  </si>
  <si>
    <t>WILLFUL OR WANTON CONTAMINATIO</t>
  </si>
  <si>
    <t>ADULTERED OR MISBRANDED FOOD,</t>
  </si>
  <si>
    <t>EXTORT - THREAT COMPUTER</t>
  </si>
  <si>
    <t>FALSE APPLIC TO SEC OF STATE</t>
  </si>
  <si>
    <t>HOSTAGE BY PRISONER</t>
  </si>
  <si>
    <t>HUMAN TRAFFICK MINOR(REGISTER)</t>
  </si>
  <si>
    <t>INCITING TO RIOT DAM &gt; $1500</t>
  </si>
  <si>
    <t>INTERC WIRE,ORAL OR ELECT COMM</t>
  </si>
  <si>
    <t>INVOLUNTARILY SERVITUDE</t>
  </si>
  <si>
    <t>PATRONIZE PROST MINOR</t>
  </si>
  <si>
    <t>SECRET INSTALL PHOTO EQ SEXOF</t>
  </si>
  <si>
    <t>SOL: ENCOURAGE MINOR PARTICIP</t>
  </si>
  <si>
    <t>SOLICIT ADVERTISE LAW ASSOC</t>
  </si>
  <si>
    <t>SUBLET HIRED PROPERTY</t>
  </si>
  <si>
    <t>SUBORNATION OF PERJURY</t>
  </si>
  <si>
    <t>AID/ASST FRAUD TAX&gt;=100,000</t>
  </si>
  <si>
    <t>ANIMAL FIGHT 2ND OFFENSE</t>
  </si>
  <si>
    <t>CLAMMING IN POLLUTED AREA</t>
  </si>
  <si>
    <t>DISTURB RELIG ASSEMBLY</t>
  </si>
  <si>
    <t>DWI COMMERCIAL VEH LEV 1</t>
  </si>
  <si>
    <t>DWI COMMERCIAL VEH LEV 2</t>
  </si>
  <si>
    <t>MOTORCYCL/MOPED HELMET VIOL</t>
  </si>
  <si>
    <t>OPERATE VEH ON EASEMENT FORBID</t>
  </si>
  <si>
    <t>PEDDLERS, ITINERANT MERCHANTS</t>
  </si>
  <si>
    <t>REFUSE TO LEAVE PUBLIC BUS</t>
  </si>
  <si>
    <t>SECRET CREAT/PHOTO UND GAR SXO</t>
  </si>
  <si>
    <t>SECRET LISTENING</t>
  </si>
  <si>
    <t>SECRET PEEP OCCUPIED RM SEXOF</t>
  </si>
  <si>
    <t>SELL/POSS/TRANS POISON LIQUOR</t>
  </si>
  <si>
    <t>SEXUALLY EXPLICIT CONDUCT</t>
  </si>
  <si>
    <t>THREAT OF PUNISHMENT/RETALIATN</t>
  </si>
  <si>
    <t>UNAUTH OPENING LETTER/TELEGRAM</t>
  </si>
  <si>
    <t>VIOLATE PROCLAMATION GOVERNOR</t>
  </si>
  <si>
    <t>AWDWISI HANDICAPPED</t>
  </si>
  <si>
    <t>BEACH BINGO &gt;= $50</t>
  </si>
  <si>
    <t>BUY/SELL VEH W/OUT SERIAL #</t>
  </si>
  <si>
    <t>COMP DRUG NOT PHARMACIST</t>
  </si>
  <si>
    <t>DISPOSE ARTICLE EMBARGOED</t>
  </si>
  <si>
    <t>DWI COMMERCIAL VEH LEV 4</t>
  </si>
  <si>
    <t>FAIL ENROLL SAT-BASED MONITOR</t>
  </si>
  <si>
    <t>2 or 3?</t>
  </si>
  <si>
    <t>FAILURE TO CONSTRUCT RAIL ROAD</t>
  </si>
  <si>
    <t>HUMAN TRAFFICK ADULT(NON-REGIS</t>
  </si>
  <si>
    <t>INST/ALLOW/PROFIT ANIMAL FIGHT</t>
  </si>
  <si>
    <t>ISSUING SUBSTITUTE FOR MONEY</t>
  </si>
  <si>
    <t>LARCENY OF STATE ARCHIVES</t>
  </si>
  <si>
    <t>MANUF/POSS INTERCEPT DEVICES</t>
  </si>
  <si>
    <t>MORTGAGE SERVICE W/O LICENSE</t>
  </si>
  <si>
    <t>POSSESS/SALE SPRINT-LOADED PRO</t>
  </si>
  <si>
    <t>PUBLIC DRUNK LIE ON SIDEWALK</t>
  </si>
  <si>
    <t>PURSUING LIVESTOCK TO STEAL</t>
  </si>
  <si>
    <t>TAMPER WITH ENGINES/BOILERS</t>
  </si>
  <si>
    <t>TRAFFICKING SCHEDULE V</t>
  </si>
  <si>
    <t>UNLAWFUL INJURY RAILROADS</t>
  </si>
  <si>
    <t>UNLICENSED BAIL BONDSMAN</t>
  </si>
  <si>
    <t>USE SMOKE SCREEN</t>
  </si>
  <si>
    <t>ALLOW PRISONER ESCAPE</t>
  </si>
  <si>
    <t>ALTER VITAL STATISTICS</t>
  </si>
  <si>
    <t>BURN CROPS &lt;= $2000</t>
  </si>
  <si>
    <t>COERCE ACCEPT OBSCENE LIT</t>
  </si>
  <si>
    <t>DAMAGE COMPUTER SOFTWARE</t>
  </si>
  <si>
    <t>ENTER JAIL INJ PRISONER</t>
  </si>
  <si>
    <t>ENTER PUBLIC BUS FORBIDDEN</t>
  </si>
  <si>
    <t>FAIL OF RR OFFC TO ACCT W/SUCC</t>
  </si>
  <si>
    <t>FAILING TO SURRENDER TAX LIST</t>
  </si>
  <si>
    <t>HUMAN TRAFFICK MINOR(NON-REGIS</t>
  </si>
  <si>
    <t>INFLICTING WOUND ON SELF</t>
  </si>
  <si>
    <t>KNOW TRANS/SELL/POSS POIS LIQ</t>
  </si>
  <si>
    <t>MISUSE OF CONFIDENTIAL INFO</t>
  </si>
  <si>
    <t>PRISON BREACH</t>
  </si>
  <si>
    <t>3 or 4?</t>
  </si>
  <si>
    <t>PROHIBIT/SEX OFF/SERV/OR HOME</t>
  </si>
  <si>
    <t>PROHIBITED SECRET SOCIETIES</t>
  </si>
  <si>
    <t>PYRAMID/CHAIN SCHEMES</t>
  </si>
  <si>
    <t>REMOVAL OF SHOPPING CART FROM</t>
  </si>
  <si>
    <t>SELLING 'NUMBERS' TICKETS</t>
  </si>
  <si>
    <t>SEXUAL HARASSMENT</t>
  </si>
  <si>
    <t>SOL: ENCOURAGE PARTICIPATION</t>
  </si>
  <si>
    <t>UNLAWFUL ARREST BY OFFICERS FR</t>
  </si>
  <si>
    <t>UNLAWFUL BINGO GAMES</t>
  </si>
  <si>
    <t>VIOLATION LEASE BATTERY</t>
  </si>
  <si>
    <t>VIOLATION OF ACCESS OF PERSONN</t>
  </si>
  <si>
    <t>VIOLATION OF PARTY LINE</t>
  </si>
  <si>
    <t>ALLOW GAMBLING PUBLIC ENTERTAN</t>
  </si>
  <si>
    <t>COMM FISH W/O VESSEL LICENSE</t>
  </si>
  <si>
    <t>CURSING/SHOUTING AT OTHERS</t>
  </si>
  <si>
    <t>DENIAL OF COMPUTER SERVICES</t>
  </si>
  <si>
    <t>DESECRATION OF FLAG</t>
  </si>
  <si>
    <t>DMV EMPLOYEE MALFEASANCE</t>
  </si>
  <si>
    <t>DWI COMMERCIAL VEH LEV 3</t>
  </si>
  <si>
    <t>ENDANGER EXEC/LEGIS OFFICER</t>
  </si>
  <si>
    <t>ENTICE MINOR OUT OF STATE</t>
  </si>
  <si>
    <t>ISSUING FALSE BILLS</t>
  </si>
  <si>
    <t>LOOT DAMAGE PROP DURING EMERG</t>
  </si>
  <si>
    <t>MALICIOUS CASTRATION</t>
  </si>
  <si>
    <t>MANUF,SALE SLOT MACHINES, ETC</t>
  </si>
  <si>
    <t>MOLESTING/INJURE LIVESTOCK</t>
  </si>
  <si>
    <t>NO BIG GAME LICENSE</t>
  </si>
  <si>
    <t>NON-SUPPORT OF PARENTS</t>
  </si>
  <si>
    <t>OPERATE TRAIN/STR-CAR INTOXICA</t>
  </si>
  <si>
    <t>OWNERSHIP POISONOUS REPTILES</t>
  </si>
  <si>
    <t>POISON FOOD IN PUBLIC PLACE</t>
  </si>
  <si>
    <t>POSSESSION TEAR GAS</t>
  </si>
  <si>
    <t>PRIVATE USE OF PUBLIC VEHICLE</t>
  </si>
  <si>
    <t>SALE OF COMP INTOX INHALE</t>
  </si>
  <si>
    <t>SEXUAL OFF BY SPOUSE NO DEFENS</t>
  </si>
  <si>
    <t>TRAFF AMPHETAMINE 5000-10000</t>
  </si>
  <si>
    <t>UNAUTH DEALING RAILROAD TICKET</t>
  </si>
  <si>
    <t>VIOLATE ORD COUNTY EMERGENCY</t>
  </si>
  <si>
    <t>ACTING AS OFFICER BE QUALIFY</t>
  </si>
  <si>
    <t>AMBUL SERV W/OUT PAY</t>
  </si>
  <si>
    <t>AWDWWIKISI HANDICAPPED</t>
  </si>
  <si>
    <t>BRIBERY - ATHLETIC</t>
  </si>
  <si>
    <t>CONTR SUBSTANCE TAX CRIME</t>
  </si>
  <si>
    <t>CREDIT REPAIR SERV VIOLATION</t>
  </si>
  <si>
    <t>DEAL IN SECURITIES PRIV BANKER</t>
  </si>
  <si>
    <t>DESTROY POSTED SIGNS</t>
  </si>
  <si>
    <t>DISPLAY FALSE LIGHTS SEASHORE</t>
  </si>
  <si>
    <t>DISTURBING PICNICS, ENTERTAINM</t>
  </si>
  <si>
    <t>ENDURANCE CONTESTS</t>
  </si>
  <si>
    <t>ENGAGIN/BETTING ON PRICE FIGHT</t>
  </si>
  <si>
    <t>FAIL TO LIST WEAPON ON TAXES</t>
  </si>
  <si>
    <t>FAIL TO WITNESS LEGIS COMM</t>
  </si>
  <si>
    <t>FALSE QUALIFICATIONS SURELTY</t>
  </si>
  <si>
    <t>INVOLUNTARY SERVITUDE ADULT</t>
  </si>
  <si>
    <t>ISI OPERATION AIRCRAFT IMPAIRD</t>
  </si>
  <si>
    <t>if 1 (lowest) and 5 (highest)</t>
  </si>
  <si>
    <t>KIDNAPING SERIOUS BODILY HARM</t>
  </si>
  <si>
    <t>MISD INDECENT LIBERTY W/STUDNT</t>
  </si>
  <si>
    <t>MORALITY AND DECENCY</t>
  </si>
  <si>
    <t>OPPOSING DESTRUCT GAME TABLES</t>
  </si>
  <si>
    <t>PLACE POISON SRUBS IN PUBLIC</t>
  </si>
  <si>
    <t>POISONING LIVESTOCK</t>
  </si>
  <si>
    <t>Definition: theft of personal property</t>
  </si>
  <si>
    <t>POISONOUS REPTILES</t>
  </si>
  <si>
    <t>PRACT DENTISTRY W/OUT LIC</t>
  </si>
  <si>
    <t>RAPE FIRST DEGREE AID/ABETTED</t>
  </si>
  <si>
    <t>RECEIVING/POSSESSING STATE ARC</t>
  </si>
  <si>
    <t>4 or 5?</t>
  </si>
  <si>
    <t>REL ANIMAL W/INFECT DISEASE</t>
  </si>
  <si>
    <t>REMOVE BOATS OF FIXTURES</t>
  </si>
  <si>
    <t>SAFEKEEPER CRIME UNKNOWN</t>
  </si>
  <si>
    <t>SALE OF CONVICT MADE GOODS</t>
  </si>
  <si>
    <t>THREAT ISI BY MAIL EXEC/LEG OF</t>
  </si>
  <si>
    <t>UNLAWFUL SALE MINOR(NON-REGIS)</t>
  </si>
  <si>
    <t>VIOLATION OF COTTON GIN</t>
  </si>
  <si>
    <t>VIOLATION OF LOANS</t>
  </si>
  <si>
    <t xml:space="preserve">Useful resource: https://pittcc.edu/campus-life/drug-free-schools-and-communities-act/state/ </t>
  </si>
  <si>
    <t>WEAPONS DURING EMERGENCY</t>
  </si>
  <si>
    <t>ACT AS AGENT SCH SUPPLY</t>
  </si>
  <si>
    <t>BEACH BINGO &gt; $10 &lt;$50</t>
  </si>
  <si>
    <t>BURN CROPS &gt; $200</t>
  </si>
  <si>
    <t>COM L FELONY N/INFAMOUS</t>
  </si>
  <si>
    <t>1?</t>
  </si>
  <si>
    <t>CONS/SOL/MURDER LAW ENF/JUDGE</t>
  </si>
  <si>
    <t xml:space="preserve">If this is consensual I obviously dont think it should be a crime at all... </t>
  </si>
  <si>
    <t>CONSP BLACKLIST EMPLOYEES</t>
  </si>
  <si>
    <t>Useful resource: https://www.ncdps.gov/our-organization/law-enforcement/state-highway-patrol/faq/driving-while-impaired</t>
  </si>
  <si>
    <t>DISCLOSURE OF PERSONNEL FILE</t>
  </si>
  <si>
    <t>DISTURB RELIG CONGREGAT</t>
  </si>
  <si>
    <t>EMBEZZLEMENT-RAILROAD OFFICER</t>
  </si>
  <si>
    <t>Unclear what level</t>
  </si>
  <si>
    <t>1 or 2?</t>
  </si>
  <si>
    <t>EMBEZZLEMENT-SURVIVING PARTNER</t>
  </si>
  <si>
    <t>FAILURE TO EXPEL FOR HAZING</t>
  </si>
  <si>
    <t>FAILURE TO RPORT BRIBERY</t>
  </si>
  <si>
    <t>FALSE INFO AUDIT BINGO BANK AC</t>
  </si>
  <si>
    <t>FALSE REPORT TO BANK EXAMINER</t>
  </si>
  <si>
    <t>GAMBLING FAROBANKS/TABLES</t>
  </si>
  <si>
    <t>INJURING BRIDGES</t>
  </si>
  <si>
    <t>INJURY PREGNANT WOMAN</t>
  </si>
  <si>
    <t>INV. MANSLAUGHTER UNBORN CHILD</t>
  </si>
  <si>
    <t>LARCENY OF EXPLOSIVE</t>
  </si>
  <si>
    <t>LEAVING UNUSED WELL OPEN</t>
  </si>
  <si>
    <t>LIBEL/SLANDER</t>
  </si>
  <si>
    <t>MALTREATING CONVICTS</t>
  </si>
  <si>
    <t>MANUF/SALE TEFLON BULLETS</t>
  </si>
  <si>
    <t>MANUFACTURE ALCOHOLIC 2ND OFF</t>
  </si>
  <si>
    <t>MANUFACTURE POISONOUS LIQUORS</t>
  </si>
  <si>
    <t>PARADE TO INTERFER W/JUSTICE</t>
  </si>
  <si>
    <t>PARKING IN PRIVATE PARKING SPA</t>
  </si>
  <si>
    <t>PERMIT MINOR IN BARROOM/BILLAR</t>
  </si>
  <si>
    <t>POLLUTE BEVERAGE BOTTLES</t>
  </si>
  <si>
    <t>PRIMA FACIE EVIDENCE OF INTENT</t>
  </si>
  <si>
    <t>PROHIBIT PERSONS BECOM SURELTY</t>
  </si>
  <si>
    <t>RAPE FIRST DEGREE USING WEAPON</t>
  </si>
  <si>
    <t>REAL ESTATE APPRAISER W/O LIC</t>
  </si>
  <si>
    <t>REFUSE ALLOW LAWFUL INSPECTION</t>
  </si>
  <si>
    <t>REQUIRE PAY MED EXAM COM EMPLO</t>
  </si>
  <si>
    <t>https://www.ncleg.net/EnactedLegislation/Statutes/HTML/ByArticle/Chapter_14/Article_19.html</t>
  </si>
  <si>
    <t>RESERVED FOR FUTURE USE</t>
  </si>
  <si>
    <t>SALE TICK IN EXCESS $3 OF PRIC</t>
  </si>
  <si>
    <t>SEDUCTION</t>
  </si>
  <si>
    <t>SELL/DIST CONTRAINER BY YOKE</t>
  </si>
  <si>
    <t>SEX ACT W/STUDENT DEF&lt;4</t>
  </si>
  <si>
    <t>SEXUAL OFF 1ST DEGR W/WEAPON</t>
  </si>
  <si>
    <t>SEXUAL OFF 1ST DEGREE ISI</t>
  </si>
  <si>
    <t>SHOOTING/THROWING AT TRAINS</t>
  </si>
  <si>
    <t>SIMULATE COURT COLLECT ACCT</t>
  </si>
  <si>
    <t>TAKE, BUY, SELL DAIRY MILK CAS</t>
  </si>
  <si>
    <t>THREAT DETER GANG WITHDRAWAL</t>
  </si>
  <si>
    <t>UNAUTH INFO DNA BANK</t>
  </si>
  <si>
    <t>UNAUTH SEEK OF PRIV BY ST EMP</t>
  </si>
  <si>
    <t>UNLAWFUL RAFFLES</t>
  </si>
  <si>
    <t>VANDALISM OF CAVE(SUBTERRANEAN</t>
  </si>
  <si>
    <t>VIOLATIONS STATE BOXING COMM</t>
  </si>
  <si>
    <t>WRONGFUL DIVULGE TEL MESSAGE</t>
  </si>
  <si>
    <t>https://www.ncleg.net/EnactedLegislation/Statutes/HTML/BySection/Chapter_14/GS_14-202.1.html</t>
  </si>
  <si>
    <t>https://www.ncleg.net/EnactedLegislation/Statutes/PDF/BySection/Chapter_14/GS_14-32.pdf</t>
  </si>
  <si>
    <t>"the North Carolina’s Safe Roads Act of 1983 put an end to the previous distinction between the two charges and put everything under a single offence–DWI." http://www.wentzlawfirm.com/dwi-vs-dui-nc-whats-difference/</t>
  </si>
  <si>
    <t>Very confused by this...</t>
  </si>
  <si>
    <t>Not sure what this means??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</si>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</sst>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0"/>
      <color theme="1"/>
      <name val="Arial"/>
    </font>
    <font>
      <sz val="10"/>
      <color theme="1"/>
      <name val="Arial"/>
    </font>
    <font>
      <b/>
      <sz val="12"/>
      <color rgb="FF000000"/>
      <name val="Calibri"/>
    </font>
    <font>
      <sz val="12"/>
      <color rgb="FF000000"/>
      <name val="Calibri"/>
    </font>
    <font>
      <sz val="12"/>
      <color rgb="FF000000"/>
      <name val="Arial"/>
    </font>
    <font>
      <u/>
      <sz val="10"/>
      <color rgb="FF0000FF"/>
      <name val="Arial"/>
    </font>
    <font>
      <sz val="12"/>
      <color rgb="FF000000"/>
      <name val="TransportNew"/>
    </font>
    <font>
      <sz val="12"/>
      <color rgb="FF292933"/>
      <name val="Conv_proximanova-regular"/>
    </font>
    <font>
      <sz val="12"/>
      <color rgb="FF000000"/>
      <name val="Times New Roman"/>
    </font>
    <font>
      <sz val="11"/>
      <color rgb="FF333333"/>
      <name val="Verdana"/>
    </font>
    <font>
      <sz val="10"/>
      <color rgb="FF222222"/>
      <name val="Arial"/>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3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1" fillId="0" borderId="0" xfId="0" applyFont="1" applyAlignment="1">
      <alignment wrapText="1"/>
    </xf>
    <xf numFmtId="10" fontId="3" fillId="0" borderId="0" xfId="0" applyNumberFormat="1" applyFont="1" applyAlignment="1"/>
    <xf numFmtId="0" fontId="2" fillId="0" borderId="0" xfId="0" applyFont="1"/>
    <xf numFmtId="0" fontId="4" fillId="0" borderId="0" xfId="0" applyFont="1" applyAlignment="1"/>
    <xf numFmtId="0" fontId="4" fillId="0" borderId="0" xfId="0" applyFont="1" applyAlignment="1">
      <alignment horizontal="right" wrapText="1"/>
    </xf>
    <xf numFmtId="0" fontId="4" fillId="0" borderId="0" xfId="0" applyFont="1" applyAlignment="1">
      <alignment horizontal="right"/>
    </xf>
    <xf numFmtId="10" fontId="4" fillId="0" borderId="0" xfId="0" applyNumberFormat="1" applyFont="1" applyAlignment="1">
      <alignment horizontal="right"/>
    </xf>
    <xf numFmtId="0" fontId="5" fillId="0" borderId="0" xfId="0" applyFont="1" applyAlignment="1">
      <alignment horizontal="right" wrapText="1"/>
    </xf>
    <xf numFmtId="0" fontId="2" fillId="0" borderId="0" xfId="0" applyFont="1" applyAlignment="1">
      <alignment wrapText="1"/>
    </xf>
    <xf numFmtId="0" fontId="6" fillId="0" borderId="0" xfId="0" applyFont="1" applyAlignment="1"/>
    <xf numFmtId="0" fontId="5" fillId="0" borderId="0" xfId="0" applyFont="1" applyAlignment="1">
      <alignment horizontal="left" wrapText="1"/>
    </xf>
    <xf numFmtId="0" fontId="2" fillId="0" borderId="0" xfId="0" applyFont="1" applyAlignment="1">
      <alignment wrapText="1"/>
    </xf>
    <xf numFmtId="0" fontId="2" fillId="0" borderId="0" xfId="0" applyFont="1" applyAlignment="1"/>
    <xf numFmtId="0" fontId="7" fillId="2" borderId="0" xfId="0" applyFont="1" applyFill="1" applyAlignment="1">
      <alignment wrapText="1"/>
    </xf>
    <xf numFmtId="0" fontId="4" fillId="0" borderId="0" xfId="0" applyFont="1" applyAlignment="1">
      <alignment horizontal="left" wrapText="1"/>
    </xf>
    <xf numFmtId="0" fontId="8" fillId="2" borderId="0" xfId="0" applyFont="1" applyFill="1" applyAlignment="1">
      <alignment wrapText="1"/>
    </xf>
    <xf numFmtId="0" fontId="9" fillId="0" borderId="0" xfId="0" applyFont="1" applyAlignment="1"/>
    <xf numFmtId="0" fontId="4" fillId="3" borderId="0" xfId="0" applyFont="1" applyFill="1" applyAlignment="1"/>
    <xf numFmtId="0" fontId="10" fillId="2" borderId="0" xfId="0" applyFont="1" applyFill="1" applyAlignment="1"/>
    <xf numFmtId="0" fontId="2" fillId="0" borderId="0" xfId="0" applyFont="1" applyAlignment="1"/>
    <xf numFmtId="0" fontId="5" fillId="2" borderId="0" xfId="0" applyFont="1" applyFill="1" applyAlignment="1">
      <alignment horizontal="left" wrapText="1"/>
    </xf>
    <xf numFmtId="0" fontId="5" fillId="3" borderId="0" xfId="0" applyFont="1" applyFill="1" applyAlignment="1">
      <alignment horizontal="right" wrapText="1"/>
    </xf>
    <xf numFmtId="0" fontId="4" fillId="3" borderId="0" xfId="0" applyFont="1" applyFill="1" applyAlignment="1">
      <alignment horizontal="right"/>
    </xf>
    <xf numFmtId="10" fontId="4" fillId="3" borderId="0" xfId="0" applyNumberFormat="1" applyFont="1" applyFill="1" applyAlignment="1">
      <alignment horizontal="right"/>
    </xf>
    <xf numFmtId="11" fontId="4" fillId="0" borderId="0" xfId="0" applyNumberFormat="1" applyFont="1" applyAlignment="1">
      <alignment horizontal="right"/>
    </xf>
    <xf numFmtId="0" fontId="4" fillId="0" borderId="0" xfId="0" applyFont="1" applyAlignment="1"/>
    <xf numFmtId="0" fontId="11" fillId="2" borderId="0" xfId="0" applyFont="1" applyFill="1" applyAlignment="1">
      <alignment horizontal="left"/>
    </xf>
    <xf numFmtId="0" fontId="2" fillId="3" borderId="0" xfId="0" applyFont="1" applyFill="1"/>
    <xf numFmtId="0" fontId="2" fillId="3" borderId="0" xfId="0" applyFont="1" applyFill="1" applyAlignment="1">
      <alignment wrapText="1"/>
    </xf>
    <xf numFmtId="0" fontId="2"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3" Type="http://schemas.openxmlformats.org/officeDocument/2006/relationships/hyperlink" Target="https://nccriminallaw.sog.unc.edu/post-release-revocation-terms/" TargetMode="External"/><Relationship Id="rId18" Type="http://schemas.openxmlformats.org/officeDocument/2006/relationships/hyperlink" Target="https://answers.yahoo.com/question/index?qid=20080518233249AA1QH3J&amp;guccounter=1&amp;guce_referrer=aHR0cHM6Ly93d3cuZ29vZ2xlLmNvbS8&amp;guce_referrer_sig=AQAAAMqLWf5l9uXVaSCuy0xs_7OgApKvAiWhuaB9xcNdBMnpWoaOHDMlW3rv4UNwlPU_Y6Oi7sM5aT0s-RNqlpKcS4O4ZGULDQ4CUTiAdbRGHW-XdSg1pum1rky46-H1hJA-HUUAvDYq6-sCH6SR1SODmjEfS_cJnewyP8uBS3TwVFHu" TargetMode="External"/><Relationship Id="rId26" Type="http://schemas.openxmlformats.org/officeDocument/2006/relationships/hyperlink" Target="https://www.ncleg.gov/EnactedLegislation/Statutes/PDF/BySection/Chapter_20/GS_20-141.5.pdf" TargetMode="External"/><Relationship Id="rId39" Type="http://schemas.openxmlformats.org/officeDocument/2006/relationships/hyperlink" Target="https://gilleslaw.com/criminal-defense-3/homicide/" TargetMode="External"/><Relationship Id="rId21" Type="http://schemas.openxmlformats.org/officeDocument/2006/relationships/hyperlink" Target="https://answers.yahoo.com/question/index?qid=20100614075659AAbHmBV" TargetMode="External"/><Relationship Id="rId34" Type="http://schemas.openxmlformats.org/officeDocument/2006/relationships/hyperlink" Target="https://www.ncleg.net/EnactedLegislation/Statutes/PDF/ByArticle/Chapter_14/Article_21.pdf" TargetMode="External"/><Relationship Id="rId42" Type="http://schemas.openxmlformats.org/officeDocument/2006/relationships/hyperlink" Target="https://www.ncleg.net/EnactedLegislation/Statutes/HTML/ByArticle/Chapter_115C/Article_26.html" TargetMode="External"/><Relationship Id="rId47" Type="http://schemas.openxmlformats.org/officeDocument/2006/relationships/hyperlink" Target="http://www.prisontalk.com/forums/archive/index.php/t-543383.html" TargetMode="External"/><Relationship Id="rId7" Type="http://schemas.openxmlformats.org/officeDocument/2006/relationships/hyperlink" Target="http://www.dwiinnc.net/dwilevelsnorthcarolina.html" TargetMode="External"/><Relationship Id="rId2" Type="http://schemas.openxmlformats.org/officeDocument/2006/relationships/hyperlink" Target="https://www.arnoldsmithlaw.com/drug-crimes.html" TargetMode="External"/><Relationship Id="rId16" Type="http://schemas.openxmlformats.org/officeDocument/2006/relationships/hyperlink" Target="https://www.ncleg.net/EnactedLegislation/Statutes/PDF/ByArticle/Chapter_14/Article_2A.pdf" TargetMode="External"/><Relationship Id="rId29" Type="http://schemas.openxmlformats.org/officeDocument/2006/relationships/hyperlink" Target="https://www.codepublishing.com/WA/BainbridgeIsland/html/BainbridgeIsland10/BainbridgeIsland1018.html" TargetMode="External"/><Relationship Id="rId1" Type="http://schemas.openxmlformats.org/officeDocument/2006/relationships/hyperlink" Target="https://www.browninglonglaw.com/library/breaking-and-entering-crimes-in-north-carolina.cfm" TargetMode="External"/><Relationship Id="rId6" Type="http://schemas.openxmlformats.org/officeDocument/2006/relationships/hyperlink" Target="https://www.arnoldsmithlaw.com/drug-crimes.html" TargetMode="External"/><Relationship Id="rId11" Type="http://schemas.openxmlformats.org/officeDocument/2006/relationships/hyperlink" Target="https://www.deweybrinkleylaw.com/raleigh-nc-criminal-charges/misdemeanor-lawyer/simple-assault-and-simple-affray/" TargetMode="External"/><Relationship Id="rId24" Type="http://schemas.openxmlformats.org/officeDocument/2006/relationships/hyperlink" Target="https://www.criminaldefenselawyer.com/resources/burglary-and-home-invasions-north-carolina.htm" TargetMode="External"/><Relationship Id="rId32" Type="http://schemas.openxmlformats.org/officeDocument/2006/relationships/hyperlink" Target="https://gilleslaw.com/criminal-defense-3/homicide/" TargetMode="External"/><Relationship Id="rId37" Type="http://schemas.openxmlformats.org/officeDocument/2006/relationships/hyperlink" Target="https://www.criminaldefenselawyer.com/resources/burglary-and-home-invasions-north-carolina.htm" TargetMode="External"/><Relationship Id="rId40" Type="http://schemas.openxmlformats.org/officeDocument/2006/relationships/hyperlink" Target="https://nccriminallaw.sog.unc.edu/crime-against-nature/" TargetMode="External"/><Relationship Id="rId45" Type="http://schemas.openxmlformats.org/officeDocument/2006/relationships/hyperlink" Target="https://www.ageofconsent.net/laws/north-carolina/sexual-offense-second-degree" TargetMode="External"/><Relationship Id="rId5" Type="http://schemas.openxmlformats.org/officeDocument/2006/relationships/hyperlink" Target="https://www.arnoldsmithlaw.com/drug-crimes.html" TargetMode="External"/><Relationship Id="rId15" Type="http://schemas.openxmlformats.org/officeDocument/2006/relationships/hyperlink" Target="https://www.browninglonglaw.com/library/understanding-a-nc-keep-or-maintain-dwelling-drug-charge.cfm" TargetMode="External"/><Relationship Id="rId23" Type="http://schemas.openxmlformats.org/officeDocument/2006/relationships/hyperlink" Target="https://www.cauldervalentine.com/north-carolina-s-criminal-trespassing-laws-and-penalties" TargetMode="External"/><Relationship Id="rId28" Type="http://schemas.openxmlformats.org/officeDocument/2006/relationships/hyperlink" Target="https://www.ncleg.net/EnactedLegislation/Statutes/HTML/BySection/Chapter_14/GS_14-34.1.html" TargetMode="External"/><Relationship Id="rId36" Type="http://schemas.openxmlformats.org/officeDocument/2006/relationships/hyperlink" Target="https://law.justia.com/codes/south-carolina/2012/title-16/chapter-13/section-16-13-260/" TargetMode="External"/><Relationship Id="rId10" Type="http://schemas.openxmlformats.org/officeDocument/2006/relationships/hyperlink" Target="http://www.dwiinnc.net/dwilevelsnorthcarolina.html" TargetMode="External"/><Relationship Id="rId19" Type="http://schemas.openxmlformats.org/officeDocument/2006/relationships/hyperlink" Target="https://domesticdefensechicago.com/defense-violating-order-protection/" TargetMode="External"/><Relationship Id="rId31" Type="http://schemas.openxmlformats.org/officeDocument/2006/relationships/hyperlink" Target="https://nccriminallaw.sog.unc.edu/embezzlement-vs-larceny-by-employee/" TargetMode="External"/><Relationship Id="rId44" Type="http://schemas.openxmlformats.org/officeDocument/2006/relationships/hyperlink" Target="https://www.nycourts.gov/judges/cji/2-PenalLaw/220/220-72.pdf" TargetMode="External"/><Relationship Id="rId4" Type="http://schemas.openxmlformats.org/officeDocument/2006/relationships/hyperlink" Target="https://www.browninglonglaw.com/library/breaking-and-entering-crimes-in-north-carolina.cfm" TargetMode="External"/><Relationship Id="rId9" Type="http://schemas.openxmlformats.org/officeDocument/2006/relationships/hyperlink" Target="http://www.dwiinnc.net/dwilevelsnorthcarolina.html" TargetMode="External"/><Relationship Id="rId14" Type="http://schemas.openxmlformats.org/officeDocument/2006/relationships/hyperlink" Target="https://www.ncleg.gov/EnactedLegislation/Statutes/PDF/BySection/Chapter_14/GS_14-120.pdf" TargetMode="External"/><Relationship Id="rId22" Type="http://schemas.openxmlformats.org/officeDocument/2006/relationships/hyperlink" Target="https://gilleslaw.com/criminal-defense-3/homicide/" TargetMode="External"/><Relationship Id="rId27" Type="http://schemas.openxmlformats.org/officeDocument/2006/relationships/hyperlink" Target="https://legal-dictionary.thefreedictionary.com/Contributing+to+the+Delinquency+of+a+Minor" TargetMode="External"/><Relationship Id="rId30" Type="http://schemas.openxmlformats.org/officeDocument/2006/relationships/hyperlink" Target="https://www.ncleg.net/EnactedLegislation/Statutes/PDF/ByArticle/Chapter_15A/Article_85.pdf" TargetMode="External"/><Relationship Id="rId35" Type="http://schemas.openxmlformats.org/officeDocument/2006/relationships/hyperlink" Target="https://gilleslaw.com/criminal-defense-3/homicide/" TargetMode="External"/><Relationship Id="rId43" Type="http://schemas.openxmlformats.org/officeDocument/2006/relationships/hyperlink" Target="https://answers.yahoo.com/question/index?qid=20070630214740AALSpDu" TargetMode="External"/><Relationship Id="rId48" Type="http://schemas.openxmlformats.org/officeDocument/2006/relationships/hyperlink" Target="https://www.ncleg.net/EnactedLegislation/Statutes/PDF/ByArticle/Chapter_14/Article_7B.pdf" TargetMode="External"/><Relationship Id="rId8" Type="http://schemas.openxmlformats.org/officeDocument/2006/relationships/hyperlink" Target="https://www.cauldervalentine.com/robbery-north-carolina" TargetMode="External"/><Relationship Id="rId3" Type="http://schemas.openxmlformats.org/officeDocument/2006/relationships/hyperlink" Target="https://www.arnoldsmithlaw.com/drug-crimes.html" TargetMode="External"/><Relationship Id="rId12" Type="http://schemas.openxmlformats.org/officeDocument/2006/relationships/hyperlink" Target="https://www.avvo.com/legal-guides/ugc/assault-felony---dwik-or-isi" TargetMode="External"/><Relationship Id="rId17" Type="http://schemas.openxmlformats.org/officeDocument/2006/relationships/hyperlink" Target="https://codes.findlaw.com/nc/chapter-96-employment-security/nc-gen-st-sect-96-18.html" TargetMode="External"/><Relationship Id="rId25" Type="http://schemas.openxmlformats.org/officeDocument/2006/relationships/hyperlink" Target="https://www.criminaldefenselawyer.com/resources/criminal-defense/crime-penalties/petty-theft-north-carolina-penalties-defense" TargetMode="External"/><Relationship Id="rId33" Type="http://schemas.openxmlformats.org/officeDocument/2006/relationships/hyperlink" Target="https://law.justia.com/codes/north-carolina/2005/chapter_49/gs_49-2.html" TargetMode="External"/><Relationship Id="rId38" Type="http://schemas.openxmlformats.org/officeDocument/2006/relationships/hyperlink" Target="https://www.ncleg.net/EnactedLegislation/Statutes/PDF/ByArticle/Chapter_14/Article_7B.pdf" TargetMode="External"/><Relationship Id="rId46" Type="http://schemas.openxmlformats.org/officeDocument/2006/relationships/hyperlink" Target="https://www.ncleg.net/EnactedLegislation/Statutes/PDF/ByArticle/Chapter_14/Article_24.pdf" TargetMode="External"/><Relationship Id="rId20" Type="http://schemas.openxmlformats.org/officeDocument/2006/relationships/hyperlink" Target="https://www.ncleg.gov/EnactedLegislation/Statutes/PDF/BySection/Chapter_20/GS_20-141.5.pdf" TargetMode="External"/><Relationship Id="rId41" Type="http://schemas.openxmlformats.org/officeDocument/2006/relationships/hyperlink" Target="https://en.wikipedia.org/wiki/Assaulting,_resisting,_or_impeding_certain_United_States_Government_officers_or_employee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search?q=dwi+dui+north+carolina&amp;oq=dwi+dui+north+carolina&amp;aqs=chrome..69i57j0l3.5592j0j1&amp;sourceid=chrome&amp;ie=UTF-8"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ncleg.net/EnactedLegislation/Statutes/PDF/BySection/Chapter_14/GS_14-32.pdf" TargetMode="External"/><Relationship Id="rId2" Type="http://schemas.openxmlformats.org/officeDocument/2006/relationships/hyperlink" Target="https://www.ncleg.net/EnactedLegislation/Statutes/HTML/BySection/Chapter_14/GS_14-202.1.html" TargetMode="External"/><Relationship Id="rId1" Type="http://schemas.openxmlformats.org/officeDocument/2006/relationships/hyperlink" Target="https://www.ncleg.net/EnactedLegislation/Statutes/HTML/ByArticle/Chapter_14/Article_19.html" TargetMode="External"/><Relationship Id="rId4" Type="http://schemas.openxmlformats.org/officeDocument/2006/relationships/hyperlink" Target="https://www.browninglonglaw.com/library/understanding-a-nc-keep-or-maintain-dwelling-drug-charge.cf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
  <sheetViews>
    <sheetView workbookViewId="0"/>
  </sheetViews>
  <sheetFormatPr baseColWidth="10" defaultColWidth="14.5" defaultRowHeight="15.75" customHeight="1"/>
  <cols>
    <col min="1" max="1" width="43.6640625" customWidth="1"/>
    <col min="2" max="2" width="25.83203125" customWidth="1"/>
  </cols>
  <sheetData>
    <row r="1" spans="1:3" ht="15.75" customHeight="1">
      <c r="A1" s="1" t="s">
        <v>0</v>
      </c>
      <c r="B1" s="2" t="s">
        <v>3</v>
      </c>
      <c r="C1" s="2" t="s">
        <v>6</v>
      </c>
    </row>
    <row r="2" spans="1:3" ht="15.75" customHeight="1">
      <c r="A2" s="2" t="s">
        <v>7</v>
      </c>
      <c r="B2" s="2" t="s">
        <v>8</v>
      </c>
      <c r="C2" s="2" t="s">
        <v>9</v>
      </c>
    </row>
    <row r="3" spans="1:3" ht="15.75" customHeight="1">
      <c r="A3" s="2" t="s">
        <v>10</v>
      </c>
      <c r="B3" s="2" t="s">
        <v>11</v>
      </c>
      <c r="C3" s="2" t="s">
        <v>12</v>
      </c>
    </row>
    <row r="4" spans="1:3" ht="15.75" customHeight="1">
      <c r="A4" s="2" t="s">
        <v>14</v>
      </c>
      <c r="B4" s="2" t="s">
        <v>15</v>
      </c>
      <c r="C4" s="2" t="s">
        <v>17</v>
      </c>
    </row>
    <row r="5" spans="1:3" ht="15.75" customHeight="1">
      <c r="A5" s="2" t="s">
        <v>19</v>
      </c>
      <c r="B5" s="2" t="s">
        <v>20</v>
      </c>
      <c r="C5" s="2" t="s">
        <v>21</v>
      </c>
    </row>
    <row r="6" spans="1:3" ht="15.75" customHeight="1">
      <c r="A6" s="2" t="s">
        <v>22</v>
      </c>
      <c r="B6" s="2" t="s">
        <v>23</v>
      </c>
      <c r="C6" s="2"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64"/>
  <sheetViews>
    <sheetView tabSelected="1" workbookViewId="0">
      <selection activeCell="F2" sqref="F2"/>
    </sheetView>
  </sheetViews>
  <sheetFormatPr baseColWidth="10" defaultColWidth="14.5" defaultRowHeight="15.75" customHeight="1"/>
  <cols>
    <col min="1" max="1" width="35.5" customWidth="1"/>
    <col min="2" max="2" width="19.83203125" customWidth="1"/>
    <col min="3" max="3" width="17" customWidth="1"/>
    <col min="4" max="4" width="15.5" customWidth="1"/>
  </cols>
  <sheetData>
    <row r="1" spans="1:6" ht="13">
      <c r="A1" s="1" t="s">
        <v>2</v>
      </c>
      <c r="B1" s="1" t="s">
        <v>4</v>
      </c>
      <c r="C1" s="1" t="s">
        <v>5</v>
      </c>
      <c r="D1" s="1" t="s">
        <v>13</v>
      </c>
      <c r="E1" s="1" t="s">
        <v>16</v>
      </c>
      <c r="F1" s="1" t="s">
        <v>18</v>
      </c>
    </row>
    <row r="2" spans="1:6" ht="13">
      <c r="A2" s="6" t="str">
        <f>'Categories - DRAFT'!A2</f>
        <v>DRIV LICENSE REVOKED</v>
      </c>
      <c r="B2" s="6">
        <f>'Categories - DRAFT'!B2</f>
        <v>0</v>
      </c>
      <c r="C2" s="6">
        <v>1</v>
      </c>
      <c r="D2" s="6" t="str">
        <f>IF('Coding Exercise - Compare'!F2 = "CHECK", "YES", "NO")</f>
        <v>NO</v>
      </c>
      <c r="E2" s="6" cm="1">
        <f t="array" ref="E2">_xlfn.IFS(D2="NO",C2, AND(D2="YES", C2&gt;1),C2-1,AND(D2="YES", C2&lt;2),C2)</f>
        <v>1</v>
      </c>
      <c r="F2" s="6" cm="1">
        <f t="array" ref="F2">_xlfn.IFS(D2="NO",C2, AND(D2="YES", C2&gt;4),C2,AND(D2="YES", C2&lt;5),C2+1)</f>
        <v>1</v>
      </c>
    </row>
    <row r="3" spans="1:6" ht="13">
      <c r="A3" s="6" t="str">
        <f>'Categories - DRAFT'!A3</f>
        <v>LARCENY</v>
      </c>
      <c r="B3" s="6">
        <f>'Categories - DRAFT'!B3</f>
        <v>0</v>
      </c>
      <c r="C3" s="6">
        <v>2</v>
      </c>
      <c r="D3" s="6" t="str">
        <f>IF('Coding Exercise - Compare'!F3 = "CHECK", "YES", "NO")</f>
        <v>YES</v>
      </c>
      <c r="E3" s="6" cm="1">
        <f t="array" ref="E3">_xlfn.IFS(D3="NO",C3, AND(D3="YES", C3&gt;1),C3-1,AND(D3="YES", C3&lt;2),C3)</f>
        <v>1</v>
      </c>
      <c r="F3" s="6" cm="1">
        <f t="array" ref="F3">_xlfn.IFS(D3="NO",C3, AND(D3="YES", C3&gt;4),C3,AND(D3="YES", C3&lt;5),C3+1)</f>
        <v>3</v>
      </c>
    </row>
    <row r="4" spans="1:6" ht="13">
      <c r="A4" s="6" t="str">
        <f>'Categories - DRAFT'!A4</f>
        <v>DWI DRIVING WHILE IMPAIRED</v>
      </c>
      <c r="B4" s="6">
        <f>'Categories - DRAFT'!B4</f>
        <v>0</v>
      </c>
      <c r="C4" s="6">
        <v>2</v>
      </c>
      <c r="D4" s="6" t="str">
        <f>IF('Coding Exercise - Compare'!F4 = "CHECK", "YES", "NO")</f>
        <v>NO</v>
      </c>
      <c r="E4" s="6" cm="1">
        <f t="array" ref="E4">_xlfn.IFS(D4="NO",C4, AND(D4="YES", C4&gt;1),C4-1,AND(D4="YES", C4&lt;2),C4)</f>
        <v>2</v>
      </c>
      <c r="F4" s="6" cm="1">
        <f t="array" ref="F4">_xlfn.IFS(D4="NO",C4, AND(D4="YES", C4&gt;4),C4,AND(D4="YES", C4&lt;5),C4+1)</f>
        <v>2</v>
      </c>
    </row>
    <row r="5" spans="1:6" ht="13">
      <c r="A5" s="6" t="str">
        <f>'Categories - DRAFT'!A5</f>
        <v>FELONY B&amp;E</v>
      </c>
      <c r="B5" s="6" t="str">
        <f>'Categories - DRAFT'!B5</f>
        <v>Felony Breaking and Entering, as opposed to Misdeameanor B&amp;E (usually involves some potential threat to a person)</v>
      </c>
      <c r="C5" s="16">
        <v>3</v>
      </c>
      <c r="D5" s="6" t="str">
        <f>IF('Coding Exercise - Compare'!F5 = "CHECK", "YES", "NO")</f>
        <v>YES</v>
      </c>
      <c r="E5" s="6" cm="1">
        <f t="array" ref="E5">_xlfn.IFS(D5="NO",C5, AND(D5="YES", C5&gt;1),C5-1,AND(D5="YES", C5&lt;2),C5)</f>
        <v>2</v>
      </c>
      <c r="F5" s="6" cm="1">
        <f t="array" ref="F5">_xlfn.IFS(D5="NO",C5, AND(D5="YES", C5&gt;4),C5,AND(D5="YES", C5&lt;5),C5+1)</f>
        <v>4</v>
      </c>
    </row>
    <row r="6" spans="1:6" ht="13">
      <c r="A6" s="6" t="str">
        <f>'Categories - DRAFT'!A6</f>
        <v>WORTHLESS CHECK</v>
      </c>
      <c r="B6" s="6">
        <f>'Categories - DRAFT'!B6</f>
        <v>0</v>
      </c>
      <c r="C6" s="6">
        <v>1</v>
      </c>
      <c r="D6" s="6" t="str">
        <f>IF('Coding Exercise - Compare'!F6 = "CHECK", "YES", "NO")</f>
        <v>NO</v>
      </c>
      <c r="E6" s="6" cm="1">
        <f t="array" ref="E6">_xlfn.IFS(D6="NO",C6, AND(D6="YES", C6&gt;1),C6-1,AND(D6="YES", C6&lt;2),C6)</f>
        <v>1</v>
      </c>
      <c r="F6" s="6" cm="1">
        <f t="array" ref="F6">_xlfn.IFS(D6="NO",C6, AND(D6="YES", C6&gt;4),C6,AND(D6="YES", C6&lt;5),C6+1)</f>
        <v>1</v>
      </c>
    </row>
    <row r="7" spans="1:6" ht="13">
      <c r="A7" s="6" t="str">
        <f>'Categories - DRAFT'!A7</f>
        <v>POSSESS SCHEDULE II</v>
      </c>
      <c r="B7" s="6" t="str">
        <f>'Categories - DRAFT'!B7</f>
        <v>Has a high potential for abuse.  Has accepted medical use with severe restrictions.  Abuse may lead to physical or psychological dependence.</v>
      </c>
      <c r="C7" s="6">
        <v>2</v>
      </c>
      <c r="D7" s="6" t="str">
        <f>IF('Coding Exercise - Compare'!F7 = "CHECK", "YES", "NO")</f>
        <v>NO</v>
      </c>
      <c r="E7" s="6" cm="1">
        <f t="array" ref="E7">_xlfn.IFS(D7="NO",C7, AND(D7="YES", C7&gt;1),C7-1,AND(D7="YES", C7&lt;2),C7)</f>
        <v>2</v>
      </c>
      <c r="F7" s="6" cm="1">
        <f t="array" ref="F7">_xlfn.IFS(D7="NO",C7, AND(D7="YES", C7&gt;4),C7,AND(D7="YES", C7&lt;5),C7+1)</f>
        <v>2</v>
      </c>
    </row>
    <row r="8" spans="1:6" ht="13">
      <c r="A8" s="6" t="str">
        <f>'Categories - DRAFT'!A8</f>
        <v>LARCENY (OVER $200)</v>
      </c>
      <c r="B8" s="6">
        <f>'Categories - DRAFT'!B8</f>
        <v>0</v>
      </c>
      <c r="C8" s="6">
        <v>1</v>
      </c>
      <c r="D8" s="6" t="str">
        <f>IF('Coding Exercise - Compare'!F8 = "CHECK", "YES", "NO")</f>
        <v>NO</v>
      </c>
      <c r="E8" s="6" cm="1">
        <f t="array" ref="E8">_xlfn.IFS(D8="NO",C8, AND(D8="YES", C8&gt;1),C8-1,AND(D8="YES", C8&lt;2),C8)</f>
        <v>1</v>
      </c>
      <c r="F8" s="6" cm="1">
        <f t="array" ref="F8">_xlfn.IFS(D8="NO",C8, AND(D8="YES", C8&gt;4),C8,AND(D8="YES", C8&lt;5),C8+1)</f>
        <v>1</v>
      </c>
    </row>
    <row r="9" spans="1:6" ht="13">
      <c r="A9" s="6" t="str">
        <f>'Categories - DRAFT'!A9</f>
        <v>ASSAULT ON FEMALE</v>
      </c>
      <c r="B9" s="6">
        <f>'Categories - DRAFT'!B9</f>
        <v>0</v>
      </c>
      <c r="C9" s="6">
        <v>4</v>
      </c>
      <c r="D9" s="6" t="str">
        <f>IF('Coding Exercise - Compare'!F9 = "CHECK", "YES", "NO")</f>
        <v>NO</v>
      </c>
      <c r="E9" s="6" cm="1">
        <f t="array" ref="E9">_xlfn.IFS(D9="NO",C9, AND(D9="YES", C9&gt;1),C9-1,AND(D9="YES", C9&lt;2),C9)</f>
        <v>4</v>
      </c>
      <c r="F9" s="6" cm="1">
        <f t="array" ref="F9">_xlfn.IFS(D9="NO",C9, AND(D9="YES", C9&gt;4),C9,AND(D9="YES", C9&lt;5),C9+1)</f>
        <v>4</v>
      </c>
    </row>
    <row r="10" spans="1:6" ht="13">
      <c r="A10" s="6" t="str">
        <f>'Categories - DRAFT'!A10</f>
        <v>DWI LEVEL 2</v>
      </c>
      <c r="B10" s="6" t="str">
        <f>'Categories - DRAFT'!B10</f>
        <v>Level I and II drivers are repeat offenders, persons whose license are revoked, impaired drivers, impaired drivers who are transporting young children and impaired drivers who hurt someone in a crash. Impaired drivers must complete a substance abuse assessment and comply with any recommended treatment as a condition for having their drivers license restored at the end of the revocation period.</v>
      </c>
      <c r="C10" s="6">
        <v>3</v>
      </c>
      <c r="D10" s="6" t="str">
        <f>IF('Coding Exercise - Compare'!F10 = "CHECK", "YES", "NO")</f>
        <v>NO</v>
      </c>
      <c r="E10" s="6" cm="1">
        <f t="array" ref="E10">_xlfn.IFS(D10="NO",C10, AND(D10="YES", C10&gt;1),C10-1,AND(D10="YES", C10&lt;2),C10)</f>
        <v>3</v>
      </c>
      <c r="F10" s="6" cm="1">
        <f t="array" ref="F10">_xlfn.IFS(D10="NO",C10, AND(D10="YES", C10&gt;4),C10,AND(D10="YES", C10&lt;5),C10+1)</f>
        <v>3</v>
      </c>
    </row>
    <row r="11" spans="1:6" ht="13">
      <c r="A11" s="6" t="str">
        <f>'Categories - DRAFT'!A11</f>
        <v>DRUG PARA - USE/POSSESS</v>
      </c>
      <c r="B11" s="6" t="str">
        <f>'Categories - DRAFT'!B11</f>
        <v>Use or possession of drug "paraphernalia" - anything associated with the drugs possessed, e.g. the bag holding the marijuana, results in more jail time than simply possessing the drug</v>
      </c>
      <c r="C11" s="6">
        <v>1</v>
      </c>
      <c r="D11" s="6" t="str">
        <f>IF('Coding Exercise - Compare'!F11 = "CHECK", "YES", "NO")</f>
        <v>NO</v>
      </c>
      <c r="E11" s="6" cm="1">
        <f t="array" ref="E11">_xlfn.IFS(D11="NO",C11, AND(D11="YES", C11&gt;1),C11-1,AND(D11="YES", C11&lt;2),C11)</f>
        <v>1</v>
      </c>
      <c r="F11" s="6" cm="1">
        <f t="array" ref="F11">_xlfn.IFS(D11="NO",C11, AND(D11="YES", C11&gt;4),C11,AND(D11="YES", C11&lt;5),C11+1)</f>
        <v>1</v>
      </c>
    </row>
    <row r="12" spans="1:6" ht="13">
      <c r="A12" s="6" t="str">
        <f>'Categories - DRAFT'!A12</f>
        <v>MISD B&amp;E</v>
      </c>
      <c r="B12" s="6" t="str">
        <f>'Categories - DRAFT'!B12</f>
        <v>Misdemeanor breaking and entering</v>
      </c>
      <c r="C12" s="16">
        <v>2</v>
      </c>
      <c r="D12" s="6" t="str">
        <f>IF('Coding Exercise - Compare'!F12 = "CHECK", "YES", "NO")</f>
        <v>YES</v>
      </c>
      <c r="E12" s="6" cm="1">
        <f t="array" ref="E12">_xlfn.IFS(D12="NO",C12, AND(D12="YES", C12&gt;1),C12-1,AND(D12="YES", C12&lt;2),C12)</f>
        <v>1</v>
      </c>
      <c r="F12" s="6" cm="1">
        <f t="array" ref="F12">_xlfn.IFS(D12="NO",C12, AND(D12="YES", C12&gt;4),C12,AND(D12="YES", C12&lt;5),C12+1)</f>
        <v>3</v>
      </c>
    </row>
    <row r="13" spans="1:6" ht="13">
      <c r="A13" s="6" t="str">
        <f>'Categories - DRAFT'!A13</f>
        <v>DWI LEVEL 1</v>
      </c>
      <c r="B13" s="6" t="str">
        <f>'Categories - DRAFT'!B13</f>
        <v>Level I and II drivers are repeat offenders, persons whose license are revoked, impaired drivers, impaired drivers who are transporting young children and impaired drivers who hurt someone in a crash. Impaired drivers must complete a substance abuse assessment and comply with any recommended treatment as a condition for having their drivers license restored at the end of the revocation period.</v>
      </c>
      <c r="C13" s="16">
        <v>3</v>
      </c>
      <c r="D13" s="6" t="str">
        <f>IF('Coding Exercise - Compare'!F13 = "CHECK", "YES", "NO")</f>
        <v>YES</v>
      </c>
      <c r="E13" s="6" cm="1">
        <f t="array" ref="E13">_xlfn.IFS(D13="NO",C13, AND(D13="YES", C13&gt;1),C13-1,AND(D13="YES", C13&lt;2),C13)</f>
        <v>2</v>
      </c>
      <c r="F13" s="6" cm="1">
        <f t="array" ref="F13">_xlfn.IFS(D13="NO",C13, AND(D13="YES", C13&gt;4),C13,AND(D13="YES", C13&lt;5),C13+1)</f>
        <v>4</v>
      </c>
    </row>
    <row r="14" spans="1:6" ht="13">
      <c r="A14" s="6" t="str">
        <f>'Categories - DRAFT'!A14</f>
        <v>POSSESS WITS SCHEDULE II</v>
      </c>
      <c r="B14" s="6" t="str">
        <f>'Categories - DRAFT'!B14</f>
        <v>Possession with intent to sell / deliver. Has a high potential for abuse.  Has accepted medical use with severe restrictions.  Abuse may lead to physical or psychological dependence.</v>
      </c>
      <c r="C14" s="6">
        <v>2</v>
      </c>
      <c r="D14" s="6" t="str">
        <f>IF('Coding Exercise - Compare'!F14 = "CHECK", "YES", "NO")</f>
        <v>NO</v>
      </c>
      <c r="E14" s="6" cm="1">
        <f t="array" ref="E14">_xlfn.IFS(D14="NO",C14, AND(D14="YES", C14&gt;1),C14-1,AND(D14="YES", C14&lt;2),C14)</f>
        <v>2</v>
      </c>
      <c r="F14" s="6" cm="1">
        <f t="array" ref="F14">_xlfn.IFS(D14="NO",C14, AND(D14="YES", C14&gt;4),C14,AND(D14="YES", C14&lt;5),C14+1)</f>
        <v>2</v>
      </c>
    </row>
    <row r="15" spans="1:6" ht="13">
      <c r="A15" s="6" t="str">
        <f>'Categories - DRAFT'!A15</f>
        <v>POSSESS SCHEDULE VI</v>
      </c>
      <c r="B15" s="6" t="str">
        <f>'Categories - DRAFT'!B15</f>
        <v>Has a low potential for abuse. Has no accepted medical use. Abuse may lead to limited dependence.</v>
      </c>
      <c r="C15" s="6">
        <v>1</v>
      </c>
      <c r="D15" s="6" t="str">
        <f>IF('Coding Exercise - Compare'!F15 = "CHECK", "YES", "NO")</f>
        <v>NO</v>
      </c>
      <c r="E15" s="6" cm="1">
        <f t="array" ref="E15">_xlfn.IFS(D15="NO",C15, AND(D15="YES", C15&gt;1),C15-1,AND(D15="YES", C15&lt;2),C15)</f>
        <v>1</v>
      </c>
      <c r="F15" s="6" cm="1">
        <f t="array" ref="F15">_xlfn.IFS(D15="NO",C15, AND(D15="YES", C15&gt;4),C15,AND(D15="YES", C15&lt;5),C15+1)</f>
        <v>1</v>
      </c>
    </row>
    <row r="16" spans="1:6" ht="13">
      <c r="A16" s="6" t="str">
        <f>'Categories - DRAFT'!A16</f>
        <v>POSSESSING STOLEN GOODS</v>
      </c>
      <c r="B16" s="6">
        <f>'Categories - DRAFT'!B16</f>
        <v>0</v>
      </c>
      <c r="C16" s="16">
        <v>1</v>
      </c>
      <c r="D16" s="6" t="str">
        <f>IF('Coding Exercise - Compare'!F16 = "CHECK", "YES", "NO")</f>
        <v>YES</v>
      </c>
      <c r="E16" s="6" cm="1">
        <f t="array" ref="E16">_xlfn.IFS(D16="NO",C16, AND(D16="YES", C16&gt;1),C16-1,AND(D16="YES", C16&lt;2),C16)</f>
        <v>1</v>
      </c>
      <c r="F16" s="6" cm="1">
        <f t="array" ref="F16">_xlfn.IFS(D16="NO",C16, AND(D16="YES", C16&gt;4),C16,AND(D16="YES", C16&lt;5),C16+1)</f>
        <v>2</v>
      </c>
    </row>
    <row r="17" spans="1:6" ht="13">
      <c r="A17" s="6" t="str">
        <f>'Categories - DRAFT'!A17</f>
        <v>DWI LEVEL 5</v>
      </c>
      <c r="B17" s="6" t="str">
        <f>'Categories - DRAFT'!B17</f>
        <v xml:space="preserve">Reserved for first time offenders, carries the least penalty </v>
      </c>
      <c r="C17" s="6">
        <v>1</v>
      </c>
      <c r="D17" s="6" t="str">
        <f>IF('Coding Exercise - Compare'!F17 = "CHECK", "YES", "NO")</f>
        <v>NO</v>
      </c>
      <c r="E17" s="6" cm="1">
        <f t="array" ref="E17">_xlfn.IFS(D17="NO",C17, AND(D17="YES", C17&gt;1),C17-1,AND(D17="YES", C17&lt;2),C17)</f>
        <v>1</v>
      </c>
      <c r="F17" s="6" cm="1">
        <f t="array" ref="F17">_xlfn.IFS(D17="NO",C17, AND(D17="YES", C17&gt;4),C17,AND(D17="YES", C17&lt;5),C17+1)</f>
        <v>1</v>
      </c>
    </row>
    <row r="18" spans="1:6" ht="13">
      <c r="A18" s="6" t="str">
        <f>'Categories - DRAFT'!A18</f>
        <v>FORGERY</v>
      </c>
      <c r="B18" s="6">
        <f>'Categories - DRAFT'!B18</f>
        <v>0</v>
      </c>
      <c r="C18" s="6">
        <v>1</v>
      </c>
      <c r="D18" s="6" t="str">
        <f>IF('Coding Exercise - Compare'!F18 = "CHECK", "YES", "NO")</f>
        <v>NO</v>
      </c>
      <c r="E18" s="6" cm="1">
        <f t="array" ref="E18">_xlfn.IFS(D18="NO",C18, AND(D18="YES", C18&gt;1),C18-1,AND(D18="YES", C18&lt;2),C18)</f>
        <v>1</v>
      </c>
      <c r="F18" s="6" cm="1">
        <f t="array" ref="F18">_xlfn.IFS(D18="NO",C18, AND(D18="YES", C18&gt;4),C18,AND(D18="YES", C18&lt;5),C18+1)</f>
        <v>1</v>
      </c>
    </row>
    <row r="19" spans="1:6" ht="13">
      <c r="A19" s="6" t="str">
        <f>'Categories - DRAFT'!A19</f>
        <v>OBT PROP BY FALSE PR/CHTS/SER</v>
      </c>
      <c r="B19" s="6" t="str">
        <f>'Categories - DRAFT'!B19</f>
        <v>Obtaining property by false pretenses.</v>
      </c>
      <c r="C19" s="6">
        <v>1</v>
      </c>
      <c r="D19" s="6" t="str">
        <f>IF('Coding Exercise - Compare'!F19 = "CHECK", "YES", "NO")</f>
        <v>NO</v>
      </c>
      <c r="E19" s="6" cm="1">
        <f t="array" ref="E19">_xlfn.IFS(D19="NO",C19, AND(D19="YES", C19&gt;1),C19-1,AND(D19="YES", C19&lt;2),C19)</f>
        <v>1</v>
      </c>
      <c r="F19" s="6" cm="1">
        <f t="array" ref="F19">_xlfn.IFS(D19="NO",C19, AND(D19="YES", C19&gt;4),C19,AND(D19="YES", C19&lt;5),C19+1)</f>
        <v>1</v>
      </c>
    </row>
    <row r="20" spans="1:6" ht="13">
      <c r="A20" s="6" t="str">
        <f>'Categories - DRAFT'!A20</f>
        <v>SELL SCHEDULE II</v>
      </c>
      <c r="B20" s="6" t="str">
        <f>'Categories - DRAFT'!B20</f>
        <v>Selling drugs on Schedule II - high potential for abuse.</v>
      </c>
      <c r="C20" s="16">
        <v>3</v>
      </c>
      <c r="D20" s="6" t="str">
        <f>IF('Coding Exercise - Compare'!F20 = "CHECK", "YES", "NO")</f>
        <v>YES</v>
      </c>
      <c r="E20" s="6" cm="1">
        <f t="array" ref="E20">_xlfn.IFS(D20="NO",C20, AND(D20="YES", C20&gt;1),C20-1,AND(D20="YES", C20&lt;2),C20)</f>
        <v>2</v>
      </c>
      <c r="F20" s="6" cm="1">
        <f t="array" ref="F20">_xlfn.IFS(D20="NO",C20, AND(D20="YES", C20&gt;4),C20,AND(D20="YES", C20&lt;5),C20+1)</f>
        <v>4</v>
      </c>
    </row>
    <row r="21" spans="1:6" ht="13">
      <c r="A21" s="6" t="str">
        <f>'Categories - DRAFT'!A21</f>
        <v>COMMON LAW ROBBERY</v>
      </c>
      <c r="B21" s="6" t="str">
        <f>'Categories - DRAFT'!B21</f>
        <v>North Carolina embraces the common law definition for robbery: “the unlawful taking of property from the person of another through the use of threat or force.” In other words, you can be arrested for robbery in North Carolina when you forcibly take property directly from another person using threats, force, or intimidation.</v>
      </c>
      <c r="C21" s="16">
        <v>3</v>
      </c>
      <c r="D21" s="6" t="str">
        <f>IF('Coding Exercise - Compare'!F21 = "CHECK", "YES", "NO")</f>
        <v>YES</v>
      </c>
      <c r="E21" s="6" cm="1">
        <f t="array" ref="E21">_xlfn.IFS(D21="NO",C21, AND(D21="YES", C21&gt;1),C21-1,AND(D21="YES", C21&lt;2),C21)</f>
        <v>2</v>
      </c>
      <c r="F21" s="6" cm="1">
        <f t="array" ref="F21">_xlfn.IFS(D21="NO",C21, AND(D21="YES", C21&gt;4),C21,AND(D21="YES", C21&lt;5),C21+1)</f>
        <v>4</v>
      </c>
    </row>
    <row r="22" spans="1:6" ht="13">
      <c r="A22" s="6" t="str">
        <f>'Categories - DRAFT'!A22</f>
        <v>DWI LEVEL 3</v>
      </c>
      <c r="B22" s="6" t="str">
        <f>'Categories - DRAFT'!B22</f>
        <v>Imposed if there are more aggravating than mitigating factors, less serious than level I or II</v>
      </c>
      <c r="C22" s="6">
        <v>2</v>
      </c>
      <c r="D22" s="6" t="str">
        <f>IF('Coding Exercise - Compare'!F22 = "CHECK", "YES", "NO")</f>
        <v>NO</v>
      </c>
      <c r="E22" s="6" cm="1">
        <f t="array" ref="E22">_xlfn.IFS(D22="NO",C22, AND(D22="YES", C22&gt;1),C22-1,AND(D22="YES", C22&lt;2),C22)</f>
        <v>2</v>
      </c>
      <c r="F22" s="6" cm="1">
        <f t="array" ref="F22">_xlfn.IFS(D22="NO",C22, AND(D22="YES", C22&gt;4),C22,AND(D22="YES", C22&lt;5),C22+1)</f>
        <v>2</v>
      </c>
    </row>
    <row r="23" spans="1:6" ht="13">
      <c r="A23" s="6" t="str">
        <f>'Categories - DRAFT'!A23</f>
        <v>RESISTING OFFICER</v>
      </c>
      <c r="B23" s="6">
        <f>'Categories - DRAFT'!B23</f>
        <v>0</v>
      </c>
      <c r="C23" s="6">
        <v>1</v>
      </c>
      <c r="D23" s="6" t="str">
        <f>IF('Coding Exercise - Compare'!F23 = "CHECK", "YES", "NO")</f>
        <v>NO</v>
      </c>
      <c r="E23" s="6" cm="1">
        <f t="array" ref="E23">_xlfn.IFS(D23="NO",C23, AND(D23="YES", C23&gt;1),C23-1,AND(D23="YES", C23&lt;2),C23)</f>
        <v>1</v>
      </c>
      <c r="F23" s="6" cm="1">
        <f t="array" ref="F23">_xlfn.IFS(D23="NO",C23, AND(D23="YES", C23&gt;4),C23,AND(D23="YES", C23&lt;5),C23+1)</f>
        <v>1</v>
      </c>
    </row>
    <row r="24" spans="1:6" ht="13">
      <c r="A24" s="6" t="str">
        <f>'Categories - DRAFT'!A24</f>
        <v>B &amp; E VEHICLES</v>
      </c>
      <c r="B24" s="6">
        <f>'Categories - DRAFT'!B24</f>
        <v>0</v>
      </c>
      <c r="C24" s="6">
        <v>2</v>
      </c>
      <c r="D24" s="6" t="str">
        <f>IF('Coding Exercise - Compare'!F24 = "CHECK", "YES", "NO")</f>
        <v>NO</v>
      </c>
      <c r="E24" s="6" cm="1">
        <f t="array" ref="E24">_xlfn.IFS(D24="NO",C24, AND(D24="YES", C24&gt;1),C24-1,AND(D24="YES", C24&lt;2),C24)</f>
        <v>2</v>
      </c>
      <c r="F24" s="6" cm="1">
        <f t="array" ref="F24">_xlfn.IFS(D24="NO",C24, AND(D24="YES", C24&gt;4),C24,AND(D24="YES", C24&lt;5),C24+1)</f>
        <v>2</v>
      </c>
    </row>
    <row r="25" spans="1:6" ht="13">
      <c r="A25" s="6" t="str">
        <f>'Categories - DRAFT'!A25</f>
        <v>INDECENT LIBERTY W/CHILD</v>
      </c>
      <c r="B25" s="6">
        <f>'Categories - DRAFT'!B25</f>
        <v>0</v>
      </c>
      <c r="C25" s="6">
        <v>4</v>
      </c>
      <c r="D25" s="6" t="str">
        <f>IF('Coding Exercise - Compare'!F25 = "CHECK", "YES", "NO")</f>
        <v>NO</v>
      </c>
      <c r="E25" s="6" cm="1">
        <f t="array" ref="E25">_xlfn.IFS(D25="NO",C25, AND(D25="YES", C25&gt;1),C25-1,AND(D25="YES", C25&lt;2),C25)</f>
        <v>4</v>
      </c>
      <c r="F25" s="6" cm="1">
        <f t="array" ref="F25">_xlfn.IFS(D25="NO",C25, AND(D25="YES", C25&gt;4),C25,AND(D25="YES", C25&lt;5),C25+1)</f>
        <v>4</v>
      </c>
    </row>
    <row r="26" spans="1:6" ht="13">
      <c r="A26" s="6" t="str">
        <f>'Categories - DRAFT'!A26</f>
        <v>POSSESS WITS SCHEDULE VI</v>
      </c>
      <c r="B26" s="6" t="str">
        <f>'Categories - DRAFT'!B26</f>
        <v>Has a low potential for abuse. Has no accepted medical use. Abuse may lead to limited dependence.</v>
      </c>
      <c r="C26" s="6">
        <v>1</v>
      </c>
      <c r="D26" s="6" t="str">
        <f>IF('Coding Exercise - Compare'!F26 = "CHECK", "YES", "NO")</f>
        <v>NO</v>
      </c>
      <c r="E26" s="6" cm="1">
        <f t="array" ref="E26">_xlfn.IFS(D26="NO",C26, AND(D26="YES", C26&gt;1),C26-1,AND(D26="YES", C26&lt;2),C26)</f>
        <v>1</v>
      </c>
      <c r="F26" s="6" cm="1">
        <f t="array" ref="F26">_xlfn.IFS(D26="NO",C26, AND(D26="YES", C26&gt;4),C26,AND(D26="YES", C26&lt;5),C26+1)</f>
        <v>1</v>
      </c>
    </row>
    <row r="27" spans="1:6" ht="13">
      <c r="A27" s="6" t="str">
        <f>'Categories - DRAFT'!A27</f>
        <v>DWI LEVEL 4</v>
      </c>
      <c r="B27" s="6" t="str">
        <f>'Categories - DRAFT'!B27</f>
        <v>Driving While Impaired Level 4 - when there are more mitigating factors than aggravating factors</v>
      </c>
      <c r="C27" s="6">
        <v>2</v>
      </c>
      <c r="D27" s="6" t="str">
        <f>IF('Coding Exercise - Compare'!F27 = "CHECK", "YES", "NO")</f>
        <v>NO</v>
      </c>
      <c r="E27" s="6" cm="1">
        <f t="array" ref="E27">_xlfn.IFS(D27="NO",C27, AND(D27="YES", C27&gt;1),C27-1,AND(D27="YES", C27&lt;2),C27)</f>
        <v>2</v>
      </c>
      <c r="F27" s="6" cm="1">
        <f t="array" ref="F27">_xlfn.IFS(D27="NO",C27, AND(D27="YES", C27&gt;4),C27,AND(D27="YES", C27&lt;5),C27+1)</f>
        <v>2</v>
      </c>
    </row>
    <row r="28" spans="1:6" ht="13">
      <c r="A28" s="6" t="str">
        <f>'Categories - DRAFT'!A28</f>
        <v>SIMPLE ASSAULT/AFFRAY</v>
      </c>
      <c r="B28" s="6" t="str">
        <f>'Categories - DRAFT'!B28</f>
        <v>Simple affray is a case where the fight between two people could easily escalate into a larger, more serious altercation.</v>
      </c>
      <c r="C28" s="6">
        <v>2</v>
      </c>
      <c r="D28" s="6" t="str">
        <f>IF('Coding Exercise - Compare'!F28 = "CHECK", "YES", "NO")</f>
        <v>YES</v>
      </c>
      <c r="E28" s="6" cm="1">
        <f t="array" ref="E28">_xlfn.IFS(D28="NO",C28, AND(D28="YES", C28&gt;1),C28-1,AND(D28="YES", C28&lt;2),C28)</f>
        <v>1</v>
      </c>
      <c r="F28" s="6" cm="1">
        <f t="array" ref="F28">_xlfn.IFS(D28="NO",C28, AND(D28="YES", C28&gt;4),C28,AND(D28="YES", C28&lt;5),C28+1)</f>
        <v>3</v>
      </c>
    </row>
    <row r="29" spans="1:6" ht="13">
      <c r="A29" s="6" t="str">
        <f>'Categories - DRAFT'!A29</f>
        <v>AWDW</v>
      </c>
      <c r="B29" s="6" t="str">
        <f>'Categories - DRAFT'!B29</f>
        <v>Assault with a deadly weapon</v>
      </c>
      <c r="C29" s="6">
        <v>4</v>
      </c>
      <c r="D29" s="6" t="str">
        <f>IF('Coding Exercise - Compare'!F29 = "CHECK", "YES", "NO")</f>
        <v>NO</v>
      </c>
      <c r="E29" s="6" cm="1">
        <f t="array" ref="E29">_xlfn.IFS(D29="NO",C29, AND(D29="YES", C29&gt;1),C29-1,AND(D29="YES", C29&lt;2),C29)</f>
        <v>4</v>
      </c>
      <c r="F29" s="6" cm="1">
        <f t="array" ref="F29">_xlfn.IFS(D29="NO",C29, AND(D29="YES", C29&gt;4),C29,AND(D29="YES", C29&lt;5),C29+1)</f>
        <v>4</v>
      </c>
    </row>
    <row r="30" spans="1:6" ht="13">
      <c r="A30" s="6" t="str">
        <f>'Categories - DRAFT'!A30</f>
        <v>POSSESSION OF FIREARM BY FELON</v>
      </c>
      <c r="B30" s="6">
        <f>'Categories - DRAFT'!B30</f>
        <v>0</v>
      </c>
      <c r="C30" s="16">
        <v>3</v>
      </c>
      <c r="D30" s="6" t="str">
        <f>IF('Coding Exercise - Compare'!F30 = "CHECK", "YES", "NO")</f>
        <v>YES</v>
      </c>
      <c r="E30" s="6" cm="1">
        <f t="array" ref="E30">_xlfn.IFS(D30="NO",C30, AND(D30="YES", C30&gt;1),C30-1,AND(D30="YES", C30&lt;2),C30)</f>
        <v>2</v>
      </c>
      <c r="F30" s="6" cm="1">
        <f t="array" ref="F30">_xlfn.IFS(D30="NO",C30, AND(D30="YES", C30&gt;4),C30,AND(D30="YES", C30&lt;5),C30+1)</f>
        <v>4</v>
      </c>
    </row>
    <row r="31" spans="1:6" ht="13">
      <c r="A31" s="6" t="str">
        <f>'Categories - DRAFT'!A31</f>
        <v>OPERATE VEHICLE W/O LICENSE</v>
      </c>
      <c r="B31" s="6">
        <f>'Categories - DRAFT'!B31</f>
        <v>0</v>
      </c>
      <c r="C31" s="6">
        <v>1</v>
      </c>
      <c r="D31" s="6" t="str">
        <f>IF('Coding Exercise - Compare'!F31 = "CHECK", "YES", "NO")</f>
        <v>NO</v>
      </c>
      <c r="E31" s="6" cm="1">
        <f t="array" ref="E31">_xlfn.IFS(D31="NO",C31, AND(D31="YES", C31&gt;1),C31-1,AND(D31="YES", C31&lt;2),C31)</f>
        <v>1</v>
      </c>
      <c r="F31" s="6" cm="1">
        <f t="array" ref="F31">_xlfn.IFS(D31="NO",C31, AND(D31="YES", C31&gt;4),C31,AND(D31="YES", C31&lt;5),C31+1)</f>
        <v>1</v>
      </c>
    </row>
    <row r="32" spans="1:6" ht="13">
      <c r="A32" s="6" t="str">
        <f>'Categories - DRAFT'!A32</f>
        <v>RECEIVING STOLEN GOODS</v>
      </c>
      <c r="B32" s="6">
        <f>'Categories - DRAFT'!B32</f>
        <v>0</v>
      </c>
      <c r="C32" s="6">
        <v>1</v>
      </c>
      <c r="D32" s="6" t="str">
        <f>IF('Coding Exercise - Compare'!F32 = "CHECK", "YES", "NO")</f>
        <v>NO</v>
      </c>
      <c r="E32" s="6" cm="1">
        <f t="array" ref="E32">_xlfn.IFS(D32="NO",C32, AND(D32="YES", C32&gt;1),C32-1,AND(D32="YES", C32&lt;2),C32)</f>
        <v>1</v>
      </c>
      <c r="F32" s="6" cm="1">
        <f t="array" ref="F32">_xlfn.IFS(D32="NO",C32, AND(D32="YES", C32&gt;4),C32,AND(D32="YES", C32&lt;5),C32+1)</f>
        <v>1</v>
      </c>
    </row>
    <row r="33" spans="1:6" ht="13">
      <c r="A33" s="6" t="str">
        <f>'Categories - DRAFT'!A33</f>
        <v>CHEAT - PROPERTY/SERVICES</v>
      </c>
      <c r="B33" s="6">
        <f>'Categories - DRAFT'!B33</f>
        <v>0</v>
      </c>
      <c r="C33" s="16">
        <v>1</v>
      </c>
      <c r="D33" s="6" t="str">
        <f>IF('Coding Exercise - Compare'!F33 = "CHECK", "YES", "NO")</f>
        <v>YES</v>
      </c>
      <c r="E33" s="6" cm="1">
        <f t="array" ref="E33">_xlfn.IFS(D33="NO",C33, AND(D33="YES", C33&gt;1),C33-1,AND(D33="YES", C33&lt;2),C33)</f>
        <v>1</v>
      </c>
      <c r="F33" s="6" cm="1">
        <f t="array" ref="F33">_xlfn.IFS(D33="NO",C33, AND(D33="YES", C33&gt;4),C33,AND(D33="YES", C33&lt;5),C33+1)</f>
        <v>2</v>
      </c>
    </row>
    <row r="34" spans="1:6" ht="13">
      <c r="A34" s="6" t="str">
        <f>'Categories - DRAFT'!A34</f>
        <v>DAMAGE TO PROPERTY</v>
      </c>
      <c r="B34" s="6">
        <f>'Categories - DRAFT'!B34</f>
        <v>0</v>
      </c>
      <c r="C34" s="6">
        <v>1</v>
      </c>
      <c r="D34" s="6" t="str">
        <f>IF('Coding Exercise - Compare'!F34 = "CHECK", "YES", "NO")</f>
        <v>NO</v>
      </c>
      <c r="E34" s="6" cm="1">
        <f t="array" ref="E34">_xlfn.IFS(D34="NO",C34, AND(D34="YES", C34&gt;1),C34-1,AND(D34="YES", C34&lt;2),C34)</f>
        <v>1</v>
      </c>
      <c r="F34" s="6" cm="1">
        <f t="array" ref="F34">_xlfn.IFS(D34="NO",C34, AND(D34="YES", C34&gt;4),C34,AND(D34="YES", C34&lt;5),C34+1)</f>
        <v>1</v>
      </c>
    </row>
    <row r="35" spans="1:6" ht="13">
      <c r="A35" s="6" t="str">
        <f>'Categories - DRAFT'!A35</f>
        <v>COMMUNICATING THREATS</v>
      </c>
      <c r="B35" s="6">
        <f>'Categories - DRAFT'!B35</f>
        <v>0</v>
      </c>
      <c r="C35" s="6">
        <v>2</v>
      </c>
      <c r="D35" s="6" t="str">
        <f>IF('Coding Exercise - Compare'!F35 = "CHECK", "YES", "NO")</f>
        <v>YES</v>
      </c>
      <c r="E35" s="6" cm="1">
        <f t="array" ref="E35">_xlfn.IFS(D35="NO",C35, AND(D35="YES", C35&gt;1),C35-1,AND(D35="YES", C35&lt;2),C35)</f>
        <v>1</v>
      </c>
      <c r="F35" s="6" cm="1">
        <f t="array" ref="F35">_xlfn.IFS(D35="NO",C35, AND(D35="YES", C35&gt;4),C35,AND(D35="YES", C35&lt;5),C35+1)</f>
        <v>3</v>
      </c>
    </row>
    <row r="36" spans="1:6" ht="13">
      <c r="A36" s="6" t="str">
        <f>'Categories - DRAFT'!A36</f>
        <v>ROBBERY W/DANGEROUS WEAPON</v>
      </c>
      <c r="B36" s="6">
        <f>'Categories - DRAFT'!B36</f>
        <v>0</v>
      </c>
      <c r="C36" s="6">
        <v>3</v>
      </c>
      <c r="D36" s="6" t="str">
        <f>IF('Coding Exercise - Compare'!F36 = "CHECK", "YES", "NO")</f>
        <v>NO</v>
      </c>
      <c r="E36" s="6" cm="1">
        <f t="array" ref="E36">_xlfn.IFS(D36="NO",C36, AND(D36="YES", C36&gt;1),C36-1,AND(D36="YES", C36&lt;2),C36)</f>
        <v>3</v>
      </c>
      <c r="F36" s="6" cm="1">
        <f t="array" ref="F36">_xlfn.IFS(D36="NO",C36, AND(D36="YES", C36&gt;4),C36,AND(D36="YES", C36&lt;5),C36+1)</f>
        <v>3</v>
      </c>
    </row>
    <row r="37" spans="1:6" ht="13">
      <c r="A37" s="6" t="str">
        <f>'Categories - DRAFT'!A37</f>
        <v>SHOPLIFTING</v>
      </c>
      <c r="B37" s="6">
        <f>'Categories - DRAFT'!B37</f>
        <v>0</v>
      </c>
      <c r="C37" s="6">
        <v>1</v>
      </c>
      <c r="D37" s="6" t="str">
        <f>IF('Coding Exercise - Compare'!F37 = "CHECK", "YES", "NO")</f>
        <v>NO</v>
      </c>
      <c r="E37" s="6" cm="1">
        <f t="array" ref="E37">_xlfn.IFS(D37="NO",C37, AND(D37="YES", C37&gt;1),C37-1,AND(D37="YES", C37&lt;2),C37)</f>
        <v>1</v>
      </c>
      <c r="F37" s="6" cm="1">
        <f t="array" ref="F37">_xlfn.IFS(D37="NO",C37, AND(D37="YES", C37&gt;4),C37,AND(D37="YES", C37&lt;5),C37+1)</f>
        <v>1</v>
      </c>
    </row>
    <row r="38" spans="1:6" ht="13">
      <c r="A38" s="6" t="str">
        <f>'Categories - DRAFT'!A38</f>
        <v>DRIVING UNDER INFLUENCE (DUI)</v>
      </c>
      <c r="B38" s="6">
        <f>'Categories - DRAFT'!B38</f>
        <v>0</v>
      </c>
      <c r="C38" s="16">
        <v>3</v>
      </c>
      <c r="D38" s="6" t="str">
        <f>IF('Coding Exercise - Compare'!F38 = "CHECK", "YES", "NO")</f>
        <v>YES</v>
      </c>
      <c r="E38" s="6" cm="1">
        <f t="array" ref="E38">_xlfn.IFS(D38="NO",C38, AND(D38="YES", C38&gt;1),C38-1,AND(D38="YES", C38&lt;2),C38)</f>
        <v>2</v>
      </c>
      <c r="F38" s="6" cm="1">
        <f t="array" ref="F38">_xlfn.IFS(D38="NO",C38, AND(D38="YES", C38&gt;4),C38,AND(D38="YES", C38&lt;5),C38+1)</f>
        <v>4</v>
      </c>
    </row>
    <row r="39" spans="1:6" ht="13">
      <c r="A39" s="6" t="str">
        <f>'Categories - DRAFT'!A39</f>
        <v>B &amp; E &amp; L</v>
      </c>
      <c r="B39" s="6" t="str">
        <f>'Categories - DRAFT'!B39</f>
        <v>Breaking and entering and larceny?</v>
      </c>
      <c r="C39" s="16">
        <v>2</v>
      </c>
      <c r="D39" s="6" t="str">
        <f>IF('Coding Exercise - Compare'!F39 = "CHECK", "YES", "NO")</f>
        <v>YES</v>
      </c>
      <c r="E39" s="6" cm="1">
        <f t="array" ref="E39">_xlfn.IFS(D39="NO",C39, AND(D39="YES", C39&gt;1),C39-1,AND(D39="YES", C39&lt;2),C39)</f>
        <v>1</v>
      </c>
      <c r="F39" s="6" cm="1">
        <f t="array" ref="F39">_xlfn.IFS(D39="NO",C39, AND(D39="YES", C39&gt;4),C39,AND(D39="YES", C39&lt;5),C39+1)</f>
        <v>3</v>
      </c>
    </row>
    <row r="40" spans="1:6" ht="13">
      <c r="A40" s="6" t="str">
        <f>'Categories - DRAFT'!A40</f>
        <v>AWDWISI</v>
      </c>
      <c r="B40" s="6" t="str">
        <f>'Categories - DRAFT'!B40</f>
        <v>Assault with a deadly weapon - inflicting serious injury</v>
      </c>
      <c r="C40" s="6">
        <v>4</v>
      </c>
      <c r="D40" s="6" t="str">
        <f>IF('Coding Exercise - Compare'!F40 = "CHECK", "YES", "NO")</f>
        <v>NO</v>
      </c>
      <c r="E40" s="6" cm="1">
        <f t="array" ref="E40">_xlfn.IFS(D40="NO",C40, AND(D40="YES", C40&gt;1),C40-1,AND(D40="YES", C40&lt;2),C40)</f>
        <v>4</v>
      </c>
      <c r="F40" s="6" cm="1">
        <f t="array" ref="F40">_xlfn.IFS(D40="NO",C40, AND(D40="YES", C40&gt;4),C40,AND(D40="YES", C40&lt;5),C40+1)</f>
        <v>4</v>
      </c>
    </row>
    <row r="41" spans="1:6" ht="13">
      <c r="A41" s="6" t="str">
        <f>'Categories - DRAFT'!A41</f>
        <v>POST RELEASE REVOCATION</v>
      </c>
      <c r="B41" s="6" t="str">
        <f>'Categories - DRAFT'!B41</f>
        <v>Violating a post release condition</v>
      </c>
      <c r="C41" s="6">
        <v>1</v>
      </c>
      <c r="D41" s="6" t="str">
        <f>IF('Coding Exercise - Compare'!F41 = "CHECK", "YES", "NO")</f>
        <v>NO</v>
      </c>
      <c r="E41" s="6" cm="1">
        <f t="array" ref="E41">_xlfn.IFS(D41="NO",C41, AND(D41="YES", C41&gt;1),C41-1,AND(D41="YES", C41&lt;2),C41)</f>
        <v>1</v>
      </c>
      <c r="F41" s="6" cm="1">
        <f t="array" ref="F41">_xlfn.IFS(D41="NO",C41, AND(D41="YES", C41&gt;4),C41,AND(D41="YES", C41&lt;5),C41+1)</f>
        <v>1</v>
      </c>
    </row>
    <row r="42" spans="1:6" ht="13">
      <c r="A42" s="6" t="str">
        <f>'Categories - DRAFT'!A42</f>
        <v>UNAUTH USE MOTOR CONVEYANCE</v>
      </c>
      <c r="B42" s="6">
        <f>'Categories - DRAFT'!B42</f>
        <v>0</v>
      </c>
      <c r="C42" s="6">
        <v>1</v>
      </c>
      <c r="D42" s="6" t="str">
        <f>IF('Coding Exercise - Compare'!F42 = "CHECK", "YES", "NO")</f>
        <v>NO</v>
      </c>
      <c r="E42" s="6" cm="1">
        <f t="array" ref="E42">_xlfn.IFS(D42="NO",C42, AND(D42="YES", C42&gt;1),C42-1,AND(D42="YES", C42&lt;2),C42)</f>
        <v>1</v>
      </c>
      <c r="F42" s="6" cm="1">
        <f t="array" ref="F42">_xlfn.IFS(D42="NO",C42, AND(D42="YES", C42&gt;4),C42,AND(D42="YES", C42&lt;5),C42+1)</f>
        <v>1</v>
      </c>
    </row>
    <row r="43" spans="1:6" ht="13">
      <c r="A43" s="6" t="str">
        <f>'Categories - DRAFT'!A43</f>
        <v>ASSAULT ISI</v>
      </c>
      <c r="B43" s="6" t="str">
        <f>'Categories - DRAFT'!B43</f>
        <v>Assault inflicting serious injury</v>
      </c>
      <c r="C43" s="6">
        <v>4</v>
      </c>
      <c r="D43" s="6" t="str">
        <f>IF('Coding Exercise - Compare'!F43 = "CHECK", "YES", "NO")</f>
        <v>NO</v>
      </c>
      <c r="E43" s="6" cm="1">
        <f t="array" ref="E43">_xlfn.IFS(D43="NO",C43, AND(D43="YES", C43&gt;1),C43-1,AND(D43="YES", C43&lt;2),C43)</f>
        <v>4</v>
      </c>
      <c r="F43" s="6" cm="1">
        <f t="array" ref="F43">_xlfn.IFS(D43="NO",C43, AND(D43="YES", C43&gt;4),C43,AND(D43="YES", C43&lt;5),C43+1)</f>
        <v>4</v>
      </c>
    </row>
    <row r="44" spans="1:6" ht="13">
      <c r="A44" s="6" t="str">
        <f>'Categories - DRAFT'!A44</f>
        <v>UTTERING FORGEDPAPER/INST/END</v>
      </c>
      <c r="B44" s="6" t="str">
        <f>'Categories - DRAFT'!B44</f>
        <v>Similar to forgery?</v>
      </c>
      <c r="C44" s="6">
        <v>1</v>
      </c>
      <c r="D44" s="6" t="str">
        <f>IF('Coding Exercise - Compare'!F44 = "CHECK", "YES", "NO")</f>
        <v>NO</v>
      </c>
      <c r="E44" s="6" cm="1">
        <f t="array" ref="E44">_xlfn.IFS(D44="NO",C44, AND(D44="YES", C44&gt;1),C44-1,AND(D44="YES", C44&lt;2),C44)</f>
        <v>1</v>
      </c>
      <c r="F44" s="6" cm="1">
        <f t="array" ref="F44">_xlfn.IFS(D44="NO",C44, AND(D44="YES", C44&gt;4),C44,AND(D44="YES", C44&lt;5),C44+1)</f>
        <v>1</v>
      </c>
    </row>
    <row r="45" spans="1:6" ht="13">
      <c r="A45" s="6" t="str">
        <f>'Categories - DRAFT'!A45</f>
        <v>LARCENY OVER $1000</v>
      </c>
      <c r="B45" s="6">
        <f>'Categories - DRAFT'!B45</f>
        <v>0</v>
      </c>
      <c r="C45" s="16">
        <v>1</v>
      </c>
      <c r="D45" s="6" t="str">
        <f>IF('Coding Exercise - Compare'!F45 = "CHECK", "YES", "NO")</f>
        <v>YES</v>
      </c>
      <c r="E45" s="6" cm="1">
        <f t="array" ref="E45">_xlfn.IFS(D45="NO",C45, AND(D45="YES", C45&gt;1),C45-1,AND(D45="YES", C45&lt;2),C45)</f>
        <v>1</v>
      </c>
      <c r="F45" s="6" cm="1">
        <f t="array" ref="F45">_xlfn.IFS(D45="NO",C45, AND(D45="YES", C45&gt;4),C45,AND(D45="YES", C45&lt;5),C45+1)</f>
        <v>2</v>
      </c>
    </row>
    <row r="46" spans="1:6" ht="13">
      <c r="A46" s="6" t="str">
        <f>'Categories - DRAFT'!A46</f>
        <v>MAINT ANY PLACE CONTR SUB</v>
      </c>
      <c r="B46" s="6" t="str">
        <f>'Categories - DRAFT'!B46</f>
        <v>To knowingly keep or maintain any store, shop, warehouse, dwelling house, building, vehicle, boat, aircraft, or any place whatever, which is resorted to by persons using controlled substances in violation of this Article for the purpose of using such substances, or which is used for the keeping or selling of the same in violation of this Article</v>
      </c>
      <c r="C46" s="6">
        <v>1</v>
      </c>
      <c r="D46" s="6" t="str">
        <f>IF('Coding Exercise - Compare'!F46 = "CHECK", "YES", "NO")</f>
        <v>YES</v>
      </c>
      <c r="E46" s="6" cm="1">
        <f t="array" ref="E46">_xlfn.IFS(D46="NO",C46, AND(D46="YES", C46&gt;1),C46-1,AND(D46="YES", C46&lt;2),C46)</f>
        <v>1</v>
      </c>
      <c r="F46" s="6" cm="1">
        <f t="array" ref="F46">_xlfn.IFS(D46="NO",C46, AND(D46="YES", C46&gt;4),C46,AND(D46="YES", C46&lt;5),C46+1)</f>
        <v>2</v>
      </c>
    </row>
    <row r="47" spans="1:6" ht="13">
      <c r="A47" s="6" t="str">
        <f>'Categories - DRAFT'!A47</f>
        <v>LARCENY OF MOTOR VEHICLE</v>
      </c>
      <c r="B47" s="6">
        <f>'Categories - DRAFT'!B47</f>
        <v>0</v>
      </c>
      <c r="C47" s="16">
        <v>1</v>
      </c>
      <c r="D47" s="6" t="str">
        <f>IF('Coding Exercise - Compare'!F47 = "CHECK", "YES", "NO")</f>
        <v>YES</v>
      </c>
      <c r="E47" s="6" cm="1">
        <f t="array" ref="E47">_xlfn.IFS(D47="NO",C47, AND(D47="YES", C47&gt;1),C47-1,AND(D47="YES", C47&lt;2),C47)</f>
        <v>1</v>
      </c>
      <c r="F47" s="6" cm="1">
        <f t="array" ref="F47">_xlfn.IFS(D47="NO",C47, AND(D47="YES", C47&gt;4),C47,AND(D47="YES", C47&lt;5),C47+1)</f>
        <v>2</v>
      </c>
    </row>
    <row r="48" spans="1:6" ht="13">
      <c r="A48" s="6" t="str">
        <f>'Categories - DRAFT'!A48</f>
        <v>OTHER MISDEMEANANT</v>
      </c>
      <c r="B48" s="6">
        <f>'Categories - DRAFT'!B48</f>
        <v>0</v>
      </c>
      <c r="C48" s="6">
        <v>1</v>
      </c>
      <c r="D48" s="6" t="str">
        <f>IF('Coding Exercise - Compare'!F48 = "CHECK", "YES", "NO")</f>
        <v>NO</v>
      </c>
      <c r="E48" s="6" cm="1">
        <f t="array" ref="E48">_xlfn.IFS(D48="NO",C48, AND(D48="YES", C48&gt;1),C48-1,AND(D48="YES", C48&lt;2),C48)</f>
        <v>1</v>
      </c>
      <c r="F48" s="6" cm="1">
        <f t="array" ref="F48">_xlfn.IFS(D48="NO",C48, AND(D48="YES", C48&gt;4),C48,AND(D48="YES", C48&lt;5),C48+1)</f>
        <v>1</v>
      </c>
    </row>
    <row r="49" spans="1:6" ht="17.25" customHeight="1">
      <c r="A49" s="6" t="str">
        <f>'Categories - DRAFT'!A49</f>
        <v>HABITUAL FELON</v>
      </c>
      <c r="B49" s="23" t="str">
        <f>'Categories - DRAFT'!B49</f>
        <v>Any person who has been convicted of or pled guilty to three felony offenses in any
federal court or state court in the United States or combination thereof is declared to be an habitual
felon and may be charged as a status offender pursuant to this Article</v>
      </c>
      <c r="C49" s="16">
        <v>3</v>
      </c>
      <c r="D49" s="6" t="str">
        <f>IF('Coding Exercise - Compare'!F49 = "CHECK", "YES", "NO")</f>
        <v>YES</v>
      </c>
      <c r="E49" s="6" cm="1">
        <f t="array" ref="E49">_xlfn.IFS(D49="NO",C49, AND(D49="YES", C49&gt;1),C49-1,AND(D49="YES", C49&lt;2),C49)</f>
        <v>2</v>
      </c>
      <c r="F49" s="6" cm="1">
        <f t="array" ref="F49">_xlfn.IFS(D49="NO",C49, AND(D49="YES", C49&gt;4),C49,AND(D49="YES", C49&lt;5),C49+1)</f>
        <v>4</v>
      </c>
    </row>
    <row r="50" spans="1:6" ht="13">
      <c r="A50" s="6" t="str">
        <f>'Categories - DRAFT'!A50</f>
        <v>POSSESS SCHEDULE I</v>
      </c>
      <c r="B50" s="6" t="str">
        <f>'Categories - DRAFT'!B50</f>
        <v>Has a high potential for abuse. Has no medical use. Has a lack of accepted safety.</v>
      </c>
      <c r="C50" s="16">
        <v>2</v>
      </c>
      <c r="D50" s="6" t="str">
        <f>IF('Coding Exercise - Compare'!F50 = "CHECK", "YES", "NO")</f>
        <v>YES</v>
      </c>
      <c r="E50" s="6" cm="1">
        <f t="array" ref="E50">_xlfn.IFS(D50="NO",C50, AND(D50="YES", C50&gt;1),C50-1,AND(D50="YES", C50&lt;2),C50)</f>
        <v>1</v>
      </c>
      <c r="F50" s="6" cm="1">
        <f t="array" ref="F50">_xlfn.IFS(D50="NO",C50, AND(D50="YES", C50&gt;4),C50,AND(D50="YES", C50&lt;5),C50+1)</f>
        <v>3</v>
      </c>
    </row>
    <row r="51" spans="1:6" ht="13">
      <c r="A51" s="6" t="str">
        <f>'Categories - DRAFT'!A51</f>
        <v>COMMON LAW FORGERY</v>
      </c>
      <c r="B51" s="6">
        <f>'Categories - DRAFT'!B51</f>
        <v>0</v>
      </c>
      <c r="C51" s="6">
        <v>1</v>
      </c>
      <c r="D51" s="6" t="str">
        <f>IF('Coding Exercise - Compare'!F51 = "CHECK", "YES", "NO")</f>
        <v>NO</v>
      </c>
      <c r="E51" s="6" cm="1">
        <f t="array" ref="E51">_xlfn.IFS(D51="NO",C51, AND(D51="YES", C51&gt;1),C51-1,AND(D51="YES", C51&lt;2),C51)</f>
        <v>1</v>
      </c>
      <c r="F51" s="6" cm="1">
        <f t="array" ref="F51">_xlfn.IFS(D51="NO",C51, AND(D51="YES", C51&gt;4),C51,AND(D51="YES", C51&lt;5),C51+1)</f>
        <v>1</v>
      </c>
    </row>
    <row r="52" spans="1:6" ht="13">
      <c r="A52" s="6" t="str">
        <f>'Categories - DRAFT'!A52</f>
        <v>ESCAPE PRISON</v>
      </c>
      <c r="B52" s="6">
        <f>'Categories - DRAFT'!B52</f>
        <v>0</v>
      </c>
      <c r="C52" s="6">
        <v>2</v>
      </c>
      <c r="D52" s="6" t="str">
        <f>IF('Coding Exercise - Compare'!F52 = "CHECK", "YES", "NO")</f>
        <v>YES</v>
      </c>
      <c r="E52" s="6" cm="1">
        <f t="array" ref="E52">_xlfn.IFS(D52="NO",C52, AND(D52="YES", C52&gt;1),C52-1,AND(D52="YES", C52&lt;2),C52)</f>
        <v>1</v>
      </c>
      <c r="F52" s="6" cm="1">
        <f t="array" ref="F52">_xlfn.IFS(D52="NO",C52, AND(D52="YES", C52&gt;4),C52,AND(D52="YES", C52&lt;5),C52+1)</f>
        <v>3</v>
      </c>
    </row>
    <row r="53" spans="1:6" ht="13">
      <c r="A53" s="6" t="str">
        <f>'Categories - DRAFT'!A53</f>
        <v>RECKLESS DRIVING</v>
      </c>
      <c r="B53" s="6">
        <f>'Categories - DRAFT'!B53</f>
        <v>0</v>
      </c>
      <c r="C53" s="16">
        <v>2</v>
      </c>
      <c r="D53" s="6" t="str">
        <f>IF('Coding Exercise - Compare'!F53 = "CHECK", "YES", "NO")</f>
        <v>YES</v>
      </c>
      <c r="E53" s="6" cm="1">
        <f t="array" ref="E53">_xlfn.IFS(D53="NO",C53, AND(D53="YES", C53&gt;1),C53-1,AND(D53="YES", C53&lt;2),C53)</f>
        <v>1</v>
      </c>
      <c r="F53" s="6" cm="1">
        <f t="array" ref="F53">_xlfn.IFS(D53="NO",C53, AND(D53="YES", C53&gt;4),C53,AND(D53="YES", C53&lt;5),C53+1)</f>
        <v>3</v>
      </c>
    </row>
    <row r="54" spans="1:6" ht="13">
      <c r="A54" s="6" t="str">
        <f>'Categories - DRAFT'!A54</f>
        <v>TRAFFICKING SCHEDULE II</v>
      </c>
      <c r="B54" s="6" t="str">
        <f>'Categories - DRAFT'!B54</f>
        <v>Drug trafficking, schedule II contains substances with high potential for abuse</v>
      </c>
      <c r="C54" s="6">
        <v>3</v>
      </c>
      <c r="D54" s="6" t="str">
        <f>IF('Coding Exercise - Compare'!F54 = "CHECK", "YES", "NO")</f>
        <v>NO</v>
      </c>
      <c r="E54" s="6" cm="1">
        <f t="array" ref="E54">_xlfn.IFS(D54="NO",C54, AND(D54="YES", C54&gt;1),C54-1,AND(D54="YES", C54&lt;2),C54)</f>
        <v>3</v>
      </c>
      <c r="F54" s="6" cm="1">
        <f t="array" ref="F54">_xlfn.IFS(D54="NO",C54, AND(D54="YES", C54&gt;4),C54,AND(D54="YES", C54&lt;5),C54+1)</f>
        <v>3</v>
      </c>
    </row>
    <row r="55" spans="1:6" ht="13">
      <c r="A55" s="6" t="str">
        <f>'Categories - DRAFT'!A55</f>
        <v>EMBEZZLEMENT</v>
      </c>
      <c r="B55" s="6">
        <f>'Categories - DRAFT'!B55</f>
        <v>0</v>
      </c>
      <c r="C55" s="16">
        <v>1</v>
      </c>
      <c r="D55" s="6" t="str">
        <f>IF('Coding Exercise - Compare'!F55 = "CHECK", "YES", "NO")</f>
        <v>YES</v>
      </c>
      <c r="E55" s="6" cm="1">
        <f t="array" ref="E55">_xlfn.IFS(D55="NO",C55, AND(D55="YES", C55&gt;1),C55-1,AND(D55="YES", C55&lt;2),C55)</f>
        <v>1</v>
      </c>
      <c r="F55" s="6" cm="1">
        <f t="array" ref="F55">_xlfn.IFS(D55="NO",C55, AND(D55="YES", C55&gt;4),C55,AND(D55="YES", C55&lt;5),C55+1)</f>
        <v>2</v>
      </c>
    </row>
    <row r="56" spans="1:6" ht="13">
      <c r="A56" s="6" t="str">
        <f>'Categories - DRAFT'!A56</f>
        <v>EMPLOY SEC VIOLATION</v>
      </c>
      <c r="B56" s="6" t="str">
        <f>'Categories - DRAFT'!B56</f>
        <v>Falsely receiving employment benefits</v>
      </c>
      <c r="C56" s="6">
        <v>1</v>
      </c>
      <c r="D56" s="6" t="str">
        <f>IF('Coding Exercise - Compare'!F56 = "CHECK", "YES", "NO")</f>
        <v>NO</v>
      </c>
      <c r="E56" s="6" cm="1">
        <f t="array" ref="E56">_xlfn.IFS(D56="NO",C56, AND(D56="YES", C56&gt;1),C56-1,AND(D56="YES", C56&lt;2),C56)</f>
        <v>1</v>
      </c>
      <c r="F56" s="6" cm="1">
        <f t="array" ref="F56">_xlfn.IFS(D56="NO",C56, AND(D56="YES", C56&gt;4),C56,AND(D56="YES", C56&lt;5),C56+1)</f>
        <v>1</v>
      </c>
    </row>
    <row r="57" spans="1:6" ht="13">
      <c r="A57" s="6" t="str">
        <f>'Categories - DRAFT'!A57</f>
        <v>LARCENY AFTER B &amp; E</v>
      </c>
      <c r="B57" s="6">
        <f>'Categories - DRAFT'!B57</f>
        <v>0</v>
      </c>
      <c r="C57" s="6">
        <v>2</v>
      </c>
      <c r="D57" s="6" t="str">
        <f>IF('Coding Exercise - Compare'!F57 = "CHECK", "YES", "NO")</f>
        <v>NO</v>
      </c>
      <c r="E57" s="6" cm="1">
        <f t="array" ref="E57">_xlfn.IFS(D57="NO",C57, AND(D57="YES", C57&gt;1),C57-1,AND(D57="YES", C57&lt;2),C57)</f>
        <v>2</v>
      </c>
      <c r="F57" s="6" cm="1">
        <f t="array" ref="F57">_xlfn.IFS(D57="NO",C57, AND(D57="YES", C57&gt;4),C57,AND(D57="YES", C57&lt;5),C57+1)</f>
        <v>2</v>
      </c>
    </row>
    <row r="58" spans="1:6" ht="13">
      <c r="A58" s="6" t="str">
        <f>'Categories - DRAFT'!A58</f>
        <v>CARRY CONCEALED WEAPON</v>
      </c>
      <c r="B58" s="6">
        <f>'Categories - DRAFT'!B58</f>
        <v>0</v>
      </c>
      <c r="C58" s="6">
        <v>2</v>
      </c>
      <c r="D58" s="6" t="str">
        <f>IF('Coding Exercise - Compare'!F58 = "CHECK", "YES", "NO")</f>
        <v>YES</v>
      </c>
      <c r="E58" s="6" cm="1">
        <f t="array" ref="E58">_xlfn.IFS(D58="NO",C58, AND(D58="YES", C58&gt;1),C58-1,AND(D58="YES", C58&lt;2),C58)</f>
        <v>1</v>
      </c>
      <c r="F58" s="6" cm="1">
        <f t="array" ref="F58">_xlfn.IFS(D58="NO",C58, AND(D58="YES", C58&gt;4),C58,AND(D58="YES", C58&lt;5),C58+1)</f>
        <v>3</v>
      </c>
    </row>
    <row r="59" spans="1:6" ht="13">
      <c r="A59" s="6" t="str">
        <f>'Categories - DRAFT'!A59</f>
        <v>SELL SCHEDULE VI</v>
      </c>
      <c r="B59" s="6" t="str">
        <f>'Categories - DRAFT'!B59</f>
        <v>Selling drugs, Schedule VI is lowest potential for abuse</v>
      </c>
      <c r="C59" s="6">
        <v>2</v>
      </c>
      <c r="D59" s="6" t="str">
        <f>IF('Coding Exercise - Compare'!F59 = "CHECK", "YES", "NO")</f>
        <v>NO</v>
      </c>
      <c r="E59" s="6" cm="1">
        <f t="array" ref="E59">_xlfn.IFS(D59="NO",C59, AND(D59="YES", C59&gt;1),C59-1,AND(D59="YES", C59&lt;2),C59)</f>
        <v>2</v>
      </c>
      <c r="F59" s="6" cm="1">
        <f t="array" ref="F59">_xlfn.IFS(D59="NO",C59, AND(D59="YES", C59&gt;4),C59,AND(D59="YES", C59&lt;5),C59+1)</f>
        <v>2</v>
      </c>
    </row>
    <row r="60" spans="1:6" ht="13">
      <c r="A60" s="6" t="str">
        <f>'Categories - DRAFT'!A60</f>
        <v>WILL/WANT INJ REAL PROPERTY</v>
      </c>
      <c r="B60" s="6" t="str">
        <f>'Categories - DRAFT'!B60</f>
        <v>Willful / Wanton injury to real property</v>
      </c>
      <c r="C60" s="6">
        <v>1</v>
      </c>
      <c r="D60" s="6" t="str">
        <f>IF('Coding Exercise - Compare'!F60 = "CHECK", "YES", "NO")</f>
        <v>NO</v>
      </c>
      <c r="E60" s="6" cm="1">
        <f t="array" ref="E60">_xlfn.IFS(D60="NO",C60, AND(D60="YES", C60&gt;1),C60-1,AND(D60="YES", C60&lt;2),C60)</f>
        <v>1</v>
      </c>
      <c r="F60" s="6" cm="1">
        <f t="array" ref="F60">_xlfn.IFS(D60="NO",C60, AND(D60="YES", C60&gt;4),C60,AND(D60="YES", C60&lt;5),C60+1)</f>
        <v>1</v>
      </c>
    </row>
    <row r="61" spans="1:6" ht="13">
      <c r="A61" s="6" t="str">
        <f>'Categories - DRAFT'!A61</f>
        <v>VIOLATION PROTECTIVE ORDER</v>
      </c>
      <c r="B61" s="6" t="str">
        <f>'Categories - DRAFT'!B61</f>
        <v>Violation of protective order (e.g. of a restraining order)</v>
      </c>
      <c r="C61" s="6">
        <v>3</v>
      </c>
      <c r="D61" s="6" t="str">
        <f>IF('Coding Exercise - Compare'!F61 = "CHECK", "YES", "NO")</f>
        <v>YES</v>
      </c>
      <c r="E61" s="6" cm="1">
        <f t="array" ref="E61">_xlfn.IFS(D61="NO",C61, AND(D61="YES", C61&gt;1),C61-1,AND(D61="YES", C61&lt;2),C61)</f>
        <v>2</v>
      </c>
      <c r="F61" s="6" cm="1">
        <f t="array" ref="F61">_xlfn.IFS(D61="NO",C61, AND(D61="YES", C61&gt;4),C61,AND(D61="YES", C61&lt;5),C61+1)</f>
        <v>4</v>
      </c>
    </row>
    <row r="62" spans="1:6" ht="13">
      <c r="A62" s="6" t="str">
        <f>'Categories - DRAFT'!A62</f>
        <v>SPEEDING ELUDE ARREST OR/ATTEM</v>
      </c>
      <c r="B62" s="6" t="str">
        <f>'Categories - DRAFT'!B62</f>
        <v>Speeding to elude being arrested</v>
      </c>
      <c r="C62" s="6">
        <v>2</v>
      </c>
      <c r="D62" s="6" t="str">
        <f>IF('Coding Exercise - Compare'!F62 = "CHECK", "YES", "NO")</f>
        <v>YES</v>
      </c>
      <c r="E62" s="6" cm="1">
        <f t="array" ref="E62">_xlfn.IFS(D62="NO",C62, AND(D62="YES", C62&gt;1),C62-1,AND(D62="YES", C62&lt;2),C62)</f>
        <v>1</v>
      </c>
      <c r="F62" s="6" cm="1">
        <f t="array" ref="F62">_xlfn.IFS(D62="NO",C62, AND(D62="YES", C62&gt;4),C62,AND(D62="YES", C62&lt;5),C62+1)</f>
        <v>3</v>
      </c>
    </row>
    <row r="63" spans="1:6" ht="13">
      <c r="A63" s="6" t="str">
        <f>'Categories - DRAFT'!A63</f>
        <v>ASSAULT</v>
      </c>
      <c r="B63" s="6">
        <f>'Categories - DRAFT'!B63</f>
        <v>0</v>
      </c>
      <c r="C63" s="16">
        <v>4</v>
      </c>
      <c r="D63" s="6" t="str">
        <f>IF('Coding Exercise - Compare'!F63 = "CHECK", "YES", "NO")</f>
        <v>YES</v>
      </c>
      <c r="E63" s="6" cm="1">
        <f t="array" ref="E63">_xlfn.IFS(D63="NO",C63, AND(D63="YES", C63&gt;1),C63-1,AND(D63="YES", C63&lt;2),C63)</f>
        <v>3</v>
      </c>
      <c r="F63" s="6" cm="1">
        <f t="array" ref="F63">_xlfn.IFS(D63="NO",C63, AND(D63="YES", C63&gt;4),C63,AND(D63="YES", C63&lt;5),C63+1)</f>
        <v>5</v>
      </c>
    </row>
    <row r="64" spans="1:6" ht="13">
      <c r="A64" s="6" t="str">
        <f>'Categories - DRAFT'!A64</f>
        <v>FINANCIAL CARD FRAUD/MISD</v>
      </c>
      <c r="B64" s="6">
        <f>'Categories - DRAFT'!B64</f>
        <v>0</v>
      </c>
      <c r="C64" s="6">
        <v>1</v>
      </c>
      <c r="D64" s="6" t="str">
        <f>IF('Coding Exercise - Compare'!F64 = "CHECK", "YES", "NO")</f>
        <v>NO</v>
      </c>
      <c r="E64" s="6" cm="1">
        <f t="array" ref="E64">_xlfn.IFS(D64="NO",C64, AND(D64="YES", C64&gt;1),C64-1,AND(D64="YES", C64&lt;2),C64)</f>
        <v>1</v>
      </c>
      <c r="F64" s="6" cm="1">
        <f t="array" ref="F64">_xlfn.IFS(D64="NO",C64, AND(D64="YES", C64&gt;4),C64,AND(D64="YES", C64&lt;5),C64+1)</f>
        <v>1</v>
      </c>
    </row>
    <row r="65" spans="1:6" ht="13">
      <c r="A65" s="6" t="str">
        <f>'Categories - DRAFT'!A65</f>
        <v>WANTON INJ PER/PROP $200 &amp; LS</v>
      </c>
      <c r="B65" s="6" t="str">
        <f>'Categories - DRAFT'!B65</f>
        <v>wilful and wanton injury to property</v>
      </c>
      <c r="C65" s="6">
        <v>1</v>
      </c>
      <c r="D65" s="6" t="str">
        <f>IF('Coding Exercise - Compare'!F65 = "CHECK", "YES", "NO")</f>
        <v>NO</v>
      </c>
      <c r="E65" s="6" cm="1">
        <f t="array" ref="E65">_xlfn.IFS(D65="NO",C65, AND(D65="YES", C65&gt;1),C65-1,AND(D65="YES", C65&lt;2),C65)</f>
        <v>1</v>
      </c>
      <c r="F65" s="6" cm="1">
        <f t="array" ref="F65">_xlfn.IFS(D65="NO",C65, AND(D65="YES", C65&gt;4),C65,AND(D65="YES", C65&lt;5),C65+1)</f>
        <v>1</v>
      </c>
    </row>
    <row r="66" spans="1:6" ht="13">
      <c r="A66" s="6" t="str">
        <f>'Categories - DRAFT'!A66</f>
        <v>ASSAULT ON POLICEMAN</v>
      </c>
      <c r="B66" s="6">
        <f>'Categories - DRAFT'!B66</f>
        <v>0</v>
      </c>
      <c r="C66" s="6">
        <v>3</v>
      </c>
      <c r="D66" s="6" t="str">
        <f>IF('Coding Exercise - Compare'!F66 = "CHECK", "YES", "NO")</f>
        <v>YES</v>
      </c>
      <c r="E66" s="6" cm="1">
        <f t="array" ref="E66">_xlfn.IFS(D66="NO",C66, AND(D66="YES", C66&gt;1),C66-1,AND(D66="YES", C66&lt;2),C66)</f>
        <v>2</v>
      </c>
      <c r="F66" s="6" cm="1">
        <f t="array" ref="F66">_xlfn.IFS(D66="NO",C66, AND(D66="YES", C66&gt;4),C66,AND(D66="YES", C66&lt;5),C66+1)</f>
        <v>4</v>
      </c>
    </row>
    <row r="67" spans="1:6" ht="13">
      <c r="A67" s="6" t="str">
        <f>'Categories - DRAFT'!A67</f>
        <v>MURDER SECOND DEGREE</v>
      </c>
      <c r="B67" s="6" t="str">
        <f>'Categories - DRAFT'!B67</f>
        <v>This is a murder that was not premeditated. Behavior that amounts to reckless disregard for human life and results in the death of another would amount to second degree murder. Behavior that was meant to cause serious bodily harm (not meant to kill) but does in fact kill another would also amount to second degree murder.</v>
      </c>
      <c r="C67" s="16">
        <v>5</v>
      </c>
      <c r="D67" s="6" t="str">
        <f>IF('Coding Exercise - Compare'!F67 = "CHECK", "YES", "NO")</f>
        <v>YES</v>
      </c>
      <c r="E67" s="6" cm="1">
        <f t="array" ref="E67">_xlfn.IFS(D67="NO",C67, AND(D67="YES", C67&gt;1),C67-1,AND(D67="YES", C67&lt;2),C67)</f>
        <v>4</v>
      </c>
      <c r="F67" s="6" cm="1">
        <f t="array" ref="F67">_xlfn.IFS(D67="NO",C67, AND(D67="YES", C67&gt;4),C67,AND(D67="YES", C67&lt;5),C67+1)</f>
        <v>5</v>
      </c>
    </row>
    <row r="68" spans="1:6" ht="13">
      <c r="A68" s="6" t="str">
        <f>'Categories - DRAFT'!A68</f>
        <v>HIT AND RUN</v>
      </c>
      <c r="B68" s="6">
        <f>'Categories - DRAFT'!B68</f>
        <v>0</v>
      </c>
      <c r="C68" s="6">
        <v>4</v>
      </c>
      <c r="D68" s="6" t="str">
        <f>IF('Coding Exercise - Compare'!F68 = "CHECK", "YES", "NO")</f>
        <v>NO</v>
      </c>
      <c r="E68" s="6" cm="1">
        <f t="array" ref="E68">_xlfn.IFS(D68="NO",C68, AND(D68="YES", C68&gt;1),C68-1,AND(D68="YES", C68&lt;2),C68)</f>
        <v>4</v>
      </c>
      <c r="F68" s="6" cm="1">
        <f t="array" ref="F68">_xlfn.IFS(D68="NO",C68, AND(D68="YES", C68&gt;4),C68,AND(D68="YES", C68&lt;5),C68+1)</f>
        <v>4</v>
      </c>
    </row>
    <row r="69" spans="1:6" ht="13">
      <c r="A69" s="6" t="str">
        <f>'Categories - DRAFT'!A69</f>
        <v>VIOLATION DRUG LAWS</v>
      </c>
      <c r="B69" s="6">
        <f>'Categories - DRAFT'!B69</f>
        <v>0</v>
      </c>
      <c r="C69" s="6">
        <v>2</v>
      </c>
      <c r="D69" s="6" t="str">
        <f>IF('Coding Exercise - Compare'!F69 = "CHECK", "YES", "NO")</f>
        <v>NO</v>
      </c>
      <c r="E69" s="6" cm="1">
        <f t="array" ref="E69">_xlfn.IFS(D69="NO",C69, AND(D69="YES", C69&gt;1),C69-1,AND(D69="YES", C69&lt;2),C69)</f>
        <v>2</v>
      </c>
      <c r="F69" s="6" cm="1">
        <f t="array" ref="F69">_xlfn.IFS(D69="NO",C69, AND(D69="YES", C69&gt;4),C69,AND(D69="YES", C69&lt;5),C69+1)</f>
        <v>2</v>
      </c>
    </row>
    <row r="70" spans="1:6" ht="13">
      <c r="A70" s="6" t="str">
        <f>'Categories - DRAFT'!A70</f>
        <v>DISORDERLY CONDUCT</v>
      </c>
      <c r="B70" s="6">
        <f>'Categories - DRAFT'!B70</f>
        <v>0</v>
      </c>
      <c r="C70" s="6">
        <v>1</v>
      </c>
      <c r="D70" s="6" t="str">
        <f>IF('Coding Exercise - Compare'!F70 = "CHECK", "YES", "NO")</f>
        <v>YES</v>
      </c>
      <c r="E70" s="6" cm="1">
        <f t="array" ref="E70">_xlfn.IFS(D70="NO",C70, AND(D70="YES", C70&gt;1),C70-1,AND(D70="YES", C70&lt;2),C70)</f>
        <v>1</v>
      </c>
      <c r="F70" s="6" cm="1">
        <f t="array" ref="F70">_xlfn.IFS(D70="NO",C70, AND(D70="YES", C70&gt;4),C70,AND(D70="YES", C70&lt;5),C70+1)</f>
        <v>2</v>
      </c>
    </row>
    <row r="71" spans="1:6" ht="13">
      <c r="A71" s="6" t="str">
        <f>'Categories - DRAFT'!A71</f>
        <v>HABITUAL IMPAIRED DRIVING</v>
      </c>
      <c r="B71" s="6">
        <f>'Categories - DRAFT'!B71</f>
        <v>0</v>
      </c>
      <c r="C71" s="6">
        <v>3</v>
      </c>
      <c r="D71" s="6" t="str">
        <f>IF('Coding Exercise - Compare'!F71 = "CHECK", "YES", "NO")</f>
        <v>NO</v>
      </c>
      <c r="E71" s="6" cm="1">
        <f t="array" ref="E71">_xlfn.IFS(D71="NO",C71, AND(D71="YES", C71&gt;1),C71-1,AND(D71="YES", C71&lt;2),C71)</f>
        <v>3</v>
      </c>
      <c r="F71" s="6" cm="1">
        <f t="array" ref="F71">_xlfn.IFS(D71="NO",C71, AND(D71="YES", C71&gt;4),C71,AND(D71="YES", C71&lt;5),C71+1)</f>
        <v>3</v>
      </c>
    </row>
    <row r="72" spans="1:6" ht="13">
      <c r="A72" s="6" t="str">
        <f>'Categories - DRAFT'!A72</f>
        <v>IDENTITY FRAUD/THEFT</v>
      </c>
      <c r="B72" s="6">
        <f>'Categories - DRAFT'!B72</f>
        <v>0</v>
      </c>
      <c r="C72" s="6">
        <v>1</v>
      </c>
      <c r="D72" s="6" t="str">
        <f>IF('Coding Exercise - Compare'!F72 = "CHECK", "YES", "NO")</f>
        <v>NO</v>
      </c>
      <c r="E72" s="6" cm="1">
        <f t="array" ref="E72">_xlfn.IFS(D72="NO",C72, AND(D72="YES", C72&gt;1),C72-1,AND(D72="YES", C72&lt;2),C72)</f>
        <v>1</v>
      </c>
      <c r="F72" s="6" cm="1">
        <f t="array" ref="F72">_xlfn.IFS(D72="NO",C72, AND(D72="YES", C72&gt;4),C72,AND(D72="YES", C72&lt;5),C72+1)</f>
        <v>1</v>
      </c>
    </row>
    <row r="73" spans="1:6" ht="13">
      <c r="A73" s="6" t="str">
        <f>'Categories - DRAFT'!A73</f>
        <v>DEL/SELL SCHEDULE II</v>
      </c>
      <c r="B73" s="6">
        <f>'Categories - DRAFT'!B73</f>
        <v>0</v>
      </c>
      <c r="C73" s="6">
        <v>3</v>
      </c>
      <c r="D73" s="6" t="str">
        <f>IF('Coding Exercise - Compare'!F73 = "CHECK", "YES", "NO")</f>
        <v>NO</v>
      </c>
      <c r="E73" s="6" cm="1">
        <f t="array" ref="E73">_xlfn.IFS(D73="NO",C73, AND(D73="YES", C73&gt;1),C73-1,AND(D73="YES", C73&lt;2),C73)</f>
        <v>3</v>
      </c>
      <c r="F73" s="6" cm="1">
        <f t="array" ref="F73">_xlfn.IFS(D73="NO",C73, AND(D73="YES", C73&gt;4),C73,AND(D73="YES", C73&lt;5),C73+1)</f>
        <v>3</v>
      </c>
    </row>
    <row r="74" spans="1:6" ht="13">
      <c r="A74" s="6" t="str">
        <f>'Categories - DRAFT'!A74</f>
        <v>SECOND DEGREE TRESPASS</v>
      </c>
      <c r="B74" s="6" t="str">
        <f>'Categories - DRAFT'!B74</f>
        <v>A person can be charged with second-degree trespassing if he or she either (1) was asked by the owner of the property to not remain there or (2) there is signage indicating that intruders are not welcome. If a person is caught unauthorizedly entering a property that has a “no trespassing” or “private property” sign up, they will likely be charged with this offense. Less serious than First Degree Tresspass</v>
      </c>
      <c r="C74" s="6">
        <v>1</v>
      </c>
      <c r="D74" s="6" t="str">
        <f>IF('Coding Exercise - Compare'!F74 = "CHECK", "YES", "NO")</f>
        <v>YES</v>
      </c>
      <c r="E74" s="6" cm="1">
        <f t="array" ref="E74">_xlfn.IFS(D74="NO",C74, AND(D74="YES", C74&gt;1),C74-1,AND(D74="YES", C74&lt;2),C74)</f>
        <v>1</v>
      </c>
      <c r="F74" s="6" cm="1">
        <f t="array" ref="F74">_xlfn.IFS(D74="NO",C74, AND(D74="YES", C74&gt;4),C74,AND(D74="YES", C74&lt;5),C74+1)</f>
        <v>2</v>
      </c>
    </row>
    <row r="75" spans="1:6" ht="13">
      <c r="A75" s="6" t="str">
        <f>'Categories - DRAFT'!A75</f>
        <v>POSSESS CONTROL SUBSTANCE</v>
      </c>
      <c r="B75" s="6">
        <f>'Categories - DRAFT'!B75</f>
        <v>0</v>
      </c>
      <c r="C75" s="6">
        <v>1</v>
      </c>
      <c r="D75" s="6" t="str">
        <f>IF('Coding Exercise - Compare'!F75 = "CHECK", "YES", "NO")</f>
        <v>NO</v>
      </c>
      <c r="E75" s="6" cm="1">
        <f t="array" ref="E75">_xlfn.IFS(D75="NO",C75, AND(D75="YES", C75&gt;1),C75-1,AND(D75="YES", C75&lt;2),C75)</f>
        <v>1</v>
      </c>
      <c r="F75" s="6" cm="1">
        <f t="array" ref="F75">_xlfn.IFS(D75="NO",C75, AND(D75="YES", C75&gt;4),C75,AND(D75="YES", C75&lt;5),C75+1)</f>
        <v>1</v>
      </c>
    </row>
    <row r="76" spans="1:6" ht="13">
      <c r="A76" s="6" t="str">
        <f>'Categories - DRAFT'!A76</f>
        <v>RECEIVING STOLEN VEHICLE</v>
      </c>
      <c r="B76" s="6">
        <f>'Categories - DRAFT'!B76</f>
        <v>0</v>
      </c>
      <c r="C76" s="6">
        <v>1</v>
      </c>
      <c r="D76" s="6" t="str">
        <f>IF('Coding Exercise - Compare'!F76 = "CHECK", "YES", "NO")</f>
        <v>NO</v>
      </c>
      <c r="E76" s="6" cm="1">
        <f t="array" ref="E76">_xlfn.IFS(D76="NO",C76, AND(D76="YES", C76&gt;1),C76-1,AND(D76="YES", C76&lt;2),C76)</f>
        <v>1</v>
      </c>
      <c r="F76" s="6" cm="1">
        <f t="array" ref="F76">_xlfn.IFS(D76="NO",C76, AND(D76="YES", C76&gt;4),C76,AND(D76="YES", C76&lt;5),C76+1)</f>
        <v>1</v>
      </c>
    </row>
    <row r="77" spans="1:6" ht="13">
      <c r="A77" s="6" t="str">
        <f>'Categories - DRAFT'!A77</f>
        <v>ASSAULT ON OFFICER/ST EMPLOYEE</v>
      </c>
      <c r="B77" s="6">
        <f>'Categories - DRAFT'!B77</f>
        <v>0</v>
      </c>
      <c r="C77" s="16">
        <v>4</v>
      </c>
      <c r="D77" s="6" t="str">
        <f>IF('Coding Exercise - Compare'!F77 = "CHECK", "YES", "NO")</f>
        <v>YES</v>
      </c>
      <c r="E77" s="6" cm="1">
        <f t="array" ref="E77">_xlfn.IFS(D77="NO",C77, AND(D77="YES", C77&gt;1),C77-1,AND(D77="YES", C77&lt;2),C77)</f>
        <v>3</v>
      </c>
      <c r="F77" s="6" cm="1">
        <f t="array" ref="F77">_xlfn.IFS(D77="NO",C77, AND(D77="YES", C77&gt;4),C77,AND(D77="YES", C77&lt;5),C77+1)</f>
        <v>5</v>
      </c>
    </row>
    <row r="78" spans="1:6" ht="13">
      <c r="A78" s="6" t="str">
        <f>'Categories - DRAFT'!A78</f>
        <v>POSSESS WITS SCHEDULE I</v>
      </c>
      <c r="B78" s="6" t="str">
        <f>'Categories - DRAFT'!B78</f>
        <v>Has a high potential for abuse. Has no medical use. Has a lack of accepted safety.</v>
      </c>
      <c r="C78" s="6">
        <v>2</v>
      </c>
      <c r="D78" s="6" t="str">
        <f>IF('Coding Exercise - Compare'!F78 = "CHECK", "YES", "NO")</f>
        <v>NO</v>
      </c>
      <c r="E78" s="6" cm="1">
        <f t="array" ref="E78">_xlfn.IFS(D78="NO",C78, AND(D78="YES", C78&gt;1),C78-1,AND(D78="YES", C78&lt;2),C78)</f>
        <v>2</v>
      </c>
      <c r="F78" s="6" cm="1">
        <f t="array" ref="F78">_xlfn.IFS(D78="NO",C78, AND(D78="YES", C78&gt;4),C78,AND(D78="YES", C78&lt;5),C78+1)</f>
        <v>2</v>
      </c>
    </row>
    <row r="79" spans="1:6" ht="13">
      <c r="A79" s="6" t="str">
        <f>'Categories - DRAFT'!A79</f>
        <v>OBTAIN CONTR SUBST BY FRAUD</v>
      </c>
      <c r="B79" s="6">
        <f>'Categories - DRAFT'!B79</f>
        <v>0</v>
      </c>
      <c r="C79" s="6">
        <v>1</v>
      </c>
      <c r="D79" s="6" t="str">
        <f>IF('Coding Exercise - Compare'!F79 = "CHECK", "YES", "NO")</f>
        <v>NO</v>
      </c>
      <c r="E79" s="6" cm="1">
        <f t="array" ref="E79">_xlfn.IFS(D79="NO",C79, AND(D79="YES", C79&gt;1),C79-1,AND(D79="YES", C79&lt;2),C79)</f>
        <v>1</v>
      </c>
      <c r="F79" s="6" cm="1">
        <f t="array" ref="F79">_xlfn.IFS(D79="NO",C79, AND(D79="YES", C79&gt;4),C79,AND(D79="YES", C79&lt;5),C79+1)</f>
        <v>1</v>
      </c>
    </row>
    <row r="80" spans="1:6" ht="13">
      <c r="A80" s="6" t="str">
        <f>'Categories - DRAFT'!A80</f>
        <v>BURGLARY 2ND DEGREE</v>
      </c>
      <c r="B80" s="6" t="str">
        <f>'Categories - DRAFT'!B80</f>
        <v>Basically B&amp;E at night, in an unoccupied dwelling</v>
      </c>
      <c r="C80" s="6">
        <v>2</v>
      </c>
      <c r="D80" s="6" t="str">
        <f>IF('Coding Exercise - Compare'!F80 = "CHECK", "YES", "NO")</f>
        <v>NO</v>
      </c>
      <c r="E80" s="6" cm="1">
        <f t="array" ref="E80">_xlfn.IFS(D80="NO",C80, AND(D80="YES", C80&gt;1),C80-1,AND(D80="YES", C80&lt;2),C80)</f>
        <v>2</v>
      </c>
      <c r="F80" s="6" cm="1">
        <f t="array" ref="F80">_xlfn.IFS(D80="NO",C80, AND(D80="YES", C80&gt;4),C80,AND(D80="YES", C80&lt;5),C80+1)</f>
        <v>2</v>
      </c>
    </row>
    <row r="81" spans="1:6" ht="13">
      <c r="A81" s="6" t="str">
        <f>'Categories - DRAFT'!A81</f>
        <v>LARCENY AND RECEIVING</v>
      </c>
      <c r="B81" s="6" t="str">
        <f>'Categories - DRAFT'!B81</f>
        <v>Theft and receiving stolen goods</v>
      </c>
      <c r="C81" s="16">
        <v>1</v>
      </c>
      <c r="D81" s="6" t="str">
        <f>IF('Coding Exercise - Compare'!F81 = "CHECK", "YES", "NO")</f>
        <v>YES</v>
      </c>
      <c r="E81" s="6" cm="1">
        <f t="array" ref="E81">_xlfn.IFS(D81="NO",C81, AND(D81="YES", C81&gt;1),C81-1,AND(D81="YES", C81&lt;2),C81)</f>
        <v>1</v>
      </c>
      <c r="F81" s="6" cm="1">
        <f t="array" ref="F81">_xlfn.IFS(D81="NO",C81, AND(D81="YES", C81&gt;4),C81,AND(D81="YES", C81&lt;5),C81+1)</f>
        <v>2</v>
      </c>
    </row>
    <row r="82" spans="1:6" ht="13">
      <c r="A82" s="6" t="str">
        <f>'Categories - DRAFT'!A82</f>
        <v>CHILD ABUSE</v>
      </c>
      <c r="B82" s="6">
        <f>'Categories - DRAFT'!B82</f>
        <v>0</v>
      </c>
      <c r="C82" s="6">
        <v>4</v>
      </c>
      <c r="D82" s="6" t="str">
        <f>IF('Coding Exercise - Compare'!F82 = "CHECK", "YES", "NO")</f>
        <v>NO</v>
      </c>
      <c r="E82" s="6" cm="1">
        <f t="array" ref="E82">_xlfn.IFS(D82="NO",C82, AND(D82="YES", C82&gt;1),C82-1,AND(D82="YES", C82&lt;2),C82)</f>
        <v>4</v>
      </c>
      <c r="F82" s="6" cm="1">
        <f t="array" ref="F82">_xlfn.IFS(D82="NO",C82, AND(D82="YES", C82&gt;4),C82,AND(D82="YES", C82&lt;5),C82+1)</f>
        <v>4</v>
      </c>
    </row>
    <row r="83" spans="1:6" ht="13">
      <c r="A83" s="6" t="str">
        <f>'Categories - DRAFT'!A83</f>
        <v>LARCENY FROM PERSON</v>
      </c>
      <c r="B83" s="6">
        <f>'Categories - DRAFT'!B83</f>
        <v>0</v>
      </c>
      <c r="C83" s="6">
        <v>3</v>
      </c>
      <c r="D83" s="6" t="str">
        <f>IF('Coding Exercise - Compare'!F83 = "CHECK", "YES", "NO")</f>
        <v>NO</v>
      </c>
      <c r="E83" s="6" cm="1">
        <f t="array" ref="E83">_xlfn.IFS(D83="NO",C83, AND(D83="YES", C83&gt;1),C83-1,AND(D83="YES", C83&lt;2),C83)</f>
        <v>3</v>
      </c>
      <c r="F83" s="6" cm="1">
        <f t="array" ref="F83">_xlfn.IFS(D83="NO",C83, AND(D83="YES", C83&gt;4),C83,AND(D83="YES", C83&lt;5),C83+1)</f>
        <v>3</v>
      </c>
    </row>
    <row r="84" spans="1:6" ht="13">
      <c r="A84" s="6" t="str">
        <f>'Categories - DRAFT'!A84</f>
        <v>SPEED ELUDE ARREST/ATTEMPT/SEC</v>
      </c>
      <c r="B84" s="6" t="str">
        <f>'Categories - DRAFT'!B84</f>
        <v>Speeding to elude being arrested</v>
      </c>
      <c r="C84" s="6">
        <v>2</v>
      </c>
      <c r="D84" s="6" t="str">
        <f>IF('Coding Exercise - Compare'!F84 = "CHECK", "YES", "NO")</f>
        <v>NO</v>
      </c>
      <c r="E84" s="6" cm="1">
        <f t="array" ref="E84">_xlfn.IFS(D84="NO",C84, AND(D84="YES", C84&gt;1),C84-1,AND(D84="YES", C84&lt;2),C84)</f>
        <v>2</v>
      </c>
      <c r="F84" s="6" cm="1">
        <f t="array" ref="F84">_xlfn.IFS(D84="NO",C84, AND(D84="YES", C84&gt;4),C84,AND(D84="YES", C84&lt;5),C84+1)</f>
        <v>2</v>
      </c>
    </row>
    <row r="85" spans="1:6" ht="13">
      <c r="A85" s="6" t="str">
        <f>'Categories - DRAFT'!A85</f>
        <v>CONTRI.DELINQ OF MINOR</v>
      </c>
      <c r="B85" s="6" t="str">
        <f>'Categories - DRAFT'!B85</f>
        <v>Contributing to delinquency of a minor (anything ranging from keeping kid home from school so kid is truant, serving alcohol to underage kids, or sexual exploitation)</v>
      </c>
      <c r="C85" s="6">
        <v>2</v>
      </c>
      <c r="D85" s="6" t="str">
        <f>IF('Coding Exercise - Compare'!F85 = "CHECK", "YES", "NO")</f>
        <v>YES</v>
      </c>
      <c r="E85" s="6" cm="1">
        <f t="array" ref="E85">_xlfn.IFS(D85="NO",C85, AND(D85="YES", C85&gt;1),C85-1,AND(D85="YES", C85&lt;2),C85)</f>
        <v>1</v>
      </c>
      <c r="F85" s="6" cm="1">
        <f t="array" ref="F85">_xlfn.IFS(D85="NO",C85, AND(D85="YES", C85&gt;4),C85,AND(D85="YES", C85&lt;5),C85+1)</f>
        <v>3</v>
      </c>
    </row>
    <row r="86" spans="1:6" ht="13">
      <c r="A86" s="6" t="str">
        <f>'Categories - DRAFT'!A86</f>
        <v>CREDIT CARD THEFT</v>
      </c>
      <c r="B86" s="6">
        <f>'Categories - DRAFT'!B86</f>
        <v>0</v>
      </c>
      <c r="C86" s="6">
        <v>1</v>
      </c>
      <c r="D86" s="6" t="str">
        <f>IF('Coding Exercise - Compare'!F86 = "CHECK", "YES", "NO")</f>
        <v>NO</v>
      </c>
      <c r="E86" s="6" cm="1">
        <f t="array" ref="E86">_xlfn.IFS(D86="NO",C86, AND(D86="YES", C86&gt;1),C86-1,AND(D86="YES", C86&lt;2),C86)</f>
        <v>1</v>
      </c>
      <c r="F86" s="6" cm="1">
        <f t="array" ref="F86">_xlfn.IFS(D86="NO",C86, AND(D86="YES", C86&gt;4),C86,AND(D86="YES", C86&lt;5),C86+1)</f>
        <v>1</v>
      </c>
    </row>
    <row r="87" spans="1:6" ht="13">
      <c r="A87" s="6" t="str">
        <f>'Categories - DRAFT'!A87</f>
        <v>DISCHG FIREARM-OCC PROPERTY</v>
      </c>
      <c r="B87" s="6" t="str">
        <f>'Categories - DRAFT'!B87</f>
        <v>Discharging certain barreled weapons or a firearm into occupied property.</v>
      </c>
      <c r="C87" s="6">
        <v>3</v>
      </c>
      <c r="D87" s="6" t="str">
        <f>IF('Coding Exercise - Compare'!F87 = "CHECK", "YES", "NO")</f>
        <v>YES</v>
      </c>
      <c r="E87" s="6" cm="1">
        <f t="array" ref="E87">_xlfn.IFS(D87="NO",C87, AND(D87="YES", C87&gt;1),C87-1,AND(D87="YES", C87&lt;2),C87)</f>
        <v>2</v>
      </c>
      <c r="F87" s="6" cm="1">
        <f t="array" ref="F87">_xlfn.IFS(D87="NO",C87, AND(D87="YES", C87&gt;4),C87,AND(D87="YES", C87&lt;5),C87+1)</f>
        <v>4</v>
      </c>
    </row>
    <row r="88" spans="1:6" ht="13">
      <c r="A88" s="6" t="str">
        <f>'Categories - DRAFT'!A88</f>
        <v>MISC MOTOR VEHICLE VIOLATION</v>
      </c>
      <c r="B88" s="6" t="str">
        <f>'Categories - DRAFT'!B88</f>
        <v>Miscellaneous traffic violations?</v>
      </c>
      <c r="C88" s="6">
        <v>1</v>
      </c>
      <c r="D88" s="6" t="str">
        <f>IF('Coding Exercise - Compare'!F88 = "CHECK", "YES", "NO")</f>
        <v>NO</v>
      </c>
      <c r="E88" s="6" cm="1">
        <f t="array" ref="E88">_xlfn.IFS(D88="NO",C88, AND(D88="YES", C88&gt;1),C88-1,AND(D88="YES", C88&lt;2),C88)</f>
        <v>1</v>
      </c>
      <c r="F88" s="6" cm="1">
        <f t="array" ref="F88">_xlfn.IFS(D88="NO",C88, AND(D88="YES", C88&gt;4),C88,AND(D88="YES", C88&lt;5),C88+1)</f>
        <v>1</v>
      </c>
    </row>
    <row r="89" spans="1:6" ht="13">
      <c r="A89" s="6" t="str">
        <f>'Categories - DRAFT'!A89</f>
        <v>DRIV LICENSE PERM RVK</v>
      </c>
      <c r="B89" s="6">
        <f>'Categories - DRAFT'!B89</f>
        <v>0</v>
      </c>
      <c r="C89" s="6">
        <v>1</v>
      </c>
      <c r="D89" s="6" t="str">
        <f>IF('Coding Exercise - Compare'!F89 = "CHECK", "YES", "NO")</f>
        <v>NO</v>
      </c>
      <c r="E89" s="6" cm="1">
        <f t="array" ref="E89">_xlfn.IFS(D89="NO",C89, AND(D89="YES", C89&gt;1),C89-1,AND(D89="YES", C89&lt;2),C89)</f>
        <v>1</v>
      </c>
      <c r="F89" s="6" cm="1">
        <f t="array" ref="F89">_xlfn.IFS(D89="NO",C89, AND(D89="YES", C89&gt;4),C89,AND(D89="YES", C89&lt;5),C89+1)</f>
        <v>1</v>
      </c>
    </row>
    <row r="90" spans="1:6" ht="13">
      <c r="A90" s="6" t="str">
        <f>'Categories - DRAFT'!A90</f>
        <v>OBTAIN PROPERTY-WORTHLESS CKS</v>
      </c>
      <c r="B90" s="6">
        <f>'Categories - DRAFT'!B90</f>
        <v>0</v>
      </c>
      <c r="C90" s="6">
        <v>1</v>
      </c>
      <c r="D90" s="6" t="str">
        <f>IF('Coding Exercise - Compare'!F90 = "CHECK", "YES", "NO")</f>
        <v>NO</v>
      </c>
      <c r="E90" s="6" cm="1">
        <f t="array" ref="E90">_xlfn.IFS(D90="NO",C90, AND(D90="YES", C90&gt;1),C90-1,AND(D90="YES", C90&lt;2),C90)</f>
        <v>1</v>
      </c>
      <c r="F90" s="6" cm="1">
        <f t="array" ref="F90">_xlfn.IFS(D90="NO",C90, AND(D90="YES", C90&gt;4),C90,AND(D90="YES", C90&lt;5),C90+1)</f>
        <v>1</v>
      </c>
    </row>
    <row r="91" spans="1:6" ht="13">
      <c r="A91" s="6" t="str">
        <f>'Categories - DRAFT'!A91</f>
        <v>KIDNAPPING 2ND DEGREE</v>
      </c>
      <c r="B91" s="6">
        <f>'Categories - DRAFT'!B91</f>
        <v>0</v>
      </c>
      <c r="C91" s="6">
        <v>3</v>
      </c>
      <c r="D91" s="6" t="str">
        <f>IF('Coding Exercise - Compare'!F91 = "CHECK", "YES", "NO")</f>
        <v>NO</v>
      </c>
      <c r="E91" s="6" cm="1">
        <f t="array" ref="E91">_xlfn.IFS(D91="NO",C91, AND(D91="YES", C91&gt;1),C91-1,AND(D91="YES", C91&lt;2),C91)</f>
        <v>3</v>
      </c>
      <c r="F91" s="6" cm="1">
        <f t="array" ref="F91">_xlfn.IFS(D91="NO",C91, AND(D91="YES", C91&gt;4),C91,AND(D91="YES", C91&lt;5),C91+1)</f>
        <v>3</v>
      </c>
    </row>
    <row r="92" spans="1:6" ht="13">
      <c r="A92" s="6" t="str">
        <f>'Categories - DRAFT'!A92</f>
        <v>WANTON INJ PER/PROP GT $200</v>
      </c>
      <c r="B92" s="6">
        <f>'Categories - DRAFT'!B92</f>
        <v>0</v>
      </c>
      <c r="C92" s="16">
        <v>1</v>
      </c>
      <c r="D92" s="6" t="str">
        <f>IF('Coding Exercise - Compare'!F92 = "CHECK", "YES", "NO")</f>
        <v>YES</v>
      </c>
      <c r="E92" s="6" cm="1">
        <f t="array" ref="E92">_xlfn.IFS(D92="NO",C92, AND(D92="YES", C92&gt;1),C92-1,AND(D92="YES", C92&lt;2),C92)</f>
        <v>1</v>
      </c>
      <c r="F92" s="6" cm="1">
        <f t="array" ref="F92">_xlfn.IFS(D92="NO",C92, AND(D92="YES", C92&gt;4),C92,AND(D92="YES", C92&lt;5),C92+1)</f>
        <v>2</v>
      </c>
    </row>
    <row r="93" spans="1:6" ht="13">
      <c r="A93" s="6" t="str">
        <f>'Categories - DRAFT'!A93</f>
        <v>LARCENY OF FIREARMS</v>
      </c>
      <c r="B93" s="6">
        <f>'Categories - DRAFT'!B93</f>
        <v>0</v>
      </c>
      <c r="C93" s="6">
        <v>2</v>
      </c>
      <c r="D93" s="6" t="str">
        <f>IF('Coding Exercise - Compare'!F93 = "CHECK", "YES", "NO")</f>
        <v>NO</v>
      </c>
      <c r="E93" s="6" cm="1">
        <f t="array" ref="E93">_xlfn.IFS(D93="NO",C93, AND(D93="YES", C93&gt;1),C93-1,AND(D93="YES", C93&lt;2),C93)</f>
        <v>2</v>
      </c>
      <c r="F93" s="6" cm="1">
        <f t="array" ref="F93">_xlfn.IFS(D93="NO",C93, AND(D93="YES", C93&gt;4),C93,AND(D93="YES", C93&lt;5),C93+1)</f>
        <v>2</v>
      </c>
    </row>
    <row r="94" spans="1:6" ht="13">
      <c r="A94" s="6" t="str">
        <f>'Categories - DRAFT'!A94</f>
        <v>3M REIMPRISON VIOL</v>
      </c>
      <c r="B94" s="6" t="str">
        <f>'Categories - DRAFT'!B94</f>
        <v>Technical violation of probation / parole?</v>
      </c>
      <c r="C94" s="6">
        <v>1</v>
      </c>
      <c r="D94" s="6" t="str">
        <f>IF('Coding Exercise - Compare'!F94 = "CHECK", "YES", "NO")</f>
        <v>YES</v>
      </c>
      <c r="E94" s="6" cm="1">
        <f t="array" ref="E94">_xlfn.IFS(D94="NO",C94, AND(D94="YES", C94&gt;1),C94-1,AND(D94="YES", C94&lt;2),C94)</f>
        <v>1</v>
      </c>
      <c r="F94" s="6" cm="1">
        <f t="array" ref="F94">_xlfn.IFS(D94="NO",C94, AND(D94="YES", C94&gt;4),C94,AND(D94="YES", C94&lt;5),C94+1)</f>
        <v>2</v>
      </c>
    </row>
    <row r="95" spans="1:6" ht="13">
      <c r="A95" s="6" t="str">
        <f>'Categories - DRAFT'!A95</f>
        <v>ARMED ROBBERY</v>
      </c>
      <c r="B95" s="6">
        <f>'Categories - DRAFT'!B95</f>
        <v>0</v>
      </c>
      <c r="C95" s="6">
        <v>3</v>
      </c>
      <c r="D95" s="6" t="str">
        <f>IF('Coding Exercise - Compare'!F95 = "CHECK", "YES", "NO")</f>
        <v>NO</v>
      </c>
      <c r="E95" s="6" cm="1">
        <f t="array" ref="E95">_xlfn.IFS(D95="NO",C95, AND(D95="YES", C95&gt;1),C95-1,AND(D95="YES", C95&lt;2),C95)</f>
        <v>3</v>
      </c>
      <c r="F95" s="6" cm="1">
        <f t="array" ref="F95">_xlfn.IFS(D95="NO",C95, AND(D95="YES", C95&gt;4),C95,AND(D95="YES", C95&lt;5),C95+1)</f>
        <v>3</v>
      </c>
    </row>
    <row r="96" spans="1:6" ht="13">
      <c r="A96" s="6" t="str">
        <f>'Categories - DRAFT'!A96</f>
        <v>POSSESS SCHEDULE IV</v>
      </c>
      <c r="B96" s="6" t="str">
        <f>'Categories - DRAFT'!B96</f>
        <v>Possession of drugs, low potential for abuse</v>
      </c>
      <c r="C96" s="6">
        <v>1</v>
      </c>
      <c r="D96" s="6" t="str">
        <f>IF('Coding Exercise - Compare'!F96 = "CHECK", "YES", "NO")</f>
        <v>NO</v>
      </c>
      <c r="E96" s="6" cm="1">
        <f t="array" ref="E96">_xlfn.IFS(D96="NO",C96, AND(D96="YES", C96&gt;1),C96-1,AND(D96="YES", C96&lt;2),C96)</f>
        <v>1</v>
      </c>
      <c r="F96" s="6" cm="1">
        <f t="array" ref="F96">_xlfn.IFS(D96="NO",C96, AND(D96="YES", C96&gt;4),C96,AND(D96="YES", C96&lt;5),C96+1)</f>
        <v>1</v>
      </c>
    </row>
    <row r="97" spans="1:6" ht="13">
      <c r="A97" s="6" t="str">
        <f>'Categories - DRAFT'!A97</f>
        <v>VIOLATION SOCIAL SERVICES LAWS</v>
      </c>
      <c r="B97" s="6" t="str">
        <f>'Categories - DRAFT'!B97</f>
        <v>???</v>
      </c>
      <c r="C97" s="16">
        <v>2</v>
      </c>
      <c r="D97" s="6" t="str">
        <f>IF('Coding Exercise - Compare'!F97 = "CHECK", "YES", "NO")</f>
        <v>YES</v>
      </c>
      <c r="E97" s="6" cm="1">
        <f t="array" ref="E97">_xlfn.IFS(D97="NO",C97, AND(D97="YES", C97&gt;1),C97-1,AND(D97="YES", C97&lt;2),C97)</f>
        <v>1</v>
      </c>
      <c r="F97" s="6" cm="1">
        <f t="array" ref="F97">_xlfn.IFS(D97="NO",C97, AND(D97="YES", C97&gt;4),C97,AND(D97="YES", C97&lt;5),C97+1)</f>
        <v>3</v>
      </c>
    </row>
    <row r="98" spans="1:6" ht="13">
      <c r="A98" s="6" t="str">
        <f>'Categories - DRAFT'!A98</f>
        <v>TRAFFICKING SCHEDULE I</v>
      </c>
      <c r="B98" s="6" t="str">
        <f>'Categories - DRAFT'!B98</f>
        <v>Highest potential for abuse</v>
      </c>
      <c r="C98" s="6">
        <v>3</v>
      </c>
      <c r="D98" s="6" t="str">
        <f>IF('Coding Exercise - Compare'!F98 = "CHECK", "YES", "NO")</f>
        <v>NO</v>
      </c>
      <c r="E98" s="6" cm="1">
        <f t="array" ref="E98">_xlfn.IFS(D98="NO",C98, AND(D98="YES", C98&gt;1),C98-1,AND(D98="YES", C98&lt;2),C98)</f>
        <v>3</v>
      </c>
      <c r="F98" s="6" cm="1">
        <f t="array" ref="F98">_xlfn.IFS(D98="NO",C98, AND(D98="YES", C98&gt;4),C98,AND(D98="YES", C98&lt;5),C98+1)</f>
        <v>3</v>
      </c>
    </row>
    <row r="99" spans="1:6" ht="13">
      <c r="A99" s="6" t="str">
        <f>'Categories - DRAFT'!A99</f>
        <v>LARCENY BY SERVANT/EMPLOYEE</v>
      </c>
      <c r="B99" s="6" t="str">
        <f>'Categories - DRAFT'!B99</f>
        <v>The larceny by employee statute generally makes it illegal for “any servant or other employee, to whom any money, goods, or other chattels” have been given by his “master,” to “go away with” the property with the intent to steal it, or to “embezzle” or “convert” them</v>
      </c>
      <c r="C99" s="6">
        <v>1</v>
      </c>
      <c r="D99" s="6" t="str">
        <f>IF('Coding Exercise - Compare'!F99 = "CHECK", "YES", "NO")</f>
        <v>NO</v>
      </c>
      <c r="E99" s="6" cm="1">
        <f t="array" ref="E99">_xlfn.IFS(D99="NO",C99, AND(D99="YES", C99&gt;1),C99-1,AND(D99="YES", C99&lt;2),C99)</f>
        <v>1</v>
      </c>
      <c r="F99" s="6" cm="1">
        <f t="array" ref="F99">_xlfn.IFS(D99="NO",C99, AND(D99="YES", C99&gt;4),C99,AND(D99="YES", C99&lt;5),C99+1)</f>
        <v>1</v>
      </c>
    </row>
    <row r="100" spans="1:6" ht="13">
      <c r="A100" s="6" t="str">
        <f>'Categories - DRAFT'!A100</f>
        <v>OBSTRUCTING JUSTICE</v>
      </c>
      <c r="B100" s="6">
        <f>'Categories - DRAFT'!B100</f>
        <v>0</v>
      </c>
      <c r="C100" s="6">
        <v>1</v>
      </c>
      <c r="D100" s="6" t="str">
        <f>IF('Coding Exercise - Compare'!F100 = "CHECK", "YES", "NO")</f>
        <v>NO</v>
      </c>
      <c r="E100" s="6" cm="1">
        <f t="array" ref="E100">_xlfn.IFS(D100="NO",C100, AND(D100="YES", C100&gt;1),C100-1,AND(D100="YES", C100&lt;2),C100)</f>
        <v>1</v>
      </c>
      <c r="F100" s="6" cm="1">
        <f t="array" ref="F100">_xlfn.IFS(D100="NO",C100, AND(D100="YES", C100&gt;4),C100,AND(D100="YES", C100&lt;5),C100+1)</f>
        <v>1</v>
      </c>
    </row>
    <row r="101" spans="1:6" ht="13">
      <c r="A101" s="6" t="str">
        <f>'Categories - DRAFT'!A101</f>
        <v>TRESPASS</v>
      </c>
      <c r="B101" s="6">
        <f>'Categories - DRAFT'!B101</f>
        <v>0</v>
      </c>
      <c r="C101" s="6">
        <v>1</v>
      </c>
      <c r="D101" s="6" t="str">
        <f>IF('Coding Exercise - Compare'!F101 = "CHECK", "YES", "NO")</f>
        <v>YES</v>
      </c>
      <c r="E101" s="6" cm="1">
        <f t="array" ref="E101">_xlfn.IFS(D101="NO",C101, AND(D101="YES", C101&gt;1),C101-1,AND(D101="YES", C101&lt;2),C101)</f>
        <v>1</v>
      </c>
      <c r="F101" s="6" cm="1">
        <f t="array" ref="F101">_xlfn.IFS(D101="NO",C101, AND(D101="YES", C101&gt;4),C101,AND(D101="YES", C101&lt;5),C101+1)</f>
        <v>2</v>
      </c>
    </row>
    <row r="102" spans="1:6" ht="13">
      <c r="A102" s="6" t="str">
        <f>'Categories - DRAFT'!A102</f>
        <v>ASSAULT ON PUBLIC OFFICIAL</v>
      </c>
      <c r="B102" s="6">
        <f>'Categories - DRAFT'!B102</f>
        <v>0</v>
      </c>
      <c r="C102" s="16">
        <v>4</v>
      </c>
      <c r="D102" s="6" t="str">
        <f>IF('Coding Exercise - Compare'!F102 = "CHECK", "YES", "NO")</f>
        <v>YES</v>
      </c>
      <c r="E102" s="6" cm="1">
        <f t="array" ref="E102">_xlfn.IFS(D102="NO",C102, AND(D102="YES", C102&gt;1),C102-1,AND(D102="YES", C102&lt;2),C102)</f>
        <v>3</v>
      </c>
      <c r="F102" s="6" cm="1">
        <f t="array" ref="F102">_xlfn.IFS(D102="NO",C102, AND(D102="YES", C102&gt;4),C102,AND(D102="YES", C102&lt;5),C102+1)</f>
        <v>5</v>
      </c>
    </row>
    <row r="103" spans="1:6" ht="13">
      <c r="A103" s="6" t="str">
        <f>'Categories - DRAFT'!A103</f>
        <v>FRAUD</v>
      </c>
      <c r="B103" s="6">
        <f>'Categories - DRAFT'!B103</f>
        <v>0</v>
      </c>
      <c r="C103" s="6">
        <v>1</v>
      </c>
      <c r="D103" s="6" t="str">
        <f>IF('Coding Exercise - Compare'!F103 = "CHECK", "YES", "NO")</f>
        <v>NO</v>
      </c>
      <c r="E103" s="6" cm="1">
        <f t="array" ref="E103">_xlfn.IFS(D103="NO",C103, AND(D103="YES", C103&gt;1),C103-1,AND(D103="YES", C103&lt;2),C103)</f>
        <v>1</v>
      </c>
      <c r="F103" s="6" cm="1">
        <f t="array" ref="F103">_xlfn.IFS(D103="NO",C103, AND(D103="YES", C103&gt;4),C103,AND(D103="YES", C103&lt;5),C103+1)</f>
        <v>1</v>
      </c>
    </row>
    <row r="104" spans="1:6" ht="13">
      <c r="A104" s="6" t="str">
        <f>'Categories - DRAFT'!A104</f>
        <v>VIOLATE VEHICLE REGISTRATION</v>
      </c>
      <c r="B104" s="6">
        <f>'Categories - DRAFT'!B104</f>
        <v>0</v>
      </c>
      <c r="C104" s="6">
        <v>1</v>
      </c>
      <c r="D104" s="6" t="str">
        <f>IF('Coding Exercise - Compare'!F104 = "CHECK", "YES", "NO")</f>
        <v>NO</v>
      </c>
      <c r="E104" s="6" cm="1">
        <f t="array" ref="E104">_xlfn.IFS(D104="NO",C104, AND(D104="YES", C104&gt;1),C104-1,AND(D104="YES", C104&lt;2),C104)</f>
        <v>1</v>
      </c>
      <c r="F104" s="6" cm="1">
        <f t="array" ref="F104">_xlfn.IFS(D104="NO",C104, AND(D104="YES", C104&gt;4),C104,AND(D104="YES", C104&lt;5),C104+1)</f>
        <v>1</v>
      </c>
    </row>
    <row r="105" spans="1:6" ht="13">
      <c r="A105" s="6" t="str">
        <f>'Categories - DRAFT'!A105</f>
        <v>SPEEDING</v>
      </c>
      <c r="B105" s="6">
        <f>'Categories - DRAFT'!B105</f>
        <v>0</v>
      </c>
      <c r="C105" s="6">
        <v>2</v>
      </c>
      <c r="D105" s="6" t="str">
        <f>IF('Coding Exercise - Compare'!F105 = "CHECK", "YES", "NO")</f>
        <v>NO</v>
      </c>
      <c r="E105" s="6" cm="1">
        <f t="array" ref="E105">_xlfn.IFS(D105="NO",C105, AND(D105="YES", C105&gt;1),C105-1,AND(D105="YES", C105&lt;2),C105)</f>
        <v>2</v>
      </c>
      <c r="F105" s="6" cm="1">
        <f t="array" ref="F105">_xlfn.IFS(D105="NO",C105, AND(D105="YES", C105&gt;4),C105,AND(D105="YES", C105&lt;5),C105+1)</f>
        <v>2</v>
      </c>
    </row>
    <row r="106" spans="1:6" ht="13">
      <c r="A106" s="6" t="str">
        <f>'Categories - DRAFT'!A106</f>
        <v>MANSLAUGHTER</v>
      </c>
      <c r="B106" s="6" t="str">
        <f>'Categories - DRAFT'!B106</f>
        <v>No intent to murder / cause bodily harm. Can be voluntary or involuntary</v>
      </c>
      <c r="C106" s="16">
        <v>4</v>
      </c>
      <c r="D106" s="6" t="str">
        <f>IF('Coding Exercise - Compare'!F106 = "CHECK", "YES", "NO")</f>
        <v>YES</v>
      </c>
      <c r="E106" s="6" cm="1">
        <f t="array" ref="E106">_xlfn.IFS(D106="NO",C106, AND(D106="YES", C106&gt;1),C106-1,AND(D106="YES", C106&lt;2),C106)</f>
        <v>3</v>
      </c>
      <c r="F106" s="6" cm="1">
        <f t="array" ref="F106">_xlfn.IFS(D106="NO",C106, AND(D106="YES", C106&gt;4),C106,AND(D106="YES", C106&lt;5),C106+1)</f>
        <v>5</v>
      </c>
    </row>
    <row r="107" spans="1:6" ht="13">
      <c r="A107" s="6" t="str">
        <f>'Categories - DRAFT'!A107</f>
        <v>NON-SUPPORT</v>
      </c>
      <c r="B107" s="6" t="str">
        <f>'Categories - DRAFT'!B107</f>
        <v>Failure to provide support for illegitimate child</v>
      </c>
      <c r="C107" s="6">
        <v>1</v>
      </c>
      <c r="D107" s="6" t="str">
        <f>IF('Coding Exercise - Compare'!F107 = "CHECK", "YES", "NO")</f>
        <v>YES</v>
      </c>
      <c r="E107" s="6" cm="1">
        <f t="array" ref="E107">_xlfn.IFS(D107="NO",C107, AND(D107="YES", C107&gt;1),C107-1,AND(D107="YES", C107&lt;2),C107)</f>
        <v>1</v>
      </c>
      <c r="F107" s="6" cm="1">
        <f t="array" ref="F107">_xlfn.IFS(D107="NO",C107, AND(D107="YES", C107&gt;4),C107,AND(D107="YES", C107&lt;5),C107+1)</f>
        <v>2</v>
      </c>
    </row>
    <row r="108" spans="1:6" ht="13">
      <c r="A108" s="6" t="str">
        <f>'Categories - DRAFT'!A108</f>
        <v>FORGERY AND UTTERING</v>
      </c>
      <c r="B108" s="6">
        <f>'Categories - DRAFT'!B108</f>
        <v>0</v>
      </c>
      <c r="C108" s="6">
        <v>1</v>
      </c>
      <c r="D108" s="6" t="str">
        <f>IF('Coding Exercise - Compare'!F108 = "CHECK", "YES", "NO")</f>
        <v>NO</v>
      </c>
      <c r="E108" s="6" cm="1">
        <f t="array" ref="E108">_xlfn.IFS(D108="NO",C108, AND(D108="YES", C108&gt;1),C108-1,AND(D108="YES", C108&lt;2),C108)</f>
        <v>1</v>
      </c>
      <c r="F108" s="6" cm="1">
        <f t="array" ref="F108">_xlfn.IFS(D108="NO",C108, AND(D108="YES", C108&gt;4),C108,AND(D108="YES", C108&lt;5),C108+1)</f>
        <v>1</v>
      </c>
    </row>
    <row r="109" spans="1:6" ht="13">
      <c r="A109" s="6" t="str">
        <f>'Categories - DRAFT'!A109</f>
        <v>MURDER FIRST DEGREE</v>
      </c>
      <c r="B109" s="6" t="str">
        <f>'Categories - DRAFT'!B109</f>
        <v>Premeditated</v>
      </c>
      <c r="C109" s="6">
        <v>5</v>
      </c>
      <c r="D109" s="6" t="str">
        <f>IF('Coding Exercise - Compare'!F109 = "CHECK", "YES", "NO")</f>
        <v>NO</v>
      </c>
      <c r="E109" s="6" cm="1">
        <f t="array" ref="E109">_xlfn.IFS(D109="NO",C109, AND(D109="YES", C109&gt;1),C109-1,AND(D109="YES", C109&lt;2),C109)</f>
        <v>5</v>
      </c>
      <c r="F109" s="6" cm="1">
        <f t="array" ref="F109">_xlfn.IFS(D109="NO",C109, AND(D109="YES", C109&gt;4),C109,AND(D109="YES", C109&lt;5),C109+1)</f>
        <v>5</v>
      </c>
    </row>
    <row r="110" spans="1:6" ht="13">
      <c r="A110" s="6" t="str">
        <f>'Categories - DRAFT'!A110</f>
        <v>ASSAULT POINTING GUN</v>
      </c>
      <c r="B110" s="6">
        <f>'Categories - DRAFT'!B110</f>
        <v>0</v>
      </c>
      <c r="C110" s="16">
        <v>3</v>
      </c>
      <c r="D110" s="6" t="str">
        <f>IF('Coding Exercise - Compare'!F110 = "CHECK", "YES", "NO")</f>
        <v>YES</v>
      </c>
      <c r="E110" s="6" cm="1">
        <f t="array" ref="E110">_xlfn.IFS(D110="NO",C110, AND(D110="YES", C110&gt;1),C110-1,AND(D110="YES", C110&lt;2),C110)</f>
        <v>2</v>
      </c>
      <c r="F110" s="6" cm="1">
        <f t="array" ref="F110">_xlfn.IFS(D110="NO",C110, AND(D110="YES", C110&gt;4),C110,AND(D110="YES", C110&lt;5),C110+1)</f>
        <v>4</v>
      </c>
    </row>
    <row r="111" spans="1:6" ht="13">
      <c r="A111" s="6" t="str">
        <f>'Categories - DRAFT'!A111</f>
        <v>OBTAIN PROP-FALSE COINS/TOKENS</v>
      </c>
      <c r="B111" s="6" t="str">
        <f>'Categories - DRAFT'!B111</f>
        <v>A person who falsely and deceitfully obtains or gets into his hands or possession any money, goods, chattels, jewels, or other things of another person by color and means of any false token or counterfeit letter made in another person's name is guilty of a:</v>
      </c>
      <c r="C111" s="6">
        <v>1</v>
      </c>
      <c r="D111" s="6" t="str">
        <f>IF('Coding Exercise - Compare'!F111 = "CHECK", "YES", "NO")</f>
        <v>NO</v>
      </c>
      <c r="E111" s="6" cm="1">
        <f t="array" ref="E111">_xlfn.IFS(D111="NO",C111, AND(D111="YES", C111&gt;1),C111-1,AND(D111="YES", C111&lt;2),C111)</f>
        <v>1</v>
      </c>
      <c r="F111" s="6" cm="1">
        <f t="array" ref="F111">_xlfn.IFS(D111="NO",C111, AND(D111="YES", C111&gt;4),C111,AND(D111="YES", C111&lt;5),C111+1)</f>
        <v>1</v>
      </c>
    </row>
    <row r="112" spans="1:6" ht="13">
      <c r="A112" s="6" t="str">
        <f>'Categories - DRAFT'!A112</f>
        <v>ASSAULT INFLICT SERI BODY INJ</v>
      </c>
      <c r="B112" s="6">
        <f>'Categories - DRAFT'!B112</f>
        <v>0</v>
      </c>
      <c r="C112" s="6">
        <v>4</v>
      </c>
      <c r="D112" s="6" t="str">
        <f>IF('Coding Exercise - Compare'!F112 = "CHECK", "YES", "NO")</f>
        <v>NO</v>
      </c>
      <c r="E112" s="6" cm="1">
        <f t="array" ref="E112">_xlfn.IFS(D112="NO",C112, AND(D112="YES", C112&gt;1),C112-1,AND(D112="YES", C112&lt;2),C112)</f>
        <v>4</v>
      </c>
      <c r="F112" s="6" cm="1">
        <f t="array" ref="F112">_xlfn.IFS(D112="NO",C112, AND(D112="YES", C112&gt;4),C112,AND(D112="YES", C112&lt;5),C112+1)</f>
        <v>4</v>
      </c>
    </row>
    <row r="113" spans="1:6" ht="13">
      <c r="A113" s="6" t="str">
        <f>'Categories - DRAFT'!A113</f>
        <v>AWDWWITKISI</v>
      </c>
      <c r="B113" s="6" t="str">
        <f>'Categories - DRAFT'!B113</f>
        <v>Assault with deadly weapon with intent to kill or inflicting serious injury</v>
      </c>
      <c r="C113" s="6">
        <v>5</v>
      </c>
      <c r="D113" s="6" t="str">
        <f>IF('Coding Exercise - Compare'!F113 = "CHECK", "YES", "NO")</f>
        <v>YES</v>
      </c>
      <c r="E113" s="6" cm="1">
        <f t="array" ref="E113">_xlfn.IFS(D113="NO",C113, AND(D113="YES", C113&gt;1),C113-1,AND(D113="YES", C113&lt;2),C113)</f>
        <v>4</v>
      </c>
      <c r="F113" s="6" cm="1">
        <f t="array" ref="F113">_xlfn.IFS(D113="NO",C113, AND(D113="YES", C113&gt;4),C113,AND(D113="YES", C113&lt;5),C113+1)</f>
        <v>5</v>
      </c>
    </row>
    <row r="114" spans="1:6" ht="13">
      <c r="A114" s="6" t="str">
        <f>'Categories - DRAFT'!A114</f>
        <v>DRIVING &lt; 21 CONSUME CONTR SUB</v>
      </c>
      <c r="B114" s="6">
        <f>'Categories - DRAFT'!B114</f>
        <v>0</v>
      </c>
      <c r="C114" s="6">
        <v>2</v>
      </c>
      <c r="D114" s="6" t="str">
        <f>IF('Coding Exercise - Compare'!F114 = "CHECK", "YES", "NO")</f>
        <v>NO</v>
      </c>
      <c r="E114" s="6" cm="1">
        <f t="array" ref="E114">_xlfn.IFS(D114="NO",C114, AND(D114="YES", C114&gt;1),C114-1,AND(D114="YES", C114&lt;2),C114)</f>
        <v>2</v>
      </c>
      <c r="F114" s="6" cm="1">
        <f t="array" ref="F114">_xlfn.IFS(D114="NO",C114, AND(D114="YES", C114&gt;4),C114,AND(D114="YES", C114&lt;5),C114+1)</f>
        <v>2</v>
      </c>
    </row>
    <row r="115" spans="1:6" ht="13">
      <c r="A115" s="6" t="str">
        <f>'Categories - DRAFT'!A115</f>
        <v>POSSESS WIT SELL CONTROL SUBST</v>
      </c>
      <c r="B115" s="6">
        <f>'Categories - DRAFT'!B115</f>
        <v>0</v>
      </c>
      <c r="C115" s="6">
        <v>2</v>
      </c>
      <c r="D115" s="6" t="str">
        <f>IF('Coding Exercise - Compare'!F115 = "CHECK", "YES", "NO")</f>
        <v>NO</v>
      </c>
      <c r="E115" s="6" cm="1">
        <f t="array" ref="E115">_xlfn.IFS(D115="NO",C115, AND(D115="YES", C115&gt;1),C115-1,AND(D115="YES", C115&lt;2),C115)</f>
        <v>2</v>
      </c>
      <c r="F115" s="6" cm="1">
        <f t="array" ref="F115">_xlfn.IFS(D115="NO",C115, AND(D115="YES", C115&gt;4),C115,AND(D115="YES", C115&lt;5),C115+1)</f>
        <v>2</v>
      </c>
    </row>
    <row r="116" spans="1:6" ht="13">
      <c r="A116" s="6" t="str">
        <f>'Categories - DRAFT'!A116</f>
        <v>BURGLARY 1ST DEGREE</v>
      </c>
      <c r="B116" s="6" t="str">
        <f>'Categories - DRAFT'!B116</f>
        <v>Basically B&amp;E at night, in an occupied dwelling</v>
      </c>
      <c r="C116" s="6">
        <v>3</v>
      </c>
      <c r="D116" s="6" t="str">
        <f>IF('Coding Exercise - Compare'!F116 = "CHECK", "YES", "NO")</f>
        <v>NO</v>
      </c>
      <c r="E116" s="6" cm="1">
        <f t="array" ref="E116">_xlfn.IFS(D116="NO",C116, AND(D116="YES", C116&gt;1),C116-1,AND(D116="YES", C116&lt;2),C116)</f>
        <v>3</v>
      </c>
      <c r="F116" s="6" cm="1">
        <f t="array" ref="F116">_xlfn.IFS(D116="NO",C116, AND(D116="YES", C116&gt;4),C116,AND(D116="YES", C116&lt;5),C116+1)</f>
        <v>3</v>
      </c>
    </row>
    <row r="117" spans="1:6" ht="13">
      <c r="A117" s="6" t="str">
        <f>'Categories - DRAFT'!A117</f>
        <v>COMMON LAW UTTERING</v>
      </c>
      <c r="B117" s="6">
        <f>'Categories - DRAFT'!B117</f>
        <v>0</v>
      </c>
      <c r="C117" s="6">
        <v>1</v>
      </c>
      <c r="D117" s="6" t="str">
        <f>IF('Coding Exercise - Compare'!F117 = "CHECK", "YES", "NO")</f>
        <v>NO</v>
      </c>
      <c r="E117" s="6" cm="1">
        <f t="array" ref="E117">_xlfn.IFS(D117="NO",C117, AND(D117="YES", C117&gt;1),C117-1,AND(D117="YES", C117&lt;2),C117)</f>
        <v>1</v>
      </c>
      <c r="F117" s="6" cm="1">
        <f t="array" ref="F117">_xlfn.IFS(D117="NO",C117, AND(D117="YES", C117&gt;4),C117,AND(D117="YES", C117&lt;5),C117+1)</f>
        <v>1</v>
      </c>
    </row>
    <row r="118" spans="1:6" ht="13">
      <c r="A118" s="6" t="str">
        <f>'Categories - DRAFT'!A118</f>
        <v>DWI LEVEL 1 AGGRAVATED</v>
      </c>
      <c r="B118" s="6" t="str">
        <f>'Categories - DRAFT'!B118</f>
        <v>Most severe DWI</v>
      </c>
      <c r="C118" s="16">
        <v>3</v>
      </c>
      <c r="D118" s="6" t="str">
        <f>IF('Coding Exercise - Compare'!F118 = "CHECK", "YES", "NO")</f>
        <v>YES</v>
      </c>
      <c r="E118" s="6" cm="1">
        <f t="array" ref="E118">_xlfn.IFS(D118="NO",C118, AND(D118="YES", C118&gt;1),C118-1,AND(D118="YES", C118&lt;2),C118)</f>
        <v>2</v>
      </c>
      <c r="F118" s="6" cm="1">
        <f t="array" ref="F118">_xlfn.IFS(D118="NO",C118, AND(D118="YES", C118&gt;4),C118,AND(D118="YES", C118&lt;5),C118+1)</f>
        <v>4</v>
      </c>
    </row>
    <row r="119" spans="1:6" ht="13">
      <c r="A119" s="6" t="str">
        <f>'Categories - DRAFT'!A119</f>
        <v>RAPE SECOND DEGREE</v>
      </c>
      <c r="B119" s="6" t="str">
        <f>'Categories - DRAFT'!B119</f>
        <v>Forcible intercourse with someone against their will or with someone who is incapacitated and cannot consent</v>
      </c>
      <c r="C119" s="6">
        <v>5</v>
      </c>
      <c r="D119" s="6" t="str">
        <f>IF('Coding Exercise - Compare'!F119 = "CHECK", "YES", "NO")</f>
        <v>YES</v>
      </c>
      <c r="E119" s="6" cm="1">
        <f t="array" ref="E119">_xlfn.IFS(D119="NO",C119, AND(D119="YES", C119&gt;1),C119-1,AND(D119="YES", C119&lt;2),C119)</f>
        <v>4</v>
      </c>
      <c r="F119" s="6" cm="1">
        <f t="array" ref="F119">_xlfn.IFS(D119="NO",C119, AND(D119="YES", C119&gt;4),C119,AND(D119="YES", C119&lt;5),C119+1)</f>
        <v>5</v>
      </c>
    </row>
    <row r="120" spans="1:6" ht="13">
      <c r="A120" s="6" t="str">
        <f>'Categories - DRAFT'!A120</f>
        <v>LARCENY - GENERAL</v>
      </c>
      <c r="B120" s="6">
        <f>'Categories - DRAFT'!B120</f>
        <v>0</v>
      </c>
      <c r="C120" s="16">
        <v>1</v>
      </c>
      <c r="D120" s="6" t="str">
        <f>IF('Coding Exercise - Compare'!F120 = "CHECK", "YES", "NO")</f>
        <v>YES</v>
      </c>
      <c r="E120" s="6" cm="1">
        <f t="array" ref="E120">_xlfn.IFS(D120="NO",C120, AND(D120="YES", C120&gt;1),C120-1,AND(D120="YES", C120&lt;2),C120)</f>
        <v>1</v>
      </c>
      <c r="F120" s="6" cm="1">
        <f t="array" ref="F120">_xlfn.IFS(D120="NO",C120, AND(D120="YES", C120&gt;4),C120,AND(D120="YES", C120&lt;5),C120+1)</f>
        <v>2</v>
      </c>
    </row>
    <row r="121" spans="1:6" ht="13">
      <c r="A121" s="6" t="str">
        <f>'Categories - DRAFT'!A121</f>
        <v>SELL SCHEDULE I</v>
      </c>
      <c r="B121" s="6" t="str">
        <f>'Categories - DRAFT'!B121</f>
        <v>Selling drugs, highest potential for abuse</v>
      </c>
      <c r="C121" s="6">
        <v>3</v>
      </c>
      <c r="D121" s="6" t="str">
        <f>IF('Coding Exercise - Compare'!F121 = "CHECK", "YES", "NO")</f>
        <v>NO</v>
      </c>
      <c r="E121" s="6" cm="1">
        <f t="array" ref="E121">_xlfn.IFS(D121="NO",C121, AND(D121="YES", C121&gt;1),C121-1,AND(D121="YES", C121&lt;2),C121)</f>
        <v>3</v>
      </c>
      <c r="F121" s="6" cm="1">
        <f t="array" ref="F121">_xlfn.IFS(D121="NO",C121, AND(D121="YES", C121&gt;4),C121,AND(D121="YES", C121&lt;5),C121+1)</f>
        <v>3</v>
      </c>
    </row>
    <row r="122" spans="1:6" ht="13">
      <c r="A122" s="6" t="str">
        <f>'Categories - DRAFT'!A122</f>
        <v>ASSAULT AND BATTERY</v>
      </c>
      <c r="B122" s="6">
        <f>'Categories - DRAFT'!B122</f>
        <v>0</v>
      </c>
      <c r="C122" s="6">
        <v>4</v>
      </c>
      <c r="D122" s="6" t="str">
        <f>IF('Coding Exercise - Compare'!F122 = "CHECK", "YES", "NO")</f>
        <v>NO</v>
      </c>
      <c r="E122" s="6" cm="1">
        <f t="array" ref="E122">_xlfn.IFS(D122="NO",C122, AND(D122="YES", C122&gt;1),C122-1,AND(D122="YES", C122&lt;2),C122)</f>
        <v>4</v>
      </c>
      <c r="F122" s="6" cm="1">
        <f t="array" ref="F122">_xlfn.IFS(D122="NO",C122, AND(D122="YES", C122&gt;4),C122,AND(D122="YES", C122&lt;5),C122+1)</f>
        <v>4</v>
      </c>
    </row>
    <row r="123" spans="1:6" ht="13">
      <c r="A123" s="6" t="str">
        <f>'Categories - DRAFT'!A123</f>
        <v>INVOLUNTARY MANSLAUGHTER</v>
      </c>
      <c r="B123" s="6" t="str">
        <f>'Categories - DRAFT'!B123</f>
        <v>Unintentional homicide by criminally negligent or reckless conduct OR a killing that occurs during a non-felonious crime</v>
      </c>
      <c r="C123" s="16">
        <v>3</v>
      </c>
      <c r="D123" s="6" t="str">
        <f>IF('Coding Exercise - Compare'!F123 = "CHECK", "YES", "NO")</f>
        <v>YES</v>
      </c>
      <c r="E123" s="6" cm="1">
        <f t="array" ref="E123">_xlfn.IFS(D123="NO",C123, AND(D123="YES", C123&gt;1),C123-1,AND(D123="YES", C123&lt;2),C123)</f>
        <v>2</v>
      </c>
      <c r="F123" s="6" cm="1">
        <f t="array" ref="F123">_xlfn.IFS(D123="NO",C123, AND(D123="YES", C123&gt;4),C123,AND(D123="YES", C123&lt;5),C123+1)</f>
        <v>4</v>
      </c>
    </row>
    <row r="124" spans="1:6" ht="13">
      <c r="A124" s="6" t="str">
        <f>'Categories - DRAFT'!A124</f>
        <v>FAILING TO RETURN RENTED PROPE</v>
      </c>
      <c r="B124" s="6">
        <f>'Categories - DRAFT'!B124</f>
        <v>0</v>
      </c>
      <c r="C124" s="6">
        <v>1</v>
      </c>
      <c r="D124" s="6" t="str">
        <f>IF('Coding Exercise - Compare'!F124 = "CHECK", "YES", "NO")</f>
        <v>NO</v>
      </c>
      <c r="E124" s="6" cm="1">
        <f t="array" ref="E124">_xlfn.IFS(D124="NO",C124, AND(D124="YES", C124&gt;1),C124-1,AND(D124="YES", C124&lt;2),C124)</f>
        <v>1</v>
      </c>
      <c r="F124" s="6" cm="1">
        <f t="array" ref="F124">_xlfn.IFS(D124="NO",C124, AND(D124="YES", C124&gt;4),C124,AND(D124="YES", C124&lt;5),C124+1)</f>
        <v>1</v>
      </c>
    </row>
    <row r="125" spans="1:6" ht="13">
      <c r="A125" s="6" t="str">
        <f>'Categories - DRAFT'!A125</f>
        <v>CRIME AGAINST NATURE</v>
      </c>
      <c r="B125" s="6" t="str">
        <f>'Categories - DRAFT'!B125</f>
        <v>Usually referring to sex between two men / two women</v>
      </c>
      <c r="C125" s="6">
        <v>1</v>
      </c>
      <c r="D125" s="6" t="str">
        <f>IF('Coding Exercise - Compare'!F125 = "CHECK", "YES", "NO")</f>
        <v>YES</v>
      </c>
      <c r="E125" s="6" cm="1">
        <f t="array" ref="E125">_xlfn.IFS(D125="NO",C125, AND(D125="YES", C125&gt;1),C125-1,AND(D125="YES", C125&lt;2),C125)</f>
        <v>1</v>
      </c>
      <c r="F125" s="6" cm="1">
        <f t="array" ref="F125">_xlfn.IFS(D125="NO",C125, AND(D125="YES", C125&gt;4),C125,AND(D125="YES", C125&lt;5),C125+1)</f>
        <v>2</v>
      </c>
    </row>
    <row r="126" spans="1:6" ht="13">
      <c r="A126" s="6" t="str">
        <f>'Categories - DRAFT'!A126</f>
        <v>DRUNK &amp; DISORDERLY</v>
      </c>
      <c r="B126" s="6">
        <f>'Categories - DRAFT'!B126</f>
        <v>0</v>
      </c>
      <c r="C126" s="6">
        <v>1</v>
      </c>
      <c r="D126" s="6" t="str">
        <f>IF('Coding Exercise - Compare'!F126 = "CHECK", "YES", "NO")</f>
        <v>YES</v>
      </c>
      <c r="E126" s="6" cm="1">
        <f t="array" ref="E126">_xlfn.IFS(D126="NO",C126, AND(D126="YES", C126&gt;1),C126-1,AND(D126="YES", C126&lt;2),C126)</f>
        <v>1</v>
      </c>
      <c r="F126" s="6" cm="1">
        <f t="array" ref="F126">_xlfn.IFS(D126="NO",C126, AND(D126="YES", C126&gt;4),C126,AND(D126="YES", C126&lt;5),C126+1)</f>
        <v>2</v>
      </c>
    </row>
    <row r="127" spans="1:6" ht="13">
      <c r="A127" s="6" t="str">
        <f>'Categories - DRAFT'!A127</f>
        <v>MANUFACTURE SCHEDULE VI</v>
      </c>
      <c r="B127" s="6" t="str">
        <f>'Categories - DRAFT'!B127</f>
        <v>Drug manufacturing, lowest potential for abuse</v>
      </c>
      <c r="C127" s="6">
        <v>1</v>
      </c>
      <c r="D127" s="6" t="str">
        <f>IF('Coding Exercise - Compare'!F127 = "CHECK", "YES", "NO")</f>
        <v>YES</v>
      </c>
      <c r="E127" s="6" cm="1">
        <f t="array" ref="E127">_xlfn.IFS(D127="NO",C127, AND(D127="YES", C127&gt;1),C127-1,AND(D127="YES", C127&lt;2),C127)</f>
        <v>1</v>
      </c>
      <c r="F127" s="6" cm="1">
        <f t="array" ref="F127">_xlfn.IFS(D127="NO",C127, AND(D127="YES", C127&gt;4),C127,AND(D127="YES", C127&lt;5),C127+1)</f>
        <v>2</v>
      </c>
    </row>
    <row r="128" spans="1:6" ht="13">
      <c r="A128" s="6" t="str">
        <f>'Categories - DRAFT'!A128</f>
        <v>ASSAULT ON CHILD</v>
      </c>
      <c r="B128" s="6">
        <f>'Categories - DRAFT'!B128</f>
        <v>0</v>
      </c>
      <c r="C128" s="6">
        <v>4</v>
      </c>
      <c r="D128" s="6" t="str">
        <f>IF('Coding Exercise - Compare'!F128 = "CHECK", "YES", "NO")</f>
        <v>NO</v>
      </c>
      <c r="E128" s="6" cm="1">
        <f t="array" ref="E128">_xlfn.IFS(D128="NO",C128, AND(D128="YES", C128&gt;1),C128-1,AND(D128="YES", C128&lt;2),C128)</f>
        <v>4</v>
      </c>
      <c r="F128" s="6" cm="1">
        <f t="array" ref="F128">_xlfn.IFS(D128="NO",C128, AND(D128="YES", C128&gt;4),C128,AND(D128="YES", C128&lt;5),C128+1)</f>
        <v>4</v>
      </c>
    </row>
    <row r="129" spans="1:6" ht="13">
      <c r="A129" s="6" t="str">
        <f>'Categories - DRAFT'!A129</f>
        <v>ASSAULT/THR AGNST GOVERNMNT</v>
      </c>
      <c r="B129" s="6" t="str">
        <f>'Categories - DRAFT'!B129</f>
        <v>Assault or resisting government?</v>
      </c>
      <c r="C129" s="6">
        <v>3</v>
      </c>
      <c r="D129" s="6" t="str">
        <f>IF('Coding Exercise - Compare'!F129 = "CHECK", "YES", "NO")</f>
        <v>YES</v>
      </c>
      <c r="E129" s="6" cm="1">
        <f t="array" ref="E129">_xlfn.IFS(D129="NO",C129, AND(D129="YES", C129&gt;1),C129-1,AND(D129="YES", C129&lt;2),C129)</f>
        <v>2</v>
      </c>
      <c r="F129" s="6" cm="1">
        <f t="array" ref="F129">_xlfn.IFS(D129="NO",C129, AND(D129="YES", C129&gt;4),C129,AND(D129="YES", C129&lt;5),C129+1)</f>
        <v>4</v>
      </c>
    </row>
    <row r="130" spans="1:6" ht="13">
      <c r="A130" s="6" t="str">
        <f>'Categories - DRAFT'!A130</f>
        <v>FAIL TO REGISTER (SEX OFFENDER</v>
      </c>
      <c r="B130" s="6">
        <f>'Categories - DRAFT'!B130</f>
        <v>0</v>
      </c>
      <c r="C130" s="6">
        <v>3</v>
      </c>
      <c r="D130" s="6" t="str">
        <f>IF('Coding Exercise - Compare'!F130 = "CHECK", "YES", "NO")</f>
        <v>NO</v>
      </c>
      <c r="E130" s="6" cm="1">
        <f t="array" ref="E130">_xlfn.IFS(D130="NO",C130, AND(D130="YES", C130&gt;1),C130-1,AND(D130="YES", C130&lt;2),C130)</f>
        <v>3</v>
      </c>
      <c r="F130" s="6" cm="1">
        <f t="array" ref="F130">_xlfn.IFS(D130="NO",C130, AND(D130="YES", C130&gt;4),C130,AND(D130="YES", C130&lt;5),C130+1)</f>
        <v>3</v>
      </c>
    </row>
    <row r="131" spans="1:6" ht="13">
      <c r="A131" s="6" t="str">
        <f>'Categories - DRAFT'!A131</f>
        <v>SCHOOL ATTEND/LAW VIOL</v>
      </c>
      <c r="B131" s="6" t="str">
        <f>'Categories - DRAFT'!B131</f>
        <v>Violation of compulsary school attendance law</v>
      </c>
      <c r="C131" s="6">
        <v>1</v>
      </c>
      <c r="D131" s="6" t="str">
        <f>IF('Coding Exercise - Compare'!F131 = "CHECK", "YES", "NO")</f>
        <v>YES</v>
      </c>
      <c r="E131" s="6" cm="1">
        <f t="array" ref="E131">_xlfn.IFS(D131="NO",C131, AND(D131="YES", C131&gt;1),C131-1,AND(D131="YES", C131&lt;2),C131)</f>
        <v>1</v>
      </c>
      <c r="F131" s="6" cm="1">
        <f t="array" ref="F131">_xlfn.IFS(D131="NO",C131, AND(D131="YES", C131&gt;4),C131,AND(D131="YES", C131&lt;5),C131+1)</f>
        <v>2</v>
      </c>
    </row>
    <row r="132" spans="1:6" ht="13">
      <c r="A132" s="6" t="str">
        <f>'Categories - DRAFT'!A132</f>
        <v>FAILURE TO STOP FOR ACCIDENT</v>
      </c>
      <c r="B132" s="6">
        <f>'Categories - DRAFT'!B132</f>
        <v>0</v>
      </c>
      <c r="C132" s="6">
        <v>2</v>
      </c>
      <c r="D132" s="6" t="str">
        <f>IF('Coding Exercise - Compare'!F132 = "CHECK", "YES", "NO")</f>
        <v>NO</v>
      </c>
      <c r="E132" s="6" cm="1">
        <f t="array" ref="E132">_xlfn.IFS(D132="NO",C132, AND(D132="YES", C132&gt;1),C132-1,AND(D132="YES", C132&lt;2),C132)</f>
        <v>2</v>
      </c>
      <c r="F132" s="6" cm="1">
        <f t="array" ref="F132">_xlfn.IFS(D132="NO",C132, AND(D132="YES", C132&gt;4),C132,AND(D132="YES", C132&lt;5),C132+1)</f>
        <v>2</v>
      </c>
    </row>
    <row r="133" spans="1:6" ht="13">
      <c r="A133" s="6" t="str">
        <f>'Categories - DRAFT'!A133</f>
        <v>VIOLATE REGULATE CONTROL SUBST</v>
      </c>
      <c r="B133" s="6">
        <f>'Categories - DRAFT'!B133</f>
        <v>0</v>
      </c>
      <c r="C133" s="6">
        <v>1</v>
      </c>
      <c r="D133" s="6" t="str">
        <f>IF('Coding Exercise - Compare'!F133 = "CHECK", "YES", "NO")</f>
        <v>YES</v>
      </c>
      <c r="E133" s="6" cm="1">
        <f t="array" ref="E133">_xlfn.IFS(D133="NO",C133, AND(D133="YES", C133&gt;1),C133-1,AND(D133="YES", C133&lt;2),C133)</f>
        <v>1</v>
      </c>
      <c r="F133" s="6" cm="1">
        <f t="array" ref="F133">_xlfn.IFS(D133="NO",C133, AND(D133="YES", C133&gt;4),C133,AND(D133="YES", C133&lt;5),C133+1)</f>
        <v>2</v>
      </c>
    </row>
    <row r="134" spans="1:6" ht="13">
      <c r="A134" s="6" t="str">
        <f>'Categories - DRAFT'!A134</f>
        <v>HABITUAL MISDEMEANOR ASSAULT</v>
      </c>
      <c r="B134" s="6">
        <f>'Categories - DRAFT'!B134</f>
        <v>0</v>
      </c>
      <c r="C134" s="6">
        <v>3</v>
      </c>
      <c r="D134" s="6" t="str">
        <f>IF('Coding Exercise - Compare'!F134 = "CHECK", "YES", "NO")</f>
        <v>NO</v>
      </c>
      <c r="E134" s="6" cm="1">
        <f t="array" ref="E134">_xlfn.IFS(D134="NO",C134, AND(D134="YES", C134&gt;1),C134-1,AND(D134="YES", C134&lt;2),C134)</f>
        <v>3</v>
      </c>
      <c r="F134" s="6" cm="1">
        <f t="array" ref="F134">_xlfn.IFS(D134="NO",C134, AND(D134="YES", C134&gt;4),C134,AND(D134="YES", C134&lt;5),C134+1)</f>
        <v>3</v>
      </c>
    </row>
    <row r="135" spans="1:6" ht="13">
      <c r="A135" s="6" t="str">
        <f>'Categories - DRAFT'!A135</f>
        <v>OPER/M.V.WITHOUT/FIN. RESPONS.</v>
      </c>
      <c r="B135" s="6" t="str">
        <f>'Categories - DRAFT'!B135</f>
        <v>Operating motor vehicle without insurance?</v>
      </c>
      <c r="C135" s="6">
        <v>1</v>
      </c>
      <c r="D135" s="6" t="str">
        <f>IF('Coding Exercise - Compare'!F135 = "CHECK", "YES", "NO")</f>
        <v>NO</v>
      </c>
      <c r="E135" s="6" cm="1">
        <f t="array" ref="E135">_xlfn.IFS(D135="NO",C135, AND(D135="YES", C135&gt;1),C135-1,AND(D135="YES", C135&lt;2),C135)</f>
        <v>1</v>
      </c>
      <c r="F135" s="6" cm="1">
        <f t="array" ref="F135">_xlfn.IFS(D135="NO",C135, AND(D135="YES", C135&gt;4),C135,AND(D135="YES", C135&lt;5),C135+1)</f>
        <v>1</v>
      </c>
    </row>
    <row r="136" spans="1:6" ht="13">
      <c r="A136" s="6" t="str">
        <f>'Categories - DRAFT'!A136</f>
        <v>POSS/PURCH MALT BEV BY &lt; 21 AG</v>
      </c>
      <c r="B136" s="6">
        <f>'Categories - DRAFT'!B136</f>
        <v>0</v>
      </c>
      <c r="C136" s="6">
        <v>1</v>
      </c>
      <c r="D136" s="6" t="str">
        <f>IF('Coding Exercise - Compare'!F136 = "CHECK", "YES", "NO")</f>
        <v>YES</v>
      </c>
      <c r="E136" s="6" cm="1">
        <f t="array" ref="E136">_xlfn.IFS(D136="NO",C136, AND(D136="YES", C136&gt;1),C136-1,AND(D136="YES", C136&lt;2),C136)</f>
        <v>1</v>
      </c>
      <c r="F136" s="6" cm="1">
        <f t="array" ref="F136">_xlfn.IFS(D136="NO",C136, AND(D136="YES", C136&gt;4),C136,AND(D136="YES", C136&lt;5),C136+1)</f>
        <v>2</v>
      </c>
    </row>
    <row r="137" spans="1:6" ht="13">
      <c r="A137" s="6" t="str">
        <f>'Categories - DRAFT'!A137</f>
        <v>MISD INDECENT EXPOSURE</v>
      </c>
      <c r="B137" s="6">
        <f>'Categories - DRAFT'!B137</f>
        <v>0</v>
      </c>
      <c r="C137" s="6">
        <v>3</v>
      </c>
      <c r="D137" s="6" t="str">
        <f>IF('Coding Exercise - Compare'!F137 = "CHECK", "YES", "NO")</f>
        <v>NO</v>
      </c>
      <c r="E137" s="6" cm="1">
        <f t="array" ref="E137">_xlfn.IFS(D137="NO",C137, AND(D137="YES", C137&gt;1),C137-1,AND(D137="YES", C137&lt;2),C137)</f>
        <v>3</v>
      </c>
      <c r="F137" s="6" cm="1">
        <f t="array" ref="F137">_xlfn.IFS(D137="NO",C137, AND(D137="YES", C137&gt;4),C137,AND(D137="YES", C137&lt;5),C137+1)</f>
        <v>3</v>
      </c>
    </row>
    <row r="138" spans="1:6" ht="13">
      <c r="A138" s="6" t="str">
        <f>'Categories - DRAFT'!A138</f>
        <v>ASSAULT BY STRANGULATION</v>
      </c>
      <c r="B138" s="6">
        <f>'Categories - DRAFT'!B138</f>
        <v>0</v>
      </c>
      <c r="C138" s="6">
        <v>4</v>
      </c>
      <c r="D138" s="6" t="str">
        <f>IF('Coding Exercise - Compare'!F138 = "CHECK", "YES", "NO")</f>
        <v>NO</v>
      </c>
      <c r="E138" s="6" cm="1">
        <f t="array" ref="E138">_xlfn.IFS(D138="NO",C138, AND(D138="YES", C138&gt;1),C138-1,AND(D138="YES", C138&lt;2),C138)</f>
        <v>4</v>
      </c>
      <c r="F138" s="6" cm="1">
        <f t="array" ref="F138">_xlfn.IFS(D138="NO",C138, AND(D138="YES", C138&gt;4),C138,AND(D138="YES", C138&lt;5),C138+1)</f>
        <v>4</v>
      </c>
    </row>
    <row r="139" spans="1:6" ht="13">
      <c r="A139" s="6" t="str">
        <f>'Categories - DRAFT'!A139</f>
        <v>SELL CONTROL SUBSTANCE</v>
      </c>
      <c r="B139" s="6">
        <f>'Categories - DRAFT'!B139</f>
        <v>0</v>
      </c>
      <c r="C139" s="6">
        <v>3</v>
      </c>
      <c r="D139" s="6" t="str">
        <f>IF('Coding Exercise - Compare'!F139 = "CHECK", "YES", "NO")</f>
        <v>NO</v>
      </c>
      <c r="E139" s="6" cm="1">
        <f t="array" ref="E139">_xlfn.IFS(D139="NO",C139, AND(D139="YES", C139&gt;1),C139-1,AND(D139="YES", C139&lt;2),C139)</f>
        <v>3</v>
      </c>
      <c r="F139" s="6" cm="1">
        <f t="array" ref="F139">_xlfn.IFS(D139="NO",C139, AND(D139="YES", C139&gt;4),C139,AND(D139="YES", C139&lt;5),C139+1)</f>
        <v>3</v>
      </c>
    </row>
    <row r="140" spans="1:6" ht="13">
      <c r="A140" s="6" t="str">
        <f>'Categories - DRAFT'!A140</f>
        <v>AWDW GOV OFFICERS/EMPLOYEES</v>
      </c>
      <c r="B140" s="6" t="str">
        <f>'Categories - DRAFT'!B140</f>
        <v>Assault with deadly weapon</v>
      </c>
      <c r="C140" s="6">
        <v>4</v>
      </c>
      <c r="D140" s="6" t="str">
        <f>IF('Coding Exercise - Compare'!F140 = "CHECK", "YES", "NO")</f>
        <v>NO</v>
      </c>
      <c r="E140" s="6" cm="1">
        <f t="array" ref="E140">_xlfn.IFS(D140="NO",C140, AND(D140="YES", C140&gt;1),C140-1,AND(D140="YES", C140&lt;2),C140)</f>
        <v>4</v>
      </c>
      <c r="F140" s="6" cm="1">
        <f t="array" ref="F140">_xlfn.IFS(D140="NO",C140, AND(D140="YES", C140&gt;4),C140,AND(D140="YES", C140&lt;5),C140+1)</f>
        <v>4</v>
      </c>
    </row>
    <row r="141" spans="1:6" ht="13">
      <c r="A141" s="6" t="str">
        <f>'Categories - DRAFT'!A141</f>
        <v>PROSTITUTION</v>
      </c>
      <c r="B141" s="6">
        <f>'Categories - DRAFT'!B141</f>
        <v>0</v>
      </c>
      <c r="C141" s="6">
        <v>1</v>
      </c>
      <c r="D141" s="6" t="str">
        <f>IF('Coding Exercise - Compare'!F141 = "CHECK", "YES", "NO")</f>
        <v>YES</v>
      </c>
      <c r="E141" s="6" cm="1">
        <f t="array" ref="E141">_xlfn.IFS(D141="NO",C141, AND(D141="YES", C141&gt;1),C141-1,AND(D141="YES", C141&lt;2),C141)</f>
        <v>1</v>
      </c>
      <c r="F141" s="6" cm="1">
        <f t="array" ref="F141">_xlfn.IFS(D141="NO",C141, AND(D141="YES", C141&gt;4),C141,AND(D141="YES", C141&lt;5),C141+1)</f>
        <v>2</v>
      </c>
    </row>
    <row r="142" spans="1:6" ht="13">
      <c r="A142" s="6" t="str">
        <f>'Categories - DRAFT'!A142</f>
        <v>TAMPER WITH MOTOR VEHICLE</v>
      </c>
      <c r="B142" s="6">
        <f>'Categories - DRAFT'!B142</f>
        <v>0</v>
      </c>
      <c r="C142" s="6">
        <v>2</v>
      </c>
      <c r="D142" s="6" t="str">
        <f>IF('Coding Exercise - Compare'!F142 = "CHECK", "YES", "NO")</f>
        <v>NO</v>
      </c>
      <c r="E142" s="6" cm="1">
        <f t="array" ref="E142">_xlfn.IFS(D142="NO",C142, AND(D142="YES", C142&gt;1),C142-1,AND(D142="YES", C142&lt;2),C142)</f>
        <v>2</v>
      </c>
      <c r="F142" s="6" cm="1">
        <f t="array" ref="F142">_xlfn.IFS(D142="NO",C142, AND(D142="YES", C142&gt;4),C142,AND(D142="YES", C142&lt;5),C142+1)</f>
        <v>2</v>
      </c>
    </row>
    <row r="143" spans="1:6" ht="13">
      <c r="A143" s="6" t="str">
        <f>'Categories - DRAFT'!A143</f>
        <v>POSS/DISTRI METH PRECURSOR</v>
      </c>
      <c r="B143" s="6" t="str">
        <f>'Categories - DRAFT'!B143</f>
        <v>Possession or distribution of ingredients / solvents / precursors to meth, with knowledge that they will be used to make meth</v>
      </c>
      <c r="C143" s="16">
        <v>2</v>
      </c>
      <c r="D143" s="6" t="str">
        <f>IF('Coding Exercise - Compare'!F143 = "CHECK", "YES", "NO")</f>
        <v>YES</v>
      </c>
      <c r="E143" s="6" cm="1">
        <f t="array" ref="E143">_xlfn.IFS(D143="NO",C143, AND(D143="YES", C143&gt;1),C143-1,AND(D143="YES", C143&lt;2),C143)</f>
        <v>1</v>
      </c>
      <c r="F143" s="6" cm="1">
        <f t="array" ref="F143">_xlfn.IFS(D143="NO",C143, AND(D143="YES", C143&gt;4),C143,AND(D143="YES", C143&lt;5),C143+1)</f>
        <v>3</v>
      </c>
    </row>
    <row r="144" spans="1:6" ht="13">
      <c r="A144" s="6" t="str">
        <f>'Categories - DRAFT'!A144</f>
        <v>TRESPASS - DWELLING</v>
      </c>
      <c r="B144" s="6">
        <f>'Categories - DRAFT'!B144</f>
        <v>0</v>
      </c>
      <c r="C144" s="6">
        <v>2</v>
      </c>
      <c r="D144" s="6" t="str">
        <f>IF('Coding Exercise - Compare'!F144 = "CHECK", "YES", "NO")</f>
        <v>NO</v>
      </c>
      <c r="E144" s="6" cm="1">
        <f t="array" ref="E144">_xlfn.IFS(D144="NO",C144, AND(D144="YES", C144&gt;1),C144-1,AND(D144="YES", C144&lt;2),C144)</f>
        <v>2</v>
      </c>
      <c r="F144" s="6" cm="1">
        <f t="array" ref="F144">_xlfn.IFS(D144="NO",C144, AND(D144="YES", C144&gt;4),C144,AND(D144="YES", C144&lt;5),C144+1)</f>
        <v>2</v>
      </c>
    </row>
    <row r="145" spans="1:6" ht="13">
      <c r="A145" s="6" t="str">
        <f>'Categories - DRAFT'!A145</f>
        <v>CRUELTY TO ANIMALS</v>
      </c>
      <c r="B145" s="6">
        <f>'Categories - DRAFT'!B145</f>
        <v>0</v>
      </c>
      <c r="C145" s="16">
        <v>1</v>
      </c>
      <c r="D145" s="6" t="str">
        <f>IF('Coding Exercise - Compare'!F145 = "CHECK", "YES", "NO")</f>
        <v>YES</v>
      </c>
      <c r="E145" s="6" cm="1">
        <f t="array" ref="E145">_xlfn.IFS(D145="NO",C145, AND(D145="YES", C145&gt;1),C145-1,AND(D145="YES", C145&lt;2),C145)</f>
        <v>1</v>
      </c>
      <c r="F145" s="6" cm="1">
        <f t="array" ref="F145">_xlfn.IFS(D145="NO",C145, AND(D145="YES", C145&gt;4),C145,AND(D145="YES", C145&lt;5),C145+1)</f>
        <v>2</v>
      </c>
    </row>
    <row r="146" spans="1:6" ht="13">
      <c r="A146" s="6" t="str">
        <f>'Categories - DRAFT'!A146</f>
        <v>WORTHLESS CHECKS CLOSED ACCT</v>
      </c>
      <c r="B146" s="6">
        <f>'Categories - DRAFT'!B146</f>
        <v>0</v>
      </c>
      <c r="C146" s="6">
        <v>1</v>
      </c>
      <c r="D146" s="6" t="str">
        <f>IF('Coding Exercise - Compare'!F146 = "CHECK", "YES", "NO")</f>
        <v>NO</v>
      </c>
      <c r="E146" s="6" cm="1">
        <f t="array" ref="E146">_xlfn.IFS(D146="NO",C146, AND(D146="YES", C146&gt;1),C146-1,AND(D146="YES", C146&lt;2),C146)</f>
        <v>1</v>
      </c>
      <c r="F146" s="6" cm="1">
        <f t="array" ref="F146">_xlfn.IFS(D146="NO",C146, AND(D146="YES", C146&gt;4),C146,AND(D146="YES", C146&lt;5),C146+1)</f>
        <v>1</v>
      </c>
    </row>
    <row r="147" spans="1:6" ht="13">
      <c r="A147" s="6" t="str">
        <f>'Categories - DRAFT'!A147</f>
        <v>PROF/HARRSS/THREAT LANG PHONE</v>
      </c>
      <c r="B147" s="6">
        <f>'Categories - DRAFT'!B147</f>
        <v>0</v>
      </c>
      <c r="C147" s="16">
        <v>2</v>
      </c>
      <c r="D147" s="6" t="str">
        <f>IF('Coding Exercise - Compare'!F147 = "CHECK", "YES", "NO")</f>
        <v>YES</v>
      </c>
      <c r="E147" s="6" cm="1">
        <f t="array" ref="E147">_xlfn.IFS(D147="NO",C147, AND(D147="YES", C147&gt;1),C147-1,AND(D147="YES", C147&lt;2),C147)</f>
        <v>1</v>
      </c>
      <c r="F147" s="6" cm="1">
        <f t="array" ref="F147">_xlfn.IFS(D147="NO",C147, AND(D147="YES", C147&gt;4),C147,AND(D147="YES", C147&lt;5),C147+1)</f>
        <v>3</v>
      </c>
    </row>
    <row r="148" spans="1:6" ht="13">
      <c r="A148" s="6" t="str">
        <f>'Categories - DRAFT'!A148</f>
        <v>B &amp; E VENDING MACHINES</v>
      </c>
      <c r="B148" s="6">
        <f>'Categories - DRAFT'!B148</f>
        <v>0</v>
      </c>
      <c r="C148" s="6">
        <v>1</v>
      </c>
      <c r="D148" s="6" t="str">
        <f>IF('Coding Exercise - Compare'!F148 = "CHECK", "YES", "NO")</f>
        <v>NO</v>
      </c>
      <c r="E148" s="6" cm="1">
        <f t="array" ref="E148">_xlfn.IFS(D148="NO",C148, AND(D148="YES", C148&gt;1),C148-1,AND(D148="YES", C148&lt;2),C148)</f>
        <v>1</v>
      </c>
      <c r="F148" s="6" cm="1">
        <f t="array" ref="F148">_xlfn.IFS(D148="NO",C148, AND(D148="YES", C148&gt;4),C148,AND(D148="YES", C148&lt;5),C148+1)</f>
        <v>1</v>
      </c>
    </row>
    <row r="149" spans="1:6" ht="13">
      <c r="A149" s="6" t="str">
        <f>'Categories - DRAFT'!A149</f>
        <v>SEXUAL OFFENSE 2ND DEGREE</v>
      </c>
      <c r="B149" s="6" t="str">
        <f>'Categories - DRAFT'!B149</f>
        <v>A person is guilty of a sexual offense in the second degree if the person engages in a sexual act with another person by force and against the will of the other person.
A person is guilty of a sexual offense in the second degree if the person engages in a sexual act with another person who is mentally disabled, mentally incapacitated, or physically helpless.</v>
      </c>
      <c r="C149" s="6">
        <v>4</v>
      </c>
      <c r="D149" s="6" t="str">
        <f>IF('Coding Exercise - Compare'!F149 = "CHECK", "YES", "NO")</f>
        <v>NO</v>
      </c>
      <c r="E149" s="6" cm="1">
        <f t="array" ref="E149">_xlfn.IFS(D149="NO",C149, AND(D149="YES", C149&gt;1),C149-1,AND(D149="YES", C149&lt;2),C149)</f>
        <v>4</v>
      </c>
      <c r="F149" s="6" cm="1">
        <f t="array" ref="F149">_xlfn.IFS(D149="NO",C149, AND(D149="YES", C149&gt;4),C149,AND(D149="YES", C149&lt;5),C149+1)</f>
        <v>4</v>
      </c>
    </row>
    <row r="150" spans="1:6" ht="13">
      <c r="A150" s="6" t="str">
        <f>'Categories - DRAFT'!A150</f>
        <v>KEEPING HIRED PROPERTY</v>
      </c>
      <c r="B150" s="6">
        <f>'Categories - DRAFT'!B150</f>
        <v>0</v>
      </c>
      <c r="C150" s="6">
        <v>1</v>
      </c>
      <c r="D150" s="6" t="str">
        <f>IF('Coding Exercise - Compare'!F150 = "CHECK", "YES", "NO")</f>
        <v>NO</v>
      </c>
      <c r="E150" s="6" cm="1">
        <f t="array" ref="E150">_xlfn.IFS(D150="NO",C150, AND(D150="YES", C150&gt;1),C150-1,AND(D150="YES", C150&lt;2),C150)</f>
        <v>1</v>
      </c>
      <c r="F150" s="6" cm="1">
        <f t="array" ref="F150">_xlfn.IFS(D150="NO",C150, AND(D150="YES", C150&gt;4),C150,AND(D150="YES", C150&lt;5),C150+1)</f>
        <v>1</v>
      </c>
    </row>
    <row r="151" spans="1:6" ht="13">
      <c r="A151" s="6" t="str">
        <f>'Categories - DRAFT'!A151</f>
        <v>OTHER FELON</v>
      </c>
      <c r="B151" s="6">
        <f>'Categories - DRAFT'!B151</f>
        <v>0</v>
      </c>
      <c r="C151" s="6">
        <v>2</v>
      </c>
      <c r="D151" s="6" t="str">
        <f>IF('Coding Exercise - Compare'!F151 = "CHECK", "YES", "NO")</f>
        <v>YES</v>
      </c>
      <c r="E151" s="6" cm="1">
        <f t="array" ref="E151">_xlfn.IFS(D151="NO",C151, AND(D151="YES", C151&gt;1),C151-1,AND(D151="YES", C151&lt;2),C151)</f>
        <v>1</v>
      </c>
      <c r="F151" s="6" cm="1">
        <f t="array" ref="F151">_xlfn.IFS(D151="NO",C151, AND(D151="YES", C151&gt;4),C151,AND(D151="YES", C151&lt;5),C151+1)</f>
        <v>3</v>
      </c>
    </row>
    <row r="152" spans="1:6" ht="13">
      <c r="A152" s="6" t="str">
        <f>'Categories - DRAFT'!A152</f>
        <v>VIOLATION CONT SUB PENAL INST</v>
      </c>
      <c r="B152" s="6" t="str">
        <f>'Categories - DRAFT'!B152</f>
        <v>Having a controlled substance in a penal institution</v>
      </c>
      <c r="C152" s="6">
        <v>1</v>
      </c>
      <c r="D152" s="6" t="str">
        <f>IF('Coding Exercise - Compare'!F152 = "CHECK", "YES", "NO")</f>
        <v>YES</v>
      </c>
      <c r="E152" s="6" cm="1">
        <f t="array" ref="E152">_xlfn.IFS(D152="NO",C152, AND(D152="YES", C152&gt;1),C152-1,AND(D152="YES", C152&lt;2),C152)</f>
        <v>1</v>
      </c>
      <c r="F152" s="6" cm="1">
        <f t="array" ref="F152">_xlfn.IFS(D152="NO",C152, AND(D152="YES", C152&gt;4),C152,AND(D152="YES", C152&lt;5),C152+1)</f>
        <v>2</v>
      </c>
    </row>
    <row r="153" spans="1:6" ht="13">
      <c r="A153" s="6" t="str">
        <f>'Categories - DRAFT'!A153</f>
        <v>FICTITIOUS INFO TO LAW ENF OFR</v>
      </c>
      <c r="B153" s="6">
        <f>'Categories - DRAFT'!B153</f>
        <v>0</v>
      </c>
      <c r="C153" s="6">
        <v>1</v>
      </c>
      <c r="D153" s="6" t="str">
        <f>IF('Coding Exercise - Compare'!F153 = "CHECK", "YES", "NO")</f>
        <v>NO</v>
      </c>
      <c r="E153" s="6" cm="1">
        <f t="array" ref="E153">_xlfn.IFS(D153="NO",C153, AND(D153="YES", C153&gt;1),C153-1,AND(D153="YES", C153&lt;2),C153)</f>
        <v>1</v>
      </c>
      <c r="F153" s="6" cm="1">
        <f t="array" ref="F153">_xlfn.IFS(D153="NO",C153, AND(D153="YES", C153&gt;4),C153,AND(D153="YES", C153&lt;5),C153+1)</f>
        <v>1</v>
      </c>
    </row>
    <row r="154" spans="1:6" ht="13">
      <c r="A154" s="6" t="str">
        <f>'Categories - DRAFT'!A154</f>
        <v>SPEEDING FROM POLICE</v>
      </c>
      <c r="B154" s="6">
        <f>'Categories - DRAFT'!B154</f>
        <v>0</v>
      </c>
      <c r="C154" s="6">
        <v>2</v>
      </c>
      <c r="D154" s="6" t="str">
        <f>IF('Coding Exercise - Compare'!F154 = "CHECK", "YES", "NO")</f>
        <v>NO</v>
      </c>
      <c r="E154" s="6" cm="1">
        <f t="array" ref="E154">_xlfn.IFS(D154="NO",C154, AND(D154="YES", C154&gt;1),C154-1,AND(D154="YES", C154&lt;2),C154)</f>
        <v>2</v>
      </c>
      <c r="F154" s="6" cm="1">
        <f t="array" ref="F154">_xlfn.IFS(D154="NO",C154, AND(D154="YES", C154&gt;4),C154,AND(D154="YES", C154&lt;5),C154+1)</f>
        <v>2</v>
      </c>
    </row>
    <row r="155" spans="1:6" ht="13">
      <c r="A155" s="6" t="str">
        <f>'Categories - DRAFT'!A155</f>
        <v>LARCENY FROM MERCHANT</v>
      </c>
      <c r="B155" s="6">
        <f>'Categories - DRAFT'!B155</f>
        <v>0</v>
      </c>
      <c r="C155" s="6">
        <v>1</v>
      </c>
      <c r="D155" s="6" t="str">
        <f>IF('Coding Exercise - Compare'!F155 = "CHECK", "YES", "NO")</f>
        <v>NO</v>
      </c>
      <c r="E155" s="6" cm="1">
        <f t="array" ref="E155">_xlfn.IFS(D155="NO",C155, AND(D155="YES", C155&gt;1),C155-1,AND(D155="YES", C155&lt;2),C155)</f>
        <v>1</v>
      </c>
      <c r="F155" s="6" cm="1">
        <f t="array" ref="F155">_xlfn.IFS(D155="NO",C155, AND(D155="YES", C155&gt;4),C155,AND(D155="YES", C155&lt;5),C155+1)</f>
        <v>1</v>
      </c>
    </row>
    <row r="156" spans="1:6" ht="13">
      <c r="A156" s="6" t="str">
        <f>'Categories - DRAFT'!A156</f>
        <v>PWISD COUNTERFEIT CS</v>
      </c>
      <c r="B156" s="6" t="str">
        <f>'Categories - DRAFT'!B156</f>
        <v>Possession with intent to sell / deliver counterfeit controlled substance?</v>
      </c>
      <c r="C156" s="6">
        <v>2</v>
      </c>
      <c r="D156" s="6" t="str">
        <f>IF('Coding Exercise - Compare'!F156 = "CHECK", "YES", "NO")</f>
        <v>NO</v>
      </c>
      <c r="E156" s="6" cm="1">
        <f t="array" ref="E156">_xlfn.IFS(D156="NO",C156, AND(D156="YES", C156&gt;1),C156-1,AND(D156="YES", C156&lt;2),C156)</f>
        <v>2</v>
      </c>
      <c r="F156" s="6" cm="1">
        <f t="array" ref="F156">_xlfn.IFS(D156="NO",C156, AND(D156="YES", C156&gt;4),C156,AND(D156="YES", C156&lt;5),C156+1)</f>
        <v>2</v>
      </c>
    </row>
    <row r="157" spans="1:6" ht="13">
      <c r="A157" s="6" t="str">
        <f>'Categories - DRAFT'!A157</f>
        <v>AWDWWITK</v>
      </c>
      <c r="B157" s="6" t="str">
        <f>'Categories - DRAFT'!B157</f>
        <v>Assault with deadly weapon with intent to kill</v>
      </c>
      <c r="C157" s="6">
        <v>5</v>
      </c>
      <c r="D157" s="6" t="str">
        <f>IF('Coding Exercise - Compare'!F157 = "CHECK", "YES", "NO")</f>
        <v>YES</v>
      </c>
      <c r="E157" s="6" cm="1">
        <f t="array" ref="E157">_xlfn.IFS(D157="NO",C157, AND(D157="YES", C157&gt;1),C157-1,AND(D157="YES", C157&lt;2),C157)</f>
        <v>4</v>
      </c>
      <c r="F157" s="6" cm="1">
        <f t="array" ref="F157">_xlfn.IFS(D157="NO",C157, AND(D157="YES", C157&gt;4),C157,AND(D157="YES", C157&lt;5),C157+1)</f>
        <v>5</v>
      </c>
    </row>
    <row r="158" spans="1:6" ht="13">
      <c r="A158" s="6" t="str">
        <f>'Categories - DRAFT'!A158</f>
        <v>EMBEZZLEMENT - COMMERCIAL</v>
      </c>
      <c r="B158" s="6">
        <f>'Categories - DRAFT'!B158</f>
        <v>0</v>
      </c>
      <c r="C158" s="16">
        <v>1</v>
      </c>
      <c r="D158" s="6" t="str">
        <f>IF('Coding Exercise - Compare'!F158 = "CHECK", "YES", "NO")</f>
        <v>YES</v>
      </c>
      <c r="E158" s="6" cm="1">
        <f t="array" ref="E158">_xlfn.IFS(D158="NO",C158, AND(D158="YES", C158&gt;1),C158-1,AND(D158="YES", C158&lt;2),C158)</f>
        <v>1</v>
      </c>
      <c r="F158" s="6" cm="1">
        <f t="array" ref="F158">_xlfn.IFS(D158="NO",C158, AND(D158="YES", C158&gt;4),C158,AND(D158="YES", C158&lt;5),C158+1)</f>
        <v>2</v>
      </c>
    </row>
    <row r="159" spans="1:6" ht="13">
      <c r="A159" s="6" t="str">
        <f>'Categories - DRAFT'!A159</f>
        <v>ASSAULT ATISI</v>
      </c>
      <c r="B159" s="6" t="str">
        <f>'Categories - DRAFT'!B159</f>
        <v>Assault inflicting serious injury?</v>
      </c>
      <c r="C159" s="6">
        <v>4</v>
      </c>
      <c r="D159" s="6" t="str">
        <f>IF('Coding Exercise - Compare'!F159 = "CHECK", "YES", "NO")</f>
        <v>NO</v>
      </c>
      <c r="E159" s="6" cm="1">
        <f t="array" ref="E159">_xlfn.IFS(D159="NO",C159, AND(D159="YES", C159&gt;1),C159-1,AND(D159="YES", C159&lt;2),C159)</f>
        <v>4</v>
      </c>
      <c r="F159" s="6" cm="1">
        <f t="array" ref="F159">_xlfn.IFS(D159="NO",C159, AND(D159="YES", C159&gt;4),C159,AND(D159="YES", C159&lt;5),C159+1)</f>
        <v>4</v>
      </c>
    </row>
    <row r="160" spans="1:6" ht="13">
      <c r="A160" s="6" t="str">
        <f>'Categories - DRAFT'!A160</f>
        <v>CONSPIRACY</v>
      </c>
      <c r="B160" s="6">
        <f>'Categories - DRAFT'!B160</f>
        <v>0</v>
      </c>
      <c r="C160" s="16">
        <v>1</v>
      </c>
      <c r="D160" s="6" t="str">
        <f>IF('Coding Exercise - Compare'!F160 = "CHECK", "YES", "NO")</f>
        <v>YES</v>
      </c>
      <c r="E160" s="6" cm="1">
        <f t="array" ref="E160">_xlfn.IFS(D160="NO",C160, AND(D160="YES", C160&gt;1),C160-1,AND(D160="YES", C160&lt;2),C160)</f>
        <v>1</v>
      </c>
      <c r="F160" s="6" cm="1">
        <f t="array" ref="F160">_xlfn.IFS(D160="NO",C160, AND(D160="YES", C160&gt;4),C160,AND(D160="YES", C160&lt;5),C160+1)</f>
        <v>2</v>
      </c>
    </row>
    <row r="161" spans="1:6" ht="13">
      <c r="A161" s="6" t="str">
        <f>'Categories - DRAFT'!A161</f>
        <v>POSSESS WEAPON MASS DEST</v>
      </c>
      <c r="B161" s="6">
        <f>'Categories - DRAFT'!B161</f>
        <v>0</v>
      </c>
      <c r="C161" s="6">
        <v>4</v>
      </c>
      <c r="D161" s="6" t="str">
        <f>IF('Coding Exercise - Compare'!F161 = "CHECK", "YES", "NO")</f>
        <v>YES</v>
      </c>
      <c r="E161" s="6" cm="1">
        <f t="array" ref="E161">_xlfn.IFS(D161="NO",C161, AND(D161="YES", C161&gt;1),C161-1,AND(D161="YES", C161&lt;2),C161)</f>
        <v>3</v>
      </c>
      <c r="F161" s="6" cm="1">
        <f t="array" ref="F161">_xlfn.IFS(D161="NO",C161, AND(D161="YES", C161&gt;4),C161,AND(D161="YES", C161&lt;5),C161+1)</f>
        <v>5</v>
      </c>
    </row>
    <row r="162" spans="1:6" ht="13">
      <c r="A162" s="6" t="str">
        <f>'Categories - DRAFT'!A162</f>
        <v>DEL/SELL SCHEDULE VI</v>
      </c>
      <c r="B162" s="6" t="str">
        <f>'Categories - DRAFT'!B162</f>
        <v>Lowest potential for abuse</v>
      </c>
      <c r="C162" s="6">
        <v>1</v>
      </c>
      <c r="D162" s="6" t="str">
        <f>IF('Coding Exercise - Compare'!F162 = "CHECK", "YES", "NO")</f>
        <v>YES</v>
      </c>
      <c r="E162" s="6" cm="1">
        <f t="array" ref="E162">_xlfn.IFS(D162="NO",C162, AND(D162="YES", C162&gt;1),C162-1,AND(D162="YES", C162&lt;2),C162)</f>
        <v>1</v>
      </c>
      <c r="F162" s="6" cm="1">
        <f t="array" ref="F162">_xlfn.IFS(D162="NO",C162, AND(D162="YES", C162&gt;4),C162,AND(D162="YES", C162&lt;5),C162+1)</f>
        <v>2</v>
      </c>
    </row>
    <row r="163" spans="1:6" ht="13">
      <c r="A163" s="6" t="str">
        <f>'Categories - DRAFT'!A163</f>
        <v>MALICIOUS CONDUCT/PRISONER</v>
      </c>
      <c r="B163" s="6">
        <f>'Categories - DRAFT'!B163</f>
        <v>0</v>
      </c>
      <c r="C163" s="6">
        <v>2</v>
      </c>
      <c r="D163" s="6" t="str">
        <f>IF('Coding Exercise - Compare'!F163 = "CHECK", "YES", "NO")</f>
        <v>NO</v>
      </c>
      <c r="E163" s="6" cm="1">
        <f t="array" ref="E163">_xlfn.IFS(D163="NO",C163, AND(D163="YES", C163&gt;1),C163-1,AND(D163="YES", C163&lt;2),C163)</f>
        <v>2</v>
      </c>
      <c r="F163" s="6" cm="1">
        <f t="array" ref="F163">_xlfn.IFS(D163="NO",C163, AND(D163="YES", C163&gt;4),C163,AND(D163="YES", C163&lt;5),C163+1)</f>
        <v>2</v>
      </c>
    </row>
    <row r="164" spans="1:6" ht="13">
      <c r="A164" s="6" t="str">
        <f>'Categories - DRAFT'!A164</f>
        <v>RAPE FIRST DEGREE</v>
      </c>
      <c r="B164" s="6" t="str">
        <f>'Categories - DRAFT'!B164</f>
        <v>Forcible intercourse against will of person and threatens to use deadly weapon or causes bodily harm</v>
      </c>
      <c r="C164" s="6">
        <v>5</v>
      </c>
      <c r="D164" s="6" t="str">
        <f>IF('Coding Exercise - Compare'!F164 = "CHECK", "YES", "NO")</f>
        <v>NO</v>
      </c>
      <c r="E164" s="6" cm="1">
        <f t="array" ref="E164">_xlfn.IFS(D164="NO",C164, AND(D164="YES", C164&gt;1),C164-1,AND(D164="YES", C164&lt;2),C164)</f>
        <v>5</v>
      </c>
      <c r="F164" s="6" cm="1">
        <f t="array" ref="F164">_xlfn.IFS(D164="NO",C164, AND(D164="YES", C164&gt;4),C164,AND(D164="YES", C164&lt;5),C164+1)</f>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9"/>
  <sheetViews>
    <sheetView workbookViewId="0"/>
  </sheetViews>
  <sheetFormatPr baseColWidth="10" defaultColWidth="14.5" defaultRowHeight="15.75" customHeight="1"/>
  <cols>
    <col min="1" max="1" width="45" customWidth="1"/>
    <col min="2" max="2" width="46.83203125" customWidth="1"/>
    <col min="3" max="3" width="8.5" customWidth="1"/>
    <col min="4" max="4" width="12.83203125" customWidth="1"/>
  </cols>
  <sheetData>
    <row r="1" spans="1:7">
      <c r="A1" s="3" t="s">
        <v>1</v>
      </c>
      <c r="B1" s="4" t="s">
        <v>4</v>
      </c>
      <c r="C1" s="3" t="s">
        <v>25</v>
      </c>
      <c r="D1" s="3" t="s">
        <v>26</v>
      </c>
      <c r="E1" s="5" t="s">
        <v>27</v>
      </c>
      <c r="F1" s="1" t="s">
        <v>28</v>
      </c>
      <c r="G1" s="2" t="s">
        <v>29</v>
      </c>
    </row>
    <row r="2" spans="1:7">
      <c r="A2" s="7" t="s">
        <v>30</v>
      </c>
      <c r="B2" s="8"/>
      <c r="C2" s="9">
        <v>306822</v>
      </c>
      <c r="D2" s="9">
        <v>7.0615839999999999E-2</v>
      </c>
      <c r="E2" s="10">
        <v>7.0615839999999999E-2</v>
      </c>
    </row>
    <row r="3" spans="1:7">
      <c r="A3" s="7" t="s">
        <v>31</v>
      </c>
      <c r="B3" s="8"/>
      <c r="C3" s="9">
        <v>222645</v>
      </c>
      <c r="D3" s="9">
        <v>5.1242290000000003E-2</v>
      </c>
      <c r="E3" s="10">
        <v>0.12185813</v>
      </c>
    </row>
    <row r="4" spans="1:7">
      <c r="A4" s="7" t="s">
        <v>32</v>
      </c>
      <c r="B4" s="8"/>
      <c r="C4" s="9">
        <v>198896</v>
      </c>
      <c r="D4" s="9">
        <v>4.5776400000000002E-2</v>
      </c>
      <c r="E4" s="10">
        <v>0.16763453</v>
      </c>
    </row>
    <row r="5" spans="1:7">
      <c r="A5" s="7" t="s">
        <v>33</v>
      </c>
      <c r="B5" s="11" t="s">
        <v>34</v>
      </c>
      <c r="C5" s="9">
        <v>175416</v>
      </c>
      <c r="D5" s="9">
        <v>4.0372419999999999E-2</v>
      </c>
      <c r="E5" s="10">
        <v>0.20800695999999999</v>
      </c>
      <c r="G5" s="13" t="s">
        <v>35</v>
      </c>
    </row>
    <row r="6" spans="1:7">
      <c r="A6" s="7" t="s">
        <v>40</v>
      </c>
      <c r="B6" s="8"/>
      <c r="C6" s="9">
        <v>149641</v>
      </c>
      <c r="D6" s="9">
        <v>3.4440239999999997E-2</v>
      </c>
      <c r="E6" s="10">
        <v>0.2424472</v>
      </c>
    </row>
    <row r="7" spans="1:7">
      <c r="A7" s="7" t="s">
        <v>41</v>
      </c>
      <c r="B7" s="14" t="s">
        <v>42</v>
      </c>
      <c r="C7" s="9">
        <v>147593</v>
      </c>
      <c r="D7" s="9">
        <v>3.3968890000000002E-2</v>
      </c>
      <c r="E7" s="10">
        <v>0.27641609</v>
      </c>
      <c r="G7" s="13" t="s">
        <v>43</v>
      </c>
    </row>
    <row r="8" spans="1:7">
      <c r="A8" s="7" t="s">
        <v>44</v>
      </c>
      <c r="B8" s="8"/>
      <c r="C8" s="9">
        <v>141176</v>
      </c>
      <c r="D8" s="9">
        <v>3.2492E-2</v>
      </c>
      <c r="E8" s="10">
        <v>0.30890810000000002</v>
      </c>
    </row>
    <row r="9" spans="1:7">
      <c r="A9" s="7" t="s">
        <v>45</v>
      </c>
      <c r="B9" s="8"/>
      <c r="C9" s="9">
        <v>132052</v>
      </c>
      <c r="D9" s="9">
        <v>3.039209E-2</v>
      </c>
      <c r="E9" s="10">
        <v>0.33930019</v>
      </c>
    </row>
    <row r="10" spans="1:7">
      <c r="A10" s="7" t="s">
        <v>46</v>
      </c>
      <c r="B10" s="17" t="s">
        <v>47</v>
      </c>
      <c r="C10" s="9">
        <v>128001</v>
      </c>
      <c r="D10" s="9">
        <v>2.9459740000000002E-2</v>
      </c>
      <c r="E10" s="10">
        <v>0.36875993000000001</v>
      </c>
    </row>
    <row r="11" spans="1:7">
      <c r="A11" s="7" t="s">
        <v>49</v>
      </c>
      <c r="B11" s="11" t="s">
        <v>50</v>
      </c>
      <c r="C11" s="9">
        <v>125462</v>
      </c>
      <c r="D11" s="9">
        <v>2.8875390000000001E-2</v>
      </c>
      <c r="E11" s="10">
        <v>0.39763532000000001</v>
      </c>
      <c r="G11" s="13" t="s">
        <v>43</v>
      </c>
    </row>
    <row r="12" spans="1:7">
      <c r="A12" s="7" t="s">
        <v>51</v>
      </c>
      <c r="B12" s="11" t="s">
        <v>52</v>
      </c>
      <c r="C12" s="9">
        <v>115083</v>
      </c>
      <c r="D12" s="9">
        <v>2.6486639999999999E-2</v>
      </c>
      <c r="E12" s="10">
        <v>0.42412196000000002</v>
      </c>
      <c r="G12" s="13" t="s">
        <v>35</v>
      </c>
    </row>
    <row r="13" spans="1:7">
      <c r="A13" s="7" t="s">
        <v>55</v>
      </c>
      <c r="B13" s="17" t="s">
        <v>47</v>
      </c>
      <c r="C13" s="9">
        <v>103070</v>
      </c>
      <c r="D13" s="9">
        <v>2.3721809999999999E-2</v>
      </c>
      <c r="E13" s="10">
        <v>0.44784376999999997</v>
      </c>
    </row>
    <row r="14" spans="1:7">
      <c r="A14" s="7" t="s">
        <v>56</v>
      </c>
      <c r="B14" s="14" t="s">
        <v>57</v>
      </c>
      <c r="C14" s="9">
        <v>87508</v>
      </c>
      <c r="D14" s="9">
        <v>2.0140180000000001E-2</v>
      </c>
      <c r="E14" s="10">
        <v>0.46798394999999998</v>
      </c>
      <c r="G14" s="13" t="s">
        <v>43</v>
      </c>
    </row>
    <row r="15" spans="1:7">
      <c r="A15" s="7" t="s">
        <v>58</v>
      </c>
      <c r="B15" s="18" t="s">
        <v>59</v>
      </c>
      <c r="C15" s="9">
        <v>70056</v>
      </c>
      <c r="D15" s="9">
        <v>1.6123559999999999E-2</v>
      </c>
      <c r="E15" s="10">
        <v>0.48410751000000002</v>
      </c>
      <c r="G15" s="13" t="s">
        <v>43</v>
      </c>
    </row>
    <row r="16" spans="1:7">
      <c r="A16" s="7" t="s">
        <v>61</v>
      </c>
      <c r="B16" s="8"/>
      <c r="C16" s="9">
        <v>56702</v>
      </c>
      <c r="D16" s="9">
        <v>1.30501E-2</v>
      </c>
      <c r="E16" s="10">
        <v>0.49715762000000002</v>
      </c>
    </row>
    <row r="17" spans="1:7">
      <c r="A17" s="7" t="s">
        <v>62</v>
      </c>
      <c r="B17" s="11" t="s">
        <v>63</v>
      </c>
      <c r="C17" s="9">
        <v>55360</v>
      </c>
      <c r="D17" s="9">
        <v>1.2741239999999999E-2</v>
      </c>
      <c r="E17" s="10">
        <v>0.50989885999999995</v>
      </c>
      <c r="G17" s="13" t="s">
        <v>64</v>
      </c>
    </row>
    <row r="18" spans="1:7">
      <c r="A18" s="7" t="s">
        <v>65</v>
      </c>
      <c r="B18" s="8"/>
      <c r="C18" s="9">
        <v>54285</v>
      </c>
      <c r="D18" s="9">
        <v>1.2493829999999999E-2</v>
      </c>
      <c r="E18" s="10">
        <v>0.52239268000000005</v>
      </c>
    </row>
    <row r="19" spans="1:7">
      <c r="A19" s="7" t="s">
        <v>66</v>
      </c>
      <c r="B19" s="18" t="s">
        <v>67</v>
      </c>
      <c r="C19" s="9">
        <v>54220</v>
      </c>
      <c r="D19" s="9">
        <v>1.247887E-2</v>
      </c>
      <c r="E19" s="10">
        <v>0.53487154999999997</v>
      </c>
    </row>
    <row r="20" spans="1:7">
      <c r="A20" s="7" t="s">
        <v>69</v>
      </c>
      <c r="B20" s="11" t="s">
        <v>70</v>
      </c>
      <c r="C20" s="9">
        <v>53299</v>
      </c>
      <c r="D20" s="9">
        <v>1.2266900000000001E-2</v>
      </c>
      <c r="E20" s="10">
        <v>0.54713845000000005</v>
      </c>
    </row>
    <row r="21" spans="1:7">
      <c r="A21" s="7" t="s">
        <v>71</v>
      </c>
      <c r="B21" s="11" t="s">
        <v>72</v>
      </c>
      <c r="C21" s="9">
        <v>49915</v>
      </c>
      <c r="D21" s="9">
        <v>1.148806E-2</v>
      </c>
      <c r="E21" s="10">
        <v>0.55862650999999997</v>
      </c>
      <c r="G21" s="13" t="s">
        <v>73</v>
      </c>
    </row>
    <row r="22" spans="1:7">
      <c r="A22" s="7" t="s">
        <v>74</v>
      </c>
      <c r="B22" s="11" t="s">
        <v>75</v>
      </c>
      <c r="C22" s="9">
        <v>48582</v>
      </c>
      <c r="D22" s="9">
        <v>1.118127E-2</v>
      </c>
      <c r="E22" s="10">
        <v>0.56980777000000005</v>
      </c>
      <c r="G22" s="13" t="s">
        <v>64</v>
      </c>
    </row>
    <row r="23" spans="1:7">
      <c r="A23" s="7" t="s">
        <v>77</v>
      </c>
      <c r="B23" s="8"/>
      <c r="C23" s="9">
        <v>46099</v>
      </c>
      <c r="D23" s="9">
        <v>1.0609800000000001E-2</v>
      </c>
      <c r="E23" s="10">
        <v>0.58041757000000005</v>
      </c>
    </row>
    <row r="24" spans="1:7">
      <c r="A24" s="7" t="s">
        <v>78</v>
      </c>
      <c r="B24" s="8"/>
      <c r="C24" s="9">
        <v>44317</v>
      </c>
      <c r="D24" s="9">
        <v>1.0199669999999999E-2</v>
      </c>
      <c r="E24" s="10">
        <v>0.59061724000000004</v>
      </c>
    </row>
    <row r="25" spans="1:7">
      <c r="A25" s="7" t="s">
        <v>79</v>
      </c>
      <c r="B25" s="8"/>
      <c r="C25" s="9">
        <v>39758</v>
      </c>
      <c r="D25" s="9">
        <v>9.1503999999999995E-3</v>
      </c>
      <c r="E25" s="10">
        <v>0.59976764000000005</v>
      </c>
    </row>
    <row r="26" spans="1:7">
      <c r="A26" s="7" t="s">
        <v>80</v>
      </c>
      <c r="B26" s="18" t="s">
        <v>59</v>
      </c>
      <c r="C26" s="9">
        <v>39215</v>
      </c>
      <c r="D26" s="9">
        <v>9.0254299999999992E-3</v>
      </c>
      <c r="E26" s="10">
        <v>0.60879307000000005</v>
      </c>
    </row>
    <row r="27" spans="1:7">
      <c r="A27" s="7" t="s">
        <v>81</v>
      </c>
      <c r="B27" s="11" t="s">
        <v>82</v>
      </c>
      <c r="C27" s="9">
        <v>38495</v>
      </c>
      <c r="D27" s="9">
        <v>8.8597199999999997E-3</v>
      </c>
      <c r="E27" s="10">
        <v>0.61765278999999995</v>
      </c>
      <c r="G27" s="13" t="s">
        <v>64</v>
      </c>
    </row>
    <row r="28" spans="1:7">
      <c r="A28" s="7" t="s">
        <v>83</v>
      </c>
      <c r="B28" s="11" t="s">
        <v>84</v>
      </c>
      <c r="C28" s="9">
        <v>36712</v>
      </c>
      <c r="D28" s="9">
        <v>8.4493599999999995E-3</v>
      </c>
      <c r="E28" s="10">
        <v>0.62610213999999997</v>
      </c>
      <c r="G28" s="13" t="s">
        <v>85</v>
      </c>
    </row>
    <row r="29" spans="1:7">
      <c r="A29" s="7" t="s">
        <v>87</v>
      </c>
      <c r="B29" s="14" t="s">
        <v>88</v>
      </c>
      <c r="C29" s="9">
        <v>34813</v>
      </c>
      <c r="D29" s="9">
        <v>8.0123E-3</v>
      </c>
      <c r="E29" s="10">
        <v>0.63411443999999995</v>
      </c>
    </row>
    <row r="30" spans="1:7">
      <c r="A30" s="7" t="s">
        <v>89</v>
      </c>
      <c r="B30" s="8"/>
      <c r="C30" s="9">
        <v>33952</v>
      </c>
      <c r="D30" s="9">
        <v>7.8141400000000007E-3</v>
      </c>
      <c r="E30" s="10">
        <v>0.64192857999999997</v>
      </c>
    </row>
    <row r="31" spans="1:7">
      <c r="A31" s="7" t="s">
        <v>90</v>
      </c>
      <c r="B31" s="8"/>
      <c r="C31" s="9">
        <v>33836</v>
      </c>
      <c r="D31" s="9">
        <v>7.7874399999999996E-3</v>
      </c>
      <c r="E31" s="10">
        <v>0.64971601000000001</v>
      </c>
    </row>
    <row r="32" spans="1:7">
      <c r="A32" s="7" t="s">
        <v>91</v>
      </c>
      <c r="B32" s="8"/>
      <c r="C32" s="9">
        <v>33106</v>
      </c>
      <c r="D32" s="9">
        <v>7.61943E-3</v>
      </c>
      <c r="E32" s="10">
        <v>0.65733543999999999</v>
      </c>
    </row>
    <row r="33" spans="1:7">
      <c r="A33" s="7" t="s">
        <v>92</v>
      </c>
      <c r="B33" s="8"/>
      <c r="C33" s="9">
        <v>33081</v>
      </c>
      <c r="D33" s="9">
        <v>7.6136700000000003E-3</v>
      </c>
      <c r="E33" s="10">
        <v>0.66494911999999995</v>
      </c>
    </row>
    <row r="34" spans="1:7">
      <c r="A34" s="7" t="s">
        <v>93</v>
      </c>
      <c r="B34" s="8"/>
      <c r="C34" s="9">
        <v>31852</v>
      </c>
      <c r="D34" s="9">
        <v>7.33082E-3</v>
      </c>
      <c r="E34" s="10">
        <v>0.67227992999999997</v>
      </c>
    </row>
    <row r="35" spans="1:7">
      <c r="A35" s="7" t="s">
        <v>94</v>
      </c>
      <c r="B35" s="8"/>
      <c r="C35" s="9">
        <v>31093</v>
      </c>
      <c r="D35" s="9">
        <v>7.1561300000000001E-3</v>
      </c>
      <c r="E35" s="10">
        <v>0.67943606000000001</v>
      </c>
    </row>
    <row r="36" spans="1:7">
      <c r="A36" s="7" t="s">
        <v>95</v>
      </c>
      <c r="B36" s="8"/>
      <c r="C36" s="9">
        <v>30429</v>
      </c>
      <c r="D36" s="9">
        <v>7.0033099999999996E-3</v>
      </c>
      <c r="E36" s="10">
        <v>0.68643936999999999</v>
      </c>
    </row>
    <row r="37" spans="1:7">
      <c r="A37" s="7" t="s">
        <v>97</v>
      </c>
      <c r="B37" s="8"/>
      <c r="C37" s="9">
        <v>29081</v>
      </c>
      <c r="D37" s="9">
        <v>6.6930599999999998E-3</v>
      </c>
      <c r="E37" s="10">
        <v>0.69313243000000002</v>
      </c>
    </row>
    <row r="38" spans="1:7">
      <c r="A38" s="7" t="s">
        <v>98</v>
      </c>
      <c r="B38" s="8"/>
      <c r="C38" s="9">
        <v>26605</v>
      </c>
      <c r="D38" s="9">
        <v>6.1232099999999996E-3</v>
      </c>
      <c r="E38" s="10">
        <v>0.69925563999999996</v>
      </c>
    </row>
    <row r="39" spans="1:7">
      <c r="A39" s="7" t="s">
        <v>99</v>
      </c>
      <c r="B39" s="11" t="s">
        <v>100</v>
      </c>
      <c r="C39" s="9">
        <v>25883</v>
      </c>
      <c r="D39" s="9">
        <v>5.9570400000000003E-3</v>
      </c>
      <c r="E39" s="10">
        <v>0.70521268000000004</v>
      </c>
    </row>
    <row r="40" spans="1:7">
      <c r="A40" s="7" t="s">
        <v>101</v>
      </c>
      <c r="B40" s="11" t="s">
        <v>102</v>
      </c>
      <c r="C40" s="9">
        <v>25291</v>
      </c>
      <c r="D40" s="9">
        <v>5.8207900000000002E-3</v>
      </c>
      <c r="E40" s="10">
        <v>0.71103346000000001</v>
      </c>
      <c r="G40" s="13" t="s">
        <v>103</v>
      </c>
    </row>
    <row r="41" spans="1:7">
      <c r="A41" s="7" t="s">
        <v>104</v>
      </c>
      <c r="B41" s="11" t="s">
        <v>105</v>
      </c>
      <c r="C41" s="9">
        <v>24762</v>
      </c>
      <c r="D41" s="9">
        <v>5.6990399999999998E-3</v>
      </c>
      <c r="E41" s="10">
        <v>0.71673249999999999</v>
      </c>
      <c r="G41" s="13" t="s">
        <v>106</v>
      </c>
    </row>
    <row r="42" spans="1:7">
      <c r="A42" s="7" t="s">
        <v>107</v>
      </c>
      <c r="B42" s="8"/>
      <c r="C42" s="9">
        <v>24229</v>
      </c>
      <c r="D42" s="9">
        <v>5.5763599999999998E-3</v>
      </c>
      <c r="E42" s="10">
        <v>0.72230886000000005</v>
      </c>
    </row>
    <row r="43" spans="1:7">
      <c r="A43" s="7" t="s">
        <v>108</v>
      </c>
      <c r="B43" s="14" t="s">
        <v>109</v>
      </c>
      <c r="C43" s="9">
        <v>23165</v>
      </c>
      <c r="D43" s="9">
        <v>5.3314800000000004E-3</v>
      </c>
      <c r="E43" s="10">
        <v>0.72764034</v>
      </c>
    </row>
    <row r="44" spans="1:7">
      <c r="A44" s="7" t="s">
        <v>110</v>
      </c>
      <c r="B44" s="11" t="s">
        <v>111</v>
      </c>
      <c r="C44" s="9">
        <v>22366</v>
      </c>
      <c r="D44" s="9">
        <v>5.1475899999999996E-3</v>
      </c>
      <c r="E44" s="10">
        <v>0.73278792999999998</v>
      </c>
      <c r="G44" s="13" t="s">
        <v>112</v>
      </c>
    </row>
    <row r="45" spans="1:7">
      <c r="A45" s="7" t="s">
        <v>113</v>
      </c>
      <c r="B45" s="8"/>
      <c r="C45" s="9">
        <v>22036</v>
      </c>
      <c r="D45" s="9">
        <v>5.0716399999999997E-3</v>
      </c>
      <c r="E45" s="10">
        <v>0.73785957000000002</v>
      </c>
    </row>
    <row r="46" spans="1:7">
      <c r="A46" s="7" t="s">
        <v>114</v>
      </c>
      <c r="B46" s="19" t="s">
        <v>115</v>
      </c>
      <c r="C46" s="9">
        <v>21819</v>
      </c>
      <c r="D46" s="9">
        <v>5.0216999999999996E-3</v>
      </c>
      <c r="E46" s="10">
        <v>0.74288127000000004</v>
      </c>
      <c r="G46" s="13" t="s">
        <v>117</v>
      </c>
    </row>
    <row r="47" spans="1:7">
      <c r="A47" s="7" t="s">
        <v>118</v>
      </c>
      <c r="B47" s="8"/>
      <c r="C47" s="9">
        <v>21018</v>
      </c>
      <c r="D47" s="9">
        <v>4.8373399999999999E-3</v>
      </c>
      <c r="E47" s="10">
        <v>0.74771860999999995</v>
      </c>
    </row>
    <row r="48" spans="1:7">
      <c r="A48" s="7" t="s">
        <v>120</v>
      </c>
      <c r="B48" s="8"/>
      <c r="C48" s="9">
        <v>19996</v>
      </c>
      <c r="D48" s="9">
        <v>4.6021300000000003E-3</v>
      </c>
      <c r="E48" s="10">
        <v>0.75232074000000004</v>
      </c>
    </row>
    <row r="49" spans="1:7">
      <c r="A49" s="7" t="s">
        <v>121</v>
      </c>
      <c r="B49" s="11" t="s">
        <v>122</v>
      </c>
      <c r="C49" s="9">
        <v>19758</v>
      </c>
      <c r="D49" s="9">
        <v>4.5473500000000004E-3</v>
      </c>
      <c r="E49" s="10">
        <v>0.75686808999999999</v>
      </c>
      <c r="G49" s="13" t="s">
        <v>123</v>
      </c>
    </row>
    <row r="50" spans="1:7">
      <c r="A50" s="7" t="s">
        <v>124</v>
      </c>
      <c r="B50" s="18" t="s">
        <v>125</v>
      </c>
      <c r="C50" s="9">
        <v>18922</v>
      </c>
      <c r="D50" s="9">
        <v>4.3549399999999999E-3</v>
      </c>
      <c r="E50" s="10">
        <v>0.76122303999999996</v>
      </c>
    </row>
    <row r="51" spans="1:7">
      <c r="A51" s="7" t="s">
        <v>126</v>
      </c>
      <c r="B51" s="8"/>
      <c r="C51" s="9">
        <v>18709</v>
      </c>
      <c r="D51" s="9">
        <v>4.3059200000000004E-3</v>
      </c>
      <c r="E51" s="10">
        <v>0.76552896000000004</v>
      </c>
    </row>
    <row r="52" spans="1:7">
      <c r="A52" s="7" t="s">
        <v>127</v>
      </c>
      <c r="B52" s="8"/>
      <c r="C52" s="9">
        <v>18024</v>
      </c>
      <c r="D52" s="9">
        <v>4.1482699999999999E-3</v>
      </c>
      <c r="E52" s="10">
        <v>0.76967722999999999</v>
      </c>
    </row>
    <row r="53" spans="1:7">
      <c r="A53" s="7" t="s">
        <v>128</v>
      </c>
      <c r="B53" s="8"/>
      <c r="C53" s="9">
        <v>16983</v>
      </c>
      <c r="D53" s="9">
        <v>3.9086800000000003E-3</v>
      </c>
      <c r="E53" s="10">
        <v>0.77358590999999999</v>
      </c>
    </row>
    <row r="54" spans="1:7">
      <c r="A54" s="7" t="s">
        <v>129</v>
      </c>
      <c r="B54" s="11" t="s">
        <v>130</v>
      </c>
      <c r="C54" s="9">
        <v>16315</v>
      </c>
      <c r="D54" s="9">
        <v>3.75494E-3</v>
      </c>
      <c r="E54" s="10">
        <v>0.77734084999999997</v>
      </c>
    </row>
    <row r="55" spans="1:7">
      <c r="A55" s="7" t="s">
        <v>131</v>
      </c>
      <c r="B55" s="8"/>
      <c r="C55" s="9">
        <v>16128</v>
      </c>
      <c r="D55" s="9">
        <v>3.7119000000000002E-3</v>
      </c>
      <c r="E55" s="10">
        <v>0.78105274000000002</v>
      </c>
    </row>
    <row r="56" spans="1:7">
      <c r="A56" s="7" t="s">
        <v>132</v>
      </c>
      <c r="B56" s="11" t="s">
        <v>133</v>
      </c>
      <c r="C56" s="9">
        <v>15990</v>
      </c>
      <c r="D56" s="9">
        <v>3.6801400000000001E-3</v>
      </c>
      <c r="E56" s="10">
        <v>0.78473287999999997</v>
      </c>
      <c r="G56" s="13" t="s">
        <v>134</v>
      </c>
    </row>
    <row r="57" spans="1:7">
      <c r="A57" s="7" t="s">
        <v>135</v>
      </c>
      <c r="B57" s="8"/>
      <c r="C57" s="9">
        <v>15846</v>
      </c>
      <c r="D57" s="9">
        <v>3.6470000000000001E-3</v>
      </c>
      <c r="E57" s="10">
        <v>0.78837988000000003</v>
      </c>
    </row>
    <row r="58" spans="1:7">
      <c r="A58" s="7" t="s">
        <v>136</v>
      </c>
      <c r="B58" s="8"/>
      <c r="C58" s="9">
        <v>15264</v>
      </c>
      <c r="D58" s="9">
        <v>3.5130500000000002E-3</v>
      </c>
      <c r="E58" s="10">
        <v>0.79189293000000005</v>
      </c>
    </row>
    <row r="59" spans="1:7">
      <c r="A59" s="7" t="s">
        <v>137</v>
      </c>
      <c r="B59" s="11" t="s">
        <v>138</v>
      </c>
      <c r="C59" s="9">
        <v>14414</v>
      </c>
      <c r="D59" s="9">
        <v>3.3174200000000002E-3</v>
      </c>
      <c r="E59" s="10">
        <v>0.79521034000000002</v>
      </c>
    </row>
    <row r="60" spans="1:7">
      <c r="A60" s="7" t="s">
        <v>139</v>
      </c>
      <c r="B60" s="11" t="s">
        <v>140</v>
      </c>
      <c r="C60" s="9">
        <v>14381</v>
      </c>
      <c r="D60" s="9">
        <v>3.3098200000000002E-3</v>
      </c>
      <c r="E60" s="10">
        <v>0.79852016999999997</v>
      </c>
      <c r="G60" s="13" t="s">
        <v>141</v>
      </c>
    </row>
    <row r="61" spans="1:7">
      <c r="A61" s="7" t="s">
        <v>143</v>
      </c>
      <c r="B61" s="11" t="s">
        <v>144</v>
      </c>
      <c r="C61" s="9">
        <v>14361</v>
      </c>
      <c r="D61" s="9">
        <v>3.3052200000000002E-3</v>
      </c>
      <c r="E61" s="10">
        <v>0.80182538999999997</v>
      </c>
      <c r="G61" s="13" t="s">
        <v>146</v>
      </c>
    </row>
    <row r="62" spans="1:7">
      <c r="A62" s="7" t="s">
        <v>147</v>
      </c>
      <c r="B62" s="11" t="s">
        <v>148</v>
      </c>
      <c r="C62" s="9">
        <v>13431</v>
      </c>
      <c r="D62" s="9">
        <v>3.0911799999999998E-3</v>
      </c>
      <c r="E62" s="10">
        <v>0.80491656</v>
      </c>
      <c r="G62" s="13" t="s">
        <v>149</v>
      </c>
    </row>
    <row r="63" spans="1:7">
      <c r="A63" s="7" t="s">
        <v>150</v>
      </c>
      <c r="B63" s="8"/>
      <c r="C63" s="9">
        <v>12777</v>
      </c>
      <c r="D63" s="9">
        <v>2.9406599999999999E-3</v>
      </c>
      <c r="E63" s="10">
        <v>0.80785722000000004</v>
      </c>
    </row>
    <row r="64" spans="1:7">
      <c r="A64" s="7" t="s">
        <v>151</v>
      </c>
      <c r="B64" s="8"/>
      <c r="C64" s="9">
        <v>12727</v>
      </c>
      <c r="D64" s="9">
        <v>2.9291500000000002E-3</v>
      </c>
      <c r="E64" s="10">
        <v>0.81078636999999998</v>
      </c>
    </row>
    <row r="65" spans="1:7">
      <c r="A65" s="7" t="s">
        <v>152</v>
      </c>
      <c r="B65" s="11" t="s">
        <v>153</v>
      </c>
      <c r="C65" s="9">
        <v>12582</v>
      </c>
      <c r="D65" s="9">
        <v>2.8957800000000001E-3</v>
      </c>
      <c r="E65" s="10">
        <v>0.81368214999999999</v>
      </c>
      <c r="G65" s="13" t="s">
        <v>154</v>
      </c>
    </row>
    <row r="66" spans="1:7">
      <c r="A66" s="7" t="s">
        <v>156</v>
      </c>
      <c r="B66" s="8"/>
      <c r="C66" s="9">
        <v>12567</v>
      </c>
      <c r="D66" s="9">
        <v>2.8923299999999998E-3</v>
      </c>
      <c r="E66" s="10">
        <v>0.81657447999999999</v>
      </c>
    </row>
    <row r="67" spans="1:7">
      <c r="A67" s="7" t="s">
        <v>157</v>
      </c>
      <c r="B67" s="11" t="s">
        <v>158</v>
      </c>
      <c r="C67" s="9">
        <v>12028</v>
      </c>
      <c r="D67" s="9">
        <v>2.7682700000000002E-3</v>
      </c>
      <c r="E67" s="10">
        <v>0.81934275000000001</v>
      </c>
      <c r="G67" s="13" t="s">
        <v>159</v>
      </c>
    </row>
    <row r="68" spans="1:7">
      <c r="A68" s="7" t="s">
        <v>160</v>
      </c>
      <c r="B68" s="8"/>
      <c r="C68" s="9">
        <v>12016</v>
      </c>
      <c r="D68" s="9">
        <v>2.7655100000000001E-3</v>
      </c>
      <c r="E68" s="10">
        <v>0.82210826000000004</v>
      </c>
    </row>
    <row r="69" spans="1:7">
      <c r="A69" s="7" t="s">
        <v>161</v>
      </c>
      <c r="B69" s="8"/>
      <c r="C69" s="9">
        <v>11214</v>
      </c>
      <c r="D69" s="9">
        <v>2.5809299999999999E-3</v>
      </c>
      <c r="E69" s="10">
        <v>0.82468918999999996</v>
      </c>
    </row>
    <row r="70" spans="1:7">
      <c r="A70" s="7" t="s">
        <v>162</v>
      </c>
      <c r="B70" s="8"/>
      <c r="C70" s="9">
        <v>10850</v>
      </c>
      <c r="D70" s="9">
        <v>2.4971500000000001E-3</v>
      </c>
      <c r="E70" s="10">
        <v>0.82718634000000002</v>
      </c>
    </row>
    <row r="71" spans="1:7">
      <c r="A71" s="7" t="s">
        <v>163</v>
      </c>
      <c r="B71" s="8"/>
      <c r="C71" s="9">
        <v>10353</v>
      </c>
      <c r="D71" s="9">
        <v>2.3827700000000002E-3</v>
      </c>
      <c r="E71" s="10">
        <v>0.82956911</v>
      </c>
    </row>
    <row r="72" spans="1:7">
      <c r="A72" s="7" t="s">
        <v>164</v>
      </c>
      <c r="B72" s="8"/>
      <c r="C72" s="9">
        <v>10342</v>
      </c>
      <c r="D72" s="9">
        <v>2.38024E-3</v>
      </c>
      <c r="E72" s="10">
        <v>0.83194935000000003</v>
      </c>
    </row>
    <row r="73" spans="1:7">
      <c r="A73" s="7" t="s">
        <v>165</v>
      </c>
      <c r="B73" s="8"/>
      <c r="C73" s="9">
        <v>10033</v>
      </c>
      <c r="D73" s="9">
        <v>2.30912E-3</v>
      </c>
      <c r="E73" s="10">
        <v>0.83425846999999997</v>
      </c>
    </row>
    <row r="74" spans="1:7">
      <c r="A74" s="7" t="s">
        <v>166</v>
      </c>
      <c r="B74" s="11" t="s">
        <v>167</v>
      </c>
      <c r="C74" s="9">
        <v>9955</v>
      </c>
      <c r="D74" s="9">
        <v>2.2911699999999999E-3</v>
      </c>
      <c r="E74" s="10">
        <v>0.83654963999999998</v>
      </c>
      <c r="G74" s="13" t="s">
        <v>168</v>
      </c>
    </row>
    <row r="75" spans="1:7">
      <c r="A75" s="7" t="s">
        <v>169</v>
      </c>
      <c r="B75" s="8"/>
      <c r="C75" s="9">
        <v>9648</v>
      </c>
      <c r="D75" s="9">
        <v>2.2205100000000002E-3</v>
      </c>
      <c r="E75" s="10">
        <v>0.83877014999999999</v>
      </c>
    </row>
    <row r="76" spans="1:7">
      <c r="A76" s="7" t="s">
        <v>170</v>
      </c>
      <c r="B76" s="8"/>
      <c r="C76" s="9">
        <v>9632</v>
      </c>
      <c r="D76" s="9">
        <v>2.2168299999999999E-3</v>
      </c>
      <c r="E76" s="10">
        <v>0.84098698000000005</v>
      </c>
    </row>
    <row r="77" spans="1:7">
      <c r="A77" s="7" t="s">
        <v>171</v>
      </c>
      <c r="B77" s="8"/>
      <c r="C77" s="9">
        <v>9560</v>
      </c>
      <c r="D77" s="9">
        <v>2.2002599999999999E-3</v>
      </c>
      <c r="E77" s="10">
        <v>0.84318722999999995</v>
      </c>
    </row>
    <row r="78" spans="1:7">
      <c r="A78" s="7" t="s">
        <v>172</v>
      </c>
      <c r="B78" s="18" t="s">
        <v>125</v>
      </c>
      <c r="C78" s="9">
        <v>9120</v>
      </c>
      <c r="D78" s="9">
        <v>2.0989899999999998E-3</v>
      </c>
      <c r="E78" s="10">
        <v>0.84528621999999998</v>
      </c>
    </row>
    <row r="79" spans="1:7">
      <c r="A79" s="7" t="s">
        <v>174</v>
      </c>
      <c r="B79" s="8"/>
      <c r="C79" s="9">
        <v>9111</v>
      </c>
      <c r="D79" s="9">
        <v>2.0969199999999999E-3</v>
      </c>
      <c r="E79" s="10">
        <v>0.84738314000000003</v>
      </c>
    </row>
    <row r="80" spans="1:7">
      <c r="A80" s="7" t="s">
        <v>175</v>
      </c>
      <c r="B80" s="11" t="s">
        <v>176</v>
      </c>
      <c r="C80" s="9">
        <v>8825</v>
      </c>
      <c r="D80" s="9">
        <v>2.0311000000000001E-3</v>
      </c>
      <c r="E80" s="10">
        <v>0.84941423999999999</v>
      </c>
      <c r="G80" s="13" t="s">
        <v>177</v>
      </c>
    </row>
    <row r="81" spans="1:7">
      <c r="A81" s="7" t="s">
        <v>178</v>
      </c>
      <c r="B81" s="11" t="s">
        <v>179</v>
      </c>
      <c r="C81" s="9">
        <v>8773</v>
      </c>
      <c r="D81" s="9">
        <v>2.0191300000000001E-3</v>
      </c>
      <c r="E81" s="10">
        <v>0.85143336999999997</v>
      </c>
      <c r="G81" s="13" t="s">
        <v>180</v>
      </c>
    </row>
    <row r="82" spans="1:7">
      <c r="A82" s="7" t="s">
        <v>181</v>
      </c>
      <c r="B82" s="8"/>
      <c r="C82" s="9">
        <v>8772</v>
      </c>
      <c r="D82" s="9">
        <v>2.0189000000000001E-3</v>
      </c>
      <c r="E82" s="10">
        <v>0.85345225999999996</v>
      </c>
    </row>
    <row r="83" spans="1:7">
      <c r="A83" s="7" t="s">
        <v>182</v>
      </c>
      <c r="B83" s="8"/>
      <c r="C83" s="9">
        <v>8526</v>
      </c>
      <c r="D83" s="9">
        <v>1.9622799999999998E-3</v>
      </c>
      <c r="E83" s="10">
        <v>0.85541453999999995</v>
      </c>
    </row>
    <row r="84" spans="1:7">
      <c r="A84" s="7" t="s">
        <v>183</v>
      </c>
      <c r="B84" s="11" t="s">
        <v>148</v>
      </c>
      <c r="C84" s="9">
        <v>8446</v>
      </c>
      <c r="D84" s="9">
        <v>1.9438700000000001E-3</v>
      </c>
      <c r="E84" s="10">
        <v>0.85735841000000002</v>
      </c>
      <c r="G84" s="13" t="s">
        <v>149</v>
      </c>
    </row>
    <row r="85" spans="1:7">
      <c r="A85" s="7" t="s">
        <v>184</v>
      </c>
      <c r="B85" s="11" t="s">
        <v>185</v>
      </c>
      <c r="C85" s="9">
        <v>7960</v>
      </c>
      <c r="D85" s="9">
        <v>1.83201E-3</v>
      </c>
      <c r="E85" s="10">
        <v>0.85919042000000001</v>
      </c>
      <c r="G85" s="13" t="s">
        <v>186</v>
      </c>
    </row>
    <row r="86" spans="1:7">
      <c r="A86" s="7" t="s">
        <v>187</v>
      </c>
      <c r="B86" s="8"/>
      <c r="C86" s="9">
        <v>7947</v>
      </c>
      <c r="D86" s="9">
        <v>1.82902E-3</v>
      </c>
      <c r="E86" s="10">
        <v>0.86101945000000002</v>
      </c>
    </row>
    <row r="87" spans="1:7">
      <c r="A87" s="7" t="s">
        <v>188</v>
      </c>
      <c r="B87" s="20" t="s">
        <v>189</v>
      </c>
      <c r="C87" s="9">
        <v>7794</v>
      </c>
      <c r="D87" s="9">
        <v>1.7938100000000001E-3</v>
      </c>
      <c r="E87" s="10">
        <v>0.86281324999999998</v>
      </c>
      <c r="G87" s="13" t="s">
        <v>190</v>
      </c>
    </row>
    <row r="88" spans="1:7">
      <c r="A88" s="7" t="s">
        <v>191</v>
      </c>
      <c r="B88" s="11" t="s">
        <v>192</v>
      </c>
      <c r="C88" s="9">
        <v>7698</v>
      </c>
      <c r="D88" s="9">
        <v>1.7717099999999999E-3</v>
      </c>
      <c r="E88" s="10">
        <v>0.86458497000000001</v>
      </c>
      <c r="G88" s="13" t="s">
        <v>193</v>
      </c>
    </row>
    <row r="89" spans="1:7">
      <c r="A89" s="7" t="s">
        <v>194</v>
      </c>
      <c r="B89" s="8"/>
      <c r="C89" s="9">
        <v>7543</v>
      </c>
      <c r="D89" s="9">
        <v>1.7360399999999999E-3</v>
      </c>
      <c r="E89" s="10">
        <v>0.86632100999999995</v>
      </c>
    </row>
    <row r="90" spans="1:7">
      <c r="A90" s="7" t="s">
        <v>195</v>
      </c>
      <c r="B90" s="8"/>
      <c r="C90" s="9">
        <v>7402</v>
      </c>
      <c r="D90" s="9">
        <v>1.7035900000000001E-3</v>
      </c>
      <c r="E90" s="10">
        <v>0.86802460000000004</v>
      </c>
    </row>
    <row r="91" spans="1:7">
      <c r="A91" s="7" t="s">
        <v>197</v>
      </c>
      <c r="B91" s="8"/>
      <c r="C91" s="9">
        <v>7304</v>
      </c>
      <c r="D91" s="9">
        <v>1.68103E-3</v>
      </c>
      <c r="E91" s="10">
        <v>0.86970563000000001</v>
      </c>
    </row>
    <row r="92" spans="1:7">
      <c r="A92" s="7" t="s">
        <v>198</v>
      </c>
      <c r="B92" s="8"/>
      <c r="C92" s="9">
        <v>7291</v>
      </c>
      <c r="D92" s="9">
        <v>1.67804E-3</v>
      </c>
      <c r="E92" s="10">
        <v>0.87138367000000005</v>
      </c>
    </row>
    <row r="93" spans="1:7">
      <c r="A93" s="7" t="s">
        <v>199</v>
      </c>
      <c r="B93" s="8"/>
      <c r="C93" s="9">
        <v>7220</v>
      </c>
      <c r="D93" s="9">
        <v>1.6616999999999999E-3</v>
      </c>
      <c r="E93" s="10">
        <v>0.87304537000000004</v>
      </c>
    </row>
    <row r="94" spans="1:7">
      <c r="A94" s="7" t="s">
        <v>200</v>
      </c>
      <c r="B94" s="11" t="s">
        <v>201</v>
      </c>
      <c r="C94" s="9">
        <v>7055</v>
      </c>
      <c r="D94" s="9">
        <v>1.6237300000000001E-3</v>
      </c>
      <c r="E94" s="10">
        <v>0.87466909999999998</v>
      </c>
      <c r="G94" s="13" t="s">
        <v>202</v>
      </c>
    </row>
    <row r="95" spans="1:7">
      <c r="A95" s="7" t="s">
        <v>203</v>
      </c>
      <c r="B95" s="8"/>
      <c r="C95" s="9">
        <v>6971</v>
      </c>
      <c r="D95" s="9">
        <v>1.60439E-3</v>
      </c>
      <c r="E95" s="10">
        <v>0.87627348999999999</v>
      </c>
    </row>
    <row r="96" spans="1:7">
      <c r="A96" s="7" t="s">
        <v>204</v>
      </c>
      <c r="B96" s="11" t="s">
        <v>205</v>
      </c>
      <c r="C96" s="9">
        <v>6939</v>
      </c>
      <c r="D96" s="9">
        <v>1.5970299999999999E-3</v>
      </c>
      <c r="E96" s="10">
        <v>0.87787051999999999</v>
      </c>
    </row>
    <row r="97" spans="1:7">
      <c r="A97" s="21" t="s">
        <v>206</v>
      </c>
      <c r="B97" s="11" t="s">
        <v>207</v>
      </c>
      <c r="C97" s="9">
        <v>6892</v>
      </c>
      <c r="D97" s="9">
        <v>1.58621E-3</v>
      </c>
      <c r="E97" s="10">
        <v>0.87945673000000002</v>
      </c>
    </row>
    <row r="98" spans="1:7">
      <c r="A98" s="7" t="s">
        <v>208</v>
      </c>
      <c r="B98" s="11" t="s">
        <v>209</v>
      </c>
      <c r="C98" s="9">
        <v>6843</v>
      </c>
      <c r="D98" s="9">
        <v>1.57493E-3</v>
      </c>
      <c r="E98" s="10">
        <v>0.88103165999999999</v>
      </c>
    </row>
    <row r="99" spans="1:7">
      <c r="A99" s="7" t="s">
        <v>210</v>
      </c>
      <c r="B99" s="22" t="s">
        <v>211</v>
      </c>
      <c r="C99" s="9">
        <v>6799</v>
      </c>
      <c r="D99" s="9">
        <v>1.56481E-3</v>
      </c>
      <c r="E99" s="10">
        <v>0.88259646999999997</v>
      </c>
      <c r="G99" s="13" t="s">
        <v>212</v>
      </c>
    </row>
    <row r="100" spans="1:7">
      <c r="A100" s="7" t="s">
        <v>214</v>
      </c>
      <c r="B100" s="8"/>
      <c r="C100" s="9">
        <v>6765</v>
      </c>
      <c r="D100" s="9">
        <v>1.5569799999999999E-3</v>
      </c>
      <c r="E100" s="10">
        <v>0.88415345000000001</v>
      </c>
    </row>
    <row r="101" spans="1:7">
      <c r="A101" s="7" t="s">
        <v>215</v>
      </c>
      <c r="B101" s="8"/>
      <c r="C101" s="9">
        <v>6687</v>
      </c>
      <c r="D101" s="9">
        <v>1.53903E-3</v>
      </c>
      <c r="E101" s="10">
        <v>0.88569248</v>
      </c>
    </row>
    <row r="102" spans="1:7">
      <c r="A102" s="7" t="s">
        <v>216</v>
      </c>
      <c r="B102" s="8"/>
      <c r="C102" s="9">
        <v>6595</v>
      </c>
      <c r="D102" s="9">
        <v>1.51786E-3</v>
      </c>
      <c r="E102" s="10">
        <v>0.88721033999999999</v>
      </c>
    </row>
    <row r="103" spans="1:7">
      <c r="A103" s="7" t="s">
        <v>217</v>
      </c>
      <c r="B103" s="8"/>
      <c r="C103" s="9">
        <v>6548</v>
      </c>
      <c r="D103" s="9">
        <v>1.5070400000000001E-3</v>
      </c>
      <c r="E103" s="10">
        <v>0.88871736999999995</v>
      </c>
    </row>
    <row r="104" spans="1:7">
      <c r="A104" s="7" t="s">
        <v>218</v>
      </c>
      <c r="B104" s="8"/>
      <c r="C104" s="9">
        <v>6425</v>
      </c>
      <c r="D104" s="9">
        <v>1.4787299999999999E-3</v>
      </c>
      <c r="E104" s="10">
        <v>0.89019610000000005</v>
      </c>
    </row>
    <row r="105" spans="1:7">
      <c r="A105" s="7" t="s">
        <v>219</v>
      </c>
      <c r="B105" s="8"/>
      <c r="C105" s="9">
        <v>6223</v>
      </c>
      <c r="D105" s="9">
        <v>1.43224E-3</v>
      </c>
      <c r="E105" s="10">
        <v>0.89162834000000002</v>
      </c>
    </row>
    <row r="106" spans="1:7">
      <c r="A106" s="7" t="s">
        <v>220</v>
      </c>
      <c r="B106" s="11" t="s">
        <v>221</v>
      </c>
      <c r="C106" s="9">
        <v>6210</v>
      </c>
      <c r="D106" s="9">
        <v>1.42925E-3</v>
      </c>
      <c r="E106" s="10">
        <v>0.89305758999999996</v>
      </c>
      <c r="G106" s="13" t="s">
        <v>159</v>
      </c>
    </row>
    <row r="107" spans="1:7">
      <c r="A107" s="7" t="s">
        <v>223</v>
      </c>
      <c r="B107" s="11" t="s">
        <v>224</v>
      </c>
      <c r="C107" s="9">
        <v>6129</v>
      </c>
      <c r="D107" s="9">
        <v>1.4105999999999999E-3</v>
      </c>
      <c r="E107" s="10">
        <v>0.89446819</v>
      </c>
      <c r="G107" s="13" t="s">
        <v>225</v>
      </c>
    </row>
    <row r="108" spans="1:7">
      <c r="A108" s="7" t="s">
        <v>226</v>
      </c>
      <c r="B108" s="8"/>
      <c r="C108" s="9">
        <v>6125</v>
      </c>
      <c r="D108" s="9">
        <v>1.40968E-3</v>
      </c>
      <c r="E108" s="10">
        <v>0.89587788000000002</v>
      </c>
      <c r="G108" s="13" t="s">
        <v>227</v>
      </c>
    </row>
    <row r="109" spans="1:7">
      <c r="A109" s="7" t="s">
        <v>228</v>
      </c>
      <c r="B109" s="11" t="s">
        <v>229</v>
      </c>
      <c r="C109" s="9">
        <v>6086</v>
      </c>
      <c r="D109" s="9">
        <v>1.4007100000000001E-3</v>
      </c>
      <c r="E109" s="10">
        <v>0.89727858999999999</v>
      </c>
      <c r="G109" s="13" t="s">
        <v>159</v>
      </c>
    </row>
    <row r="110" spans="1:7">
      <c r="A110" s="7" t="s">
        <v>231</v>
      </c>
      <c r="B110" s="8"/>
      <c r="C110" s="9">
        <v>6034</v>
      </c>
      <c r="D110" s="9">
        <v>1.3887400000000001E-3</v>
      </c>
      <c r="E110" s="10">
        <v>0.89866732999999999</v>
      </c>
    </row>
    <row r="111" spans="1:7">
      <c r="A111" s="7" t="s">
        <v>232</v>
      </c>
      <c r="B111" s="11" t="s">
        <v>234</v>
      </c>
      <c r="C111" s="9">
        <v>5875</v>
      </c>
      <c r="D111" s="9">
        <v>1.3521500000000001E-3</v>
      </c>
      <c r="E111" s="10">
        <v>0.90001947000000004</v>
      </c>
      <c r="G111" s="13" t="s">
        <v>235</v>
      </c>
    </row>
    <row r="112" spans="1:7">
      <c r="A112" s="7" t="s">
        <v>236</v>
      </c>
      <c r="B112" s="8"/>
      <c r="C112" s="9">
        <v>5774</v>
      </c>
      <c r="D112" s="9">
        <v>1.3289E-3</v>
      </c>
      <c r="E112" s="10">
        <v>0.90134837000000001</v>
      </c>
    </row>
    <row r="113" spans="1:7">
      <c r="A113" s="7" t="s">
        <v>237</v>
      </c>
      <c r="B113" s="11" t="s">
        <v>238</v>
      </c>
      <c r="C113" s="9">
        <v>5767</v>
      </c>
      <c r="D113" s="9">
        <v>1.3272900000000001E-3</v>
      </c>
      <c r="E113" s="10">
        <v>0.90267565999999999</v>
      </c>
    </row>
    <row r="114" spans="1:7">
      <c r="A114" s="7" t="s">
        <v>239</v>
      </c>
      <c r="B114" s="8"/>
      <c r="C114" s="9">
        <v>5739</v>
      </c>
      <c r="D114" s="9">
        <v>1.32084E-3</v>
      </c>
      <c r="E114" s="10">
        <v>0.90399651000000003</v>
      </c>
    </row>
    <row r="115" spans="1:7">
      <c r="A115" s="7" t="s">
        <v>240</v>
      </c>
      <c r="B115" s="8"/>
      <c r="C115" s="9">
        <v>5707</v>
      </c>
      <c r="D115" s="9">
        <v>1.3134799999999999E-3</v>
      </c>
      <c r="E115" s="10">
        <v>0.90530999000000001</v>
      </c>
    </row>
    <row r="116" spans="1:7">
      <c r="A116" s="7" t="s">
        <v>241</v>
      </c>
      <c r="B116" s="11" t="s">
        <v>242</v>
      </c>
      <c r="C116" s="9">
        <v>5674</v>
      </c>
      <c r="D116" s="9">
        <v>1.3058900000000001E-3</v>
      </c>
      <c r="E116" s="10">
        <v>0.90661586999999999</v>
      </c>
      <c r="G116" s="13" t="s">
        <v>177</v>
      </c>
    </row>
    <row r="117" spans="1:7">
      <c r="A117" s="7" t="s">
        <v>243</v>
      </c>
      <c r="B117" s="8"/>
      <c r="C117" s="9">
        <v>5650</v>
      </c>
      <c r="D117" s="9">
        <v>1.30036E-3</v>
      </c>
      <c r="E117" s="10">
        <v>0.90791622999999999</v>
      </c>
    </row>
    <row r="118" spans="1:7">
      <c r="A118" s="7" t="s">
        <v>244</v>
      </c>
      <c r="B118" s="11" t="s">
        <v>245</v>
      </c>
      <c r="C118" s="9">
        <v>5401</v>
      </c>
      <c r="D118" s="9">
        <v>1.2430500000000001E-3</v>
      </c>
      <c r="E118" s="10">
        <v>0.90915928999999995</v>
      </c>
    </row>
    <row r="119" spans="1:7">
      <c r="A119" s="7" t="s">
        <v>246</v>
      </c>
      <c r="B119" s="11" t="s">
        <v>247</v>
      </c>
      <c r="C119" s="9">
        <v>5382</v>
      </c>
      <c r="D119" s="9">
        <v>1.23868E-3</v>
      </c>
      <c r="E119" s="10">
        <v>0.91039797</v>
      </c>
      <c r="G119" s="13" t="s">
        <v>248</v>
      </c>
    </row>
    <row r="120" spans="1:7">
      <c r="A120" s="7" t="s">
        <v>249</v>
      </c>
      <c r="B120" s="8"/>
      <c r="C120" s="9">
        <v>5199</v>
      </c>
      <c r="D120" s="9">
        <v>1.1965599999999999E-3</v>
      </c>
      <c r="E120" s="10">
        <v>0.91159453000000001</v>
      </c>
    </row>
    <row r="121" spans="1:7">
      <c r="A121" s="7" t="s">
        <v>250</v>
      </c>
      <c r="B121" s="11" t="s">
        <v>251</v>
      </c>
      <c r="C121" s="9">
        <v>5079</v>
      </c>
      <c r="D121" s="9">
        <v>1.16894E-3</v>
      </c>
      <c r="E121" s="10">
        <v>0.91276347000000002</v>
      </c>
    </row>
    <row r="122" spans="1:7">
      <c r="A122" s="7" t="s">
        <v>252</v>
      </c>
      <c r="B122" s="8"/>
      <c r="C122" s="9">
        <v>5030</v>
      </c>
      <c r="D122" s="9">
        <v>1.15767E-3</v>
      </c>
      <c r="E122" s="10">
        <v>0.91392114000000002</v>
      </c>
    </row>
    <row r="123" spans="1:7">
      <c r="A123" s="7" t="s">
        <v>253</v>
      </c>
      <c r="B123" s="24" t="s">
        <v>254</v>
      </c>
      <c r="C123" s="9">
        <v>5003</v>
      </c>
      <c r="D123" s="9">
        <v>1.15145E-3</v>
      </c>
      <c r="E123" s="10">
        <v>0.91507258999999996</v>
      </c>
      <c r="G123" s="13" t="s">
        <v>159</v>
      </c>
    </row>
    <row r="124" spans="1:7">
      <c r="A124" s="7" t="s">
        <v>255</v>
      </c>
      <c r="B124" s="8"/>
      <c r="C124" s="9">
        <v>4998</v>
      </c>
      <c r="D124" s="9">
        <v>1.1502999999999999E-3</v>
      </c>
      <c r="E124" s="10">
        <v>0.91622289000000001</v>
      </c>
    </row>
    <row r="125" spans="1:7">
      <c r="A125" s="7" t="s">
        <v>256</v>
      </c>
      <c r="B125" s="11" t="s">
        <v>257</v>
      </c>
      <c r="C125" s="9">
        <v>4993</v>
      </c>
      <c r="D125" s="9">
        <v>1.14915E-3</v>
      </c>
      <c r="E125" s="10">
        <v>0.91737204999999999</v>
      </c>
      <c r="G125" s="13" t="s">
        <v>258</v>
      </c>
    </row>
    <row r="126" spans="1:7">
      <c r="A126" s="7" t="s">
        <v>259</v>
      </c>
      <c r="B126" s="8"/>
      <c r="C126" s="9">
        <v>4987</v>
      </c>
      <c r="D126" s="9">
        <v>1.14777E-3</v>
      </c>
      <c r="E126" s="10">
        <v>0.91851981999999999</v>
      </c>
    </row>
    <row r="127" spans="1:7">
      <c r="A127" s="7" t="s">
        <v>260</v>
      </c>
      <c r="B127" s="11" t="s">
        <v>261</v>
      </c>
      <c r="C127" s="9">
        <v>4954</v>
      </c>
      <c r="D127" s="9">
        <v>1.14018E-3</v>
      </c>
      <c r="E127" s="10">
        <v>0.91965998999999998</v>
      </c>
    </row>
    <row r="128" spans="1:7">
      <c r="A128" s="7" t="s">
        <v>262</v>
      </c>
      <c r="B128" s="8"/>
      <c r="C128" s="9">
        <v>4927</v>
      </c>
      <c r="D128" s="9">
        <v>1.13396E-3</v>
      </c>
      <c r="E128" s="10">
        <v>0.92079394999999997</v>
      </c>
    </row>
    <row r="129" spans="1:7">
      <c r="A129" s="7" t="s">
        <v>264</v>
      </c>
      <c r="B129" s="11" t="s">
        <v>265</v>
      </c>
      <c r="C129" s="9">
        <v>4914</v>
      </c>
      <c r="D129" s="9">
        <v>1.13097E-3</v>
      </c>
      <c r="E129" s="10">
        <v>0.92192492000000004</v>
      </c>
      <c r="G129" s="13" t="s">
        <v>266</v>
      </c>
    </row>
    <row r="130" spans="1:7">
      <c r="A130" s="7" t="s">
        <v>267</v>
      </c>
      <c r="B130" s="8"/>
      <c r="C130" s="9">
        <v>4903</v>
      </c>
      <c r="D130" s="9">
        <v>1.1284400000000001E-3</v>
      </c>
      <c r="E130" s="10">
        <v>0.92305336000000004</v>
      </c>
    </row>
    <row r="131" spans="1:7">
      <c r="A131" s="7" t="s">
        <v>268</v>
      </c>
      <c r="B131" s="11" t="s">
        <v>269</v>
      </c>
      <c r="C131" s="9">
        <v>4531</v>
      </c>
      <c r="D131" s="9">
        <v>1.0428200000000001E-3</v>
      </c>
      <c r="E131" s="10">
        <v>0.92409618000000004</v>
      </c>
      <c r="G131" s="13" t="s">
        <v>270</v>
      </c>
    </row>
    <row r="132" spans="1:7">
      <c r="A132" s="7" t="s">
        <v>271</v>
      </c>
      <c r="B132" s="8"/>
      <c r="C132" s="9">
        <v>4426</v>
      </c>
      <c r="D132" s="9">
        <v>1.0186500000000001E-3</v>
      </c>
      <c r="E132" s="10">
        <v>0.92511483000000005</v>
      </c>
    </row>
    <row r="133" spans="1:7">
      <c r="A133" s="7" t="s">
        <v>272</v>
      </c>
      <c r="B133" s="8"/>
      <c r="C133" s="9">
        <v>4397</v>
      </c>
      <c r="D133" s="9">
        <v>1.01198E-3</v>
      </c>
      <c r="E133" s="10">
        <v>0.92612680999999997</v>
      </c>
    </row>
    <row r="134" spans="1:7">
      <c r="A134" s="7" t="s">
        <v>273</v>
      </c>
      <c r="B134" s="8"/>
      <c r="C134" s="9">
        <v>4249</v>
      </c>
      <c r="D134" s="9">
        <v>9.7791999999999996E-4</v>
      </c>
      <c r="E134" s="10">
        <v>0.92710473000000004</v>
      </c>
    </row>
    <row r="135" spans="1:7">
      <c r="A135" s="7" t="s">
        <v>274</v>
      </c>
      <c r="B135" s="11" t="s">
        <v>275</v>
      </c>
      <c r="C135" s="9">
        <v>4197</v>
      </c>
      <c r="D135" s="9">
        <v>9.6595000000000003E-4</v>
      </c>
      <c r="E135" s="10">
        <v>0.92807068000000004</v>
      </c>
      <c r="G135" s="13" t="s">
        <v>276</v>
      </c>
    </row>
    <row r="136" spans="1:7">
      <c r="A136" s="7" t="s">
        <v>278</v>
      </c>
      <c r="B136" s="8"/>
      <c r="C136" s="9">
        <v>4078</v>
      </c>
      <c r="D136" s="9">
        <v>9.3855999999999996E-4</v>
      </c>
      <c r="E136" s="10">
        <v>0.92900923999999996</v>
      </c>
    </row>
    <row r="137" spans="1:7">
      <c r="A137" s="7" t="s">
        <v>279</v>
      </c>
      <c r="B137" s="8"/>
      <c r="C137" s="9">
        <v>4024</v>
      </c>
      <c r="D137" s="9">
        <v>9.2613000000000005E-4</v>
      </c>
      <c r="E137" s="10">
        <v>0.92993537999999998</v>
      </c>
    </row>
    <row r="138" spans="1:7">
      <c r="A138" s="7" t="s">
        <v>280</v>
      </c>
      <c r="B138" s="8"/>
      <c r="C138" s="9">
        <v>3814</v>
      </c>
      <c r="D138" s="9">
        <v>8.7779999999999998E-4</v>
      </c>
      <c r="E138" s="10">
        <v>0.93081318000000002</v>
      </c>
    </row>
    <row r="139" spans="1:7">
      <c r="A139" s="7" t="s">
        <v>281</v>
      </c>
      <c r="B139" s="8"/>
      <c r="C139" s="9">
        <v>3790</v>
      </c>
      <c r="D139" s="9">
        <v>8.7228000000000002E-4</v>
      </c>
      <c r="E139" s="10">
        <v>0.93168545999999997</v>
      </c>
    </row>
    <row r="140" spans="1:7">
      <c r="A140" s="7" t="s">
        <v>282</v>
      </c>
      <c r="B140" s="11" t="s">
        <v>283</v>
      </c>
      <c r="C140" s="9">
        <v>3787</v>
      </c>
      <c r="D140" s="9">
        <v>8.7158999999999999E-4</v>
      </c>
      <c r="E140" s="10">
        <v>0.93255703999999995</v>
      </c>
    </row>
    <row r="141" spans="1:7">
      <c r="A141" s="7" t="s">
        <v>284</v>
      </c>
      <c r="B141" s="8"/>
      <c r="C141" s="9">
        <v>3769</v>
      </c>
      <c r="D141" s="9">
        <v>8.6744000000000003E-4</v>
      </c>
      <c r="E141" s="10">
        <v>0.93342449000000005</v>
      </c>
    </row>
    <row r="142" spans="1:7">
      <c r="A142" s="7" t="s">
        <v>286</v>
      </c>
      <c r="B142" s="8"/>
      <c r="C142" s="9">
        <v>3698</v>
      </c>
      <c r="D142" s="9">
        <v>8.5110000000000003E-4</v>
      </c>
      <c r="E142" s="10">
        <v>0.93427559000000004</v>
      </c>
    </row>
    <row r="143" spans="1:7">
      <c r="A143" s="7" t="s">
        <v>287</v>
      </c>
      <c r="B143" s="11" t="s">
        <v>288</v>
      </c>
      <c r="C143" s="9">
        <v>3656</v>
      </c>
      <c r="D143" s="9">
        <v>8.4144000000000005E-4</v>
      </c>
      <c r="E143" s="10">
        <v>0.93511703000000002</v>
      </c>
      <c r="G143" s="13" t="s">
        <v>289</v>
      </c>
    </row>
    <row r="144" spans="1:7">
      <c r="A144" s="7" t="s">
        <v>290</v>
      </c>
      <c r="B144" s="8"/>
      <c r="C144" s="9">
        <v>3453</v>
      </c>
      <c r="D144" s="9">
        <v>7.9471999999999995E-4</v>
      </c>
      <c r="E144" s="10">
        <v>0.93591175000000004</v>
      </c>
    </row>
    <row r="145" spans="1:7">
      <c r="A145" s="7" t="s">
        <v>291</v>
      </c>
      <c r="B145" s="8"/>
      <c r="C145" s="9">
        <v>3407</v>
      </c>
      <c r="D145" s="9">
        <v>7.8412999999999996E-4</v>
      </c>
      <c r="E145" s="10">
        <v>0.93669588000000004</v>
      </c>
    </row>
    <row r="146" spans="1:7">
      <c r="A146" s="7" t="s">
        <v>292</v>
      </c>
      <c r="B146" s="8"/>
      <c r="C146" s="9">
        <v>3397</v>
      </c>
      <c r="D146" s="9">
        <v>7.8182999999999996E-4</v>
      </c>
      <c r="E146" s="10">
        <v>0.93747769999999997</v>
      </c>
    </row>
    <row r="147" spans="1:7">
      <c r="A147" s="7" t="s">
        <v>293</v>
      </c>
      <c r="B147" s="8"/>
      <c r="C147" s="9">
        <v>3390</v>
      </c>
      <c r="D147" s="9">
        <v>7.8021999999999998E-4</v>
      </c>
      <c r="E147" s="10">
        <v>0.93825791999999997</v>
      </c>
    </row>
    <row r="148" spans="1:7">
      <c r="A148" s="7" t="s">
        <v>295</v>
      </c>
      <c r="B148" s="8"/>
      <c r="C148" s="9">
        <v>3360</v>
      </c>
      <c r="D148" s="9">
        <v>7.7331000000000003E-4</v>
      </c>
      <c r="E148" s="10">
        <v>0.93903122999999999</v>
      </c>
    </row>
    <row r="149" spans="1:7">
      <c r="A149" s="7" t="s">
        <v>296</v>
      </c>
      <c r="B149" s="11" t="s">
        <v>297</v>
      </c>
      <c r="C149" s="9">
        <v>3241</v>
      </c>
      <c r="D149" s="9">
        <v>7.4591999999999996E-4</v>
      </c>
      <c r="E149" s="10">
        <v>0.93977716</v>
      </c>
      <c r="G149" s="13" t="s">
        <v>298</v>
      </c>
    </row>
    <row r="150" spans="1:7">
      <c r="A150" s="7" t="s">
        <v>300</v>
      </c>
      <c r="B150" s="8"/>
      <c r="C150" s="9">
        <v>3218</v>
      </c>
      <c r="D150" s="9">
        <v>7.4063000000000004E-4</v>
      </c>
      <c r="E150" s="10">
        <v>0.94051779000000002</v>
      </c>
      <c r="G150" s="13" t="s">
        <v>301</v>
      </c>
    </row>
    <row r="151" spans="1:7">
      <c r="A151" s="7" t="s">
        <v>302</v>
      </c>
      <c r="B151" s="8"/>
      <c r="C151" s="9">
        <v>3174</v>
      </c>
      <c r="D151" s="9">
        <v>7.3050000000000003E-4</v>
      </c>
      <c r="E151" s="10">
        <v>0.94124828999999999</v>
      </c>
    </row>
    <row r="152" spans="1:7">
      <c r="A152" s="7" t="s">
        <v>303</v>
      </c>
      <c r="B152" s="11" t="s">
        <v>304</v>
      </c>
      <c r="C152" s="9">
        <v>3100</v>
      </c>
      <c r="D152" s="9">
        <v>7.1347000000000001E-4</v>
      </c>
      <c r="E152" s="10">
        <v>0.94196175999999998</v>
      </c>
      <c r="G152" s="13" t="s">
        <v>305</v>
      </c>
    </row>
    <row r="153" spans="1:7">
      <c r="A153" s="7" t="s">
        <v>306</v>
      </c>
      <c r="B153" s="8"/>
      <c r="C153" s="9">
        <v>3062</v>
      </c>
      <c r="D153" s="9">
        <v>7.0472999999999998E-4</v>
      </c>
      <c r="E153" s="10">
        <v>0.94266649000000002</v>
      </c>
    </row>
    <row r="154" spans="1:7">
      <c r="A154" s="7" t="s">
        <v>308</v>
      </c>
      <c r="B154" s="8"/>
      <c r="C154" s="9">
        <v>2997</v>
      </c>
      <c r="D154" s="9">
        <v>6.8977000000000003E-4</v>
      </c>
      <c r="E154" s="10">
        <v>0.94335625999999995</v>
      </c>
    </row>
    <row r="155" spans="1:7">
      <c r="A155" s="7" t="s">
        <v>309</v>
      </c>
      <c r="B155" s="8"/>
      <c r="C155" s="9">
        <v>2952</v>
      </c>
      <c r="D155" s="9">
        <v>6.7940999999999997E-4</v>
      </c>
      <c r="E155" s="10">
        <v>0.94403566999999999</v>
      </c>
    </row>
    <row r="156" spans="1:7">
      <c r="A156" s="7" t="s">
        <v>310</v>
      </c>
      <c r="B156" s="11" t="s">
        <v>311</v>
      </c>
      <c r="C156" s="9">
        <v>2927</v>
      </c>
      <c r="D156" s="9">
        <v>6.7365999999999997E-4</v>
      </c>
      <c r="E156" s="10">
        <v>0.94470931999999996</v>
      </c>
    </row>
    <row r="157" spans="1:7">
      <c r="A157" s="7" t="s">
        <v>312</v>
      </c>
      <c r="B157" s="11" t="s">
        <v>313</v>
      </c>
      <c r="C157" s="9">
        <v>2908</v>
      </c>
      <c r="D157" s="9">
        <v>6.6927999999999996E-4</v>
      </c>
      <c r="E157" s="10">
        <v>0.94537861000000001</v>
      </c>
    </row>
    <row r="158" spans="1:7">
      <c r="A158" s="7" t="s">
        <v>314</v>
      </c>
      <c r="B158" s="8"/>
      <c r="C158" s="9">
        <v>2901</v>
      </c>
      <c r="D158" s="9">
        <v>6.6766999999999998E-4</v>
      </c>
      <c r="E158" s="10">
        <v>0.94604628000000002</v>
      </c>
    </row>
    <row r="159" spans="1:7">
      <c r="A159" s="7" t="s">
        <v>315</v>
      </c>
      <c r="B159" s="11" t="s">
        <v>316</v>
      </c>
      <c r="C159" s="9">
        <v>2886</v>
      </c>
      <c r="D159" s="9">
        <v>6.6421999999999998E-4</v>
      </c>
      <c r="E159" s="10">
        <v>0.94671050000000001</v>
      </c>
    </row>
    <row r="160" spans="1:7">
      <c r="A160" s="7" t="s">
        <v>317</v>
      </c>
      <c r="B160" s="8"/>
      <c r="C160" s="9">
        <v>2849</v>
      </c>
      <c r="D160" s="9">
        <v>6.5569999999999995E-4</v>
      </c>
      <c r="E160" s="10">
        <v>0.94736620000000005</v>
      </c>
    </row>
    <row r="161" spans="1:7">
      <c r="A161" s="7" t="s">
        <v>318</v>
      </c>
      <c r="B161" s="8"/>
      <c r="C161" s="9">
        <v>2843</v>
      </c>
      <c r="D161" s="9">
        <v>6.5432000000000001E-4</v>
      </c>
      <c r="E161" s="10">
        <v>0.94802052999999997</v>
      </c>
    </row>
    <row r="162" spans="1:7">
      <c r="A162" s="7" t="s">
        <v>319</v>
      </c>
      <c r="B162" s="11" t="s">
        <v>320</v>
      </c>
      <c r="C162" s="9">
        <v>2761</v>
      </c>
      <c r="D162" s="9">
        <v>6.3544999999999997E-4</v>
      </c>
      <c r="E162" s="10">
        <v>0.94865597999999995</v>
      </c>
    </row>
    <row r="163" spans="1:7">
      <c r="A163" s="7" t="s">
        <v>321</v>
      </c>
      <c r="B163" s="8"/>
      <c r="C163" s="9">
        <v>2738</v>
      </c>
      <c r="D163" s="9">
        <v>6.3016000000000005E-4</v>
      </c>
      <c r="E163" s="10">
        <v>0.94928614</v>
      </c>
    </row>
    <row r="164" spans="1:7">
      <c r="A164" s="21" t="s">
        <v>322</v>
      </c>
      <c r="B164" s="25" t="s">
        <v>323</v>
      </c>
      <c r="C164" s="26">
        <v>2718</v>
      </c>
      <c r="D164" s="26">
        <v>6.2555E-4</v>
      </c>
      <c r="E164" s="27">
        <v>0.94991168999999998</v>
      </c>
      <c r="G164" s="13" t="s">
        <v>248</v>
      </c>
    </row>
    <row r="165" spans="1:7">
      <c r="A165" s="7" t="s">
        <v>325</v>
      </c>
      <c r="B165" s="11" t="s">
        <v>326</v>
      </c>
      <c r="C165" s="9">
        <v>2662</v>
      </c>
      <c r="D165" s="9">
        <v>6.1266999999999995E-4</v>
      </c>
      <c r="E165" s="10">
        <v>0.95052435999999996</v>
      </c>
    </row>
    <row r="166" spans="1:7">
      <c r="A166" s="7" t="s">
        <v>327</v>
      </c>
      <c r="B166" s="8"/>
      <c r="C166" s="9">
        <v>2616</v>
      </c>
      <c r="D166" s="9">
        <v>6.0207999999999995E-4</v>
      </c>
      <c r="E166" s="10">
        <v>0.95112644000000002</v>
      </c>
    </row>
    <row r="167" spans="1:7">
      <c r="A167" s="7" t="s">
        <v>328</v>
      </c>
      <c r="B167" s="8"/>
      <c r="C167" s="9">
        <v>2455</v>
      </c>
      <c r="D167" s="9">
        <v>5.6501999999999995E-4</v>
      </c>
      <c r="E167" s="10">
        <v>0.95169146000000004</v>
      </c>
    </row>
    <row r="168" spans="1:7">
      <c r="A168" s="7" t="s">
        <v>329</v>
      </c>
      <c r="B168" s="8"/>
      <c r="C168" s="9">
        <v>2451</v>
      </c>
      <c r="D168" s="9">
        <v>5.641E-4</v>
      </c>
      <c r="E168" s="10">
        <v>0.95225556</v>
      </c>
    </row>
    <row r="169" spans="1:7">
      <c r="A169" s="7" t="s">
        <v>330</v>
      </c>
      <c r="B169" s="8"/>
      <c r="C169" s="9">
        <v>2360</v>
      </c>
      <c r="D169" s="9">
        <v>5.4316E-4</v>
      </c>
      <c r="E169" s="10">
        <v>0.95279871999999999</v>
      </c>
    </row>
    <row r="170" spans="1:7">
      <c r="A170" s="7" t="s">
        <v>331</v>
      </c>
      <c r="B170" s="8"/>
      <c r="C170" s="9">
        <v>2338</v>
      </c>
      <c r="D170" s="9">
        <v>5.3810000000000001E-4</v>
      </c>
      <c r="E170" s="10">
        <v>0.95333681999999997</v>
      </c>
    </row>
    <row r="171" spans="1:7">
      <c r="A171" s="7" t="s">
        <v>332</v>
      </c>
      <c r="B171" s="8"/>
      <c r="C171" s="9">
        <v>2334</v>
      </c>
      <c r="D171" s="9">
        <v>5.3717999999999995E-4</v>
      </c>
      <c r="E171" s="10">
        <v>0.953874</v>
      </c>
    </row>
    <row r="172" spans="1:7">
      <c r="A172" s="7" t="s">
        <v>334</v>
      </c>
      <c r="B172" s="8"/>
      <c r="C172" s="9">
        <v>2315</v>
      </c>
      <c r="D172" s="9">
        <v>5.3280000000000005E-4</v>
      </c>
      <c r="E172" s="10">
        <v>0.9544068</v>
      </c>
    </row>
    <row r="173" spans="1:7">
      <c r="A173" s="7" t="s">
        <v>335</v>
      </c>
      <c r="B173" s="8"/>
      <c r="C173" s="9">
        <v>2310</v>
      </c>
      <c r="D173" s="9">
        <v>5.3165000000000005E-4</v>
      </c>
      <c r="E173" s="10">
        <v>0.95493844999999999</v>
      </c>
    </row>
    <row r="174" spans="1:7">
      <c r="A174" s="7" t="s">
        <v>336</v>
      </c>
      <c r="B174" s="8"/>
      <c r="C174" s="9">
        <v>2272</v>
      </c>
      <c r="D174" s="9">
        <v>5.2291000000000002E-4</v>
      </c>
      <c r="E174" s="10">
        <v>0.95546136000000004</v>
      </c>
    </row>
    <row r="175" spans="1:7">
      <c r="A175" s="7" t="s">
        <v>337</v>
      </c>
      <c r="B175" s="8"/>
      <c r="C175" s="9">
        <v>2254</v>
      </c>
      <c r="D175" s="9">
        <v>5.1875999999999995E-4</v>
      </c>
      <c r="E175" s="10">
        <v>0.95598011999999999</v>
      </c>
    </row>
    <row r="176" spans="1:7">
      <c r="A176" s="7" t="s">
        <v>338</v>
      </c>
      <c r="B176" s="8"/>
      <c r="C176" s="9">
        <v>2249</v>
      </c>
      <c r="D176" s="9">
        <v>5.1761000000000005E-4</v>
      </c>
      <c r="E176" s="10">
        <v>0.95649773000000005</v>
      </c>
    </row>
    <row r="177" spans="1:5">
      <c r="A177" s="7" t="s">
        <v>339</v>
      </c>
      <c r="B177" s="8"/>
      <c r="C177" s="9">
        <v>2233</v>
      </c>
      <c r="D177" s="9">
        <v>5.1393000000000001E-4</v>
      </c>
      <c r="E177" s="10">
        <v>0.95701166000000004</v>
      </c>
    </row>
    <row r="178" spans="1:5">
      <c r="A178" s="7" t="s">
        <v>340</v>
      </c>
      <c r="B178" s="8"/>
      <c r="C178" s="9">
        <v>2215</v>
      </c>
      <c r="D178" s="9">
        <v>5.0978999999999998E-4</v>
      </c>
      <c r="E178" s="10">
        <v>0.95752145</v>
      </c>
    </row>
    <row r="179" spans="1:5">
      <c r="A179" s="7" t="s">
        <v>342</v>
      </c>
      <c r="B179" s="8"/>
      <c r="C179" s="9">
        <v>2155</v>
      </c>
      <c r="D179" s="9">
        <v>4.9598000000000003E-4</v>
      </c>
      <c r="E179" s="10">
        <v>0.95801742999999995</v>
      </c>
    </row>
    <row r="180" spans="1:5">
      <c r="A180" s="7" t="s">
        <v>343</v>
      </c>
      <c r="B180" s="8"/>
      <c r="C180" s="9">
        <v>2114</v>
      </c>
      <c r="D180" s="9">
        <v>4.8653999999999999E-4</v>
      </c>
      <c r="E180" s="10">
        <v>0.95850396999999998</v>
      </c>
    </row>
    <row r="181" spans="1:5">
      <c r="A181" s="7" t="s">
        <v>344</v>
      </c>
      <c r="B181" s="8"/>
      <c r="C181" s="9">
        <v>2072</v>
      </c>
      <c r="D181" s="9">
        <v>4.7688E-4</v>
      </c>
      <c r="E181" s="10">
        <v>0.95898085</v>
      </c>
    </row>
    <row r="182" spans="1:5">
      <c r="A182" s="7" t="s">
        <v>345</v>
      </c>
      <c r="B182" s="8"/>
      <c r="C182" s="9">
        <v>2028</v>
      </c>
      <c r="D182" s="9">
        <v>4.6674999999999999E-4</v>
      </c>
      <c r="E182" s="10">
        <v>0.95944759999999996</v>
      </c>
    </row>
    <row r="183" spans="1:5">
      <c r="A183" s="7" t="s">
        <v>346</v>
      </c>
      <c r="B183" s="8"/>
      <c r="C183" s="9">
        <v>2026</v>
      </c>
      <c r="D183" s="9">
        <v>4.6629000000000001E-4</v>
      </c>
      <c r="E183" s="10">
        <v>0.95991389000000005</v>
      </c>
    </row>
    <row r="184" spans="1:5">
      <c r="A184" s="7" t="s">
        <v>347</v>
      </c>
      <c r="B184" s="8"/>
      <c r="C184" s="9">
        <v>1999</v>
      </c>
      <c r="D184" s="9">
        <v>4.6006999999999998E-4</v>
      </c>
      <c r="E184" s="10">
        <v>0.96037395999999997</v>
      </c>
    </row>
    <row r="185" spans="1:5">
      <c r="A185" s="7" t="s">
        <v>348</v>
      </c>
      <c r="B185" s="8"/>
      <c r="C185" s="9">
        <v>1985</v>
      </c>
      <c r="D185" s="9">
        <v>4.5685000000000002E-4</v>
      </c>
      <c r="E185" s="10">
        <v>0.96083081000000004</v>
      </c>
    </row>
    <row r="186" spans="1:5">
      <c r="A186" s="7" t="s">
        <v>350</v>
      </c>
      <c r="B186" s="8"/>
      <c r="C186" s="9">
        <v>1959</v>
      </c>
      <c r="D186" s="9">
        <v>4.5087000000000003E-4</v>
      </c>
      <c r="E186" s="10">
        <v>0.96128168000000003</v>
      </c>
    </row>
    <row r="187" spans="1:5">
      <c r="A187" s="7" t="s">
        <v>351</v>
      </c>
      <c r="B187" s="8"/>
      <c r="C187" s="9">
        <v>1922</v>
      </c>
      <c r="D187" s="9">
        <v>4.4234999999999999E-4</v>
      </c>
      <c r="E187" s="10">
        <v>0.96172404</v>
      </c>
    </row>
    <row r="188" spans="1:5">
      <c r="A188" s="7" t="s">
        <v>352</v>
      </c>
      <c r="B188" s="8"/>
      <c r="C188" s="9">
        <v>1914</v>
      </c>
      <c r="D188" s="9">
        <v>4.4051000000000002E-4</v>
      </c>
      <c r="E188" s="10">
        <v>0.96216455000000001</v>
      </c>
    </row>
    <row r="189" spans="1:5">
      <c r="A189" s="7" t="s">
        <v>353</v>
      </c>
      <c r="B189" s="8"/>
      <c r="C189" s="9">
        <v>1879</v>
      </c>
      <c r="D189" s="9">
        <v>4.3246000000000002E-4</v>
      </c>
      <c r="E189" s="10">
        <v>0.96259700000000004</v>
      </c>
    </row>
    <row r="190" spans="1:5">
      <c r="A190" s="7" t="s">
        <v>354</v>
      </c>
      <c r="B190" s="8"/>
      <c r="C190" s="9">
        <v>1853</v>
      </c>
      <c r="D190" s="9">
        <v>4.2646999999999997E-4</v>
      </c>
      <c r="E190" s="10">
        <v>0.96302348000000004</v>
      </c>
    </row>
    <row r="191" spans="1:5">
      <c r="A191" s="7" t="s">
        <v>355</v>
      </c>
      <c r="B191" s="8"/>
      <c r="C191" s="9">
        <v>1850</v>
      </c>
      <c r="D191" s="9">
        <v>4.2578000000000001E-4</v>
      </c>
      <c r="E191" s="10">
        <v>0.96344925999999997</v>
      </c>
    </row>
    <row r="192" spans="1:5">
      <c r="A192" s="7" t="s">
        <v>356</v>
      </c>
      <c r="B192" s="8"/>
      <c r="C192" s="9">
        <v>1793</v>
      </c>
      <c r="D192" s="9">
        <v>4.1266000000000002E-4</v>
      </c>
      <c r="E192" s="10">
        <v>0.96386192000000004</v>
      </c>
    </row>
    <row r="193" spans="1:5">
      <c r="A193" s="7" t="s">
        <v>357</v>
      </c>
      <c r="B193" s="8"/>
      <c r="C193" s="9">
        <v>1756</v>
      </c>
      <c r="D193" s="9">
        <v>4.0414999999999998E-4</v>
      </c>
      <c r="E193" s="10">
        <v>0.96426606999999998</v>
      </c>
    </row>
    <row r="194" spans="1:5">
      <c r="A194" s="7" t="s">
        <v>358</v>
      </c>
      <c r="B194" s="8"/>
      <c r="C194" s="9">
        <v>1725</v>
      </c>
      <c r="D194" s="9">
        <v>3.9701E-4</v>
      </c>
      <c r="E194" s="10">
        <v>0.96466308000000001</v>
      </c>
    </row>
    <row r="195" spans="1:5">
      <c r="A195" s="7" t="s">
        <v>359</v>
      </c>
      <c r="B195" s="8"/>
      <c r="C195" s="9">
        <v>1704</v>
      </c>
      <c r="D195" s="9">
        <v>3.9218E-4</v>
      </c>
      <c r="E195" s="10">
        <v>0.96505525999999997</v>
      </c>
    </row>
    <row r="196" spans="1:5">
      <c r="A196" s="7" t="s">
        <v>360</v>
      </c>
      <c r="B196" s="8"/>
      <c r="C196" s="9">
        <v>1697</v>
      </c>
      <c r="D196" s="9">
        <v>3.9057000000000002E-4</v>
      </c>
      <c r="E196" s="10">
        <v>0.96544582999999995</v>
      </c>
    </row>
    <row r="197" spans="1:5">
      <c r="A197" s="7" t="s">
        <v>361</v>
      </c>
      <c r="B197" s="8"/>
      <c r="C197" s="9">
        <v>1688</v>
      </c>
      <c r="D197" s="9">
        <v>3.8850000000000001E-4</v>
      </c>
      <c r="E197" s="10">
        <v>0.96583432999999996</v>
      </c>
    </row>
    <row r="198" spans="1:5">
      <c r="A198" s="7" t="s">
        <v>362</v>
      </c>
      <c r="B198" s="8"/>
      <c r="C198" s="9">
        <v>1671</v>
      </c>
      <c r="D198" s="9">
        <v>3.8457999999999998E-4</v>
      </c>
      <c r="E198" s="10">
        <v>0.96621891000000004</v>
      </c>
    </row>
    <row r="199" spans="1:5">
      <c r="A199" s="7" t="s">
        <v>363</v>
      </c>
      <c r="B199" s="8"/>
      <c r="C199" s="9">
        <v>1669</v>
      </c>
      <c r="D199" s="9">
        <v>3.8412E-4</v>
      </c>
      <c r="E199" s="10">
        <v>0.96660303999999997</v>
      </c>
    </row>
    <row r="200" spans="1:5">
      <c r="A200" s="7" t="s">
        <v>364</v>
      </c>
      <c r="B200" s="8"/>
      <c r="C200" s="9">
        <v>1665</v>
      </c>
      <c r="D200" s="9">
        <v>3.8319999999999999E-4</v>
      </c>
      <c r="E200" s="10">
        <v>0.96698624</v>
      </c>
    </row>
    <row r="201" spans="1:5">
      <c r="A201" s="7" t="s">
        <v>366</v>
      </c>
      <c r="B201" s="8"/>
      <c r="C201" s="9">
        <v>1641</v>
      </c>
      <c r="D201" s="9">
        <v>3.7767999999999998E-4</v>
      </c>
      <c r="E201" s="10">
        <v>0.96736392000000004</v>
      </c>
    </row>
    <row r="202" spans="1:5">
      <c r="A202" s="7" t="s">
        <v>367</v>
      </c>
      <c r="B202" s="8"/>
      <c r="C202" s="9">
        <v>1630</v>
      </c>
      <c r="D202" s="9">
        <v>3.7514999999999998E-4</v>
      </c>
      <c r="E202" s="10">
        <v>0.96773907000000003</v>
      </c>
    </row>
    <row r="203" spans="1:5">
      <c r="A203" s="7" t="s">
        <v>368</v>
      </c>
      <c r="B203" s="8"/>
      <c r="C203" s="9">
        <v>1603</v>
      </c>
      <c r="D203" s="9">
        <v>3.6893000000000001E-4</v>
      </c>
      <c r="E203" s="10">
        <v>0.96810799999999997</v>
      </c>
    </row>
    <row r="204" spans="1:5">
      <c r="A204" s="7" t="s">
        <v>369</v>
      </c>
      <c r="B204" s="8"/>
      <c r="C204" s="9">
        <v>1525</v>
      </c>
      <c r="D204" s="9">
        <v>3.5097999999999998E-4</v>
      </c>
      <c r="E204" s="10">
        <v>0.96845899000000002</v>
      </c>
    </row>
    <row r="205" spans="1:5">
      <c r="A205" s="7" t="s">
        <v>370</v>
      </c>
      <c r="B205" s="8"/>
      <c r="C205" s="9">
        <v>1522</v>
      </c>
      <c r="D205" s="9">
        <v>3.5029000000000001E-4</v>
      </c>
      <c r="E205" s="10">
        <v>0.96880927999999999</v>
      </c>
    </row>
    <row r="206" spans="1:5">
      <c r="A206" s="7" t="s">
        <v>371</v>
      </c>
      <c r="B206" s="8"/>
      <c r="C206" s="9">
        <v>1479</v>
      </c>
      <c r="D206" s="9">
        <v>3.4039999999999998E-4</v>
      </c>
      <c r="E206" s="10">
        <v>0.96914966999999996</v>
      </c>
    </row>
    <row r="207" spans="1:5">
      <c r="A207" s="7" t="s">
        <v>373</v>
      </c>
      <c r="B207" s="8"/>
      <c r="C207" s="9">
        <v>1464</v>
      </c>
      <c r="D207" s="9">
        <v>3.3693999999999998E-4</v>
      </c>
      <c r="E207" s="10">
        <v>0.96948661999999997</v>
      </c>
    </row>
    <row r="208" spans="1:5">
      <c r="A208" s="7" t="s">
        <v>374</v>
      </c>
      <c r="B208" s="8"/>
      <c r="C208" s="9">
        <v>1453</v>
      </c>
      <c r="D208" s="9">
        <v>3.3440999999999999E-4</v>
      </c>
      <c r="E208" s="10">
        <v>0.96982102999999997</v>
      </c>
    </row>
    <row r="209" spans="1:5">
      <c r="A209" s="7" t="s">
        <v>375</v>
      </c>
      <c r="B209" s="8"/>
      <c r="C209" s="9">
        <v>1413</v>
      </c>
      <c r="D209" s="9">
        <v>3.2520999999999998E-4</v>
      </c>
      <c r="E209" s="10">
        <v>0.97014623</v>
      </c>
    </row>
    <row r="210" spans="1:5">
      <c r="A210" s="7" t="s">
        <v>376</v>
      </c>
      <c r="B210" s="8"/>
      <c r="C210" s="9">
        <v>1397</v>
      </c>
      <c r="D210" s="9">
        <v>3.2152E-4</v>
      </c>
      <c r="E210" s="10">
        <v>0.97046776000000001</v>
      </c>
    </row>
    <row r="211" spans="1:5">
      <c r="A211" s="7" t="s">
        <v>377</v>
      </c>
      <c r="B211" s="8"/>
      <c r="C211" s="9">
        <v>1380</v>
      </c>
      <c r="D211" s="9">
        <v>3.1761000000000002E-4</v>
      </c>
      <c r="E211" s="10">
        <v>0.97078536999999998</v>
      </c>
    </row>
    <row r="212" spans="1:5">
      <c r="A212" s="7" t="s">
        <v>378</v>
      </c>
      <c r="B212" s="8"/>
      <c r="C212" s="9">
        <v>1359</v>
      </c>
      <c r="D212" s="9">
        <v>3.1278000000000002E-4</v>
      </c>
      <c r="E212" s="10">
        <v>0.97109814000000005</v>
      </c>
    </row>
    <row r="213" spans="1:5">
      <c r="A213" s="7" t="s">
        <v>379</v>
      </c>
      <c r="B213" s="8"/>
      <c r="C213" s="9">
        <v>1355</v>
      </c>
      <c r="D213" s="9">
        <v>3.1186000000000001E-4</v>
      </c>
      <c r="E213" s="10">
        <v>0.97141</v>
      </c>
    </row>
    <row r="214" spans="1:5">
      <c r="A214" s="7" t="s">
        <v>380</v>
      </c>
      <c r="B214" s="8"/>
      <c r="C214" s="9">
        <v>1316</v>
      </c>
      <c r="D214" s="9">
        <v>3.0288E-4</v>
      </c>
      <c r="E214" s="10">
        <v>0.97171288</v>
      </c>
    </row>
    <row r="215" spans="1:5">
      <c r="A215" s="7" t="s">
        <v>381</v>
      </c>
      <c r="B215" s="8"/>
      <c r="C215" s="9">
        <v>1315</v>
      </c>
      <c r="D215" s="9">
        <v>3.0265000000000001E-4</v>
      </c>
      <c r="E215" s="10">
        <v>0.97201552999999996</v>
      </c>
    </row>
    <row r="216" spans="1:5">
      <c r="A216" s="7" t="s">
        <v>382</v>
      </c>
      <c r="B216" s="8"/>
      <c r="C216" s="9">
        <v>1315</v>
      </c>
      <c r="D216" s="9">
        <v>3.0265000000000001E-4</v>
      </c>
      <c r="E216" s="10">
        <v>0.97231818000000003</v>
      </c>
    </row>
    <row r="217" spans="1:5">
      <c r="A217" s="7" t="s">
        <v>383</v>
      </c>
      <c r="B217" s="8"/>
      <c r="C217" s="9">
        <v>1308</v>
      </c>
      <c r="D217" s="9">
        <v>3.0103999999999998E-4</v>
      </c>
      <c r="E217" s="10">
        <v>0.97261922000000001</v>
      </c>
    </row>
    <row r="218" spans="1:5">
      <c r="A218" s="7" t="s">
        <v>384</v>
      </c>
      <c r="B218" s="8"/>
      <c r="C218" s="9">
        <v>1277</v>
      </c>
      <c r="D218" s="9">
        <v>2.9389999999999999E-4</v>
      </c>
      <c r="E218" s="10">
        <v>0.97291313000000001</v>
      </c>
    </row>
    <row r="219" spans="1:5">
      <c r="A219" s="7" t="s">
        <v>385</v>
      </c>
      <c r="B219" s="8"/>
      <c r="C219" s="9">
        <v>1262</v>
      </c>
      <c r="D219" s="9">
        <v>2.9044999999999999E-4</v>
      </c>
      <c r="E219" s="10">
        <v>0.97320357999999996</v>
      </c>
    </row>
    <row r="220" spans="1:5">
      <c r="A220" s="7" t="s">
        <v>386</v>
      </c>
      <c r="B220" s="8"/>
      <c r="C220" s="9">
        <v>1244</v>
      </c>
      <c r="D220" s="9">
        <v>2.8631000000000002E-4</v>
      </c>
      <c r="E220" s="10">
        <v>0.97348988999999997</v>
      </c>
    </row>
    <row r="221" spans="1:5">
      <c r="A221" s="7" t="s">
        <v>387</v>
      </c>
      <c r="B221" s="8"/>
      <c r="C221" s="9">
        <v>1240</v>
      </c>
      <c r="D221" s="9">
        <v>2.8539E-4</v>
      </c>
      <c r="E221" s="10">
        <v>0.97377528000000002</v>
      </c>
    </row>
    <row r="222" spans="1:5">
      <c r="A222" s="7" t="s">
        <v>388</v>
      </c>
      <c r="B222" s="8"/>
      <c r="C222" s="9">
        <v>1208</v>
      </c>
      <c r="D222" s="9">
        <v>2.7802000000000002E-4</v>
      </c>
      <c r="E222" s="10">
        <v>0.97405330000000001</v>
      </c>
    </row>
    <row r="223" spans="1:5">
      <c r="A223" s="7" t="s">
        <v>389</v>
      </c>
      <c r="B223" s="8"/>
      <c r="C223" s="9">
        <v>1206</v>
      </c>
      <c r="D223" s="9">
        <v>2.7755999999999999E-4</v>
      </c>
      <c r="E223" s="10">
        <v>0.97433086999999996</v>
      </c>
    </row>
    <row r="224" spans="1:5">
      <c r="A224" s="7" t="s">
        <v>390</v>
      </c>
      <c r="B224" s="8"/>
      <c r="C224" s="9">
        <v>1164</v>
      </c>
      <c r="D224" s="9">
        <v>2.6790000000000001E-4</v>
      </c>
      <c r="E224" s="10">
        <v>0.97459876000000001</v>
      </c>
    </row>
    <row r="225" spans="1:5">
      <c r="A225" s="7" t="s">
        <v>391</v>
      </c>
      <c r="B225" s="8"/>
      <c r="C225" s="9">
        <v>1138</v>
      </c>
      <c r="D225" s="9">
        <v>2.6191000000000002E-4</v>
      </c>
      <c r="E225" s="10">
        <v>0.97486068000000003</v>
      </c>
    </row>
    <row r="226" spans="1:5">
      <c r="A226" s="7" t="s">
        <v>392</v>
      </c>
      <c r="B226" s="8"/>
      <c r="C226" s="9">
        <v>1116</v>
      </c>
      <c r="D226" s="9">
        <v>2.5684999999999998E-4</v>
      </c>
      <c r="E226" s="10">
        <v>0.97511753000000001</v>
      </c>
    </row>
    <row r="227" spans="1:5">
      <c r="A227" s="7" t="s">
        <v>393</v>
      </c>
      <c r="B227" s="8"/>
      <c r="C227" s="9">
        <v>1110</v>
      </c>
      <c r="D227" s="9">
        <v>2.5546999999999999E-4</v>
      </c>
      <c r="E227" s="10">
        <v>0.97537300000000005</v>
      </c>
    </row>
    <row r="228" spans="1:5">
      <c r="A228" s="7" t="s">
        <v>394</v>
      </c>
      <c r="B228" s="8"/>
      <c r="C228" s="9">
        <v>1059</v>
      </c>
      <c r="D228" s="9">
        <v>2.4373E-4</v>
      </c>
      <c r="E228" s="10">
        <v>0.97561673000000004</v>
      </c>
    </row>
    <row r="229" spans="1:5">
      <c r="A229" s="7" t="s">
        <v>395</v>
      </c>
      <c r="B229" s="8"/>
      <c r="C229" s="9">
        <v>1057</v>
      </c>
      <c r="D229" s="9">
        <v>2.4326999999999999E-4</v>
      </c>
      <c r="E229" s="10">
        <v>0.97585999999999995</v>
      </c>
    </row>
    <row r="230" spans="1:5">
      <c r="A230" s="7" t="s">
        <v>396</v>
      </c>
      <c r="B230" s="8"/>
      <c r="C230" s="9">
        <v>1053</v>
      </c>
      <c r="D230" s="9">
        <v>2.4235000000000001E-4</v>
      </c>
      <c r="E230" s="10">
        <v>0.97610235000000001</v>
      </c>
    </row>
    <row r="231" spans="1:5">
      <c r="A231" s="7" t="s">
        <v>397</v>
      </c>
      <c r="B231" s="8"/>
      <c r="C231" s="9">
        <v>1020</v>
      </c>
      <c r="D231" s="9">
        <v>2.3476000000000001E-4</v>
      </c>
      <c r="E231" s="10">
        <v>0.97633711000000001</v>
      </c>
    </row>
    <row r="232" spans="1:5">
      <c r="A232" s="7" t="s">
        <v>398</v>
      </c>
      <c r="B232" s="8"/>
      <c r="C232" s="9">
        <v>1012</v>
      </c>
      <c r="D232" s="9">
        <v>2.3290999999999999E-4</v>
      </c>
      <c r="E232" s="10">
        <v>0.97657002000000004</v>
      </c>
    </row>
    <row r="233" spans="1:5">
      <c r="A233" s="7" t="s">
        <v>399</v>
      </c>
      <c r="B233" s="8"/>
      <c r="C233" s="9">
        <v>994</v>
      </c>
      <c r="D233" s="9">
        <v>2.2876999999999999E-4</v>
      </c>
      <c r="E233" s="10">
        <v>0.97679879000000003</v>
      </c>
    </row>
    <row r="234" spans="1:5">
      <c r="A234" s="7" t="s">
        <v>400</v>
      </c>
      <c r="B234" s="8"/>
      <c r="C234" s="9">
        <v>974</v>
      </c>
      <c r="D234" s="9">
        <v>2.2416999999999999E-4</v>
      </c>
      <c r="E234" s="10">
        <v>0.97702296</v>
      </c>
    </row>
    <row r="235" spans="1:5">
      <c r="A235" s="7" t="s">
        <v>401</v>
      </c>
      <c r="B235" s="8"/>
      <c r="C235" s="9">
        <v>973</v>
      </c>
      <c r="D235" s="9">
        <v>2.2394E-4</v>
      </c>
      <c r="E235" s="10">
        <v>0.97724690000000003</v>
      </c>
    </row>
    <row r="236" spans="1:5">
      <c r="A236" s="7" t="s">
        <v>402</v>
      </c>
      <c r="B236" s="8"/>
      <c r="C236" s="9">
        <v>960</v>
      </c>
      <c r="D236" s="9">
        <v>2.2095E-4</v>
      </c>
      <c r="E236" s="10">
        <v>0.97746783999999998</v>
      </c>
    </row>
    <row r="237" spans="1:5">
      <c r="A237" s="7" t="s">
        <v>403</v>
      </c>
      <c r="B237" s="8"/>
      <c r="C237" s="9">
        <v>943</v>
      </c>
      <c r="D237" s="9">
        <v>2.1703E-4</v>
      </c>
      <c r="E237" s="10">
        <v>0.97768487999999998</v>
      </c>
    </row>
    <row r="238" spans="1:5">
      <c r="A238" s="7" t="s">
        <v>404</v>
      </c>
      <c r="B238" s="8"/>
      <c r="C238" s="9">
        <v>921</v>
      </c>
      <c r="D238" s="9">
        <v>2.1196999999999999E-4</v>
      </c>
      <c r="E238" s="10">
        <v>0.97789685000000004</v>
      </c>
    </row>
    <row r="239" spans="1:5">
      <c r="A239" s="7" t="s">
        <v>405</v>
      </c>
      <c r="B239" s="8"/>
      <c r="C239" s="9">
        <v>918</v>
      </c>
      <c r="D239" s="9">
        <v>2.1128E-4</v>
      </c>
      <c r="E239" s="10">
        <v>0.97810812999999996</v>
      </c>
    </row>
    <row r="240" spans="1:5">
      <c r="A240" s="7" t="s">
        <v>406</v>
      </c>
      <c r="B240" s="8"/>
      <c r="C240" s="9">
        <v>918</v>
      </c>
      <c r="D240" s="9">
        <v>2.1128E-4</v>
      </c>
      <c r="E240" s="10">
        <v>0.97831941</v>
      </c>
    </row>
    <row r="241" spans="1:5">
      <c r="A241" s="7" t="s">
        <v>407</v>
      </c>
      <c r="B241" s="8"/>
      <c r="C241" s="9">
        <v>912</v>
      </c>
      <c r="D241" s="9">
        <v>2.0990000000000001E-4</v>
      </c>
      <c r="E241" s="10">
        <v>0.97852930999999999</v>
      </c>
    </row>
    <row r="242" spans="1:5">
      <c r="A242" s="7" t="s">
        <v>408</v>
      </c>
      <c r="B242" s="8"/>
      <c r="C242" s="9">
        <v>910</v>
      </c>
      <c r="D242" s="9">
        <v>2.0944E-4</v>
      </c>
      <c r="E242" s="10">
        <v>0.97873874999999999</v>
      </c>
    </row>
    <row r="243" spans="1:5">
      <c r="A243" s="7" t="s">
        <v>409</v>
      </c>
      <c r="B243" s="8"/>
      <c r="C243" s="9">
        <v>909</v>
      </c>
      <c r="D243" s="9">
        <v>2.0921000000000001E-4</v>
      </c>
      <c r="E243" s="10">
        <v>0.97894795000000001</v>
      </c>
    </row>
    <row r="244" spans="1:5">
      <c r="A244" s="7" t="s">
        <v>410</v>
      </c>
      <c r="B244" s="8"/>
      <c r="C244" s="9">
        <v>903</v>
      </c>
      <c r="D244" s="9">
        <v>2.0782999999999999E-4</v>
      </c>
      <c r="E244" s="10">
        <v>0.97915578000000003</v>
      </c>
    </row>
    <row r="245" spans="1:5">
      <c r="A245" s="7" t="s">
        <v>411</v>
      </c>
      <c r="B245" s="8"/>
      <c r="C245" s="9">
        <v>902</v>
      </c>
      <c r="D245" s="9">
        <v>2.076E-4</v>
      </c>
      <c r="E245" s="10">
        <v>0.97936338000000001</v>
      </c>
    </row>
    <row r="246" spans="1:5">
      <c r="A246" s="7" t="s">
        <v>412</v>
      </c>
      <c r="B246" s="8"/>
      <c r="C246" s="9">
        <v>880</v>
      </c>
      <c r="D246" s="9">
        <v>2.0253E-4</v>
      </c>
      <c r="E246" s="10">
        <v>0.97956591000000004</v>
      </c>
    </row>
    <row r="247" spans="1:5">
      <c r="A247" s="7" t="s">
        <v>413</v>
      </c>
      <c r="B247" s="8"/>
      <c r="C247" s="9">
        <v>823</v>
      </c>
      <c r="D247" s="9">
        <v>1.8942000000000001E-4</v>
      </c>
      <c r="E247" s="10">
        <v>0.97975533000000004</v>
      </c>
    </row>
    <row r="248" spans="1:5">
      <c r="A248" s="7" t="s">
        <v>414</v>
      </c>
      <c r="B248" s="8"/>
      <c r="C248" s="9">
        <v>821</v>
      </c>
      <c r="D248" s="9">
        <v>1.8896000000000001E-4</v>
      </c>
      <c r="E248" s="10">
        <v>0.97994428</v>
      </c>
    </row>
    <row r="249" spans="1:5">
      <c r="A249" s="7" t="s">
        <v>415</v>
      </c>
      <c r="B249" s="8"/>
      <c r="C249" s="9">
        <v>808</v>
      </c>
      <c r="D249" s="9">
        <v>1.8595999999999999E-4</v>
      </c>
      <c r="E249" s="10">
        <v>0.98013024999999998</v>
      </c>
    </row>
    <row r="250" spans="1:5">
      <c r="A250" s="7" t="s">
        <v>416</v>
      </c>
      <c r="B250" s="8"/>
      <c r="C250" s="9">
        <v>803</v>
      </c>
      <c r="D250" s="9">
        <v>1.8480999999999999E-4</v>
      </c>
      <c r="E250" s="10">
        <v>0.98031506000000002</v>
      </c>
    </row>
    <row r="251" spans="1:5">
      <c r="A251" s="7" t="s">
        <v>417</v>
      </c>
      <c r="B251" s="8"/>
      <c r="C251" s="9">
        <v>799</v>
      </c>
      <c r="D251" s="9">
        <v>1.8389E-4</v>
      </c>
      <c r="E251" s="10">
        <v>0.98049894999999998</v>
      </c>
    </row>
    <row r="252" spans="1:5">
      <c r="A252" s="7" t="s">
        <v>419</v>
      </c>
      <c r="B252" s="8"/>
      <c r="C252" s="9">
        <v>798</v>
      </c>
      <c r="D252" s="9">
        <v>1.8365999999999999E-4</v>
      </c>
      <c r="E252" s="10">
        <v>0.98068261000000001</v>
      </c>
    </row>
    <row r="253" spans="1:5">
      <c r="A253" s="7" t="s">
        <v>420</v>
      </c>
      <c r="B253" s="8"/>
      <c r="C253" s="9">
        <v>781</v>
      </c>
      <c r="D253" s="9">
        <v>1.7975000000000001E-4</v>
      </c>
      <c r="E253" s="10">
        <v>0.98086236000000004</v>
      </c>
    </row>
    <row r="254" spans="1:5">
      <c r="A254" s="7" t="s">
        <v>421</v>
      </c>
      <c r="B254" s="8"/>
      <c r="C254" s="9">
        <v>781</v>
      </c>
      <c r="D254" s="9">
        <v>1.7975000000000001E-4</v>
      </c>
      <c r="E254" s="10">
        <v>0.98104210999999997</v>
      </c>
    </row>
    <row r="255" spans="1:5">
      <c r="A255" s="7" t="s">
        <v>422</v>
      </c>
      <c r="B255" s="8"/>
      <c r="C255" s="9">
        <v>775</v>
      </c>
      <c r="D255" s="9">
        <v>1.7836999999999999E-4</v>
      </c>
      <c r="E255" s="10">
        <v>0.98122047999999995</v>
      </c>
    </row>
    <row r="256" spans="1:5">
      <c r="A256" s="7" t="s">
        <v>423</v>
      </c>
      <c r="B256" s="8"/>
      <c r="C256" s="9">
        <v>742</v>
      </c>
      <c r="D256" s="9">
        <v>1.7076999999999999E-4</v>
      </c>
      <c r="E256" s="10">
        <v>0.98139125000000005</v>
      </c>
    </row>
    <row r="257" spans="1:5">
      <c r="A257" s="7" t="s">
        <v>424</v>
      </c>
      <c r="B257" s="8"/>
      <c r="C257" s="9">
        <v>730</v>
      </c>
      <c r="D257" s="9">
        <v>1.6801000000000001E-4</v>
      </c>
      <c r="E257" s="10">
        <v>0.98155926000000004</v>
      </c>
    </row>
    <row r="258" spans="1:5">
      <c r="A258" s="7" t="s">
        <v>425</v>
      </c>
      <c r="B258" s="8"/>
      <c r="C258" s="9">
        <v>729</v>
      </c>
      <c r="D258" s="9">
        <v>1.6778E-4</v>
      </c>
      <c r="E258" s="10">
        <v>0.98172705000000005</v>
      </c>
    </row>
    <row r="259" spans="1:5">
      <c r="A259" s="7" t="s">
        <v>426</v>
      </c>
      <c r="B259" s="8"/>
      <c r="C259" s="9">
        <v>719</v>
      </c>
      <c r="D259" s="9">
        <v>1.6547999999999999E-4</v>
      </c>
      <c r="E259" s="10">
        <v>0.98189252999999999</v>
      </c>
    </row>
    <row r="260" spans="1:5">
      <c r="A260" s="7" t="s">
        <v>427</v>
      </c>
      <c r="B260" s="8"/>
      <c r="C260" s="9">
        <v>718</v>
      </c>
      <c r="D260" s="9">
        <v>1.6525000000000001E-4</v>
      </c>
      <c r="E260" s="10">
        <v>0.98205777000000005</v>
      </c>
    </row>
    <row r="261" spans="1:5">
      <c r="A261" s="7" t="s">
        <v>428</v>
      </c>
      <c r="B261" s="8"/>
      <c r="C261" s="9">
        <v>703</v>
      </c>
      <c r="D261" s="9">
        <v>1.618E-4</v>
      </c>
      <c r="E261" s="10">
        <v>0.98221957000000004</v>
      </c>
    </row>
    <row r="262" spans="1:5">
      <c r="A262" s="7" t="s">
        <v>429</v>
      </c>
      <c r="B262" s="8"/>
      <c r="C262" s="9">
        <v>700</v>
      </c>
      <c r="D262" s="9">
        <v>1.6111000000000001E-4</v>
      </c>
      <c r="E262" s="10">
        <v>0.98238068000000001</v>
      </c>
    </row>
    <row r="263" spans="1:5">
      <c r="A263" s="7" t="s">
        <v>430</v>
      </c>
      <c r="B263" s="8"/>
      <c r="C263" s="9">
        <v>691</v>
      </c>
      <c r="D263" s="9">
        <v>1.5904E-4</v>
      </c>
      <c r="E263" s="10">
        <v>0.98253970999999996</v>
      </c>
    </row>
    <row r="264" spans="1:5">
      <c r="A264" s="7" t="s">
        <v>431</v>
      </c>
      <c r="B264" s="8"/>
      <c r="C264" s="9">
        <v>690</v>
      </c>
      <c r="D264" s="9">
        <v>1.5881000000000001E-4</v>
      </c>
      <c r="E264" s="10">
        <v>0.98269852000000002</v>
      </c>
    </row>
    <row r="265" spans="1:5">
      <c r="A265" s="7" t="s">
        <v>432</v>
      </c>
      <c r="B265" s="8"/>
      <c r="C265" s="9">
        <v>683</v>
      </c>
      <c r="D265" s="9">
        <v>1.5719E-4</v>
      </c>
      <c r="E265" s="10">
        <v>0.98285571000000005</v>
      </c>
    </row>
    <row r="266" spans="1:5">
      <c r="A266" s="7" t="s">
        <v>433</v>
      </c>
      <c r="B266" s="8"/>
      <c r="C266" s="9">
        <v>680</v>
      </c>
      <c r="D266" s="9">
        <v>1.5650000000000001E-4</v>
      </c>
      <c r="E266" s="10">
        <v>0.98301221999999999</v>
      </c>
    </row>
    <row r="267" spans="1:5">
      <c r="A267" s="7" t="s">
        <v>434</v>
      </c>
      <c r="B267" s="8"/>
      <c r="C267" s="9">
        <v>680</v>
      </c>
      <c r="D267" s="9">
        <v>1.5650000000000001E-4</v>
      </c>
      <c r="E267" s="10">
        <v>0.98316872</v>
      </c>
    </row>
    <row r="268" spans="1:5">
      <c r="A268" s="7" t="s">
        <v>435</v>
      </c>
      <c r="B268" s="8"/>
      <c r="C268" s="9">
        <v>675</v>
      </c>
      <c r="D268" s="9">
        <v>1.5535000000000001E-4</v>
      </c>
      <c r="E268" s="10">
        <v>0.98332406999999999</v>
      </c>
    </row>
    <row r="269" spans="1:5">
      <c r="A269" s="7" t="s">
        <v>436</v>
      </c>
      <c r="B269" s="8"/>
      <c r="C269" s="9">
        <v>671</v>
      </c>
      <c r="D269" s="9">
        <v>1.5443E-4</v>
      </c>
      <c r="E269" s="10">
        <v>0.98347850999999997</v>
      </c>
    </row>
    <row r="270" spans="1:5">
      <c r="A270" s="7" t="s">
        <v>438</v>
      </c>
      <c r="B270" s="8"/>
      <c r="C270" s="9">
        <v>669</v>
      </c>
      <c r="D270" s="9">
        <v>1.5396999999999999E-4</v>
      </c>
      <c r="E270" s="10">
        <v>0.98363248000000003</v>
      </c>
    </row>
    <row r="271" spans="1:5">
      <c r="A271" s="7" t="s">
        <v>439</v>
      </c>
      <c r="B271" s="8"/>
      <c r="C271" s="9">
        <v>659</v>
      </c>
      <c r="D271" s="9">
        <v>1.5166999999999999E-4</v>
      </c>
      <c r="E271" s="10">
        <v>0.98378414999999997</v>
      </c>
    </row>
    <row r="272" spans="1:5">
      <c r="A272" s="7" t="s">
        <v>440</v>
      </c>
      <c r="B272" s="8"/>
      <c r="C272" s="9">
        <v>639</v>
      </c>
      <c r="D272" s="9">
        <v>1.4707000000000001E-4</v>
      </c>
      <c r="E272" s="10">
        <v>0.98393122</v>
      </c>
    </row>
    <row r="273" spans="1:5">
      <c r="A273" s="7" t="s">
        <v>441</v>
      </c>
      <c r="B273" s="8"/>
      <c r="C273" s="9">
        <v>635</v>
      </c>
      <c r="D273" s="9">
        <v>1.4615E-4</v>
      </c>
      <c r="E273" s="10">
        <v>0.98407736000000001</v>
      </c>
    </row>
    <row r="274" spans="1:5">
      <c r="A274" s="7" t="s">
        <v>442</v>
      </c>
      <c r="B274" s="8"/>
      <c r="C274" s="9">
        <v>628</v>
      </c>
      <c r="D274" s="9">
        <v>1.4454E-4</v>
      </c>
      <c r="E274" s="10">
        <v>0.98422189999999998</v>
      </c>
    </row>
    <row r="275" spans="1:5">
      <c r="A275" s="7" t="s">
        <v>443</v>
      </c>
      <c r="B275" s="8"/>
      <c r="C275" s="9">
        <v>627</v>
      </c>
      <c r="D275" s="9">
        <v>1.4431000000000001E-4</v>
      </c>
      <c r="E275" s="10">
        <v>0.98436619999999997</v>
      </c>
    </row>
    <row r="276" spans="1:5">
      <c r="A276" s="7" t="s">
        <v>444</v>
      </c>
      <c r="B276" s="8"/>
      <c r="C276" s="9">
        <v>625</v>
      </c>
      <c r="D276" s="9">
        <v>1.4385E-4</v>
      </c>
      <c r="E276" s="10">
        <v>0.98451005000000003</v>
      </c>
    </row>
    <row r="277" spans="1:5">
      <c r="A277" s="7" t="s">
        <v>445</v>
      </c>
      <c r="B277" s="8"/>
      <c r="C277" s="9">
        <v>624</v>
      </c>
      <c r="D277" s="9">
        <v>1.4362000000000001E-4</v>
      </c>
      <c r="E277" s="10">
        <v>0.98465365999999999</v>
      </c>
    </row>
    <row r="278" spans="1:5">
      <c r="A278" s="7" t="s">
        <v>446</v>
      </c>
      <c r="B278" s="8"/>
      <c r="C278" s="9">
        <v>623</v>
      </c>
      <c r="D278" s="9">
        <v>1.4338E-4</v>
      </c>
      <c r="E278" s="10">
        <v>0.98479704999999995</v>
      </c>
    </row>
    <row r="279" spans="1:5">
      <c r="A279" s="7" t="s">
        <v>447</v>
      </c>
      <c r="B279" s="8"/>
      <c r="C279" s="9">
        <v>622</v>
      </c>
      <c r="D279" s="9">
        <v>1.4315000000000001E-4</v>
      </c>
      <c r="E279" s="10">
        <v>0.98494020000000004</v>
      </c>
    </row>
    <row r="280" spans="1:5">
      <c r="A280" s="7" t="s">
        <v>448</v>
      </c>
      <c r="B280" s="8"/>
      <c r="C280" s="9">
        <v>616</v>
      </c>
      <c r="D280" s="9">
        <v>1.4176999999999999E-4</v>
      </c>
      <c r="E280" s="10">
        <v>0.98508198000000002</v>
      </c>
    </row>
    <row r="281" spans="1:5">
      <c r="A281" s="7" t="s">
        <v>449</v>
      </c>
      <c r="B281" s="8"/>
      <c r="C281" s="9">
        <v>611</v>
      </c>
      <c r="D281" s="9">
        <v>1.4061999999999999E-4</v>
      </c>
      <c r="E281" s="10">
        <v>0.98522259999999995</v>
      </c>
    </row>
    <row r="282" spans="1:5">
      <c r="A282" s="7" t="s">
        <v>450</v>
      </c>
      <c r="B282" s="8"/>
      <c r="C282" s="9">
        <v>602</v>
      </c>
      <c r="D282" s="9">
        <v>1.3855000000000001E-4</v>
      </c>
      <c r="E282" s="10">
        <v>0.98536115000000002</v>
      </c>
    </row>
    <row r="283" spans="1:5">
      <c r="A283" s="7" t="s">
        <v>451</v>
      </c>
      <c r="B283" s="8"/>
      <c r="C283" s="9">
        <v>601</v>
      </c>
      <c r="D283" s="9">
        <v>1.3831999999999999E-4</v>
      </c>
      <c r="E283" s="10">
        <v>0.98549947000000004</v>
      </c>
    </row>
    <row r="284" spans="1:5">
      <c r="A284" s="7" t="s">
        <v>452</v>
      </c>
      <c r="B284" s="8"/>
      <c r="C284" s="9">
        <v>591</v>
      </c>
      <c r="D284" s="9">
        <v>1.3601999999999999E-4</v>
      </c>
      <c r="E284" s="10">
        <v>0.98563548999999995</v>
      </c>
    </row>
    <row r="285" spans="1:5">
      <c r="A285" s="7" t="s">
        <v>453</v>
      </c>
      <c r="B285" s="8"/>
      <c r="C285" s="9">
        <v>588</v>
      </c>
      <c r="D285" s="9">
        <v>1.3532999999999999E-4</v>
      </c>
      <c r="E285" s="10">
        <v>0.98577082000000005</v>
      </c>
    </row>
    <row r="286" spans="1:5">
      <c r="A286" s="7" t="s">
        <v>454</v>
      </c>
      <c r="B286" s="8"/>
      <c r="C286" s="9">
        <v>581</v>
      </c>
      <c r="D286" s="9">
        <v>1.3371999999999999E-4</v>
      </c>
      <c r="E286" s="10">
        <v>0.98590454000000005</v>
      </c>
    </row>
    <row r="287" spans="1:5">
      <c r="A287" s="7" t="s">
        <v>455</v>
      </c>
      <c r="B287" s="8"/>
      <c r="C287" s="9">
        <v>577</v>
      </c>
      <c r="D287" s="9">
        <v>1.328E-4</v>
      </c>
      <c r="E287" s="10">
        <v>0.98603733999999998</v>
      </c>
    </row>
    <row r="288" spans="1:5">
      <c r="A288" s="7" t="s">
        <v>456</v>
      </c>
      <c r="B288" s="8"/>
      <c r="C288" s="9">
        <v>572</v>
      </c>
      <c r="D288" s="9">
        <v>1.3165E-4</v>
      </c>
      <c r="E288" s="10">
        <v>0.98616899000000002</v>
      </c>
    </row>
    <row r="289" spans="1:5">
      <c r="A289" s="7" t="s">
        <v>457</v>
      </c>
      <c r="B289" s="8"/>
      <c r="C289" s="9">
        <v>570</v>
      </c>
      <c r="D289" s="9">
        <v>1.3119E-4</v>
      </c>
      <c r="E289" s="10">
        <v>0.98630017000000003</v>
      </c>
    </row>
    <row r="290" spans="1:5">
      <c r="A290" s="7" t="s">
        <v>458</v>
      </c>
      <c r="B290" s="8"/>
      <c r="C290" s="9">
        <v>558</v>
      </c>
      <c r="D290" s="9">
        <v>1.2842999999999999E-4</v>
      </c>
      <c r="E290" s="10">
        <v>0.98642859999999999</v>
      </c>
    </row>
    <row r="291" spans="1:5">
      <c r="A291" s="7" t="s">
        <v>459</v>
      </c>
      <c r="B291" s="8"/>
      <c r="C291" s="9">
        <v>543</v>
      </c>
      <c r="D291" s="9">
        <v>1.2496999999999999E-4</v>
      </c>
      <c r="E291" s="10">
        <v>0.98655356999999999</v>
      </c>
    </row>
    <row r="292" spans="1:5">
      <c r="A292" s="7" t="s">
        <v>460</v>
      </c>
      <c r="B292" s="8"/>
      <c r="C292" s="9">
        <v>541</v>
      </c>
      <c r="D292" s="9">
        <v>1.2451000000000001E-4</v>
      </c>
      <c r="E292" s="10">
        <v>0.98667808999999995</v>
      </c>
    </row>
    <row r="293" spans="1:5">
      <c r="A293" s="7" t="s">
        <v>461</v>
      </c>
      <c r="B293" s="8"/>
      <c r="C293" s="9">
        <v>538</v>
      </c>
      <c r="D293" s="9">
        <v>1.2381999999999999E-4</v>
      </c>
      <c r="E293" s="10">
        <v>0.98680190999999995</v>
      </c>
    </row>
    <row r="294" spans="1:5">
      <c r="A294" s="7" t="s">
        <v>462</v>
      </c>
      <c r="B294" s="8"/>
      <c r="C294" s="9">
        <v>538</v>
      </c>
      <c r="D294" s="9">
        <v>1.2381999999999999E-4</v>
      </c>
      <c r="E294" s="10">
        <v>0.98692572999999995</v>
      </c>
    </row>
    <row r="295" spans="1:5">
      <c r="A295" s="7" t="s">
        <v>463</v>
      </c>
      <c r="B295" s="8"/>
      <c r="C295" s="9">
        <v>536</v>
      </c>
      <c r="D295" s="9">
        <v>1.2336000000000001E-4</v>
      </c>
      <c r="E295" s="10">
        <v>0.98704908999999996</v>
      </c>
    </row>
    <row r="296" spans="1:5">
      <c r="A296" s="7" t="s">
        <v>464</v>
      </c>
      <c r="B296" s="8"/>
      <c r="C296" s="9">
        <v>533</v>
      </c>
      <c r="D296" s="9">
        <v>1.2266999999999999E-4</v>
      </c>
      <c r="E296" s="10">
        <v>0.98717175999999995</v>
      </c>
    </row>
    <row r="297" spans="1:5">
      <c r="A297" s="7" t="s">
        <v>465</v>
      </c>
      <c r="B297" s="8"/>
      <c r="C297" s="9">
        <v>527</v>
      </c>
      <c r="D297" s="9">
        <v>1.2129E-4</v>
      </c>
      <c r="E297" s="10">
        <v>0.98729305000000001</v>
      </c>
    </row>
    <row r="298" spans="1:5">
      <c r="A298" s="7" t="s">
        <v>466</v>
      </c>
      <c r="B298" s="8"/>
      <c r="C298" s="9">
        <v>523</v>
      </c>
      <c r="D298" s="9">
        <v>1.2037E-4</v>
      </c>
      <c r="E298" s="10">
        <v>0.98741341999999999</v>
      </c>
    </row>
    <row r="299" spans="1:5">
      <c r="A299" s="7" t="s">
        <v>467</v>
      </c>
      <c r="B299" s="8"/>
      <c r="C299" s="9">
        <v>521</v>
      </c>
      <c r="D299" s="9">
        <v>1.1991E-4</v>
      </c>
      <c r="E299" s="10">
        <v>0.98753332999999999</v>
      </c>
    </row>
    <row r="300" spans="1:5">
      <c r="A300" s="7" t="s">
        <v>468</v>
      </c>
      <c r="B300" s="8"/>
      <c r="C300" s="9">
        <v>515</v>
      </c>
      <c r="D300" s="9">
        <v>1.1853000000000001E-4</v>
      </c>
      <c r="E300" s="10">
        <v>0.98765186000000005</v>
      </c>
    </row>
    <row r="301" spans="1:5">
      <c r="A301" s="7" t="s">
        <v>470</v>
      </c>
      <c r="B301" s="8"/>
      <c r="C301" s="9">
        <v>511</v>
      </c>
      <c r="D301" s="9">
        <v>1.1760999999999999E-4</v>
      </c>
      <c r="E301" s="10">
        <v>0.98776947000000004</v>
      </c>
    </row>
    <row r="302" spans="1:5">
      <c r="A302" s="7" t="s">
        <v>471</v>
      </c>
      <c r="B302" s="8"/>
      <c r="C302" s="9">
        <v>511</v>
      </c>
      <c r="D302" s="9">
        <v>1.1760999999999999E-4</v>
      </c>
      <c r="E302" s="10">
        <v>0.98788708000000003</v>
      </c>
    </row>
    <row r="303" spans="1:5">
      <c r="A303" s="7" t="s">
        <v>472</v>
      </c>
      <c r="B303" s="8"/>
      <c r="C303" s="9">
        <v>503</v>
      </c>
      <c r="D303" s="9">
        <v>1.1577E-4</v>
      </c>
      <c r="E303" s="10">
        <v>0.98800284000000005</v>
      </c>
    </row>
    <row r="304" spans="1:5">
      <c r="A304" s="7" t="s">
        <v>473</v>
      </c>
      <c r="B304" s="8"/>
      <c r="C304" s="9">
        <v>498</v>
      </c>
      <c r="D304" s="9">
        <v>1.1462E-4</v>
      </c>
      <c r="E304" s="10">
        <v>0.98811746</v>
      </c>
    </row>
    <row r="305" spans="1:5">
      <c r="A305" s="7" t="s">
        <v>474</v>
      </c>
      <c r="B305" s="8"/>
      <c r="C305" s="9">
        <v>495</v>
      </c>
      <c r="D305" s="9">
        <v>1.1393E-4</v>
      </c>
      <c r="E305" s="10">
        <v>0.98823137999999999</v>
      </c>
    </row>
    <row r="306" spans="1:5">
      <c r="A306" s="7" t="s">
        <v>475</v>
      </c>
      <c r="B306" s="8"/>
      <c r="C306" s="9">
        <v>492</v>
      </c>
      <c r="D306" s="9">
        <v>1.1323999999999999E-4</v>
      </c>
      <c r="E306" s="10">
        <v>0.98834462000000001</v>
      </c>
    </row>
    <row r="307" spans="1:5">
      <c r="A307" s="7" t="s">
        <v>476</v>
      </c>
      <c r="B307" s="8"/>
      <c r="C307" s="9">
        <v>487</v>
      </c>
      <c r="D307" s="9">
        <v>1.1208E-4</v>
      </c>
      <c r="E307" s="10">
        <v>0.98845669999999997</v>
      </c>
    </row>
    <row r="308" spans="1:5">
      <c r="A308" s="7" t="s">
        <v>477</v>
      </c>
      <c r="B308" s="8"/>
      <c r="C308" s="9">
        <v>482</v>
      </c>
      <c r="D308" s="9">
        <v>1.1093E-4</v>
      </c>
      <c r="E308" s="10">
        <v>0.98856763999999997</v>
      </c>
    </row>
    <row r="309" spans="1:5">
      <c r="A309" s="7" t="s">
        <v>478</v>
      </c>
      <c r="B309" s="8"/>
      <c r="C309" s="9">
        <v>473</v>
      </c>
      <c r="D309" s="9">
        <v>1.0886E-4</v>
      </c>
      <c r="E309" s="10">
        <v>0.98867649999999996</v>
      </c>
    </row>
    <row r="310" spans="1:5">
      <c r="A310" s="7" t="s">
        <v>479</v>
      </c>
      <c r="B310" s="8"/>
      <c r="C310" s="9">
        <v>454</v>
      </c>
      <c r="D310" s="9">
        <v>1.0449E-4</v>
      </c>
      <c r="E310" s="10">
        <v>0.98878098999999997</v>
      </c>
    </row>
    <row r="311" spans="1:5">
      <c r="A311" s="7" t="s">
        <v>480</v>
      </c>
      <c r="B311" s="8"/>
      <c r="C311" s="9">
        <v>444</v>
      </c>
      <c r="D311" s="9">
        <v>1.0219E-4</v>
      </c>
      <c r="E311" s="10">
        <v>0.98888317999999997</v>
      </c>
    </row>
    <row r="312" spans="1:5">
      <c r="A312" s="7" t="s">
        <v>481</v>
      </c>
      <c r="B312" s="8"/>
      <c r="C312" s="9">
        <v>443</v>
      </c>
      <c r="D312" s="9">
        <v>1.0196000000000001E-4</v>
      </c>
      <c r="E312" s="10">
        <v>0.98898512999999999</v>
      </c>
    </row>
    <row r="313" spans="1:5">
      <c r="A313" s="7" t="s">
        <v>482</v>
      </c>
      <c r="B313" s="8"/>
      <c r="C313" s="9">
        <v>435</v>
      </c>
      <c r="D313" s="9">
        <v>1.0012E-4</v>
      </c>
      <c r="E313" s="10">
        <v>0.98908525000000003</v>
      </c>
    </row>
    <row r="314" spans="1:5">
      <c r="A314" s="7" t="s">
        <v>483</v>
      </c>
      <c r="B314" s="8"/>
      <c r="C314" s="9">
        <v>424</v>
      </c>
      <c r="D314" s="28">
        <v>9.7600000000000001E-5</v>
      </c>
      <c r="E314" s="10">
        <v>0.98918282999999996</v>
      </c>
    </row>
    <row r="315" spans="1:5">
      <c r="A315" s="7" t="s">
        <v>485</v>
      </c>
      <c r="B315" s="8"/>
      <c r="C315" s="9">
        <v>410</v>
      </c>
      <c r="D315" s="28">
        <v>9.4400000000000004E-5</v>
      </c>
      <c r="E315" s="10">
        <v>0.98927719999999997</v>
      </c>
    </row>
    <row r="316" spans="1:5">
      <c r="A316" s="7" t="s">
        <v>486</v>
      </c>
      <c r="B316" s="8"/>
      <c r="C316" s="9">
        <v>407</v>
      </c>
      <c r="D316" s="28">
        <v>9.3700000000000001E-5</v>
      </c>
      <c r="E316" s="10">
        <v>0.98937087000000001</v>
      </c>
    </row>
    <row r="317" spans="1:5">
      <c r="A317" s="7" t="s">
        <v>487</v>
      </c>
      <c r="B317" s="8"/>
      <c r="C317" s="9">
        <v>407</v>
      </c>
      <c r="D317" s="28">
        <v>9.3700000000000001E-5</v>
      </c>
      <c r="E317" s="10">
        <v>0.98946453999999995</v>
      </c>
    </row>
    <row r="318" spans="1:5">
      <c r="A318" s="7" t="s">
        <v>488</v>
      </c>
      <c r="B318" s="8"/>
      <c r="C318" s="9">
        <v>396</v>
      </c>
      <c r="D318" s="28">
        <v>9.1100000000000005E-5</v>
      </c>
      <c r="E318" s="10">
        <v>0.98955568000000005</v>
      </c>
    </row>
    <row r="319" spans="1:5">
      <c r="A319" s="7" t="s">
        <v>489</v>
      </c>
      <c r="B319" s="8"/>
      <c r="C319" s="9">
        <v>386</v>
      </c>
      <c r="D319" s="28">
        <v>8.8800000000000004E-5</v>
      </c>
      <c r="E319" s="10">
        <v>0.98964452000000003</v>
      </c>
    </row>
    <row r="320" spans="1:5">
      <c r="A320" s="7" t="s">
        <v>490</v>
      </c>
      <c r="B320" s="8"/>
      <c r="C320" s="9">
        <v>383</v>
      </c>
      <c r="D320" s="28">
        <v>8.81E-5</v>
      </c>
      <c r="E320" s="10">
        <v>0.98973266999999998</v>
      </c>
    </row>
    <row r="321" spans="1:5">
      <c r="A321" s="7" t="s">
        <v>491</v>
      </c>
      <c r="B321" s="8"/>
      <c r="C321" s="9">
        <v>381</v>
      </c>
      <c r="D321" s="28">
        <v>8.7700000000000004E-5</v>
      </c>
      <c r="E321" s="10">
        <v>0.98982035999999995</v>
      </c>
    </row>
    <row r="322" spans="1:5">
      <c r="A322" s="7" t="s">
        <v>492</v>
      </c>
      <c r="B322" s="8"/>
      <c r="C322" s="9">
        <v>374</v>
      </c>
      <c r="D322" s="28">
        <v>8.6100000000000006E-5</v>
      </c>
      <c r="E322" s="10">
        <v>0.98990643</v>
      </c>
    </row>
    <row r="323" spans="1:5">
      <c r="A323" s="7" t="s">
        <v>493</v>
      </c>
      <c r="B323" s="8"/>
      <c r="C323" s="9">
        <v>370</v>
      </c>
      <c r="D323" s="28">
        <v>8.5199999999999997E-5</v>
      </c>
      <c r="E323" s="10">
        <v>0.98999159000000003</v>
      </c>
    </row>
    <row r="324" spans="1:5">
      <c r="A324" s="7" t="s">
        <v>494</v>
      </c>
      <c r="B324" s="8"/>
      <c r="C324" s="9">
        <v>367</v>
      </c>
      <c r="D324" s="28">
        <v>8.4499999999999994E-5</v>
      </c>
      <c r="E324" s="10">
        <v>0.99007606000000004</v>
      </c>
    </row>
    <row r="325" spans="1:5">
      <c r="A325" s="7" t="s">
        <v>495</v>
      </c>
      <c r="B325" s="8"/>
      <c r="C325" s="9">
        <v>364</v>
      </c>
      <c r="D325" s="28">
        <v>8.3800000000000004E-5</v>
      </c>
      <c r="E325" s="10">
        <v>0.99015982999999996</v>
      </c>
    </row>
    <row r="326" spans="1:5">
      <c r="A326" s="7" t="s">
        <v>496</v>
      </c>
      <c r="B326" s="8"/>
      <c r="C326" s="9">
        <v>363</v>
      </c>
      <c r="D326" s="28">
        <v>8.3499999999999997E-5</v>
      </c>
      <c r="E326" s="10">
        <v>0.99024338000000001</v>
      </c>
    </row>
    <row r="327" spans="1:5">
      <c r="A327" s="7" t="s">
        <v>497</v>
      </c>
      <c r="B327" s="8"/>
      <c r="C327" s="9">
        <v>358</v>
      </c>
      <c r="D327" s="28">
        <v>8.2399999999999997E-5</v>
      </c>
      <c r="E327" s="10">
        <v>0.99032576999999999</v>
      </c>
    </row>
    <row r="328" spans="1:5">
      <c r="A328" s="7" t="s">
        <v>498</v>
      </c>
      <c r="B328" s="8"/>
      <c r="C328" s="9">
        <v>357</v>
      </c>
      <c r="D328" s="28">
        <v>8.2200000000000006E-5</v>
      </c>
      <c r="E328" s="10">
        <v>0.99040793999999999</v>
      </c>
    </row>
    <row r="329" spans="1:5">
      <c r="A329" s="7" t="s">
        <v>499</v>
      </c>
      <c r="B329" s="8"/>
      <c r="C329" s="9">
        <v>352</v>
      </c>
      <c r="D329" s="28">
        <v>8.1000000000000004E-5</v>
      </c>
      <c r="E329" s="10">
        <v>0.99048895000000003</v>
      </c>
    </row>
    <row r="330" spans="1:5">
      <c r="A330" s="7" t="s">
        <v>500</v>
      </c>
      <c r="B330" s="8"/>
      <c r="C330" s="9">
        <v>350</v>
      </c>
      <c r="D330" s="28">
        <v>8.0599999999999994E-5</v>
      </c>
      <c r="E330" s="10">
        <v>0.99056949999999999</v>
      </c>
    </row>
    <row r="331" spans="1:5">
      <c r="A331" s="7" t="s">
        <v>501</v>
      </c>
      <c r="B331" s="8"/>
      <c r="C331" s="9">
        <v>347</v>
      </c>
      <c r="D331" s="28">
        <v>7.9900000000000004E-5</v>
      </c>
      <c r="E331" s="10">
        <v>0.99064936999999997</v>
      </c>
    </row>
    <row r="332" spans="1:5">
      <c r="A332" s="7" t="s">
        <v>502</v>
      </c>
      <c r="B332" s="8"/>
      <c r="C332" s="9">
        <v>340</v>
      </c>
      <c r="D332" s="28">
        <v>7.8300000000000006E-5</v>
      </c>
      <c r="E332" s="10">
        <v>0.99072762000000003</v>
      </c>
    </row>
    <row r="333" spans="1:5">
      <c r="A333" s="7" t="s">
        <v>503</v>
      </c>
      <c r="B333" s="8"/>
      <c r="C333" s="9">
        <v>339</v>
      </c>
      <c r="D333" s="28">
        <v>7.7999999999999999E-5</v>
      </c>
      <c r="E333" s="10">
        <v>0.99080564000000004</v>
      </c>
    </row>
    <row r="334" spans="1:5">
      <c r="A334" s="7" t="s">
        <v>504</v>
      </c>
      <c r="B334" s="8"/>
      <c r="C334" s="9">
        <v>338</v>
      </c>
      <c r="D334" s="28">
        <v>7.7799999999999994E-5</v>
      </c>
      <c r="E334" s="10">
        <v>0.99088343000000001</v>
      </c>
    </row>
    <row r="335" spans="1:5">
      <c r="A335" s="7" t="s">
        <v>505</v>
      </c>
      <c r="B335" s="8"/>
      <c r="C335" s="9">
        <v>338</v>
      </c>
      <c r="D335" s="28">
        <v>7.7799999999999994E-5</v>
      </c>
      <c r="E335" s="10">
        <v>0.99096121999999998</v>
      </c>
    </row>
    <row r="336" spans="1:5">
      <c r="A336" s="7" t="s">
        <v>506</v>
      </c>
      <c r="B336" s="8"/>
      <c r="C336" s="9">
        <v>332</v>
      </c>
      <c r="D336" s="28">
        <v>7.64E-5</v>
      </c>
      <c r="E336" s="10">
        <v>0.99103763</v>
      </c>
    </row>
    <row r="337" spans="1:5">
      <c r="A337" s="7" t="s">
        <v>507</v>
      </c>
      <c r="B337" s="8"/>
      <c r="C337" s="9">
        <v>332</v>
      </c>
      <c r="D337" s="28">
        <v>7.64E-5</v>
      </c>
      <c r="E337" s="10">
        <v>0.99111404000000003</v>
      </c>
    </row>
    <row r="338" spans="1:5">
      <c r="A338" s="7" t="s">
        <v>508</v>
      </c>
      <c r="B338" s="8"/>
      <c r="C338" s="9">
        <v>330</v>
      </c>
      <c r="D338" s="28">
        <v>7.6000000000000004E-5</v>
      </c>
      <c r="E338" s="10">
        <v>0.99118998999999997</v>
      </c>
    </row>
    <row r="339" spans="1:5">
      <c r="A339" s="7" t="s">
        <v>509</v>
      </c>
      <c r="B339" s="8"/>
      <c r="C339" s="9">
        <v>326</v>
      </c>
      <c r="D339" s="28">
        <v>7.4999999999999993E-5</v>
      </c>
      <c r="E339" s="10">
        <v>0.99126502000000005</v>
      </c>
    </row>
    <row r="340" spans="1:5">
      <c r="A340" s="7" t="s">
        <v>510</v>
      </c>
      <c r="B340" s="8"/>
      <c r="C340" s="9">
        <v>317</v>
      </c>
      <c r="D340" s="28">
        <v>7.2999999999999999E-5</v>
      </c>
      <c r="E340" s="10">
        <v>0.99133797999999995</v>
      </c>
    </row>
    <row r="341" spans="1:5">
      <c r="A341" s="7" t="s">
        <v>511</v>
      </c>
      <c r="B341" s="8"/>
      <c r="C341" s="9">
        <v>314</v>
      </c>
      <c r="D341" s="28">
        <v>7.2299999999999996E-5</v>
      </c>
      <c r="E341" s="10">
        <v>0.99141025000000005</v>
      </c>
    </row>
    <row r="342" spans="1:5">
      <c r="A342" s="7" t="s">
        <v>512</v>
      </c>
      <c r="B342" s="8"/>
      <c r="C342" s="9">
        <v>313</v>
      </c>
      <c r="D342" s="28">
        <v>7.2000000000000002E-5</v>
      </c>
      <c r="E342" s="10">
        <v>0.99148228999999999</v>
      </c>
    </row>
    <row r="343" spans="1:5">
      <c r="A343" s="7" t="s">
        <v>513</v>
      </c>
      <c r="B343" s="8"/>
      <c r="C343" s="9">
        <v>312</v>
      </c>
      <c r="D343" s="28">
        <v>7.1799999999999997E-5</v>
      </c>
      <c r="E343" s="10">
        <v>0.99155409999999999</v>
      </c>
    </row>
    <row r="344" spans="1:5">
      <c r="A344" s="7" t="s">
        <v>514</v>
      </c>
      <c r="B344" s="8"/>
      <c r="C344" s="9">
        <v>310</v>
      </c>
      <c r="D344" s="28">
        <v>7.1299999999999998E-5</v>
      </c>
      <c r="E344" s="10">
        <v>0.99162543999999997</v>
      </c>
    </row>
    <row r="345" spans="1:5">
      <c r="A345" s="7" t="s">
        <v>515</v>
      </c>
      <c r="B345" s="8"/>
      <c r="C345" s="9">
        <v>308</v>
      </c>
      <c r="D345" s="28">
        <v>7.0900000000000002E-5</v>
      </c>
      <c r="E345" s="10">
        <v>0.99169633000000001</v>
      </c>
    </row>
    <row r="346" spans="1:5">
      <c r="A346" s="7" t="s">
        <v>516</v>
      </c>
      <c r="B346" s="8"/>
      <c r="C346" s="9">
        <v>305</v>
      </c>
      <c r="D346" s="28">
        <v>7.0199999999999999E-5</v>
      </c>
      <c r="E346" s="10">
        <v>0.99176653000000004</v>
      </c>
    </row>
    <row r="347" spans="1:5">
      <c r="A347" s="7" t="s">
        <v>517</v>
      </c>
      <c r="B347" s="8"/>
      <c r="C347" s="9">
        <v>304</v>
      </c>
      <c r="D347" s="28">
        <v>6.9999999999999994E-5</v>
      </c>
      <c r="E347" s="10">
        <v>0.99183648999999996</v>
      </c>
    </row>
    <row r="348" spans="1:5">
      <c r="A348" s="7" t="s">
        <v>518</v>
      </c>
      <c r="B348" s="8"/>
      <c r="C348" s="9">
        <v>300</v>
      </c>
      <c r="D348" s="28">
        <v>6.8999999999999997E-5</v>
      </c>
      <c r="E348" s="10">
        <v>0.99190553999999997</v>
      </c>
    </row>
    <row r="349" spans="1:5">
      <c r="A349" s="7" t="s">
        <v>519</v>
      </c>
      <c r="B349" s="8"/>
      <c r="C349" s="9">
        <v>291</v>
      </c>
      <c r="D349" s="28">
        <v>6.7000000000000002E-5</v>
      </c>
      <c r="E349" s="10">
        <v>0.99197250999999997</v>
      </c>
    </row>
    <row r="350" spans="1:5">
      <c r="A350" s="7" t="s">
        <v>520</v>
      </c>
      <c r="B350" s="8"/>
      <c r="C350" s="9">
        <v>291</v>
      </c>
      <c r="D350" s="28">
        <v>6.7000000000000002E-5</v>
      </c>
      <c r="E350" s="10">
        <v>0.99203949000000002</v>
      </c>
    </row>
    <row r="351" spans="1:5">
      <c r="A351" s="7" t="s">
        <v>521</v>
      </c>
      <c r="B351" s="8"/>
      <c r="C351" s="9">
        <v>277</v>
      </c>
      <c r="D351" s="28">
        <v>6.3800000000000006E-5</v>
      </c>
      <c r="E351" s="10">
        <v>0.99210324000000005</v>
      </c>
    </row>
    <row r="352" spans="1:5">
      <c r="A352" s="7" t="s">
        <v>522</v>
      </c>
      <c r="B352" s="8"/>
      <c r="C352" s="9">
        <v>269</v>
      </c>
      <c r="D352" s="28">
        <v>6.19E-5</v>
      </c>
      <c r="E352" s="10">
        <v>0.99216515000000005</v>
      </c>
    </row>
    <row r="353" spans="1:5">
      <c r="A353" s="7" t="s">
        <v>523</v>
      </c>
      <c r="B353" s="8"/>
      <c r="C353" s="9">
        <v>268</v>
      </c>
      <c r="D353" s="28">
        <v>6.1699999999999995E-5</v>
      </c>
      <c r="E353" s="10">
        <v>0.99222683</v>
      </c>
    </row>
    <row r="354" spans="1:5">
      <c r="A354" s="7" t="s">
        <v>524</v>
      </c>
      <c r="B354" s="8"/>
      <c r="C354" s="9">
        <v>268</v>
      </c>
      <c r="D354" s="28">
        <v>6.1699999999999995E-5</v>
      </c>
      <c r="E354" s="10">
        <v>0.99228850999999996</v>
      </c>
    </row>
    <row r="355" spans="1:5">
      <c r="A355" s="7" t="s">
        <v>525</v>
      </c>
      <c r="B355" s="8"/>
      <c r="C355" s="9">
        <v>266</v>
      </c>
      <c r="D355" s="28">
        <v>6.1199999999999997E-5</v>
      </c>
      <c r="E355" s="10">
        <v>0.99234973000000004</v>
      </c>
    </row>
    <row r="356" spans="1:5">
      <c r="A356" s="7" t="s">
        <v>526</v>
      </c>
      <c r="B356" s="8"/>
      <c r="C356" s="9">
        <v>265</v>
      </c>
      <c r="D356" s="28">
        <v>6.0999999999999999E-5</v>
      </c>
      <c r="E356" s="10">
        <v>0.99241071999999997</v>
      </c>
    </row>
    <row r="357" spans="1:5">
      <c r="A357" s="7" t="s">
        <v>527</v>
      </c>
      <c r="B357" s="8"/>
      <c r="C357" s="9">
        <v>263</v>
      </c>
      <c r="D357" s="28">
        <v>6.05E-5</v>
      </c>
      <c r="E357" s="10">
        <v>0.99247125000000003</v>
      </c>
    </row>
    <row r="358" spans="1:5">
      <c r="A358" s="7" t="s">
        <v>528</v>
      </c>
      <c r="B358" s="8"/>
      <c r="C358" s="9">
        <v>262</v>
      </c>
      <c r="D358" s="28">
        <v>6.0300000000000002E-5</v>
      </c>
      <c r="E358" s="10">
        <v>0.99253155000000004</v>
      </c>
    </row>
    <row r="359" spans="1:5">
      <c r="A359" s="7" t="s">
        <v>529</v>
      </c>
      <c r="B359" s="8"/>
      <c r="C359" s="9">
        <v>261</v>
      </c>
      <c r="D359" s="28">
        <v>6.0099999999999997E-5</v>
      </c>
      <c r="E359" s="10">
        <v>0.99259162000000001</v>
      </c>
    </row>
    <row r="360" spans="1:5">
      <c r="A360" s="7" t="s">
        <v>530</v>
      </c>
      <c r="B360" s="8"/>
      <c r="C360" s="9">
        <v>258</v>
      </c>
      <c r="D360" s="28">
        <v>5.94E-5</v>
      </c>
      <c r="E360" s="10">
        <v>0.99265099999999995</v>
      </c>
    </row>
    <row r="361" spans="1:5">
      <c r="A361" s="7" t="s">
        <v>531</v>
      </c>
      <c r="B361" s="8"/>
      <c r="C361" s="9">
        <v>256</v>
      </c>
      <c r="D361" s="28">
        <v>5.8900000000000002E-5</v>
      </c>
      <c r="E361" s="10">
        <v>0.99270992000000002</v>
      </c>
    </row>
    <row r="362" spans="1:5">
      <c r="A362" s="7" t="s">
        <v>532</v>
      </c>
      <c r="B362" s="8"/>
      <c r="C362" s="9">
        <v>256</v>
      </c>
      <c r="D362" s="28">
        <v>5.8900000000000002E-5</v>
      </c>
      <c r="E362" s="10">
        <v>0.99276883999999999</v>
      </c>
    </row>
    <row r="363" spans="1:5">
      <c r="A363" s="7" t="s">
        <v>533</v>
      </c>
      <c r="B363" s="8"/>
      <c r="C363" s="9">
        <v>252</v>
      </c>
      <c r="D363" s="28">
        <v>5.8E-5</v>
      </c>
      <c r="E363" s="10">
        <v>0.99282683999999999</v>
      </c>
    </row>
    <row r="364" spans="1:5">
      <c r="A364" s="7" t="s">
        <v>534</v>
      </c>
      <c r="B364" s="8"/>
      <c r="C364" s="9">
        <v>251</v>
      </c>
      <c r="D364" s="28">
        <v>5.7800000000000002E-5</v>
      </c>
      <c r="E364" s="10">
        <v>0.99288460999999995</v>
      </c>
    </row>
    <row r="365" spans="1:5">
      <c r="A365" s="7" t="s">
        <v>536</v>
      </c>
      <c r="B365" s="8"/>
      <c r="C365" s="9">
        <v>250</v>
      </c>
      <c r="D365" s="28">
        <v>5.7500000000000002E-5</v>
      </c>
      <c r="E365" s="10">
        <v>0.99294214000000003</v>
      </c>
    </row>
    <row r="366" spans="1:5">
      <c r="A366" s="7" t="s">
        <v>537</v>
      </c>
      <c r="B366" s="8"/>
      <c r="C366" s="9">
        <v>248</v>
      </c>
      <c r="D366" s="28">
        <v>5.7099999999999999E-5</v>
      </c>
      <c r="E366" s="10">
        <v>0.99299921999999996</v>
      </c>
    </row>
    <row r="367" spans="1:5">
      <c r="A367" s="7" t="s">
        <v>538</v>
      </c>
      <c r="B367" s="8"/>
      <c r="C367" s="9">
        <v>243</v>
      </c>
      <c r="D367" s="28">
        <v>5.5899999999999997E-5</v>
      </c>
      <c r="E367" s="10">
        <v>0.99305515</v>
      </c>
    </row>
    <row r="368" spans="1:5">
      <c r="A368" s="7" t="s">
        <v>539</v>
      </c>
      <c r="B368" s="8"/>
      <c r="C368" s="9">
        <v>243</v>
      </c>
      <c r="D368" s="28">
        <v>5.5899999999999997E-5</v>
      </c>
      <c r="E368" s="10">
        <v>0.99311108000000003</v>
      </c>
    </row>
    <row r="369" spans="1:5">
      <c r="A369" s="7" t="s">
        <v>540</v>
      </c>
      <c r="B369" s="8"/>
      <c r="C369" s="9">
        <v>242</v>
      </c>
      <c r="D369" s="28">
        <v>5.5699999999999999E-5</v>
      </c>
      <c r="E369" s="10">
        <v>0.99316676999999998</v>
      </c>
    </row>
    <row r="370" spans="1:5">
      <c r="A370" s="7" t="s">
        <v>541</v>
      </c>
      <c r="B370" s="8"/>
      <c r="C370" s="9">
        <v>242</v>
      </c>
      <c r="D370" s="28">
        <v>5.5699999999999999E-5</v>
      </c>
      <c r="E370" s="10">
        <v>0.99322246999999997</v>
      </c>
    </row>
    <row r="371" spans="1:5">
      <c r="A371" s="7" t="s">
        <v>542</v>
      </c>
      <c r="B371" s="8"/>
      <c r="C371" s="9">
        <v>241</v>
      </c>
      <c r="D371" s="28">
        <v>5.5500000000000001E-5</v>
      </c>
      <c r="E371" s="10">
        <v>0.99327794000000003</v>
      </c>
    </row>
    <row r="372" spans="1:5">
      <c r="A372" s="7" t="s">
        <v>543</v>
      </c>
      <c r="B372" s="8"/>
      <c r="C372" s="9">
        <v>237</v>
      </c>
      <c r="D372" s="28">
        <v>5.4500000000000003E-5</v>
      </c>
      <c r="E372" s="10">
        <v>0.99333247999999996</v>
      </c>
    </row>
    <row r="373" spans="1:5">
      <c r="A373" s="7" t="s">
        <v>544</v>
      </c>
      <c r="B373" s="8"/>
      <c r="C373" s="9">
        <v>233</v>
      </c>
      <c r="D373" s="28">
        <v>5.3600000000000002E-5</v>
      </c>
      <c r="E373" s="10">
        <v>0.99338610999999999</v>
      </c>
    </row>
    <row r="374" spans="1:5">
      <c r="A374" s="7" t="s">
        <v>545</v>
      </c>
      <c r="B374" s="8"/>
      <c r="C374" s="9">
        <v>232</v>
      </c>
      <c r="D374" s="28">
        <v>5.3399999999999997E-5</v>
      </c>
      <c r="E374" s="10">
        <v>0.99343950000000003</v>
      </c>
    </row>
    <row r="375" spans="1:5">
      <c r="A375" s="7" t="s">
        <v>546</v>
      </c>
      <c r="B375" s="8"/>
      <c r="C375" s="9">
        <v>231</v>
      </c>
      <c r="D375" s="28">
        <v>5.3199999999999999E-5</v>
      </c>
      <c r="E375" s="10">
        <v>0.99349266999999997</v>
      </c>
    </row>
    <row r="376" spans="1:5">
      <c r="A376" s="7" t="s">
        <v>547</v>
      </c>
      <c r="B376" s="8"/>
      <c r="C376" s="9">
        <v>219</v>
      </c>
      <c r="D376" s="28">
        <v>5.0399999999999999E-5</v>
      </c>
      <c r="E376" s="10">
        <v>0.99354306999999997</v>
      </c>
    </row>
    <row r="377" spans="1:5">
      <c r="A377" s="7" t="s">
        <v>548</v>
      </c>
      <c r="B377" s="8"/>
      <c r="C377" s="9">
        <v>219</v>
      </c>
      <c r="D377" s="28">
        <v>5.0399999999999999E-5</v>
      </c>
      <c r="E377" s="10">
        <v>0.99359348000000003</v>
      </c>
    </row>
    <row r="378" spans="1:5">
      <c r="A378" s="7" t="s">
        <v>549</v>
      </c>
      <c r="B378" s="8"/>
      <c r="C378" s="9">
        <v>217</v>
      </c>
      <c r="D378" s="28">
        <v>4.99E-5</v>
      </c>
      <c r="E378" s="10">
        <v>0.99364342000000005</v>
      </c>
    </row>
    <row r="379" spans="1:5">
      <c r="A379" s="7" t="s">
        <v>550</v>
      </c>
      <c r="B379" s="8"/>
      <c r="C379" s="9">
        <v>217</v>
      </c>
      <c r="D379" s="28">
        <v>4.99E-5</v>
      </c>
      <c r="E379" s="10">
        <v>0.99369335999999997</v>
      </c>
    </row>
    <row r="380" spans="1:5">
      <c r="A380" s="7" t="s">
        <v>551</v>
      </c>
      <c r="B380" s="8"/>
      <c r="C380" s="9">
        <v>216</v>
      </c>
      <c r="D380" s="28">
        <v>4.9700000000000002E-5</v>
      </c>
      <c r="E380" s="10">
        <v>0.99374308</v>
      </c>
    </row>
    <row r="381" spans="1:5">
      <c r="A381" s="7" t="s">
        <v>552</v>
      </c>
      <c r="B381" s="8"/>
      <c r="C381" s="9">
        <v>216</v>
      </c>
      <c r="D381" s="28">
        <v>4.9700000000000002E-5</v>
      </c>
      <c r="E381" s="10">
        <v>0.99379278999999998</v>
      </c>
    </row>
    <row r="382" spans="1:5">
      <c r="A382" s="7" t="s">
        <v>553</v>
      </c>
      <c r="B382" s="8"/>
      <c r="C382" s="9">
        <v>216</v>
      </c>
      <c r="D382" s="28">
        <v>4.9700000000000002E-5</v>
      </c>
      <c r="E382" s="10">
        <v>0.99384249999999996</v>
      </c>
    </row>
    <row r="383" spans="1:5">
      <c r="A383" s="7" t="s">
        <v>554</v>
      </c>
      <c r="B383" s="8"/>
      <c r="C383" s="9">
        <v>216</v>
      </c>
      <c r="D383" s="28">
        <v>4.9700000000000002E-5</v>
      </c>
      <c r="E383" s="10">
        <v>0.99389221000000005</v>
      </c>
    </row>
    <row r="384" spans="1:5">
      <c r="A384" s="7" t="s">
        <v>555</v>
      </c>
      <c r="B384" s="8"/>
      <c r="C384" s="9">
        <v>215</v>
      </c>
      <c r="D384" s="28">
        <v>4.9499999999999997E-5</v>
      </c>
      <c r="E384" s="10">
        <v>0.99394170000000004</v>
      </c>
    </row>
    <row r="385" spans="1:5">
      <c r="A385" s="7" t="s">
        <v>556</v>
      </c>
      <c r="B385" s="8"/>
      <c r="C385" s="9">
        <v>214</v>
      </c>
      <c r="D385" s="28">
        <v>4.9299999999999999E-5</v>
      </c>
      <c r="E385" s="10">
        <v>0.99399095000000004</v>
      </c>
    </row>
    <row r="386" spans="1:5">
      <c r="A386" s="7" t="s">
        <v>557</v>
      </c>
      <c r="B386" s="8"/>
      <c r="C386" s="9">
        <v>214</v>
      </c>
      <c r="D386" s="28">
        <v>4.9299999999999999E-5</v>
      </c>
      <c r="E386" s="10">
        <v>0.99404020000000004</v>
      </c>
    </row>
    <row r="387" spans="1:5">
      <c r="A387" s="7" t="s">
        <v>558</v>
      </c>
      <c r="B387" s="8"/>
      <c r="C387" s="9">
        <v>211</v>
      </c>
      <c r="D387" s="28">
        <v>4.8600000000000002E-5</v>
      </c>
      <c r="E387" s="10">
        <v>0.99408876000000002</v>
      </c>
    </row>
    <row r="388" spans="1:5">
      <c r="A388" s="7" t="s">
        <v>559</v>
      </c>
      <c r="B388" s="8"/>
      <c r="C388" s="9">
        <v>209</v>
      </c>
      <c r="D388" s="28">
        <v>4.8099999999999997E-5</v>
      </c>
      <c r="E388" s="10">
        <v>0.99413686999999995</v>
      </c>
    </row>
    <row r="389" spans="1:5">
      <c r="A389" s="7" t="s">
        <v>560</v>
      </c>
      <c r="B389" s="8"/>
      <c r="C389" s="9">
        <v>209</v>
      </c>
      <c r="D389" s="28">
        <v>4.8099999999999997E-5</v>
      </c>
      <c r="E389" s="10">
        <v>0.99418496999999995</v>
      </c>
    </row>
    <row r="390" spans="1:5">
      <c r="A390" s="7" t="s">
        <v>561</v>
      </c>
      <c r="B390" s="8"/>
      <c r="C390" s="9">
        <v>205</v>
      </c>
      <c r="D390" s="28">
        <v>4.7200000000000002E-5</v>
      </c>
      <c r="E390" s="10">
        <v>0.99423214999999998</v>
      </c>
    </row>
    <row r="391" spans="1:5">
      <c r="A391" s="7" t="s">
        <v>562</v>
      </c>
      <c r="B391" s="8"/>
      <c r="C391" s="9">
        <v>205</v>
      </c>
      <c r="D391" s="28">
        <v>4.7200000000000002E-5</v>
      </c>
      <c r="E391" s="10">
        <v>0.99427933000000002</v>
      </c>
    </row>
    <row r="392" spans="1:5">
      <c r="A392" s="7" t="s">
        <v>563</v>
      </c>
      <c r="B392" s="8"/>
      <c r="C392" s="9">
        <v>204</v>
      </c>
      <c r="D392" s="28">
        <v>4.6999999999999997E-5</v>
      </c>
      <c r="E392" s="10">
        <v>0.99432628000000001</v>
      </c>
    </row>
    <row r="393" spans="1:5">
      <c r="A393" s="7" t="s">
        <v>564</v>
      </c>
      <c r="B393" s="8"/>
      <c r="C393" s="9">
        <v>201</v>
      </c>
      <c r="D393" s="28">
        <v>4.6300000000000001E-5</v>
      </c>
      <c r="E393" s="10">
        <v>0.99437253999999997</v>
      </c>
    </row>
    <row r="394" spans="1:5">
      <c r="A394" s="7" t="s">
        <v>565</v>
      </c>
      <c r="B394" s="8"/>
      <c r="C394" s="9">
        <v>201</v>
      </c>
      <c r="D394" s="28">
        <v>4.6300000000000001E-5</v>
      </c>
      <c r="E394" s="10">
        <v>0.99441880000000005</v>
      </c>
    </row>
    <row r="395" spans="1:5">
      <c r="A395" s="7" t="s">
        <v>566</v>
      </c>
      <c r="B395" s="8"/>
      <c r="C395" s="9">
        <v>198</v>
      </c>
      <c r="D395" s="28">
        <v>4.5599999999999997E-5</v>
      </c>
      <c r="E395" s="10">
        <v>0.99446436999999999</v>
      </c>
    </row>
    <row r="396" spans="1:5">
      <c r="A396" s="7" t="s">
        <v>567</v>
      </c>
      <c r="B396" s="8"/>
      <c r="C396" s="9">
        <v>198</v>
      </c>
      <c r="D396" s="28">
        <v>4.5599999999999997E-5</v>
      </c>
      <c r="E396" s="10">
        <v>0.99450994000000004</v>
      </c>
    </row>
    <row r="397" spans="1:5">
      <c r="A397" s="7" t="s">
        <v>568</v>
      </c>
      <c r="B397" s="8"/>
      <c r="C397" s="9">
        <v>197</v>
      </c>
      <c r="D397" s="28">
        <v>4.5300000000000003E-5</v>
      </c>
      <c r="E397" s="10">
        <v>0.99455528000000004</v>
      </c>
    </row>
    <row r="398" spans="1:5">
      <c r="A398" s="7" t="s">
        <v>569</v>
      </c>
      <c r="B398" s="8"/>
      <c r="C398" s="9">
        <v>194</v>
      </c>
      <c r="D398" s="28">
        <v>4.46E-5</v>
      </c>
      <c r="E398" s="10">
        <v>0.99459993000000002</v>
      </c>
    </row>
    <row r="399" spans="1:5">
      <c r="A399" s="7" t="s">
        <v>570</v>
      </c>
      <c r="B399" s="8"/>
      <c r="C399" s="9">
        <v>190</v>
      </c>
      <c r="D399" s="28">
        <v>4.3699999999999998E-5</v>
      </c>
      <c r="E399" s="10">
        <v>0.99464366000000004</v>
      </c>
    </row>
    <row r="400" spans="1:5">
      <c r="A400" s="7" t="s">
        <v>571</v>
      </c>
      <c r="B400" s="8"/>
      <c r="C400" s="9">
        <v>190</v>
      </c>
      <c r="D400" s="28">
        <v>4.3699999999999998E-5</v>
      </c>
      <c r="E400" s="10">
        <v>0.99468738999999995</v>
      </c>
    </row>
    <row r="401" spans="1:5">
      <c r="A401" s="7" t="s">
        <v>573</v>
      </c>
      <c r="B401" s="8"/>
      <c r="C401" s="9">
        <v>190</v>
      </c>
      <c r="D401" s="28">
        <v>4.3699999999999998E-5</v>
      </c>
      <c r="E401" s="10">
        <v>0.99473111999999997</v>
      </c>
    </row>
    <row r="402" spans="1:5">
      <c r="A402" s="7" t="s">
        <v>574</v>
      </c>
      <c r="B402" s="8"/>
      <c r="C402" s="9">
        <v>186</v>
      </c>
      <c r="D402" s="28">
        <v>4.2799999999999997E-5</v>
      </c>
      <c r="E402" s="10">
        <v>0.99477393000000003</v>
      </c>
    </row>
    <row r="403" spans="1:5">
      <c r="A403" s="7" t="s">
        <v>575</v>
      </c>
      <c r="B403" s="8"/>
      <c r="C403" s="9">
        <v>186</v>
      </c>
      <c r="D403" s="28">
        <v>4.2799999999999997E-5</v>
      </c>
      <c r="E403" s="10">
        <v>0.99481673999999998</v>
      </c>
    </row>
    <row r="404" spans="1:5">
      <c r="A404" s="7" t="s">
        <v>576</v>
      </c>
      <c r="B404" s="8"/>
      <c r="C404" s="9">
        <v>184</v>
      </c>
      <c r="D404" s="28">
        <v>4.2299999999999998E-5</v>
      </c>
      <c r="E404" s="10">
        <v>0.99485908000000001</v>
      </c>
    </row>
    <row r="405" spans="1:5">
      <c r="A405" s="7" t="s">
        <v>577</v>
      </c>
      <c r="B405" s="8"/>
      <c r="C405" s="9">
        <v>183</v>
      </c>
      <c r="D405" s="28">
        <v>4.21E-5</v>
      </c>
      <c r="E405" s="10">
        <v>0.99490120000000004</v>
      </c>
    </row>
    <row r="406" spans="1:5">
      <c r="A406" s="7" t="s">
        <v>578</v>
      </c>
      <c r="B406" s="8"/>
      <c r="C406" s="9">
        <v>182</v>
      </c>
      <c r="D406" s="28">
        <v>4.1900000000000002E-5</v>
      </c>
      <c r="E406" s="10">
        <v>0.99494309000000003</v>
      </c>
    </row>
    <row r="407" spans="1:5">
      <c r="A407" s="7" t="s">
        <v>579</v>
      </c>
      <c r="B407" s="8"/>
      <c r="C407" s="9">
        <v>180</v>
      </c>
      <c r="D407" s="28">
        <v>4.1399999999999997E-5</v>
      </c>
      <c r="E407" s="10">
        <v>0.99498452000000004</v>
      </c>
    </row>
    <row r="408" spans="1:5">
      <c r="A408" s="7" t="s">
        <v>580</v>
      </c>
      <c r="B408" s="8"/>
      <c r="C408" s="9">
        <v>180</v>
      </c>
      <c r="D408" s="28">
        <v>4.1399999999999997E-5</v>
      </c>
      <c r="E408" s="10">
        <v>0.99502595000000005</v>
      </c>
    </row>
    <row r="409" spans="1:5">
      <c r="A409" s="7" t="s">
        <v>581</v>
      </c>
      <c r="B409" s="8"/>
      <c r="C409" s="9">
        <v>180</v>
      </c>
      <c r="D409" s="28">
        <v>4.1399999999999997E-5</v>
      </c>
      <c r="E409" s="10">
        <v>0.99506737000000001</v>
      </c>
    </row>
    <row r="410" spans="1:5">
      <c r="A410" s="7" t="s">
        <v>582</v>
      </c>
      <c r="B410" s="8"/>
      <c r="C410" s="9">
        <v>178</v>
      </c>
      <c r="D410" s="28">
        <v>4.1E-5</v>
      </c>
      <c r="E410" s="10">
        <v>0.99510834000000004</v>
      </c>
    </row>
    <row r="411" spans="1:5">
      <c r="A411" s="7" t="s">
        <v>583</v>
      </c>
      <c r="B411" s="8"/>
      <c r="C411" s="9">
        <v>176</v>
      </c>
      <c r="D411" s="28">
        <v>4.0500000000000002E-5</v>
      </c>
      <c r="E411" s="10">
        <v>0.99514884999999997</v>
      </c>
    </row>
    <row r="412" spans="1:5">
      <c r="A412" s="7" t="s">
        <v>584</v>
      </c>
      <c r="B412" s="8"/>
      <c r="C412" s="9">
        <v>174</v>
      </c>
      <c r="D412" s="28">
        <v>4.0000000000000003E-5</v>
      </c>
      <c r="E412" s="10">
        <v>0.99518888999999999</v>
      </c>
    </row>
    <row r="413" spans="1:5">
      <c r="A413" s="7" t="s">
        <v>585</v>
      </c>
      <c r="B413" s="8"/>
      <c r="C413" s="9">
        <v>173</v>
      </c>
      <c r="D413" s="28">
        <v>3.9799999999999998E-5</v>
      </c>
      <c r="E413" s="10">
        <v>0.99522871000000002</v>
      </c>
    </row>
    <row r="414" spans="1:5">
      <c r="A414" s="7" t="s">
        <v>586</v>
      </c>
      <c r="B414" s="8"/>
      <c r="C414" s="9">
        <v>169</v>
      </c>
      <c r="D414" s="28">
        <v>3.8899999999999997E-5</v>
      </c>
      <c r="E414" s="10">
        <v>0.99526760999999997</v>
      </c>
    </row>
    <row r="415" spans="1:5">
      <c r="A415" s="7" t="s">
        <v>587</v>
      </c>
      <c r="B415" s="8"/>
      <c r="C415" s="9">
        <v>169</v>
      </c>
      <c r="D415" s="28">
        <v>3.8899999999999997E-5</v>
      </c>
      <c r="E415" s="10">
        <v>0.99530649999999998</v>
      </c>
    </row>
    <row r="416" spans="1:5">
      <c r="A416" s="7" t="s">
        <v>588</v>
      </c>
      <c r="B416" s="8"/>
      <c r="C416" s="9">
        <v>163</v>
      </c>
      <c r="D416" s="28">
        <v>3.7499999999999997E-5</v>
      </c>
      <c r="E416" s="10">
        <v>0.99534402</v>
      </c>
    </row>
    <row r="417" spans="1:5">
      <c r="A417" s="7" t="s">
        <v>589</v>
      </c>
      <c r="B417" s="8"/>
      <c r="C417" s="9">
        <v>159</v>
      </c>
      <c r="D417" s="28">
        <v>3.6600000000000002E-5</v>
      </c>
      <c r="E417" s="10">
        <v>0.99538061</v>
      </c>
    </row>
    <row r="418" spans="1:5">
      <c r="A418" s="7" t="s">
        <v>590</v>
      </c>
      <c r="B418" s="8"/>
      <c r="C418" s="9">
        <v>158</v>
      </c>
      <c r="D418" s="28">
        <v>3.6399999999999997E-5</v>
      </c>
      <c r="E418" s="10">
        <v>0.99541696999999996</v>
      </c>
    </row>
    <row r="419" spans="1:5">
      <c r="A419" s="7" t="s">
        <v>591</v>
      </c>
      <c r="B419" s="8"/>
      <c r="C419" s="9">
        <v>158</v>
      </c>
      <c r="D419" s="28">
        <v>3.6399999999999997E-5</v>
      </c>
      <c r="E419" s="10">
        <v>0.99545333999999996</v>
      </c>
    </row>
    <row r="420" spans="1:5">
      <c r="A420" s="7" t="s">
        <v>593</v>
      </c>
      <c r="B420" s="8"/>
      <c r="C420" s="9">
        <v>157</v>
      </c>
      <c r="D420" s="28">
        <v>3.6100000000000003E-5</v>
      </c>
      <c r="E420" s="10">
        <v>0.99548946999999999</v>
      </c>
    </row>
    <row r="421" spans="1:5">
      <c r="A421" s="7" t="s">
        <v>594</v>
      </c>
      <c r="B421" s="8"/>
      <c r="C421" s="9">
        <v>157</v>
      </c>
      <c r="D421" s="28">
        <v>3.6100000000000003E-5</v>
      </c>
      <c r="E421" s="10">
        <v>0.99552560999999995</v>
      </c>
    </row>
    <row r="422" spans="1:5">
      <c r="A422" s="7" t="s">
        <v>595</v>
      </c>
      <c r="B422" s="8"/>
      <c r="C422" s="9">
        <v>155</v>
      </c>
      <c r="D422" s="28">
        <v>3.57E-5</v>
      </c>
      <c r="E422" s="10">
        <v>0.99556127999999999</v>
      </c>
    </row>
    <row r="423" spans="1:5">
      <c r="A423" s="7" t="s">
        <v>596</v>
      </c>
      <c r="B423" s="8"/>
      <c r="C423" s="9">
        <v>153</v>
      </c>
      <c r="D423" s="28">
        <v>3.5200000000000002E-5</v>
      </c>
      <c r="E423" s="10">
        <v>0.99559648999999995</v>
      </c>
    </row>
    <row r="424" spans="1:5">
      <c r="A424" s="7" t="s">
        <v>597</v>
      </c>
      <c r="B424" s="8"/>
      <c r="C424" s="9">
        <v>152</v>
      </c>
      <c r="D424" s="28">
        <v>3.4999999999999997E-5</v>
      </c>
      <c r="E424" s="10">
        <v>0.99563148000000001</v>
      </c>
    </row>
    <row r="425" spans="1:5">
      <c r="A425" s="7" t="s">
        <v>598</v>
      </c>
      <c r="B425" s="8"/>
      <c r="C425" s="9">
        <v>149</v>
      </c>
      <c r="D425" s="28">
        <v>3.43E-5</v>
      </c>
      <c r="E425" s="10">
        <v>0.99566577000000001</v>
      </c>
    </row>
    <row r="426" spans="1:5">
      <c r="A426" s="7" t="s">
        <v>599</v>
      </c>
      <c r="B426" s="8"/>
      <c r="C426" s="9">
        <v>149</v>
      </c>
      <c r="D426" s="28">
        <v>3.43E-5</v>
      </c>
      <c r="E426" s="10">
        <v>0.99570006</v>
      </c>
    </row>
    <row r="427" spans="1:5">
      <c r="A427" s="7" t="s">
        <v>600</v>
      </c>
      <c r="B427" s="8"/>
      <c r="C427" s="9">
        <v>148</v>
      </c>
      <c r="D427" s="28">
        <v>3.4100000000000002E-5</v>
      </c>
      <c r="E427" s="10">
        <v>0.99573411999999994</v>
      </c>
    </row>
    <row r="428" spans="1:5">
      <c r="A428" s="7" t="s">
        <v>601</v>
      </c>
      <c r="B428" s="8"/>
      <c r="C428" s="9">
        <v>142</v>
      </c>
      <c r="D428" s="28">
        <v>3.2700000000000002E-5</v>
      </c>
      <c r="E428" s="10">
        <v>0.99576681</v>
      </c>
    </row>
    <row r="429" spans="1:5">
      <c r="A429" s="7" t="s">
        <v>602</v>
      </c>
      <c r="B429" s="8"/>
      <c r="C429" s="9">
        <v>139</v>
      </c>
      <c r="D429" s="28">
        <v>3.1999999999999999E-5</v>
      </c>
      <c r="E429" s="10">
        <v>0.99579879999999998</v>
      </c>
    </row>
    <row r="430" spans="1:5">
      <c r="A430" s="7" t="s">
        <v>603</v>
      </c>
      <c r="B430" s="8"/>
      <c r="C430" s="9">
        <v>139</v>
      </c>
      <c r="D430" s="28">
        <v>3.1999999999999999E-5</v>
      </c>
      <c r="E430" s="10">
        <v>0.99583078999999997</v>
      </c>
    </row>
    <row r="431" spans="1:5">
      <c r="A431" s="7" t="s">
        <v>604</v>
      </c>
      <c r="B431" s="8"/>
      <c r="C431" s="9">
        <v>136</v>
      </c>
      <c r="D431" s="28">
        <v>3.1300000000000002E-5</v>
      </c>
      <c r="E431" s="10">
        <v>0.99586209000000003</v>
      </c>
    </row>
    <row r="432" spans="1:5">
      <c r="A432" s="7" t="s">
        <v>605</v>
      </c>
      <c r="B432" s="8"/>
      <c r="C432" s="9">
        <v>133</v>
      </c>
      <c r="D432" s="28">
        <v>3.0599999999999998E-5</v>
      </c>
      <c r="E432" s="10">
        <v>0.99589269999999996</v>
      </c>
    </row>
    <row r="433" spans="1:5">
      <c r="A433" s="7" t="s">
        <v>606</v>
      </c>
      <c r="B433" s="8"/>
      <c r="C433" s="9">
        <v>131</v>
      </c>
      <c r="D433" s="28">
        <v>3.01E-5</v>
      </c>
      <c r="E433" s="10">
        <v>0.99592285000000003</v>
      </c>
    </row>
    <row r="434" spans="1:5">
      <c r="A434" s="7" t="s">
        <v>607</v>
      </c>
      <c r="B434" s="8"/>
      <c r="C434" s="9">
        <v>131</v>
      </c>
      <c r="D434" s="28">
        <v>3.01E-5</v>
      </c>
      <c r="E434" s="10">
        <v>0.99595299999999998</v>
      </c>
    </row>
    <row r="435" spans="1:5">
      <c r="A435" s="7" t="s">
        <v>608</v>
      </c>
      <c r="B435" s="8"/>
      <c r="C435" s="9">
        <v>129</v>
      </c>
      <c r="D435" s="28">
        <v>2.97E-5</v>
      </c>
      <c r="E435" s="10">
        <v>0.99598268999999995</v>
      </c>
    </row>
    <row r="436" spans="1:5">
      <c r="A436" s="7" t="s">
        <v>609</v>
      </c>
      <c r="B436" s="8"/>
      <c r="C436" s="9">
        <v>127</v>
      </c>
      <c r="D436" s="28">
        <v>2.9200000000000002E-5</v>
      </c>
      <c r="E436" s="10">
        <v>0.99601192000000005</v>
      </c>
    </row>
    <row r="437" spans="1:5">
      <c r="A437" s="7" t="s">
        <v>610</v>
      </c>
      <c r="B437" s="8"/>
      <c r="C437" s="9">
        <v>126</v>
      </c>
      <c r="D437" s="28">
        <v>2.9E-5</v>
      </c>
      <c r="E437" s="10">
        <v>0.99604092</v>
      </c>
    </row>
    <row r="438" spans="1:5">
      <c r="A438" s="7" t="s">
        <v>611</v>
      </c>
      <c r="B438" s="8"/>
      <c r="C438" s="9">
        <v>126</v>
      </c>
      <c r="D438" s="28">
        <v>2.9E-5</v>
      </c>
      <c r="E438" s="10">
        <v>0.99606992000000005</v>
      </c>
    </row>
    <row r="439" spans="1:5">
      <c r="A439" s="7" t="s">
        <v>612</v>
      </c>
      <c r="B439" s="8"/>
      <c r="C439" s="9">
        <v>125</v>
      </c>
      <c r="D439" s="28">
        <v>2.8799999999999999E-5</v>
      </c>
      <c r="E439" s="10">
        <v>0.99609868999999995</v>
      </c>
    </row>
    <row r="440" spans="1:5">
      <c r="A440" s="7" t="s">
        <v>613</v>
      </c>
      <c r="B440" s="8"/>
      <c r="C440" s="9">
        <v>124</v>
      </c>
      <c r="D440" s="28">
        <v>2.8500000000000002E-5</v>
      </c>
      <c r="E440" s="10">
        <v>0.99612721999999998</v>
      </c>
    </row>
    <row r="441" spans="1:5">
      <c r="A441" s="7" t="s">
        <v>614</v>
      </c>
      <c r="B441" s="8"/>
      <c r="C441" s="9">
        <v>124</v>
      </c>
      <c r="D441" s="28">
        <v>2.8500000000000002E-5</v>
      </c>
      <c r="E441" s="10">
        <v>0.99615575999999995</v>
      </c>
    </row>
    <row r="442" spans="1:5">
      <c r="A442" s="7" t="s">
        <v>615</v>
      </c>
      <c r="B442" s="8"/>
      <c r="C442" s="9">
        <v>124</v>
      </c>
      <c r="D442" s="28">
        <v>2.8500000000000002E-5</v>
      </c>
      <c r="E442" s="10">
        <v>0.99618430000000002</v>
      </c>
    </row>
    <row r="443" spans="1:5">
      <c r="A443" s="7" t="s">
        <v>616</v>
      </c>
      <c r="B443" s="8"/>
      <c r="C443" s="9">
        <v>124</v>
      </c>
      <c r="D443" s="28">
        <v>2.8500000000000002E-5</v>
      </c>
      <c r="E443" s="10">
        <v>0.99621283999999999</v>
      </c>
    </row>
    <row r="444" spans="1:5">
      <c r="A444" s="7" t="s">
        <v>617</v>
      </c>
      <c r="B444" s="8"/>
      <c r="C444" s="9">
        <v>122</v>
      </c>
      <c r="D444" s="28">
        <v>2.8099999999999999E-5</v>
      </c>
      <c r="E444" s="10">
        <v>0.99624091999999997</v>
      </c>
    </row>
    <row r="445" spans="1:5">
      <c r="A445" s="7" t="s">
        <v>618</v>
      </c>
      <c r="B445" s="8"/>
      <c r="C445" s="9">
        <v>121</v>
      </c>
      <c r="D445" s="28">
        <v>2.7800000000000001E-5</v>
      </c>
      <c r="E445" s="10">
        <v>0.99626877000000003</v>
      </c>
    </row>
    <row r="446" spans="1:5">
      <c r="A446" s="7" t="s">
        <v>619</v>
      </c>
      <c r="B446" s="8"/>
      <c r="C446" s="9">
        <v>121</v>
      </c>
      <c r="D446" s="28">
        <v>2.7800000000000001E-5</v>
      </c>
      <c r="E446" s="10">
        <v>0.99629661999999997</v>
      </c>
    </row>
    <row r="447" spans="1:5">
      <c r="A447" s="7" t="s">
        <v>620</v>
      </c>
      <c r="B447" s="8"/>
      <c r="C447" s="9">
        <v>119</v>
      </c>
      <c r="D447" s="28">
        <v>2.7399999999999999E-5</v>
      </c>
      <c r="E447" s="10">
        <v>0.99632399999999999</v>
      </c>
    </row>
    <row r="448" spans="1:5">
      <c r="A448" s="7" t="s">
        <v>621</v>
      </c>
      <c r="B448" s="8"/>
      <c r="C448" s="9">
        <v>116</v>
      </c>
      <c r="D448" s="28">
        <v>2.6699999999999998E-5</v>
      </c>
      <c r="E448" s="10">
        <v>0.99635070000000003</v>
      </c>
    </row>
    <row r="449" spans="1:5">
      <c r="A449" s="7" t="s">
        <v>622</v>
      </c>
      <c r="B449" s="8"/>
      <c r="C449" s="9">
        <v>115</v>
      </c>
      <c r="D449" s="28">
        <v>2.65E-5</v>
      </c>
      <c r="E449" s="10">
        <v>0.99637717000000003</v>
      </c>
    </row>
    <row r="450" spans="1:5">
      <c r="A450" s="7" t="s">
        <v>623</v>
      </c>
      <c r="B450" s="8"/>
      <c r="C450" s="9">
        <v>114</v>
      </c>
      <c r="D450" s="28">
        <v>2.62E-5</v>
      </c>
      <c r="E450" s="10">
        <v>0.99640340999999999</v>
      </c>
    </row>
    <row r="451" spans="1:5">
      <c r="A451" s="7" t="s">
        <v>624</v>
      </c>
      <c r="B451" s="8"/>
      <c r="C451" s="9">
        <v>114</v>
      </c>
      <c r="D451" s="28">
        <v>2.62E-5</v>
      </c>
      <c r="E451" s="10">
        <v>0.99642964000000001</v>
      </c>
    </row>
    <row r="452" spans="1:5">
      <c r="A452" s="7" t="s">
        <v>625</v>
      </c>
      <c r="B452" s="8"/>
      <c r="C452" s="9">
        <v>114</v>
      </c>
      <c r="D452" s="28">
        <v>2.62E-5</v>
      </c>
      <c r="E452" s="10">
        <v>0.99645587999999996</v>
      </c>
    </row>
    <row r="453" spans="1:5">
      <c r="A453" s="7" t="s">
        <v>626</v>
      </c>
      <c r="B453" s="8"/>
      <c r="C453" s="9">
        <v>114</v>
      </c>
      <c r="D453" s="28">
        <v>2.62E-5</v>
      </c>
      <c r="E453" s="10">
        <v>0.99648212000000003</v>
      </c>
    </row>
    <row r="454" spans="1:5">
      <c r="A454" s="7" t="s">
        <v>627</v>
      </c>
      <c r="B454" s="8"/>
      <c r="C454" s="9">
        <v>113</v>
      </c>
      <c r="D454" s="28">
        <v>2.5999999999999998E-5</v>
      </c>
      <c r="E454" s="10">
        <v>0.99650813000000005</v>
      </c>
    </row>
    <row r="455" spans="1:5">
      <c r="A455" s="7" t="s">
        <v>628</v>
      </c>
      <c r="B455" s="8"/>
      <c r="C455" s="9">
        <v>112</v>
      </c>
      <c r="D455" s="28">
        <v>2.58E-5</v>
      </c>
      <c r="E455" s="10">
        <v>0.99653389999999997</v>
      </c>
    </row>
    <row r="456" spans="1:5">
      <c r="A456" s="7" t="s">
        <v>629</v>
      </c>
      <c r="B456" s="8"/>
      <c r="C456" s="9">
        <v>111</v>
      </c>
      <c r="D456" s="28">
        <v>2.55E-5</v>
      </c>
      <c r="E456" s="10">
        <v>0.99655945000000001</v>
      </c>
    </row>
    <row r="457" spans="1:5">
      <c r="A457" s="7" t="s">
        <v>630</v>
      </c>
      <c r="B457" s="8"/>
      <c r="C457" s="9">
        <v>110</v>
      </c>
      <c r="D457" s="28">
        <v>2.5299999999999998E-5</v>
      </c>
      <c r="E457" s="10">
        <v>0.99658477000000001</v>
      </c>
    </row>
    <row r="458" spans="1:5">
      <c r="A458" s="7" t="s">
        <v>632</v>
      </c>
      <c r="B458" s="8"/>
      <c r="C458" s="9">
        <v>110</v>
      </c>
      <c r="D458" s="28">
        <v>2.5299999999999998E-5</v>
      </c>
      <c r="E458" s="10">
        <v>0.99661007999999995</v>
      </c>
    </row>
    <row r="459" spans="1:5">
      <c r="A459" s="7" t="s">
        <v>633</v>
      </c>
      <c r="B459" s="8"/>
      <c r="C459" s="9">
        <v>109</v>
      </c>
      <c r="D459" s="28">
        <v>2.51E-5</v>
      </c>
      <c r="E459" s="10">
        <v>0.99663517000000001</v>
      </c>
    </row>
    <row r="460" spans="1:5">
      <c r="A460" s="7" t="s">
        <v>634</v>
      </c>
      <c r="B460" s="8"/>
      <c r="C460" s="9">
        <v>107</v>
      </c>
      <c r="D460" s="28">
        <v>2.4600000000000002E-5</v>
      </c>
      <c r="E460" s="10">
        <v>0.99665979999999998</v>
      </c>
    </row>
    <row r="461" spans="1:5">
      <c r="A461" s="7" t="s">
        <v>635</v>
      </c>
      <c r="B461" s="8"/>
      <c r="C461" s="9">
        <v>107</v>
      </c>
      <c r="D461" s="28">
        <v>2.4600000000000002E-5</v>
      </c>
      <c r="E461" s="10">
        <v>0.99668442000000002</v>
      </c>
    </row>
    <row r="462" spans="1:5">
      <c r="A462" s="7" t="s">
        <v>636</v>
      </c>
      <c r="B462" s="8"/>
      <c r="C462" s="9">
        <v>107</v>
      </c>
      <c r="D462" s="28">
        <v>2.4600000000000002E-5</v>
      </c>
      <c r="E462" s="10">
        <v>0.99670904999999999</v>
      </c>
    </row>
    <row r="463" spans="1:5">
      <c r="A463" s="7" t="s">
        <v>637</v>
      </c>
      <c r="B463" s="8"/>
      <c r="C463" s="9">
        <v>106</v>
      </c>
      <c r="D463" s="28">
        <v>2.44E-5</v>
      </c>
      <c r="E463" s="10">
        <v>0.99673345000000002</v>
      </c>
    </row>
    <row r="464" spans="1:5">
      <c r="A464" s="7" t="s">
        <v>638</v>
      </c>
      <c r="B464" s="8"/>
      <c r="C464" s="9">
        <v>106</v>
      </c>
      <c r="D464" s="28">
        <v>2.44E-5</v>
      </c>
      <c r="E464" s="10">
        <v>0.99675784000000001</v>
      </c>
    </row>
    <row r="465" spans="1:5">
      <c r="A465" s="7" t="s">
        <v>639</v>
      </c>
      <c r="B465" s="8"/>
      <c r="C465" s="9">
        <v>105</v>
      </c>
      <c r="D465" s="28">
        <v>2.4199999999999999E-5</v>
      </c>
      <c r="E465" s="10">
        <v>0.99678201</v>
      </c>
    </row>
    <row r="466" spans="1:5">
      <c r="A466" s="7" t="s">
        <v>640</v>
      </c>
      <c r="B466" s="8"/>
      <c r="C466" s="9">
        <v>104</v>
      </c>
      <c r="D466" s="28">
        <v>2.3900000000000002E-5</v>
      </c>
      <c r="E466" s="10">
        <v>0.99680594</v>
      </c>
    </row>
    <row r="467" spans="1:5">
      <c r="A467" s="7" t="s">
        <v>641</v>
      </c>
      <c r="B467" s="8"/>
      <c r="C467" s="9">
        <v>103</v>
      </c>
      <c r="D467" s="28">
        <v>2.37E-5</v>
      </c>
      <c r="E467" s="10">
        <v>0.99682965000000001</v>
      </c>
    </row>
    <row r="468" spans="1:5">
      <c r="A468" s="7" t="s">
        <v>642</v>
      </c>
      <c r="B468" s="8"/>
      <c r="C468" s="9">
        <v>103</v>
      </c>
      <c r="D468" s="28">
        <v>2.37E-5</v>
      </c>
      <c r="E468" s="10">
        <v>0.99685336000000002</v>
      </c>
    </row>
    <row r="469" spans="1:5">
      <c r="A469" s="7" t="s">
        <v>643</v>
      </c>
      <c r="B469" s="8"/>
      <c r="C469" s="9">
        <v>103</v>
      </c>
      <c r="D469" s="28">
        <v>2.37E-5</v>
      </c>
      <c r="E469" s="10">
        <v>0.99687705999999998</v>
      </c>
    </row>
    <row r="470" spans="1:5">
      <c r="A470" s="7" t="s">
        <v>644</v>
      </c>
      <c r="B470" s="8"/>
      <c r="C470" s="9">
        <v>102</v>
      </c>
      <c r="D470" s="28">
        <v>2.3499999999999999E-5</v>
      </c>
      <c r="E470" s="10">
        <v>0.99690053999999995</v>
      </c>
    </row>
    <row r="471" spans="1:5">
      <c r="A471" s="7" t="s">
        <v>645</v>
      </c>
      <c r="B471" s="8"/>
      <c r="C471" s="9">
        <v>96</v>
      </c>
      <c r="D471" s="28">
        <v>2.2099999999999998E-5</v>
      </c>
      <c r="E471" s="10">
        <v>0.99692263000000003</v>
      </c>
    </row>
    <row r="472" spans="1:5">
      <c r="A472" s="7" t="s">
        <v>646</v>
      </c>
      <c r="B472" s="8"/>
      <c r="C472" s="9">
        <v>95</v>
      </c>
      <c r="D472" s="28">
        <v>2.19E-5</v>
      </c>
      <c r="E472" s="10">
        <v>0.99694450000000001</v>
      </c>
    </row>
    <row r="473" spans="1:5">
      <c r="A473" s="7" t="s">
        <v>647</v>
      </c>
      <c r="B473" s="8"/>
      <c r="C473" s="9">
        <v>94</v>
      </c>
      <c r="D473" s="28">
        <v>2.16E-5</v>
      </c>
      <c r="E473" s="10">
        <v>0.99696613000000001</v>
      </c>
    </row>
    <row r="474" spans="1:5">
      <c r="A474" s="7" t="s">
        <v>648</v>
      </c>
      <c r="B474" s="8"/>
      <c r="C474" s="9">
        <v>94</v>
      </c>
      <c r="D474" s="28">
        <v>2.16E-5</v>
      </c>
      <c r="E474" s="10">
        <v>0.99698776</v>
      </c>
    </row>
    <row r="475" spans="1:5">
      <c r="A475" s="7" t="s">
        <v>649</v>
      </c>
      <c r="B475" s="8"/>
      <c r="C475" s="9">
        <v>94</v>
      </c>
      <c r="D475" s="28">
        <v>2.16E-5</v>
      </c>
      <c r="E475" s="10">
        <v>0.99700940000000005</v>
      </c>
    </row>
    <row r="476" spans="1:5">
      <c r="A476" s="7" t="s">
        <v>650</v>
      </c>
      <c r="B476" s="8"/>
      <c r="C476" s="9">
        <v>94</v>
      </c>
      <c r="D476" s="28">
        <v>2.16E-5</v>
      </c>
      <c r="E476" s="10">
        <v>0.99703103000000004</v>
      </c>
    </row>
    <row r="477" spans="1:5">
      <c r="A477" s="7" t="s">
        <v>651</v>
      </c>
      <c r="B477" s="8"/>
      <c r="C477" s="9">
        <v>93</v>
      </c>
      <c r="D477" s="28">
        <v>2.1399999999999998E-5</v>
      </c>
      <c r="E477" s="10">
        <v>0.99705244000000004</v>
      </c>
    </row>
    <row r="478" spans="1:5">
      <c r="A478" s="7" t="s">
        <v>652</v>
      </c>
      <c r="B478" s="8"/>
      <c r="C478" s="9">
        <v>93</v>
      </c>
      <c r="D478" s="28">
        <v>2.1399999999999998E-5</v>
      </c>
      <c r="E478" s="10">
        <v>0.99707383999999999</v>
      </c>
    </row>
    <row r="479" spans="1:5">
      <c r="A479" s="7" t="s">
        <v>653</v>
      </c>
      <c r="B479" s="8"/>
      <c r="C479" s="9">
        <v>92</v>
      </c>
      <c r="D479" s="28">
        <v>2.12E-5</v>
      </c>
      <c r="E479" s="10">
        <v>0.99709502000000005</v>
      </c>
    </row>
    <row r="480" spans="1:5">
      <c r="A480" s="7" t="s">
        <v>655</v>
      </c>
      <c r="B480" s="8"/>
      <c r="C480" s="9">
        <v>92</v>
      </c>
      <c r="D480" s="28">
        <v>2.12E-5</v>
      </c>
      <c r="E480" s="10">
        <v>0.99711618999999996</v>
      </c>
    </row>
    <row r="481" spans="1:5">
      <c r="A481" s="7" t="s">
        <v>656</v>
      </c>
      <c r="B481" s="8"/>
      <c r="C481" s="9">
        <v>91</v>
      </c>
      <c r="D481" s="28">
        <v>2.09E-5</v>
      </c>
      <c r="E481" s="10">
        <v>0.99713713000000004</v>
      </c>
    </row>
    <row r="482" spans="1:5">
      <c r="A482" s="7" t="s">
        <v>658</v>
      </c>
      <c r="B482" s="8"/>
      <c r="C482" s="9">
        <v>91</v>
      </c>
      <c r="D482" s="28">
        <v>2.09E-5</v>
      </c>
      <c r="E482" s="10">
        <v>0.99715807999999995</v>
      </c>
    </row>
    <row r="483" spans="1:5">
      <c r="A483" s="7" t="s">
        <v>659</v>
      </c>
      <c r="B483" s="8"/>
      <c r="C483" s="9">
        <v>91</v>
      </c>
      <c r="D483" s="28">
        <v>2.09E-5</v>
      </c>
      <c r="E483" s="10">
        <v>0.99717902000000003</v>
      </c>
    </row>
    <row r="484" spans="1:5">
      <c r="A484" s="7" t="s">
        <v>660</v>
      </c>
      <c r="B484" s="8"/>
      <c r="C484" s="9">
        <v>91</v>
      </c>
      <c r="D484" s="28">
        <v>2.09E-5</v>
      </c>
      <c r="E484" s="10">
        <v>0.99719997000000005</v>
      </c>
    </row>
    <row r="485" spans="1:5">
      <c r="A485" s="7" t="s">
        <v>661</v>
      </c>
      <c r="B485" s="8"/>
      <c r="C485" s="9">
        <v>90</v>
      </c>
      <c r="D485" s="28">
        <v>2.0699999999999998E-5</v>
      </c>
      <c r="E485" s="10">
        <v>0.99722067999999997</v>
      </c>
    </row>
    <row r="486" spans="1:5">
      <c r="A486" s="7" t="s">
        <v>662</v>
      </c>
      <c r="B486" s="8"/>
      <c r="C486" s="9">
        <v>90</v>
      </c>
      <c r="D486" s="28">
        <v>2.0699999999999998E-5</v>
      </c>
      <c r="E486" s="10">
        <v>0.99724139000000001</v>
      </c>
    </row>
    <row r="487" spans="1:5">
      <c r="A487" s="7" t="s">
        <v>663</v>
      </c>
      <c r="B487" s="8"/>
      <c r="C487" s="9">
        <v>89</v>
      </c>
      <c r="D487" s="28">
        <v>2.05E-5</v>
      </c>
      <c r="E487" s="10">
        <v>0.99726188000000004</v>
      </c>
    </row>
    <row r="488" spans="1:5">
      <c r="A488" s="7" t="s">
        <v>664</v>
      </c>
      <c r="B488" s="8"/>
      <c r="C488" s="9">
        <v>89</v>
      </c>
      <c r="D488" s="28">
        <v>2.05E-5</v>
      </c>
      <c r="E488" s="10">
        <v>0.99728236000000003</v>
      </c>
    </row>
    <row r="489" spans="1:5">
      <c r="A489" s="7" t="s">
        <v>665</v>
      </c>
      <c r="B489" s="8"/>
      <c r="C489" s="9">
        <v>89</v>
      </c>
      <c r="D489" s="28">
        <v>2.05E-5</v>
      </c>
      <c r="E489" s="10">
        <v>0.99730284000000002</v>
      </c>
    </row>
    <row r="490" spans="1:5">
      <c r="A490" s="7" t="s">
        <v>666</v>
      </c>
      <c r="B490" s="8"/>
      <c r="C490" s="9">
        <v>88</v>
      </c>
      <c r="D490" s="28">
        <v>2.0299999999999999E-5</v>
      </c>
      <c r="E490" s="10">
        <v>0.99732310000000002</v>
      </c>
    </row>
    <row r="491" spans="1:5">
      <c r="A491" s="7" t="s">
        <v>667</v>
      </c>
      <c r="B491" s="8"/>
      <c r="C491" s="9">
        <v>88</v>
      </c>
      <c r="D491" s="28">
        <v>2.0299999999999999E-5</v>
      </c>
      <c r="E491" s="10">
        <v>0.99734334999999996</v>
      </c>
    </row>
    <row r="492" spans="1:5">
      <c r="A492" s="7" t="s">
        <v>668</v>
      </c>
      <c r="B492" s="8"/>
      <c r="C492" s="9">
        <v>88</v>
      </c>
      <c r="D492" s="28">
        <v>2.0299999999999999E-5</v>
      </c>
      <c r="E492" s="10">
        <v>0.99736360000000002</v>
      </c>
    </row>
    <row r="493" spans="1:5">
      <c r="A493" s="7" t="s">
        <v>669</v>
      </c>
      <c r="B493" s="8"/>
      <c r="C493" s="9">
        <v>87</v>
      </c>
      <c r="D493" s="28">
        <v>2.0000000000000002E-5</v>
      </c>
      <c r="E493" s="10">
        <v>0.99738362999999997</v>
      </c>
    </row>
    <row r="494" spans="1:5">
      <c r="A494" s="7" t="s">
        <v>670</v>
      </c>
      <c r="B494" s="8"/>
      <c r="C494" s="9">
        <v>86</v>
      </c>
      <c r="D494" s="28">
        <v>1.98E-5</v>
      </c>
      <c r="E494" s="10">
        <v>0.99740342000000004</v>
      </c>
    </row>
    <row r="495" spans="1:5">
      <c r="A495" s="7" t="s">
        <v>671</v>
      </c>
      <c r="B495" s="8"/>
      <c r="C495" s="9">
        <v>85</v>
      </c>
      <c r="D495" s="28">
        <v>1.9599999999999999E-5</v>
      </c>
      <c r="E495" s="10">
        <v>0.99742297999999996</v>
      </c>
    </row>
    <row r="496" spans="1:5">
      <c r="A496" s="7" t="s">
        <v>673</v>
      </c>
      <c r="B496" s="8"/>
      <c r="C496" s="9">
        <v>83</v>
      </c>
      <c r="D496" s="28">
        <v>1.91E-5</v>
      </c>
      <c r="E496" s="10">
        <v>0.99744208999999995</v>
      </c>
    </row>
    <row r="497" spans="1:5">
      <c r="A497" s="7" t="s">
        <v>674</v>
      </c>
      <c r="B497" s="8"/>
      <c r="C497" s="9">
        <v>83</v>
      </c>
      <c r="D497" s="28">
        <v>1.91E-5</v>
      </c>
      <c r="E497" s="10">
        <v>0.99746119</v>
      </c>
    </row>
    <row r="498" spans="1:5">
      <c r="A498" s="7" t="s">
        <v>675</v>
      </c>
      <c r="B498" s="8"/>
      <c r="C498" s="9">
        <v>82</v>
      </c>
      <c r="D498" s="28">
        <v>1.8899999999999999E-5</v>
      </c>
      <c r="E498" s="10">
        <v>0.99748006</v>
      </c>
    </row>
    <row r="499" spans="1:5">
      <c r="A499" s="7" t="s">
        <v>676</v>
      </c>
      <c r="B499" s="8"/>
      <c r="C499" s="9">
        <v>81</v>
      </c>
      <c r="D499" s="28">
        <v>1.8600000000000001E-5</v>
      </c>
      <c r="E499" s="10">
        <v>0.99749869999999996</v>
      </c>
    </row>
    <row r="500" spans="1:5">
      <c r="A500" s="7" t="s">
        <v>677</v>
      </c>
      <c r="B500" s="8"/>
      <c r="C500" s="9">
        <v>79</v>
      </c>
      <c r="D500" s="28">
        <v>1.8199999999999999E-5</v>
      </c>
      <c r="E500" s="10">
        <v>0.99751688999999999</v>
      </c>
    </row>
    <row r="501" spans="1:5">
      <c r="A501" s="7" t="s">
        <v>678</v>
      </c>
      <c r="B501" s="8"/>
      <c r="C501" s="9">
        <v>79</v>
      </c>
      <c r="D501" s="28">
        <v>1.8199999999999999E-5</v>
      </c>
      <c r="E501" s="10">
        <v>0.99753506999999997</v>
      </c>
    </row>
    <row r="502" spans="1:5">
      <c r="A502" s="7" t="s">
        <v>679</v>
      </c>
      <c r="B502" s="8"/>
      <c r="C502" s="9">
        <v>78</v>
      </c>
      <c r="D502" s="28">
        <v>1.8E-5</v>
      </c>
      <c r="E502" s="10">
        <v>0.99755302000000001</v>
      </c>
    </row>
    <row r="503" spans="1:5">
      <c r="A503" s="7" t="s">
        <v>680</v>
      </c>
      <c r="B503" s="8"/>
      <c r="C503" s="9">
        <v>78</v>
      </c>
      <c r="D503" s="28">
        <v>1.8E-5</v>
      </c>
      <c r="E503" s="10">
        <v>0.99757096999999995</v>
      </c>
    </row>
    <row r="504" spans="1:5">
      <c r="A504" s="7" t="s">
        <v>681</v>
      </c>
      <c r="B504" s="8"/>
      <c r="C504" s="9">
        <v>78</v>
      </c>
      <c r="D504" s="28">
        <v>1.8E-5</v>
      </c>
      <c r="E504" s="10">
        <v>0.99758891999999999</v>
      </c>
    </row>
    <row r="505" spans="1:5">
      <c r="A505" s="7" t="s">
        <v>682</v>
      </c>
      <c r="B505" s="8"/>
      <c r="C505" s="9">
        <v>77</v>
      </c>
      <c r="D505" s="28">
        <v>1.77E-5</v>
      </c>
      <c r="E505" s="10">
        <v>0.99760663999999999</v>
      </c>
    </row>
    <row r="506" spans="1:5">
      <c r="A506" s="7" t="s">
        <v>683</v>
      </c>
      <c r="B506" s="8"/>
      <c r="C506" s="9">
        <v>77</v>
      </c>
      <c r="D506" s="28">
        <v>1.77E-5</v>
      </c>
      <c r="E506" s="10">
        <v>0.99762437000000004</v>
      </c>
    </row>
    <row r="507" spans="1:5">
      <c r="A507" s="7" t="s">
        <v>684</v>
      </c>
      <c r="B507" s="8"/>
      <c r="C507" s="9">
        <v>77</v>
      </c>
      <c r="D507" s="28">
        <v>1.77E-5</v>
      </c>
      <c r="E507" s="10">
        <v>0.99764209000000004</v>
      </c>
    </row>
    <row r="508" spans="1:5">
      <c r="A508" s="7" t="s">
        <v>685</v>
      </c>
      <c r="B508" s="8"/>
      <c r="C508" s="9">
        <v>77</v>
      </c>
      <c r="D508" s="28">
        <v>1.77E-5</v>
      </c>
      <c r="E508" s="10">
        <v>0.99765981000000004</v>
      </c>
    </row>
    <row r="509" spans="1:5">
      <c r="A509" s="7" t="s">
        <v>686</v>
      </c>
      <c r="B509" s="8"/>
      <c r="C509" s="9">
        <v>76</v>
      </c>
      <c r="D509" s="28">
        <v>1.7499999999999998E-5</v>
      </c>
      <c r="E509" s="10">
        <v>0.99767729999999999</v>
      </c>
    </row>
    <row r="510" spans="1:5">
      <c r="A510" s="7" t="s">
        <v>687</v>
      </c>
      <c r="B510" s="8"/>
      <c r="C510" s="9">
        <v>75</v>
      </c>
      <c r="D510" s="28">
        <v>1.73E-5</v>
      </c>
      <c r="E510" s="10">
        <v>0.99769456000000001</v>
      </c>
    </row>
    <row r="511" spans="1:5">
      <c r="A511" s="7" t="s">
        <v>688</v>
      </c>
      <c r="B511" s="8"/>
      <c r="C511" s="9">
        <v>74</v>
      </c>
      <c r="D511" s="28">
        <v>1.7E-5</v>
      </c>
      <c r="E511" s="10">
        <v>0.99771158999999998</v>
      </c>
    </row>
    <row r="512" spans="1:5">
      <c r="A512" s="7" t="s">
        <v>689</v>
      </c>
      <c r="B512" s="8"/>
      <c r="C512" s="9">
        <v>74</v>
      </c>
      <c r="D512" s="28">
        <v>1.7E-5</v>
      </c>
      <c r="E512" s="10">
        <v>0.99772863000000001</v>
      </c>
    </row>
    <row r="513" spans="1:5">
      <c r="A513" s="7" t="s">
        <v>690</v>
      </c>
      <c r="B513" s="8"/>
      <c r="C513" s="9">
        <v>74</v>
      </c>
      <c r="D513" s="28">
        <v>1.7E-5</v>
      </c>
      <c r="E513" s="10">
        <v>0.99774565999999998</v>
      </c>
    </row>
    <row r="514" spans="1:5">
      <c r="A514" s="7" t="s">
        <v>691</v>
      </c>
      <c r="B514" s="8"/>
      <c r="C514" s="9">
        <v>74</v>
      </c>
      <c r="D514" s="28">
        <v>1.7E-5</v>
      </c>
      <c r="E514" s="10">
        <v>0.99776268999999995</v>
      </c>
    </row>
    <row r="515" spans="1:5">
      <c r="A515" s="7" t="s">
        <v>692</v>
      </c>
      <c r="B515" s="8"/>
      <c r="C515" s="9">
        <v>74</v>
      </c>
      <c r="D515" s="28">
        <v>1.7E-5</v>
      </c>
      <c r="E515" s="10">
        <v>0.99777972000000004</v>
      </c>
    </row>
    <row r="516" spans="1:5">
      <c r="A516" s="7" t="s">
        <v>693</v>
      </c>
      <c r="B516" s="8"/>
      <c r="C516" s="9">
        <v>72</v>
      </c>
      <c r="D516" s="28">
        <v>1.66E-5</v>
      </c>
      <c r="E516" s="10">
        <v>0.99779629000000003</v>
      </c>
    </row>
    <row r="517" spans="1:5">
      <c r="A517" s="7" t="s">
        <v>694</v>
      </c>
      <c r="B517" s="8"/>
      <c r="C517" s="9">
        <v>72</v>
      </c>
      <c r="D517" s="28">
        <v>1.66E-5</v>
      </c>
      <c r="E517" s="10">
        <v>0.99781286000000002</v>
      </c>
    </row>
    <row r="518" spans="1:5">
      <c r="A518" s="7" t="s">
        <v>695</v>
      </c>
      <c r="B518" s="8"/>
      <c r="C518" s="9">
        <v>72</v>
      </c>
      <c r="D518" s="28">
        <v>1.66E-5</v>
      </c>
      <c r="E518" s="10">
        <v>0.99782943000000002</v>
      </c>
    </row>
    <row r="519" spans="1:5">
      <c r="A519" s="7" t="s">
        <v>696</v>
      </c>
      <c r="B519" s="8"/>
      <c r="C519" s="9">
        <v>72</v>
      </c>
      <c r="D519" s="28">
        <v>1.66E-5</v>
      </c>
      <c r="E519" s="10">
        <v>0.99784600000000001</v>
      </c>
    </row>
    <row r="520" spans="1:5">
      <c r="A520" s="7" t="s">
        <v>697</v>
      </c>
      <c r="B520" s="8"/>
      <c r="C520" s="9">
        <v>72</v>
      </c>
      <c r="D520" s="28">
        <v>1.66E-5</v>
      </c>
      <c r="E520" s="10">
        <v>0.99786257</v>
      </c>
    </row>
    <row r="521" spans="1:5">
      <c r="A521" s="7" t="s">
        <v>698</v>
      </c>
      <c r="B521" s="8"/>
      <c r="C521" s="9">
        <v>71</v>
      </c>
      <c r="D521" s="28">
        <v>1.63E-5</v>
      </c>
      <c r="E521" s="10">
        <v>0.99787890999999995</v>
      </c>
    </row>
    <row r="522" spans="1:5">
      <c r="A522" s="7" t="s">
        <v>699</v>
      </c>
      <c r="B522" s="8"/>
      <c r="C522" s="9">
        <v>71</v>
      </c>
      <c r="D522" s="28">
        <v>1.63E-5</v>
      </c>
      <c r="E522" s="10">
        <v>0.99789525999999995</v>
      </c>
    </row>
    <row r="523" spans="1:5">
      <c r="A523" s="7" t="s">
        <v>700</v>
      </c>
      <c r="B523" s="8"/>
      <c r="C523" s="9">
        <v>70</v>
      </c>
      <c r="D523" s="28">
        <v>1.6099999999999998E-5</v>
      </c>
      <c r="E523" s="10">
        <v>0.99791136999999996</v>
      </c>
    </row>
    <row r="524" spans="1:5">
      <c r="A524" s="7" t="s">
        <v>701</v>
      </c>
      <c r="B524" s="8"/>
      <c r="C524" s="9">
        <v>68</v>
      </c>
      <c r="D524" s="28">
        <v>1.5699999999999999E-5</v>
      </c>
      <c r="E524" s="10">
        <v>0.99792702</v>
      </c>
    </row>
    <row r="525" spans="1:5">
      <c r="A525" s="7" t="s">
        <v>702</v>
      </c>
      <c r="B525" s="8"/>
      <c r="C525" s="9">
        <v>68</v>
      </c>
      <c r="D525" s="28">
        <v>1.5699999999999999E-5</v>
      </c>
      <c r="E525" s="10">
        <v>0.99794267000000003</v>
      </c>
    </row>
    <row r="526" spans="1:5">
      <c r="A526" s="7" t="s">
        <v>703</v>
      </c>
      <c r="B526" s="8"/>
      <c r="C526" s="9">
        <v>68</v>
      </c>
      <c r="D526" s="28">
        <v>1.5699999999999999E-5</v>
      </c>
      <c r="E526" s="10">
        <v>0.99795831999999995</v>
      </c>
    </row>
    <row r="527" spans="1:5">
      <c r="A527" s="7" t="s">
        <v>704</v>
      </c>
      <c r="B527" s="8"/>
      <c r="C527" s="9">
        <v>67</v>
      </c>
      <c r="D527" s="28">
        <v>1.5400000000000002E-5</v>
      </c>
      <c r="E527" s="10">
        <v>0.99797374000000005</v>
      </c>
    </row>
    <row r="528" spans="1:5">
      <c r="A528" s="7" t="s">
        <v>705</v>
      </c>
      <c r="B528" s="8"/>
      <c r="C528" s="9">
        <v>67</v>
      </c>
      <c r="D528" s="28">
        <v>1.5400000000000002E-5</v>
      </c>
      <c r="E528" s="10">
        <v>0.99798916000000004</v>
      </c>
    </row>
    <row r="529" spans="1:5">
      <c r="A529" s="7" t="s">
        <v>706</v>
      </c>
      <c r="B529" s="8"/>
      <c r="C529" s="9">
        <v>66</v>
      </c>
      <c r="D529" s="28">
        <v>1.52E-5</v>
      </c>
      <c r="E529" s="10">
        <v>0.99800434999999998</v>
      </c>
    </row>
    <row r="530" spans="1:5">
      <c r="A530" s="7" t="s">
        <v>707</v>
      </c>
      <c r="B530" s="8"/>
      <c r="C530" s="9">
        <v>66</v>
      </c>
      <c r="D530" s="28">
        <v>1.52E-5</v>
      </c>
      <c r="E530" s="10">
        <v>0.99801954000000004</v>
      </c>
    </row>
    <row r="531" spans="1:5">
      <c r="A531" s="7" t="s">
        <v>708</v>
      </c>
      <c r="B531" s="8"/>
      <c r="C531" s="9">
        <v>65</v>
      </c>
      <c r="D531" s="28">
        <v>1.5E-5</v>
      </c>
      <c r="E531" s="10">
        <v>0.99803450000000005</v>
      </c>
    </row>
    <row r="532" spans="1:5">
      <c r="A532" s="7" t="s">
        <v>709</v>
      </c>
      <c r="B532" s="8"/>
      <c r="C532" s="9">
        <v>65</v>
      </c>
      <c r="D532" s="28">
        <v>1.5E-5</v>
      </c>
      <c r="E532" s="10">
        <v>0.99804946000000005</v>
      </c>
    </row>
    <row r="533" spans="1:5">
      <c r="A533" s="7" t="s">
        <v>710</v>
      </c>
      <c r="B533" s="8"/>
      <c r="C533" s="9">
        <v>65</v>
      </c>
      <c r="D533" s="28">
        <v>1.5E-5</v>
      </c>
      <c r="E533" s="10">
        <v>0.99806441999999995</v>
      </c>
    </row>
    <row r="534" spans="1:5">
      <c r="A534" s="7" t="s">
        <v>711</v>
      </c>
      <c r="B534" s="8"/>
      <c r="C534" s="9">
        <v>65</v>
      </c>
      <c r="D534" s="28">
        <v>1.5E-5</v>
      </c>
      <c r="E534" s="10">
        <v>0.99807937999999996</v>
      </c>
    </row>
    <row r="535" spans="1:5">
      <c r="A535" s="7" t="s">
        <v>712</v>
      </c>
      <c r="B535" s="8"/>
      <c r="C535" s="9">
        <v>64</v>
      </c>
      <c r="D535" s="28">
        <v>1.47E-5</v>
      </c>
      <c r="E535" s="10">
        <v>0.99809411000000003</v>
      </c>
    </row>
    <row r="536" spans="1:5">
      <c r="A536" s="7" t="s">
        <v>713</v>
      </c>
      <c r="B536" s="8"/>
      <c r="C536" s="9">
        <v>64</v>
      </c>
      <c r="D536" s="28">
        <v>1.47E-5</v>
      </c>
      <c r="E536" s="10">
        <v>0.99810884</v>
      </c>
    </row>
    <row r="537" spans="1:5">
      <c r="A537" s="7" t="s">
        <v>714</v>
      </c>
      <c r="B537" s="8"/>
      <c r="C537" s="9">
        <v>63</v>
      </c>
      <c r="D537" s="28">
        <v>1.45E-5</v>
      </c>
      <c r="E537" s="10">
        <v>0.99812334000000003</v>
      </c>
    </row>
    <row r="538" spans="1:5">
      <c r="A538" s="7" t="s">
        <v>715</v>
      </c>
      <c r="B538" s="8"/>
      <c r="C538" s="9">
        <v>63</v>
      </c>
      <c r="D538" s="28">
        <v>1.45E-5</v>
      </c>
      <c r="E538" s="10">
        <v>0.99813784000000005</v>
      </c>
    </row>
    <row r="539" spans="1:5">
      <c r="A539" s="7" t="s">
        <v>716</v>
      </c>
      <c r="B539" s="8"/>
      <c r="C539" s="9">
        <v>62</v>
      </c>
      <c r="D539" s="28">
        <v>1.43E-5</v>
      </c>
      <c r="E539" s="10">
        <v>0.99815211000000004</v>
      </c>
    </row>
    <row r="540" spans="1:5">
      <c r="A540" s="7" t="s">
        <v>717</v>
      </c>
      <c r="B540" s="8"/>
      <c r="C540" s="9">
        <v>61</v>
      </c>
      <c r="D540" s="28">
        <v>1.4E-5</v>
      </c>
      <c r="E540" s="10">
        <v>0.99816614999999997</v>
      </c>
    </row>
    <row r="541" spans="1:5">
      <c r="A541" s="7" t="s">
        <v>718</v>
      </c>
      <c r="B541" s="8"/>
      <c r="C541" s="9">
        <v>61</v>
      </c>
      <c r="D541" s="28">
        <v>1.4E-5</v>
      </c>
      <c r="E541" s="10">
        <v>0.99818017999999997</v>
      </c>
    </row>
    <row r="542" spans="1:5">
      <c r="A542" s="7" t="s">
        <v>719</v>
      </c>
      <c r="B542" s="8"/>
      <c r="C542" s="9">
        <v>61</v>
      </c>
      <c r="D542" s="28">
        <v>1.4E-5</v>
      </c>
      <c r="E542" s="10">
        <v>0.99819422000000002</v>
      </c>
    </row>
    <row r="543" spans="1:5">
      <c r="A543" s="7" t="s">
        <v>720</v>
      </c>
      <c r="B543" s="8"/>
      <c r="C543" s="9">
        <v>61</v>
      </c>
      <c r="D543" s="28">
        <v>1.4E-5</v>
      </c>
      <c r="E543" s="10">
        <v>0.99820825999999996</v>
      </c>
    </row>
    <row r="544" spans="1:5">
      <c r="A544" s="7" t="s">
        <v>721</v>
      </c>
      <c r="B544" s="8"/>
      <c r="C544" s="9">
        <v>59</v>
      </c>
      <c r="D544" s="28">
        <v>1.36E-5</v>
      </c>
      <c r="E544" s="10">
        <v>0.99822184000000003</v>
      </c>
    </row>
    <row r="545" spans="1:5">
      <c r="A545" s="7" t="s">
        <v>722</v>
      </c>
      <c r="B545" s="8"/>
      <c r="C545" s="9">
        <v>59</v>
      </c>
      <c r="D545" s="28">
        <v>1.36E-5</v>
      </c>
      <c r="E545" s="10">
        <v>0.99823541999999998</v>
      </c>
    </row>
    <row r="546" spans="1:5">
      <c r="A546" s="7" t="s">
        <v>723</v>
      </c>
      <c r="B546" s="8"/>
      <c r="C546" s="9">
        <v>59</v>
      </c>
      <c r="D546" s="28">
        <v>1.36E-5</v>
      </c>
      <c r="E546" s="10">
        <v>0.99824900000000005</v>
      </c>
    </row>
    <row r="547" spans="1:5">
      <c r="A547" s="7" t="s">
        <v>724</v>
      </c>
      <c r="B547" s="8"/>
      <c r="C547" s="9">
        <v>59</v>
      </c>
      <c r="D547" s="28">
        <v>1.36E-5</v>
      </c>
      <c r="E547" s="10">
        <v>0.99826258000000001</v>
      </c>
    </row>
    <row r="548" spans="1:5">
      <c r="A548" s="7" t="s">
        <v>725</v>
      </c>
      <c r="B548" s="8"/>
      <c r="C548" s="9">
        <v>58</v>
      </c>
      <c r="D548" s="28">
        <v>1.33E-5</v>
      </c>
      <c r="E548" s="10">
        <v>0.99827593000000003</v>
      </c>
    </row>
    <row r="549" spans="1:5">
      <c r="A549" s="7" t="s">
        <v>726</v>
      </c>
      <c r="B549" s="8"/>
      <c r="C549" s="9">
        <v>58</v>
      </c>
      <c r="D549" s="28">
        <v>1.33E-5</v>
      </c>
      <c r="E549" s="10">
        <v>0.99828927999999995</v>
      </c>
    </row>
    <row r="550" spans="1:5">
      <c r="A550" s="7" t="s">
        <v>727</v>
      </c>
      <c r="B550" s="8"/>
      <c r="C550" s="9">
        <v>58</v>
      </c>
      <c r="D550" s="28">
        <v>1.33E-5</v>
      </c>
      <c r="E550" s="10">
        <v>0.99830262999999997</v>
      </c>
    </row>
    <row r="551" spans="1:5">
      <c r="A551" s="7" t="s">
        <v>728</v>
      </c>
      <c r="B551" s="8"/>
      <c r="C551" s="9">
        <v>57</v>
      </c>
      <c r="D551" s="28">
        <v>1.31E-5</v>
      </c>
      <c r="E551" s="10">
        <v>0.99831574000000001</v>
      </c>
    </row>
    <row r="552" spans="1:5">
      <c r="A552" s="7" t="s">
        <v>729</v>
      </c>
      <c r="B552" s="8"/>
      <c r="C552" s="9">
        <v>57</v>
      </c>
      <c r="D552" s="28">
        <v>1.31E-5</v>
      </c>
      <c r="E552" s="10">
        <v>0.99832885999999998</v>
      </c>
    </row>
    <row r="553" spans="1:5">
      <c r="A553" s="7" t="s">
        <v>730</v>
      </c>
      <c r="B553" s="8"/>
      <c r="C553" s="9">
        <v>57</v>
      </c>
      <c r="D553" s="28">
        <v>1.31E-5</v>
      </c>
      <c r="E553" s="10">
        <v>0.99834197999999996</v>
      </c>
    </row>
    <row r="554" spans="1:5">
      <c r="A554" s="7" t="s">
        <v>731</v>
      </c>
      <c r="B554" s="8"/>
      <c r="C554" s="9">
        <v>56</v>
      </c>
      <c r="D554" s="28">
        <v>1.29E-5</v>
      </c>
      <c r="E554" s="10">
        <v>0.99835487000000001</v>
      </c>
    </row>
    <row r="555" spans="1:5">
      <c r="A555" s="7" t="s">
        <v>732</v>
      </c>
      <c r="B555" s="8"/>
      <c r="C555" s="9">
        <v>56</v>
      </c>
      <c r="D555" s="28">
        <v>1.29E-5</v>
      </c>
      <c r="E555" s="10">
        <v>0.99836776000000005</v>
      </c>
    </row>
    <row r="556" spans="1:5">
      <c r="A556" s="7" t="s">
        <v>733</v>
      </c>
      <c r="B556" s="8"/>
      <c r="C556" s="9">
        <v>56</v>
      </c>
      <c r="D556" s="28">
        <v>1.29E-5</v>
      </c>
      <c r="E556" s="10">
        <v>0.99838064999999998</v>
      </c>
    </row>
    <row r="557" spans="1:5">
      <c r="A557" s="7" t="s">
        <v>734</v>
      </c>
      <c r="B557" s="8"/>
      <c r="C557" s="9">
        <v>55</v>
      </c>
      <c r="D557" s="28">
        <v>1.27E-5</v>
      </c>
      <c r="E557" s="10">
        <v>0.99839330999999998</v>
      </c>
    </row>
    <row r="558" spans="1:5">
      <c r="A558" s="7" t="s">
        <v>735</v>
      </c>
      <c r="B558" s="8"/>
      <c r="C558" s="9">
        <v>55</v>
      </c>
      <c r="D558" s="28">
        <v>1.27E-5</v>
      </c>
      <c r="E558" s="10">
        <v>0.99840596000000004</v>
      </c>
    </row>
    <row r="559" spans="1:5">
      <c r="A559" s="7" t="s">
        <v>736</v>
      </c>
      <c r="B559" s="8"/>
      <c r="C559" s="9">
        <v>54</v>
      </c>
      <c r="D559" s="28">
        <v>1.24E-5</v>
      </c>
      <c r="E559" s="10">
        <v>0.99841838999999999</v>
      </c>
    </row>
    <row r="560" spans="1:5">
      <c r="A560" s="7" t="s">
        <v>737</v>
      </c>
      <c r="B560" s="8"/>
      <c r="C560" s="9">
        <v>54</v>
      </c>
      <c r="D560" s="28">
        <v>1.24E-5</v>
      </c>
      <c r="E560" s="10">
        <v>0.99843082000000005</v>
      </c>
    </row>
    <row r="561" spans="1:5">
      <c r="A561" s="7" t="s">
        <v>738</v>
      </c>
      <c r="B561" s="8"/>
      <c r="C561" s="9">
        <v>54</v>
      </c>
      <c r="D561" s="28">
        <v>1.24E-5</v>
      </c>
      <c r="E561" s="10">
        <v>0.99844325</v>
      </c>
    </row>
    <row r="562" spans="1:5">
      <c r="A562" s="7" t="s">
        <v>739</v>
      </c>
      <c r="B562" s="8"/>
      <c r="C562" s="9">
        <v>54</v>
      </c>
      <c r="D562" s="28">
        <v>1.24E-5</v>
      </c>
      <c r="E562" s="10">
        <v>0.99845567999999996</v>
      </c>
    </row>
    <row r="563" spans="1:5">
      <c r="A563" s="7" t="s">
        <v>740</v>
      </c>
      <c r="B563" s="8"/>
      <c r="C563" s="9">
        <v>53</v>
      </c>
      <c r="D563" s="28">
        <v>1.22E-5</v>
      </c>
      <c r="E563" s="10">
        <v>0.99846787999999997</v>
      </c>
    </row>
    <row r="564" spans="1:5">
      <c r="A564" s="7" t="s">
        <v>741</v>
      </c>
      <c r="B564" s="8"/>
      <c r="C564" s="9">
        <v>53</v>
      </c>
      <c r="D564" s="28">
        <v>1.22E-5</v>
      </c>
      <c r="E564" s="10">
        <v>0.99848007000000005</v>
      </c>
    </row>
    <row r="565" spans="1:5">
      <c r="A565" s="7" t="s">
        <v>742</v>
      </c>
      <c r="B565" s="8"/>
      <c r="C565" s="9">
        <v>52</v>
      </c>
      <c r="D565" s="28">
        <v>1.2E-5</v>
      </c>
      <c r="E565" s="10">
        <v>0.99849204000000003</v>
      </c>
    </row>
    <row r="566" spans="1:5">
      <c r="A566" s="7" t="s">
        <v>743</v>
      </c>
      <c r="B566" s="8"/>
      <c r="C566" s="9">
        <v>51</v>
      </c>
      <c r="D566" s="28">
        <v>1.17E-5</v>
      </c>
      <c r="E566" s="10">
        <v>0.99850377999999995</v>
      </c>
    </row>
    <row r="567" spans="1:5">
      <c r="A567" s="7" t="s">
        <v>744</v>
      </c>
      <c r="B567" s="8"/>
      <c r="C567" s="9">
        <v>51</v>
      </c>
      <c r="D567" s="28">
        <v>1.17E-5</v>
      </c>
      <c r="E567" s="10">
        <v>0.99851551999999999</v>
      </c>
    </row>
    <row r="568" spans="1:5">
      <c r="A568" s="7" t="s">
        <v>745</v>
      </c>
      <c r="B568" s="8"/>
      <c r="C568" s="9">
        <v>50</v>
      </c>
      <c r="D568" s="28">
        <v>1.15E-5</v>
      </c>
      <c r="E568" s="10">
        <v>0.99852702000000004</v>
      </c>
    </row>
    <row r="569" spans="1:5">
      <c r="A569" s="7" t="s">
        <v>746</v>
      </c>
      <c r="B569" s="8"/>
      <c r="C569" s="9">
        <v>49</v>
      </c>
      <c r="D569" s="28">
        <v>1.13E-5</v>
      </c>
      <c r="E569" s="10">
        <v>0.99853829999999999</v>
      </c>
    </row>
    <row r="570" spans="1:5">
      <c r="A570" s="7" t="s">
        <v>747</v>
      </c>
      <c r="B570" s="8"/>
      <c r="C570" s="9">
        <v>48</v>
      </c>
      <c r="D570" s="28">
        <v>1.1E-5</v>
      </c>
      <c r="E570" s="10">
        <v>0.99854935</v>
      </c>
    </row>
    <row r="571" spans="1:5">
      <c r="A571" s="7" t="s">
        <v>748</v>
      </c>
      <c r="B571" s="8"/>
      <c r="C571" s="9">
        <v>48</v>
      </c>
      <c r="D571" s="28">
        <v>1.1E-5</v>
      </c>
      <c r="E571" s="10">
        <v>0.99856040000000001</v>
      </c>
    </row>
    <row r="572" spans="1:5">
      <c r="A572" s="7" t="s">
        <v>749</v>
      </c>
      <c r="B572" s="8"/>
      <c r="C572" s="9">
        <v>48</v>
      </c>
      <c r="D572" s="28">
        <v>1.1E-5</v>
      </c>
      <c r="E572" s="10">
        <v>0.99857143999999998</v>
      </c>
    </row>
    <row r="573" spans="1:5">
      <c r="A573" s="7" t="s">
        <v>750</v>
      </c>
      <c r="B573" s="8"/>
      <c r="C573" s="9">
        <v>48</v>
      </c>
      <c r="D573" s="28">
        <v>1.1E-5</v>
      </c>
      <c r="E573" s="10">
        <v>0.99858248999999999</v>
      </c>
    </row>
    <row r="574" spans="1:5">
      <c r="A574" s="7" t="s">
        <v>751</v>
      </c>
      <c r="B574" s="8"/>
      <c r="C574" s="9">
        <v>48</v>
      </c>
      <c r="D574" s="28">
        <v>1.1E-5</v>
      </c>
      <c r="E574" s="10">
        <v>0.99859354</v>
      </c>
    </row>
    <row r="575" spans="1:5">
      <c r="A575" s="7" t="s">
        <v>752</v>
      </c>
      <c r="B575" s="8"/>
      <c r="C575" s="9">
        <v>47</v>
      </c>
      <c r="D575" s="28">
        <v>1.08E-5</v>
      </c>
      <c r="E575" s="10">
        <v>0.99860435999999997</v>
      </c>
    </row>
    <row r="576" spans="1:5">
      <c r="A576" s="7" t="s">
        <v>753</v>
      </c>
      <c r="B576" s="8"/>
      <c r="C576" s="9">
        <v>47</v>
      </c>
      <c r="D576" s="28">
        <v>1.08E-5</v>
      </c>
      <c r="E576" s="10">
        <v>0.99861517</v>
      </c>
    </row>
    <row r="577" spans="1:5">
      <c r="A577" s="7" t="s">
        <v>754</v>
      </c>
      <c r="B577" s="8"/>
      <c r="C577" s="9">
        <v>47</v>
      </c>
      <c r="D577" s="28">
        <v>1.08E-5</v>
      </c>
      <c r="E577" s="10">
        <v>0.99862598999999996</v>
      </c>
    </row>
    <row r="578" spans="1:5">
      <c r="A578" s="7" t="s">
        <v>755</v>
      </c>
      <c r="B578" s="8"/>
      <c r="C578" s="9">
        <v>47</v>
      </c>
      <c r="D578" s="28">
        <v>1.08E-5</v>
      </c>
      <c r="E578" s="10">
        <v>0.99863681000000004</v>
      </c>
    </row>
    <row r="579" spans="1:5">
      <c r="A579" s="7" t="s">
        <v>756</v>
      </c>
      <c r="B579" s="8"/>
      <c r="C579" s="9">
        <v>45</v>
      </c>
      <c r="D579" s="28">
        <v>1.04E-5</v>
      </c>
      <c r="E579" s="10">
        <v>0.99864715999999998</v>
      </c>
    </row>
    <row r="580" spans="1:5">
      <c r="A580" s="7" t="s">
        <v>757</v>
      </c>
      <c r="B580" s="8"/>
      <c r="C580" s="9">
        <v>45</v>
      </c>
      <c r="D580" s="28">
        <v>1.04E-5</v>
      </c>
      <c r="E580" s="10">
        <v>0.99865751999999997</v>
      </c>
    </row>
    <row r="581" spans="1:5">
      <c r="A581" s="7" t="s">
        <v>758</v>
      </c>
      <c r="B581" s="8"/>
      <c r="C581" s="9">
        <v>44</v>
      </c>
      <c r="D581" s="28">
        <v>1.01E-5</v>
      </c>
      <c r="E581" s="10">
        <v>0.99866765000000002</v>
      </c>
    </row>
    <row r="582" spans="1:5">
      <c r="A582" s="7" t="s">
        <v>759</v>
      </c>
      <c r="B582" s="8"/>
      <c r="C582" s="9">
        <v>44</v>
      </c>
      <c r="D582" s="28">
        <v>1.01E-5</v>
      </c>
      <c r="E582" s="10">
        <v>0.99867777000000002</v>
      </c>
    </row>
    <row r="583" spans="1:5">
      <c r="A583" s="7" t="s">
        <v>760</v>
      </c>
      <c r="B583" s="8"/>
      <c r="C583" s="9">
        <v>43</v>
      </c>
      <c r="D583" s="28">
        <v>9.9000000000000001E-6</v>
      </c>
      <c r="E583" s="10">
        <v>0.99868767000000003</v>
      </c>
    </row>
    <row r="584" spans="1:5">
      <c r="A584" s="7" t="s">
        <v>761</v>
      </c>
      <c r="B584" s="8"/>
      <c r="C584" s="9">
        <v>43</v>
      </c>
      <c r="D584" s="28">
        <v>9.9000000000000001E-6</v>
      </c>
      <c r="E584" s="10">
        <v>0.99869757000000003</v>
      </c>
    </row>
    <row r="585" spans="1:5">
      <c r="A585" s="7" t="s">
        <v>762</v>
      </c>
      <c r="B585" s="8"/>
      <c r="C585" s="9">
        <v>43</v>
      </c>
      <c r="D585" s="28">
        <v>9.9000000000000001E-6</v>
      </c>
      <c r="E585" s="10">
        <v>0.99870745999999999</v>
      </c>
    </row>
    <row r="586" spans="1:5">
      <c r="A586" s="7" t="s">
        <v>763</v>
      </c>
      <c r="B586" s="8"/>
      <c r="C586" s="9">
        <v>43</v>
      </c>
      <c r="D586" s="28">
        <v>9.9000000000000001E-6</v>
      </c>
      <c r="E586" s="10">
        <v>0.99871736</v>
      </c>
    </row>
    <row r="587" spans="1:5">
      <c r="A587" s="7" t="s">
        <v>764</v>
      </c>
      <c r="B587" s="8"/>
      <c r="C587" s="9">
        <v>43</v>
      </c>
      <c r="D587" s="28">
        <v>9.9000000000000001E-6</v>
      </c>
      <c r="E587" s="10">
        <v>0.99872726000000001</v>
      </c>
    </row>
    <row r="588" spans="1:5">
      <c r="A588" s="7" t="s">
        <v>765</v>
      </c>
      <c r="B588" s="8"/>
      <c r="C588" s="9">
        <v>42</v>
      </c>
      <c r="D588" s="28">
        <v>9.6700000000000006E-6</v>
      </c>
      <c r="E588" s="10">
        <v>0.99873692000000003</v>
      </c>
    </row>
    <row r="589" spans="1:5">
      <c r="A589" s="29"/>
      <c r="B589" s="8"/>
      <c r="C589" s="9">
        <v>41</v>
      </c>
      <c r="D589" s="28">
        <v>9.4399999999999994E-6</v>
      </c>
      <c r="E589" s="10">
        <v>0.99874636000000006</v>
      </c>
    </row>
    <row r="590" spans="1:5">
      <c r="A590" s="7" t="s">
        <v>766</v>
      </c>
      <c r="B590" s="8"/>
      <c r="C590" s="9">
        <v>41</v>
      </c>
      <c r="D590" s="28">
        <v>9.4399999999999994E-6</v>
      </c>
      <c r="E590" s="10">
        <v>0.99875579999999997</v>
      </c>
    </row>
    <row r="591" spans="1:5">
      <c r="A591" s="7" t="s">
        <v>767</v>
      </c>
      <c r="B591" s="8"/>
      <c r="C591" s="9">
        <v>41</v>
      </c>
      <c r="D591" s="28">
        <v>9.4399999999999994E-6</v>
      </c>
      <c r="E591" s="10">
        <v>0.99876522999999995</v>
      </c>
    </row>
    <row r="592" spans="1:5">
      <c r="A592" s="7" t="s">
        <v>768</v>
      </c>
      <c r="B592" s="8"/>
      <c r="C592" s="9">
        <v>41</v>
      </c>
      <c r="D592" s="28">
        <v>9.4399999999999994E-6</v>
      </c>
      <c r="E592" s="10">
        <v>0.99877466999999998</v>
      </c>
    </row>
    <row r="593" spans="1:5">
      <c r="A593" s="7" t="s">
        <v>769</v>
      </c>
      <c r="B593" s="8"/>
      <c r="C593" s="9">
        <v>40</v>
      </c>
      <c r="D593" s="28">
        <v>9.2099999999999999E-6</v>
      </c>
      <c r="E593" s="10">
        <v>0.99878387000000002</v>
      </c>
    </row>
    <row r="594" spans="1:5">
      <c r="A594" s="7" t="s">
        <v>770</v>
      </c>
      <c r="B594" s="8"/>
      <c r="C594" s="9">
        <v>40</v>
      </c>
      <c r="D594" s="28">
        <v>9.2099999999999999E-6</v>
      </c>
      <c r="E594" s="10">
        <v>0.99879308</v>
      </c>
    </row>
    <row r="595" spans="1:5">
      <c r="A595" s="7" t="s">
        <v>771</v>
      </c>
      <c r="B595" s="8"/>
      <c r="C595" s="9">
        <v>40</v>
      </c>
      <c r="D595" s="28">
        <v>9.2099999999999999E-6</v>
      </c>
      <c r="E595" s="10">
        <v>0.99880228999999998</v>
      </c>
    </row>
    <row r="596" spans="1:5">
      <c r="A596" s="7" t="s">
        <v>772</v>
      </c>
      <c r="B596" s="8"/>
      <c r="C596" s="9">
        <v>40</v>
      </c>
      <c r="D596" s="28">
        <v>9.2099999999999999E-6</v>
      </c>
      <c r="E596" s="10">
        <v>0.99881149000000002</v>
      </c>
    </row>
    <row r="597" spans="1:5">
      <c r="A597" s="7" t="s">
        <v>773</v>
      </c>
      <c r="B597" s="8"/>
      <c r="C597" s="9">
        <v>40</v>
      </c>
      <c r="D597" s="28">
        <v>9.2099999999999999E-6</v>
      </c>
      <c r="E597" s="10">
        <v>0.99882070000000001</v>
      </c>
    </row>
    <row r="598" spans="1:5">
      <c r="A598" s="7" t="s">
        <v>774</v>
      </c>
      <c r="B598" s="8"/>
      <c r="C598" s="9">
        <v>40</v>
      </c>
      <c r="D598" s="28">
        <v>9.2099999999999999E-6</v>
      </c>
      <c r="E598" s="10">
        <v>0.99882990000000005</v>
      </c>
    </row>
    <row r="599" spans="1:5">
      <c r="A599" s="7" t="s">
        <v>775</v>
      </c>
      <c r="B599" s="8"/>
      <c r="C599" s="9">
        <v>40</v>
      </c>
      <c r="D599" s="28">
        <v>9.2099999999999999E-6</v>
      </c>
      <c r="E599" s="10">
        <v>0.99883911000000003</v>
      </c>
    </row>
    <row r="600" spans="1:5">
      <c r="A600" s="7" t="s">
        <v>776</v>
      </c>
      <c r="B600" s="8"/>
      <c r="C600" s="9">
        <v>40</v>
      </c>
      <c r="D600" s="28">
        <v>9.2099999999999999E-6</v>
      </c>
      <c r="E600" s="10">
        <v>0.99884832000000001</v>
      </c>
    </row>
    <row r="601" spans="1:5">
      <c r="A601" s="7" t="s">
        <v>777</v>
      </c>
      <c r="B601" s="8"/>
      <c r="C601" s="9">
        <v>39</v>
      </c>
      <c r="D601" s="28">
        <v>8.9800000000000004E-6</v>
      </c>
      <c r="E601" s="10">
        <v>0.99885729000000001</v>
      </c>
    </row>
    <row r="602" spans="1:5">
      <c r="A602" s="7" t="s">
        <v>778</v>
      </c>
      <c r="B602" s="8"/>
      <c r="C602" s="9">
        <v>39</v>
      </c>
      <c r="D602" s="28">
        <v>8.9800000000000004E-6</v>
      </c>
      <c r="E602" s="10">
        <v>0.99886626999999995</v>
      </c>
    </row>
    <row r="603" spans="1:5">
      <c r="A603" s="7" t="s">
        <v>779</v>
      </c>
      <c r="B603" s="8"/>
      <c r="C603" s="9">
        <v>39</v>
      </c>
      <c r="D603" s="28">
        <v>8.9800000000000004E-6</v>
      </c>
      <c r="E603" s="10">
        <v>0.99887524000000005</v>
      </c>
    </row>
    <row r="604" spans="1:5">
      <c r="A604" s="7" t="s">
        <v>781</v>
      </c>
      <c r="B604" s="8"/>
      <c r="C604" s="9">
        <v>38</v>
      </c>
      <c r="D604" s="28">
        <v>8.7499999999999992E-6</v>
      </c>
      <c r="E604" s="10">
        <v>0.99888399000000005</v>
      </c>
    </row>
    <row r="605" spans="1:5">
      <c r="A605" s="7" t="s">
        <v>782</v>
      </c>
      <c r="B605" s="8"/>
      <c r="C605" s="9">
        <v>38</v>
      </c>
      <c r="D605" s="28">
        <v>8.7499999999999992E-6</v>
      </c>
      <c r="E605" s="10">
        <v>0.99889273999999995</v>
      </c>
    </row>
    <row r="606" spans="1:5">
      <c r="A606" s="7" t="s">
        <v>783</v>
      </c>
      <c r="B606" s="8"/>
      <c r="C606" s="9">
        <v>38</v>
      </c>
      <c r="D606" s="28">
        <v>8.7499999999999992E-6</v>
      </c>
      <c r="E606" s="10">
        <v>0.99890148000000001</v>
      </c>
    </row>
    <row r="607" spans="1:5">
      <c r="A607" s="7" t="s">
        <v>784</v>
      </c>
      <c r="B607" s="8"/>
      <c r="C607" s="9">
        <v>38</v>
      </c>
      <c r="D607" s="28">
        <v>8.7499999999999992E-6</v>
      </c>
      <c r="E607" s="10">
        <v>0.99891023000000001</v>
      </c>
    </row>
    <row r="608" spans="1:5">
      <c r="A608" s="7" t="s">
        <v>785</v>
      </c>
      <c r="B608" s="8"/>
      <c r="C608" s="9">
        <v>38</v>
      </c>
      <c r="D608" s="28">
        <v>8.7499999999999992E-6</v>
      </c>
      <c r="E608" s="10">
        <v>0.99891896999999996</v>
      </c>
    </row>
    <row r="609" spans="1:5">
      <c r="A609" s="7" t="s">
        <v>786</v>
      </c>
      <c r="B609" s="8"/>
      <c r="C609" s="9">
        <v>37</v>
      </c>
      <c r="D609" s="28">
        <v>8.5199999999999997E-6</v>
      </c>
      <c r="E609" s="10">
        <v>0.99892749000000003</v>
      </c>
    </row>
    <row r="610" spans="1:5">
      <c r="A610" s="7" t="s">
        <v>787</v>
      </c>
      <c r="B610" s="8"/>
      <c r="C610" s="9">
        <v>37</v>
      </c>
      <c r="D610" s="28">
        <v>8.5199999999999997E-6</v>
      </c>
      <c r="E610" s="10">
        <v>0.99893600999999999</v>
      </c>
    </row>
    <row r="611" spans="1:5">
      <c r="A611" s="7" t="s">
        <v>788</v>
      </c>
      <c r="B611" s="8"/>
      <c r="C611" s="9">
        <v>37</v>
      </c>
      <c r="D611" s="28">
        <v>8.5199999999999997E-6</v>
      </c>
      <c r="E611" s="10">
        <v>0.99894452</v>
      </c>
    </row>
    <row r="612" spans="1:5">
      <c r="A612" s="7" t="s">
        <v>789</v>
      </c>
      <c r="B612" s="8"/>
      <c r="C612" s="9">
        <v>37</v>
      </c>
      <c r="D612" s="28">
        <v>8.5199999999999997E-6</v>
      </c>
      <c r="E612" s="10">
        <v>0.99895303999999996</v>
      </c>
    </row>
    <row r="613" spans="1:5">
      <c r="A613" s="7" t="s">
        <v>790</v>
      </c>
      <c r="B613" s="8"/>
      <c r="C613" s="9">
        <v>36</v>
      </c>
      <c r="D613" s="28">
        <v>8.2900000000000002E-6</v>
      </c>
      <c r="E613" s="10">
        <v>0.99896132000000004</v>
      </c>
    </row>
    <row r="614" spans="1:5">
      <c r="A614" s="7" t="s">
        <v>791</v>
      </c>
      <c r="B614" s="8"/>
      <c r="C614" s="9">
        <v>36</v>
      </c>
      <c r="D614" s="28">
        <v>8.2900000000000002E-6</v>
      </c>
      <c r="E614" s="10">
        <v>0.99896960999999995</v>
      </c>
    </row>
    <row r="615" spans="1:5">
      <c r="A615" s="7" t="s">
        <v>792</v>
      </c>
      <c r="B615" s="8"/>
      <c r="C615" s="9">
        <v>36</v>
      </c>
      <c r="D615" s="28">
        <v>8.2900000000000002E-6</v>
      </c>
      <c r="E615" s="10">
        <v>0.99897789000000004</v>
      </c>
    </row>
    <row r="616" spans="1:5">
      <c r="A616" s="7" t="s">
        <v>793</v>
      </c>
      <c r="B616" s="8"/>
      <c r="C616" s="9">
        <v>36</v>
      </c>
      <c r="D616" s="28">
        <v>8.2900000000000002E-6</v>
      </c>
      <c r="E616" s="10">
        <v>0.99898617999999995</v>
      </c>
    </row>
    <row r="617" spans="1:5">
      <c r="A617" s="7" t="s">
        <v>794</v>
      </c>
      <c r="B617" s="8"/>
      <c r="C617" s="9">
        <v>36</v>
      </c>
      <c r="D617" s="28">
        <v>8.2900000000000002E-6</v>
      </c>
      <c r="E617" s="10">
        <v>0.99899446000000003</v>
      </c>
    </row>
    <row r="618" spans="1:5">
      <c r="A618" s="7" t="s">
        <v>795</v>
      </c>
      <c r="B618" s="8"/>
      <c r="C618" s="9">
        <v>35</v>
      </c>
      <c r="D618" s="28">
        <v>8.0600000000000008E-6</v>
      </c>
      <c r="E618" s="10">
        <v>0.99900252</v>
      </c>
    </row>
    <row r="619" spans="1:5">
      <c r="A619" s="7" t="s">
        <v>796</v>
      </c>
      <c r="B619" s="8"/>
      <c r="C619" s="9">
        <v>35</v>
      </c>
      <c r="D619" s="28">
        <v>8.0600000000000008E-6</v>
      </c>
      <c r="E619" s="10">
        <v>0.99901057000000004</v>
      </c>
    </row>
    <row r="620" spans="1:5">
      <c r="A620" s="7" t="s">
        <v>797</v>
      </c>
      <c r="B620" s="8"/>
      <c r="C620" s="9">
        <v>35</v>
      </c>
      <c r="D620" s="28">
        <v>8.0600000000000008E-6</v>
      </c>
      <c r="E620" s="10">
        <v>0.99901863000000002</v>
      </c>
    </row>
    <row r="621" spans="1:5">
      <c r="A621" s="7" t="s">
        <v>798</v>
      </c>
      <c r="B621" s="8"/>
      <c r="C621" s="9">
        <v>35</v>
      </c>
      <c r="D621" s="28">
        <v>8.0600000000000008E-6</v>
      </c>
      <c r="E621" s="10">
        <v>0.99902668999999999</v>
      </c>
    </row>
    <row r="622" spans="1:5">
      <c r="A622" s="7" t="s">
        <v>799</v>
      </c>
      <c r="B622" s="8"/>
      <c r="C622" s="9">
        <v>34</v>
      </c>
      <c r="D622" s="28">
        <v>7.8299999999999996E-6</v>
      </c>
      <c r="E622" s="10">
        <v>0.99903450999999999</v>
      </c>
    </row>
    <row r="623" spans="1:5">
      <c r="A623" s="7" t="s">
        <v>800</v>
      </c>
      <c r="B623" s="8"/>
      <c r="C623" s="9">
        <v>34</v>
      </c>
      <c r="D623" s="28">
        <v>7.8299999999999996E-6</v>
      </c>
      <c r="E623" s="10">
        <v>0.99904234000000003</v>
      </c>
    </row>
    <row r="624" spans="1:5">
      <c r="A624" s="7" t="s">
        <v>801</v>
      </c>
      <c r="B624" s="8"/>
      <c r="C624" s="9">
        <v>34</v>
      </c>
      <c r="D624" s="28">
        <v>7.8299999999999996E-6</v>
      </c>
      <c r="E624" s="10">
        <v>0.99905016000000002</v>
      </c>
    </row>
    <row r="625" spans="1:5">
      <c r="A625" s="7" t="s">
        <v>802</v>
      </c>
      <c r="B625" s="8"/>
      <c r="C625" s="9">
        <v>34</v>
      </c>
      <c r="D625" s="28">
        <v>7.8299999999999996E-6</v>
      </c>
      <c r="E625" s="10">
        <v>0.99905798999999995</v>
      </c>
    </row>
    <row r="626" spans="1:5">
      <c r="A626" s="7" t="s">
        <v>803</v>
      </c>
      <c r="B626" s="8"/>
      <c r="C626" s="9">
        <v>34</v>
      </c>
      <c r="D626" s="28">
        <v>7.8299999999999996E-6</v>
      </c>
      <c r="E626" s="10">
        <v>0.99906581000000005</v>
      </c>
    </row>
    <row r="627" spans="1:5">
      <c r="A627" s="7" t="s">
        <v>804</v>
      </c>
      <c r="B627" s="8"/>
      <c r="C627" s="9">
        <v>34</v>
      </c>
      <c r="D627" s="28">
        <v>7.8299999999999996E-6</v>
      </c>
      <c r="E627" s="10">
        <v>0.99907363999999999</v>
      </c>
    </row>
    <row r="628" spans="1:5">
      <c r="A628" s="7" t="s">
        <v>805</v>
      </c>
      <c r="B628" s="8"/>
      <c r="C628" s="9">
        <v>33</v>
      </c>
      <c r="D628" s="28">
        <v>7.6000000000000001E-6</v>
      </c>
      <c r="E628" s="10">
        <v>0.99908123000000004</v>
      </c>
    </row>
    <row r="629" spans="1:5">
      <c r="A629" s="7" t="s">
        <v>806</v>
      </c>
      <c r="B629" s="8"/>
      <c r="C629" s="9">
        <v>33</v>
      </c>
      <c r="D629" s="28">
        <v>7.6000000000000001E-6</v>
      </c>
      <c r="E629" s="10">
        <v>0.99908883000000004</v>
      </c>
    </row>
    <row r="630" spans="1:5">
      <c r="A630" s="7" t="s">
        <v>807</v>
      </c>
      <c r="B630" s="8"/>
      <c r="C630" s="9">
        <v>33</v>
      </c>
      <c r="D630" s="28">
        <v>7.6000000000000001E-6</v>
      </c>
      <c r="E630" s="10">
        <v>0.99909641999999999</v>
      </c>
    </row>
    <row r="631" spans="1:5">
      <c r="A631" s="7" t="s">
        <v>808</v>
      </c>
      <c r="B631" s="8"/>
      <c r="C631" s="9">
        <v>32</v>
      </c>
      <c r="D631" s="28">
        <v>7.3599999999999998E-6</v>
      </c>
      <c r="E631" s="10">
        <v>0.99910379000000005</v>
      </c>
    </row>
    <row r="632" spans="1:5">
      <c r="A632" s="7" t="s">
        <v>809</v>
      </c>
      <c r="B632" s="8"/>
      <c r="C632" s="9">
        <v>32</v>
      </c>
      <c r="D632" s="28">
        <v>7.3599999999999998E-6</v>
      </c>
      <c r="E632" s="10">
        <v>0.99911114999999995</v>
      </c>
    </row>
    <row r="633" spans="1:5">
      <c r="A633" s="7" t="s">
        <v>810</v>
      </c>
      <c r="B633" s="8"/>
      <c r="C633" s="9">
        <v>32</v>
      </c>
      <c r="D633" s="28">
        <v>7.3599999999999998E-6</v>
      </c>
      <c r="E633" s="10">
        <v>0.99911852000000001</v>
      </c>
    </row>
    <row r="634" spans="1:5">
      <c r="A634" s="7" t="s">
        <v>811</v>
      </c>
      <c r="B634" s="8"/>
      <c r="C634" s="9">
        <v>31</v>
      </c>
      <c r="D634" s="28">
        <v>7.1300000000000003E-6</v>
      </c>
      <c r="E634" s="10">
        <v>0.99912564999999998</v>
      </c>
    </row>
    <row r="635" spans="1:5">
      <c r="A635" s="7" t="s">
        <v>812</v>
      </c>
      <c r="B635" s="8"/>
      <c r="C635" s="9">
        <v>31</v>
      </c>
      <c r="D635" s="28">
        <v>7.1300000000000003E-6</v>
      </c>
      <c r="E635" s="10">
        <v>0.99913278999999999</v>
      </c>
    </row>
    <row r="636" spans="1:5">
      <c r="A636" s="7" t="s">
        <v>813</v>
      </c>
      <c r="B636" s="8"/>
      <c r="C636" s="9">
        <v>31</v>
      </c>
      <c r="D636" s="28">
        <v>7.1300000000000003E-6</v>
      </c>
      <c r="E636" s="10">
        <v>0.99913991999999996</v>
      </c>
    </row>
    <row r="637" spans="1:5">
      <c r="A637" s="7" t="s">
        <v>814</v>
      </c>
      <c r="B637" s="8"/>
      <c r="C637" s="9">
        <v>31</v>
      </c>
      <c r="D637" s="28">
        <v>7.1300000000000003E-6</v>
      </c>
      <c r="E637" s="10">
        <v>0.99914705000000004</v>
      </c>
    </row>
    <row r="638" spans="1:5">
      <c r="A638" s="7" t="s">
        <v>815</v>
      </c>
      <c r="B638" s="8"/>
      <c r="C638" s="9">
        <v>31</v>
      </c>
      <c r="D638" s="28">
        <v>7.1300000000000003E-6</v>
      </c>
      <c r="E638" s="10">
        <v>0.99915419000000005</v>
      </c>
    </row>
    <row r="639" spans="1:5">
      <c r="A639" s="7" t="s">
        <v>817</v>
      </c>
      <c r="B639" s="8"/>
      <c r="C639" s="9">
        <v>31</v>
      </c>
      <c r="D639" s="28">
        <v>7.1300000000000003E-6</v>
      </c>
      <c r="E639" s="10">
        <v>0.99916132000000002</v>
      </c>
    </row>
    <row r="640" spans="1:5">
      <c r="A640" s="7" t="s">
        <v>818</v>
      </c>
      <c r="B640" s="8"/>
      <c r="C640" s="9">
        <v>30</v>
      </c>
      <c r="D640" s="28">
        <v>6.9E-6</v>
      </c>
      <c r="E640" s="10">
        <v>0.99916822999999999</v>
      </c>
    </row>
    <row r="641" spans="1:5">
      <c r="A641" s="7" t="s">
        <v>819</v>
      </c>
      <c r="B641" s="8"/>
      <c r="C641" s="9">
        <v>30</v>
      </c>
      <c r="D641" s="28">
        <v>6.9E-6</v>
      </c>
      <c r="E641" s="10">
        <v>0.99917513000000002</v>
      </c>
    </row>
    <row r="642" spans="1:5">
      <c r="A642" s="7" t="s">
        <v>820</v>
      </c>
      <c r="B642" s="8"/>
      <c r="C642" s="9">
        <v>30</v>
      </c>
      <c r="D642" s="28">
        <v>6.9E-6</v>
      </c>
      <c r="E642" s="10">
        <v>0.99918203999999999</v>
      </c>
    </row>
    <row r="643" spans="1:5">
      <c r="A643" s="7" t="s">
        <v>821</v>
      </c>
      <c r="B643" s="8"/>
      <c r="C643" s="9">
        <v>30</v>
      </c>
      <c r="D643" s="28">
        <v>6.9E-6</v>
      </c>
      <c r="E643" s="10">
        <v>0.99918894000000003</v>
      </c>
    </row>
    <row r="644" spans="1:5">
      <c r="A644" s="7" t="s">
        <v>822</v>
      </c>
      <c r="B644" s="8"/>
      <c r="C644" s="9">
        <v>30</v>
      </c>
      <c r="D644" s="28">
        <v>6.9E-6</v>
      </c>
      <c r="E644" s="10">
        <v>0.99919585</v>
      </c>
    </row>
    <row r="645" spans="1:5">
      <c r="A645" s="7" t="s">
        <v>823</v>
      </c>
      <c r="B645" s="8"/>
      <c r="C645" s="9">
        <v>30</v>
      </c>
      <c r="D645" s="28">
        <v>6.9E-6</v>
      </c>
      <c r="E645" s="10">
        <v>0.99920275000000003</v>
      </c>
    </row>
    <row r="646" spans="1:5">
      <c r="A646" s="7" t="s">
        <v>824</v>
      </c>
      <c r="B646" s="8"/>
      <c r="C646" s="9">
        <v>30</v>
      </c>
      <c r="D646" s="28">
        <v>6.9E-6</v>
      </c>
      <c r="E646" s="10">
        <v>0.99920966</v>
      </c>
    </row>
    <row r="647" spans="1:5">
      <c r="A647" s="7" t="s">
        <v>825</v>
      </c>
      <c r="B647" s="8"/>
      <c r="C647" s="9">
        <v>30</v>
      </c>
      <c r="D647" s="28">
        <v>6.9E-6</v>
      </c>
      <c r="E647" s="10">
        <v>0.99921656000000003</v>
      </c>
    </row>
    <row r="648" spans="1:5">
      <c r="A648" s="7" t="s">
        <v>826</v>
      </c>
      <c r="B648" s="8"/>
      <c r="C648" s="9">
        <v>29</v>
      </c>
      <c r="D648" s="28">
        <v>6.6699999999999997E-6</v>
      </c>
      <c r="E648" s="10">
        <v>0.99922323999999996</v>
      </c>
    </row>
    <row r="649" spans="1:5">
      <c r="A649" s="7" t="s">
        <v>827</v>
      </c>
      <c r="B649" s="8"/>
      <c r="C649" s="9">
        <v>29</v>
      </c>
      <c r="D649" s="28">
        <v>6.6699999999999997E-6</v>
      </c>
      <c r="E649" s="10">
        <v>0.99922991000000005</v>
      </c>
    </row>
    <row r="650" spans="1:5">
      <c r="A650" s="7" t="s">
        <v>828</v>
      </c>
      <c r="B650" s="8"/>
      <c r="C650" s="9">
        <v>29</v>
      </c>
      <c r="D650" s="28">
        <v>6.6699999999999997E-6</v>
      </c>
      <c r="E650" s="10">
        <v>0.99923658000000004</v>
      </c>
    </row>
    <row r="651" spans="1:5">
      <c r="A651" s="7" t="s">
        <v>829</v>
      </c>
      <c r="B651" s="8"/>
      <c r="C651" s="9">
        <v>29</v>
      </c>
      <c r="D651" s="28">
        <v>6.6699999999999997E-6</v>
      </c>
      <c r="E651" s="10">
        <v>0.99924325999999997</v>
      </c>
    </row>
    <row r="652" spans="1:5">
      <c r="A652" s="7" t="s">
        <v>830</v>
      </c>
      <c r="B652" s="8"/>
      <c r="C652" s="9">
        <v>29</v>
      </c>
      <c r="D652" s="28">
        <v>6.6699999999999997E-6</v>
      </c>
      <c r="E652" s="10">
        <v>0.99924992999999995</v>
      </c>
    </row>
    <row r="653" spans="1:5">
      <c r="A653" s="7" t="s">
        <v>831</v>
      </c>
      <c r="B653" s="8"/>
      <c r="C653" s="9">
        <v>29</v>
      </c>
      <c r="D653" s="28">
        <v>6.6699999999999997E-6</v>
      </c>
      <c r="E653" s="10">
        <v>0.99925660999999999</v>
      </c>
    </row>
    <row r="654" spans="1:5">
      <c r="A654" s="7" t="s">
        <v>832</v>
      </c>
      <c r="B654" s="8"/>
      <c r="C654" s="9">
        <v>28</v>
      </c>
      <c r="D654" s="28">
        <v>6.4400000000000002E-6</v>
      </c>
      <c r="E654" s="10">
        <v>0.99926305000000004</v>
      </c>
    </row>
    <row r="655" spans="1:5">
      <c r="A655" s="7" t="s">
        <v>833</v>
      </c>
      <c r="B655" s="8"/>
      <c r="C655" s="9">
        <v>28</v>
      </c>
      <c r="D655" s="28">
        <v>6.4400000000000002E-6</v>
      </c>
      <c r="E655" s="10">
        <v>0.99926950000000003</v>
      </c>
    </row>
    <row r="656" spans="1:5">
      <c r="A656" s="7" t="s">
        <v>834</v>
      </c>
      <c r="B656" s="8"/>
      <c r="C656" s="9">
        <v>28</v>
      </c>
      <c r="D656" s="28">
        <v>6.4400000000000002E-6</v>
      </c>
      <c r="E656" s="10">
        <v>0.99927593999999997</v>
      </c>
    </row>
    <row r="657" spans="1:5">
      <c r="A657" s="7" t="s">
        <v>835</v>
      </c>
      <c r="B657" s="8"/>
      <c r="C657" s="9">
        <v>28</v>
      </c>
      <c r="D657" s="28">
        <v>6.4400000000000002E-6</v>
      </c>
      <c r="E657" s="10">
        <v>0.99928238000000003</v>
      </c>
    </row>
    <row r="658" spans="1:5">
      <c r="A658" s="7" t="s">
        <v>836</v>
      </c>
      <c r="B658" s="8"/>
      <c r="C658" s="9">
        <v>28</v>
      </c>
      <c r="D658" s="28">
        <v>6.4400000000000002E-6</v>
      </c>
      <c r="E658" s="10">
        <v>0.99928883000000002</v>
      </c>
    </row>
    <row r="659" spans="1:5">
      <c r="A659" s="7" t="s">
        <v>837</v>
      </c>
      <c r="B659" s="8"/>
      <c r="C659" s="9">
        <v>27</v>
      </c>
      <c r="D659" s="28">
        <v>6.2099999999999998E-6</v>
      </c>
      <c r="E659" s="10">
        <v>0.99929504000000002</v>
      </c>
    </row>
    <row r="660" spans="1:5">
      <c r="A660" s="7" t="s">
        <v>838</v>
      </c>
      <c r="B660" s="8"/>
      <c r="C660" s="9">
        <v>27</v>
      </c>
      <c r="D660" s="28">
        <v>6.2099999999999998E-6</v>
      </c>
      <c r="E660" s="10">
        <v>0.99930125999999997</v>
      </c>
    </row>
    <row r="661" spans="1:5">
      <c r="A661" s="7" t="s">
        <v>839</v>
      </c>
      <c r="B661" s="8"/>
      <c r="C661" s="9">
        <v>27</v>
      </c>
      <c r="D661" s="28">
        <v>6.2099999999999998E-6</v>
      </c>
      <c r="E661" s="10">
        <v>0.99930746999999998</v>
      </c>
    </row>
    <row r="662" spans="1:5">
      <c r="A662" s="7" t="s">
        <v>840</v>
      </c>
      <c r="B662" s="8"/>
      <c r="C662" s="9">
        <v>27</v>
      </c>
      <c r="D662" s="28">
        <v>6.2099999999999998E-6</v>
      </c>
      <c r="E662" s="10">
        <v>0.99931369000000003</v>
      </c>
    </row>
    <row r="663" spans="1:5">
      <c r="A663" s="7" t="s">
        <v>841</v>
      </c>
      <c r="B663" s="8"/>
      <c r="C663" s="9">
        <v>27</v>
      </c>
      <c r="D663" s="28">
        <v>6.2099999999999998E-6</v>
      </c>
      <c r="E663" s="10">
        <v>0.99931990000000004</v>
      </c>
    </row>
    <row r="664" spans="1:5">
      <c r="A664" s="7" t="s">
        <v>842</v>
      </c>
      <c r="B664" s="8"/>
      <c r="C664" s="9">
        <v>27</v>
      </c>
      <c r="D664" s="28">
        <v>6.2099999999999998E-6</v>
      </c>
      <c r="E664" s="10">
        <v>0.99932611000000005</v>
      </c>
    </row>
    <row r="665" spans="1:5">
      <c r="A665" s="7" t="s">
        <v>843</v>
      </c>
      <c r="B665" s="8"/>
      <c r="C665" s="9">
        <v>26</v>
      </c>
      <c r="D665" s="28">
        <v>5.9800000000000003E-6</v>
      </c>
      <c r="E665" s="10">
        <v>0.99933209999999995</v>
      </c>
    </row>
    <row r="666" spans="1:5">
      <c r="A666" s="7" t="s">
        <v>844</v>
      </c>
      <c r="B666" s="8"/>
      <c r="C666" s="9">
        <v>26</v>
      </c>
      <c r="D666" s="28">
        <v>5.9800000000000003E-6</v>
      </c>
      <c r="E666" s="10">
        <v>0.99933808000000002</v>
      </c>
    </row>
    <row r="667" spans="1:5">
      <c r="A667" s="7" t="s">
        <v>845</v>
      </c>
      <c r="B667" s="8"/>
      <c r="C667" s="9">
        <v>26</v>
      </c>
      <c r="D667" s="28">
        <v>5.9800000000000003E-6</v>
      </c>
      <c r="E667" s="10">
        <v>0.99934407000000003</v>
      </c>
    </row>
    <row r="668" spans="1:5">
      <c r="A668" s="7" t="s">
        <v>846</v>
      </c>
      <c r="B668" s="8"/>
      <c r="C668" s="9">
        <v>26</v>
      </c>
      <c r="D668" s="28">
        <v>5.9800000000000003E-6</v>
      </c>
      <c r="E668" s="10">
        <v>0.99935004999999999</v>
      </c>
    </row>
    <row r="669" spans="1:5">
      <c r="A669" s="7" t="s">
        <v>847</v>
      </c>
      <c r="B669" s="8"/>
      <c r="C669" s="9">
        <v>25</v>
      </c>
      <c r="D669" s="28">
        <v>5.75E-6</v>
      </c>
      <c r="E669" s="10">
        <v>0.99935580000000002</v>
      </c>
    </row>
    <row r="670" spans="1:5">
      <c r="A670" s="7" t="s">
        <v>848</v>
      </c>
      <c r="B670" s="8"/>
      <c r="C670" s="9">
        <v>25</v>
      </c>
      <c r="D670" s="28">
        <v>5.75E-6</v>
      </c>
      <c r="E670" s="10">
        <v>0.99936155999999998</v>
      </c>
    </row>
    <row r="671" spans="1:5">
      <c r="A671" s="7" t="s">
        <v>849</v>
      </c>
      <c r="B671" s="8"/>
      <c r="C671" s="9">
        <v>25</v>
      </c>
      <c r="D671" s="28">
        <v>5.75E-6</v>
      </c>
      <c r="E671" s="10">
        <v>0.99936731000000001</v>
      </c>
    </row>
    <row r="672" spans="1:5">
      <c r="A672" s="7" t="s">
        <v>850</v>
      </c>
      <c r="B672" s="8"/>
      <c r="C672" s="9">
        <v>25</v>
      </c>
      <c r="D672" s="28">
        <v>5.75E-6</v>
      </c>
      <c r="E672" s="10">
        <v>0.99937306000000004</v>
      </c>
    </row>
    <row r="673" spans="1:5">
      <c r="A673" s="7" t="s">
        <v>851</v>
      </c>
      <c r="B673" s="8"/>
      <c r="C673" s="9">
        <v>25</v>
      </c>
      <c r="D673" s="28">
        <v>5.75E-6</v>
      </c>
      <c r="E673" s="10">
        <v>0.99937882</v>
      </c>
    </row>
    <row r="674" spans="1:5">
      <c r="A674" s="7" t="s">
        <v>852</v>
      </c>
      <c r="B674" s="8"/>
      <c r="C674" s="9">
        <v>25</v>
      </c>
      <c r="D674" s="28">
        <v>5.75E-6</v>
      </c>
      <c r="E674" s="10">
        <v>0.99938457000000003</v>
      </c>
    </row>
    <row r="675" spans="1:5">
      <c r="A675" s="7" t="s">
        <v>853</v>
      </c>
      <c r="B675" s="8"/>
      <c r="C675" s="9">
        <v>25</v>
      </c>
      <c r="D675" s="28">
        <v>5.75E-6</v>
      </c>
      <c r="E675" s="10">
        <v>0.99939032999999999</v>
      </c>
    </row>
    <row r="676" spans="1:5">
      <c r="A676" s="7" t="s">
        <v>854</v>
      </c>
      <c r="B676" s="8"/>
      <c r="C676" s="9">
        <v>24</v>
      </c>
      <c r="D676" s="28">
        <v>5.5199999999999997E-6</v>
      </c>
      <c r="E676" s="10">
        <v>0.99939584999999997</v>
      </c>
    </row>
    <row r="677" spans="1:5">
      <c r="A677" s="7" t="s">
        <v>855</v>
      </c>
      <c r="B677" s="8"/>
      <c r="C677" s="9">
        <v>24</v>
      </c>
      <c r="D677" s="28">
        <v>5.5199999999999997E-6</v>
      </c>
      <c r="E677" s="10">
        <v>0.99940136999999996</v>
      </c>
    </row>
    <row r="678" spans="1:5">
      <c r="A678" s="7" t="s">
        <v>856</v>
      </c>
      <c r="B678" s="8"/>
      <c r="C678" s="9">
        <v>24</v>
      </c>
      <c r="D678" s="28">
        <v>5.5199999999999997E-6</v>
      </c>
      <c r="E678" s="10">
        <v>0.99940689999999999</v>
      </c>
    </row>
    <row r="679" spans="1:5">
      <c r="A679" s="7" t="s">
        <v>857</v>
      </c>
      <c r="B679" s="8"/>
      <c r="C679" s="9">
        <v>24</v>
      </c>
      <c r="D679" s="28">
        <v>5.5199999999999997E-6</v>
      </c>
      <c r="E679" s="10">
        <v>0.99941241999999997</v>
      </c>
    </row>
    <row r="680" spans="1:5">
      <c r="A680" s="7" t="s">
        <v>858</v>
      </c>
      <c r="B680" s="8"/>
      <c r="C680" s="9">
        <v>24</v>
      </c>
      <c r="D680" s="28">
        <v>5.5199999999999997E-6</v>
      </c>
      <c r="E680" s="10">
        <v>0.99941793999999995</v>
      </c>
    </row>
    <row r="681" spans="1:5">
      <c r="A681" s="7" t="s">
        <v>859</v>
      </c>
      <c r="B681" s="8"/>
      <c r="C681" s="9">
        <v>24</v>
      </c>
      <c r="D681" s="28">
        <v>5.5199999999999997E-6</v>
      </c>
      <c r="E681" s="10">
        <v>0.99942346999999998</v>
      </c>
    </row>
    <row r="682" spans="1:5">
      <c r="A682" s="7" t="s">
        <v>860</v>
      </c>
      <c r="B682" s="8"/>
      <c r="C682" s="9">
        <v>23</v>
      </c>
      <c r="D682" s="28">
        <v>5.2900000000000002E-6</v>
      </c>
      <c r="E682" s="10">
        <v>0.99942876000000003</v>
      </c>
    </row>
    <row r="683" spans="1:5">
      <c r="A683" s="7" t="s">
        <v>861</v>
      </c>
      <c r="B683" s="8"/>
      <c r="C683" s="9">
        <v>23</v>
      </c>
      <c r="D683" s="28">
        <v>5.2900000000000002E-6</v>
      </c>
      <c r="E683" s="10">
        <v>0.99943406000000001</v>
      </c>
    </row>
    <row r="684" spans="1:5">
      <c r="A684" s="7" t="s">
        <v>862</v>
      </c>
      <c r="B684" s="8"/>
      <c r="C684" s="9">
        <v>23</v>
      </c>
      <c r="D684" s="28">
        <v>5.2900000000000002E-6</v>
      </c>
      <c r="E684" s="10">
        <v>0.99943934999999995</v>
      </c>
    </row>
    <row r="685" spans="1:5">
      <c r="A685" s="7" t="s">
        <v>863</v>
      </c>
      <c r="B685" s="8"/>
      <c r="C685" s="9">
        <v>22</v>
      </c>
      <c r="D685" s="28">
        <v>5.0599999999999998E-6</v>
      </c>
      <c r="E685" s="10">
        <v>0.99944440999999995</v>
      </c>
    </row>
    <row r="686" spans="1:5">
      <c r="A686" s="7" t="s">
        <v>864</v>
      </c>
      <c r="B686" s="8"/>
      <c r="C686" s="9">
        <v>22</v>
      </c>
      <c r="D686" s="28">
        <v>5.0599999999999998E-6</v>
      </c>
      <c r="E686" s="10">
        <v>0.99944948</v>
      </c>
    </row>
    <row r="687" spans="1:5">
      <c r="A687" s="7" t="s">
        <v>865</v>
      </c>
      <c r="B687" s="8"/>
      <c r="C687" s="9">
        <v>22</v>
      </c>
      <c r="D687" s="28">
        <v>5.0599999999999998E-6</v>
      </c>
      <c r="E687" s="10">
        <v>0.99945454</v>
      </c>
    </row>
    <row r="688" spans="1:5">
      <c r="A688" s="7" t="s">
        <v>866</v>
      </c>
      <c r="B688" s="8"/>
      <c r="C688" s="9">
        <v>22</v>
      </c>
      <c r="D688" s="28">
        <v>5.0599999999999998E-6</v>
      </c>
      <c r="E688" s="10">
        <v>0.9994596</v>
      </c>
    </row>
    <row r="689" spans="1:5">
      <c r="A689" s="7" t="s">
        <v>867</v>
      </c>
      <c r="B689" s="8"/>
      <c r="C689" s="9">
        <v>22</v>
      </c>
      <c r="D689" s="28">
        <v>5.0599999999999998E-6</v>
      </c>
      <c r="E689" s="10">
        <v>0.99946467000000005</v>
      </c>
    </row>
    <row r="690" spans="1:5">
      <c r="A690" s="7" t="s">
        <v>868</v>
      </c>
      <c r="B690" s="8"/>
      <c r="C690" s="9">
        <v>22</v>
      </c>
      <c r="D690" s="28">
        <v>5.0599999999999998E-6</v>
      </c>
      <c r="E690" s="10">
        <v>0.99946972999999995</v>
      </c>
    </row>
    <row r="691" spans="1:5">
      <c r="A691" s="7" t="s">
        <v>869</v>
      </c>
      <c r="B691" s="8"/>
      <c r="C691" s="9">
        <v>22</v>
      </c>
      <c r="D691" s="28">
        <v>5.0599999999999998E-6</v>
      </c>
      <c r="E691" s="10">
        <v>0.99947478999999995</v>
      </c>
    </row>
    <row r="692" spans="1:5">
      <c r="A692" s="7" t="s">
        <v>870</v>
      </c>
      <c r="B692" s="8"/>
      <c r="C692" s="9">
        <v>22</v>
      </c>
      <c r="D692" s="28">
        <v>5.0599999999999998E-6</v>
      </c>
      <c r="E692" s="10">
        <v>0.99947986</v>
      </c>
    </row>
    <row r="693" spans="1:5">
      <c r="A693" s="7" t="s">
        <v>871</v>
      </c>
      <c r="B693" s="8"/>
      <c r="C693" s="9">
        <v>22</v>
      </c>
      <c r="D693" s="28">
        <v>5.0599999999999998E-6</v>
      </c>
      <c r="E693" s="10">
        <v>0.99948492</v>
      </c>
    </row>
    <row r="694" spans="1:5">
      <c r="A694" s="7" t="s">
        <v>872</v>
      </c>
      <c r="B694" s="8"/>
      <c r="C694" s="9">
        <v>21</v>
      </c>
      <c r="D694" s="28">
        <v>4.8300000000000003E-6</v>
      </c>
      <c r="E694" s="10">
        <v>0.99948974999999995</v>
      </c>
    </row>
    <row r="695" spans="1:5">
      <c r="A695" s="7" t="s">
        <v>873</v>
      </c>
      <c r="B695" s="8"/>
      <c r="C695" s="9">
        <v>21</v>
      </c>
      <c r="D695" s="28">
        <v>4.8300000000000003E-6</v>
      </c>
      <c r="E695" s="10">
        <v>0.99949458999999996</v>
      </c>
    </row>
    <row r="696" spans="1:5">
      <c r="A696" s="7" t="s">
        <v>874</v>
      </c>
      <c r="B696" s="8"/>
      <c r="C696" s="9">
        <v>21</v>
      </c>
      <c r="D696" s="28">
        <v>4.8300000000000003E-6</v>
      </c>
      <c r="E696" s="10">
        <v>0.99949942000000003</v>
      </c>
    </row>
    <row r="697" spans="1:5">
      <c r="A697" s="7" t="s">
        <v>875</v>
      </c>
      <c r="B697" s="8"/>
      <c r="C697" s="9">
        <v>21</v>
      </c>
      <c r="D697" s="28">
        <v>4.8300000000000003E-6</v>
      </c>
      <c r="E697" s="10">
        <v>0.99950424999999998</v>
      </c>
    </row>
    <row r="698" spans="1:5">
      <c r="A698" s="7" t="s">
        <v>876</v>
      </c>
      <c r="B698" s="8"/>
      <c r="C698" s="9">
        <v>21</v>
      </c>
      <c r="D698" s="28">
        <v>4.8300000000000003E-6</v>
      </c>
      <c r="E698" s="10">
        <v>0.99950908000000005</v>
      </c>
    </row>
    <row r="699" spans="1:5">
      <c r="A699" s="7" t="s">
        <v>877</v>
      </c>
      <c r="B699" s="8"/>
      <c r="C699" s="9">
        <v>21</v>
      </c>
      <c r="D699" s="28">
        <v>4.8300000000000003E-6</v>
      </c>
      <c r="E699" s="10">
        <v>0.99951391999999994</v>
      </c>
    </row>
    <row r="700" spans="1:5">
      <c r="A700" s="7" t="s">
        <v>878</v>
      </c>
      <c r="B700" s="8"/>
      <c r="C700" s="9">
        <v>21</v>
      </c>
      <c r="D700" s="28">
        <v>4.8300000000000003E-6</v>
      </c>
      <c r="E700" s="10">
        <v>0.99951875000000001</v>
      </c>
    </row>
    <row r="701" spans="1:5">
      <c r="A701" s="7" t="s">
        <v>879</v>
      </c>
      <c r="B701" s="8"/>
      <c r="C701" s="9">
        <v>21</v>
      </c>
      <c r="D701" s="28">
        <v>4.8300000000000003E-6</v>
      </c>
      <c r="E701" s="10">
        <v>0.99952357999999997</v>
      </c>
    </row>
    <row r="702" spans="1:5">
      <c r="A702" s="7" t="s">
        <v>880</v>
      </c>
      <c r="B702" s="8"/>
      <c r="C702" s="9">
        <v>20</v>
      </c>
      <c r="D702" s="28">
        <v>4.6E-6</v>
      </c>
      <c r="E702" s="10">
        <v>0.99952819000000004</v>
      </c>
    </row>
    <row r="703" spans="1:5">
      <c r="A703" s="7" t="s">
        <v>881</v>
      </c>
      <c r="B703" s="8"/>
      <c r="C703" s="9">
        <v>20</v>
      </c>
      <c r="D703" s="28">
        <v>4.6E-6</v>
      </c>
      <c r="E703" s="10">
        <v>0.99953278999999995</v>
      </c>
    </row>
    <row r="704" spans="1:5">
      <c r="A704" s="7" t="s">
        <v>882</v>
      </c>
      <c r="B704" s="8"/>
      <c r="C704" s="9">
        <v>20</v>
      </c>
      <c r="D704" s="28">
        <v>4.6E-6</v>
      </c>
      <c r="E704" s="10">
        <v>0.99953738999999997</v>
      </c>
    </row>
    <row r="705" spans="1:5">
      <c r="A705" s="7" t="s">
        <v>883</v>
      </c>
      <c r="B705" s="8"/>
      <c r="C705" s="9">
        <v>20</v>
      </c>
      <c r="D705" s="28">
        <v>4.6E-6</v>
      </c>
      <c r="E705" s="10">
        <v>0.99954200000000004</v>
      </c>
    </row>
    <row r="706" spans="1:5">
      <c r="A706" s="7" t="s">
        <v>884</v>
      </c>
      <c r="B706" s="8"/>
      <c r="C706" s="9">
        <v>20</v>
      </c>
      <c r="D706" s="28">
        <v>4.6E-6</v>
      </c>
      <c r="E706" s="10">
        <v>0.99954659999999995</v>
      </c>
    </row>
    <row r="707" spans="1:5">
      <c r="A707" s="7" t="s">
        <v>885</v>
      </c>
      <c r="B707" s="8"/>
      <c r="C707" s="9">
        <v>20</v>
      </c>
      <c r="D707" s="28">
        <v>4.6E-6</v>
      </c>
      <c r="E707" s="10">
        <v>0.99955119999999997</v>
      </c>
    </row>
    <row r="708" spans="1:5">
      <c r="A708" s="7" t="s">
        <v>886</v>
      </c>
      <c r="B708" s="8"/>
      <c r="C708" s="9">
        <v>20</v>
      </c>
      <c r="D708" s="28">
        <v>4.6E-6</v>
      </c>
      <c r="E708" s="10">
        <v>0.99955581000000004</v>
      </c>
    </row>
    <row r="709" spans="1:5">
      <c r="A709" s="7" t="s">
        <v>887</v>
      </c>
      <c r="B709" s="8"/>
      <c r="C709" s="9">
        <v>19</v>
      </c>
      <c r="D709" s="28">
        <v>4.3699999999999997E-6</v>
      </c>
      <c r="E709" s="10">
        <v>0.99956018000000002</v>
      </c>
    </row>
    <row r="710" spans="1:5">
      <c r="A710" s="7" t="s">
        <v>888</v>
      </c>
      <c r="B710" s="8"/>
      <c r="C710" s="9">
        <v>19</v>
      </c>
      <c r="D710" s="28">
        <v>4.3699999999999997E-6</v>
      </c>
      <c r="E710" s="10">
        <v>0.99956455</v>
      </c>
    </row>
    <row r="711" spans="1:5">
      <c r="A711" s="7" t="s">
        <v>889</v>
      </c>
      <c r="B711" s="8"/>
      <c r="C711" s="9">
        <v>19</v>
      </c>
      <c r="D711" s="28">
        <v>4.3699999999999997E-6</v>
      </c>
      <c r="E711" s="10">
        <v>0.99956891999999997</v>
      </c>
    </row>
    <row r="712" spans="1:5">
      <c r="A712" s="7" t="s">
        <v>890</v>
      </c>
      <c r="B712" s="8"/>
      <c r="C712" s="9">
        <v>19</v>
      </c>
      <c r="D712" s="28">
        <v>4.3699999999999997E-6</v>
      </c>
      <c r="E712" s="10">
        <v>0.9995733</v>
      </c>
    </row>
    <row r="713" spans="1:5">
      <c r="A713" s="7" t="s">
        <v>891</v>
      </c>
      <c r="B713" s="8"/>
      <c r="C713" s="9">
        <v>19</v>
      </c>
      <c r="D713" s="28">
        <v>4.3699999999999997E-6</v>
      </c>
      <c r="E713" s="10">
        <v>0.99957766999999997</v>
      </c>
    </row>
    <row r="714" spans="1:5">
      <c r="A714" s="7" t="s">
        <v>892</v>
      </c>
      <c r="B714" s="8"/>
      <c r="C714" s="9">
        <v>19</v>
      </c>
      <c r="D714" s="28">
        <v>4.3699999999999997E-6</v>
      </c>
      <c r="E714" s="10">
        <v>0.99958203999999995</v>
      </c>
    </row>
    <row r="715" spans="1:5">
      <c r="A715" s="7" t="s">
        <v>893</v>
      </c>
      <c r="B715" s="8"/>
      <c r="C715" s="9">
        <v>19</v>
      </c>
      <c r="D715" s="28">
        <v>4.3699999999999997E-6</v>
      </c>
      <c r="E715" s="10">
        <v>0.99958641999999998</v>
      </c>
    </row>
    <row r="716" spans="1:5">
      <c r="A716" s="7" t="s">
        <v>894</v>
      </c>
      <c r="B716" s="8"/>
      <c r="C716" s="9">
        <v>19</v>
      </c>
      <c r="D716" s="28">
        <v>4.3699999999999997E-6</v>
      </c>
      <c r="E716" s="10">
        <v>0.99959078999999995</v>
      </c>
    </row>
    <row r="717" spans="1:5">
      <c r="A717" s="7" t="s">
        <v>895</v>
      </c>
      <c r="B717" s="8"/>
      <c r="C717" s="9">
        <v>18</v>
      </c>
      <c r="D717" s="28">
        <v>4.1400000000000002E-6</v>
      </c>
      <c r="E717" s="10">
        <v>0.99959492999999999</v>
      </c>
    </row>
    <row r="718" spans="1:5">
      <c r="A718" s="7" t="s">
        <v>896</v>
      </c>
      <c r="B718" s="8"/>
      <c r="C718" s="9">
        <v>18</v>
      </c>
      <c r="D718" s="28">
        <v>4.1400000000000002E-6</v>
      </c>
      <c r="E718" s="10">
        <v>0.99959907000000003</v>
      </c>
    </row>
    <row r="719" spans="1:5">
      <c r="A719" s="7" t="s">
        <v>897</v>
      </c>
      <c r="B719" s="8"/>
      <c r="C719" s="9">
        <v>18</v>
      </c>
      <c r="D719" s="28">
        <v>4.1400000000000002E-6</v>
      </c>
      <c r="E719" s="10">
        <v>0.99960322000000001</v>
      </c>
    </row>
    <row r="720" spans="1:5">
      <c r="A720" s="7" t="s">
        <v>898</v>
      </c>
      <c r="B720" s="8"/>
      <c r="C720" s="9">
        <v>18</v>
      </c>
      <c r="D720" s="28">
        <v>4.1400000000000002E-6</v>
      </c>
      <c r="E720" s="10">
        <v>0.99960735999999994</v>
      </c>
    </row>
    <row r="721" spans="1:5">
      <c r="A721" s="7" t="s">
        <v>899</v>
      </c>
      <c r="B721" s="8"/>
      <c r="C721" s="9">
        <v>18</v>
      </c>
      <c r="D721" s="28">
        <v>4.1400000000000002E-6</v>
      </c>
      <c r="E721" s="10">
        <v>0.99961149999999999</v>
      </c>
    </row>
    <row r="722" spans="1:5">
      <c r="A722" s="7" t="s">
        <v>900</v>
      </c>
      <c r="B722" s="8"/>
      <c r="C722" s="9">
        <v>18</v>
      </c>
      <c r="D722" s="28">
        <v>4.1400000000000002E-6</v>
      </c>
      <c r="E722" s="10">
        <v>0.99961564999999997</v>
      </c>
    </row>
    <row r="723" spans="1:5">
      <c r="A723" s="7" t="s">
        <v>901</v>
      </c>
      <c r="B723" s="8"/>
      <c r="C723" s="9">
        <v>18</v>
      </c>
      <c r="D723" s="28">
        <v>4.1400000000000002E-6</v>
      </c>
      <c r="E723" s="10">
        <v>0.99961979000000001</v>
      </c>
    </row>
    <row r="724" spans="1:5">
      <c r="A724" s="7" t="s">
        <v>902</v>
      </c>
      <c r="B724" s="8"/>
      <c r="C724" s="9">
        <v>18</v>
      </c>
      <c r="D724" s="28">
        <v>4.1400000000000002E-6</v>
      </c>
      <c r="E724" s="10">
        <v>0.99962393000000005</v>
      </c>
    </row>
    <row r="725" spans="1:5">
      <c r="A725" s="7" t="s">
        <v>903</v>
      </c>
      <c r="B725" s="8"/>
      <c r="C725" s="9">
        <v>18</v>
      </c>
      <c r="D725" s="28">
        <v>4.1400000000000002E-6</v>
      </c>
      <c r="E725" s="10">
        <v>0.99962806999999998</v>
      </c>
    </row>
    <row r="726" spans="1:5">
      <c r="A726" s="7" t="s">
        <v>904</v>
      </c>
      <c r="B726" s="8"/>
      <c r="C726" s="9">
        <v>18</v>
      </c>
      <c r="D726" s="28">
        <v>4.1400000000000002E-6</v>
      </c>
      <c r="E726" s="10">
        <v>0.99963221999999996</v>
      </c>
    </row>
    <row r="727" spans="1:5">
      <c r="A727" s="7" t="s">
        <v>905</v>
      </c>
      <c r="B727" s="8"/>
      <c r="C727" s="9">
        <v>17</v>
      </c>
      <c r="D727" s="28">
        <v>3.9099999999999998E-6</v>
      </c>
      <c r="E727" s="10">
        <v>0.99963612999999996</v>
      </c>
    </row>
    <row r="728" spans="1:5">
      <c r="A728" s="7" t="s">
        <v>906</v>
      </c>
      <c r="B728" s="8"/>
      <c r="C728" s="9">
        <v>17</v>
      </c>
      <c r="D728" s="28">
        <v>3.9099999999999998E-6</v>
      </c>
      <c r="E728" s="10">
        <v>0.99964003999999995</v>
      </c>
    </row>
    <row r="729" spans="1:5">
      <c r="A729" s="7" t="s">
        <v>907</v>
      </c>
      <c r="B729" s="8"/>
      <c r="C729" s="9">
        <v>16</v>
      </c>
      <c r="D729" s="28">
        <v>3.6799999999999999E-6</v>
      </c>
      <c r="E729" s="10">
        <v>0.99964372000000001</v>
      </c>
    </row>
    <row r="730" spans="1:5">
      <c r="A730" s="7" t="s">
        <v>908</v>
      </c>
      <c r="B730" s="8"/>
      <c r="C730" s="9">
        <v>16</v>
      </c>
      <c r="D730" s="28">
        <v>3.6799999999999999E-6</v>
      </c>
      <c r="E730" s="10">
        <v>0.99964741000000001</v>
      </c>
    </row>
    <row r="731" spans="1:5">
      <c r="A731" s="7" t="s">
        <v>909</v>
      </c>
      <c r="B731" s="8"/>
      <c r="C731" s="9">
        <v>15</v>
      </c>
      <c r="D731" s="28">
        <v>3.45E-6</v>
      </c>
      <c r="E731" s="10">
        <v>0.99965086000000003</v>
      </c>
    </row>
    <row r="732" spans="1:5">
      <c r="A732" s="7" t="s">
        <v>910</v>
      </c>
      <c r="B732" s="8"/>
      <c r="C732" s="9">
        <v>15</v>
      </c>
      <c r="D732" s="28">
        <v>3.45E-6</v>
      </c>
      <c r="E732" s="10">
        <v>0.99965431000000005</v>
      </c>
    </row>
    <row r="733" spans="1:5">
      <c r="A733" s="7" t="s">
        <v>911</v>
      </c>
      <c r="B733" s="8"/>
      <c r="C733" s="9">
        <v>15</v>
      </c>
      <c r="D733" s="28">
        <v>3.45E-6</v>
      </c>
      <c r="E733" s="10">
        <v>0.99965775999999995</v>
      </c>
    </row>
    <row r="734" spans="1:5">
      <c r="A734" s="7" t="s">
        <v>912</v>
      </c>
      <c r="B734" s="8"/>
      <c r="C734" s="9">
        <v>15</v>
      </c>
      <c r="D734" s="28">
        <v>3.45E-6</v>
      </c>
      <c r="E734" s="10">
        <v>0.99966122000000002</v>
      </c>
    </row>
    <row r="735" spans="1:5">
      <c r="A735" s="7" t="s">
        <v>913</v>
      </c>
      <c r="B735" s="8"/>
      <c r="C735" s="9">
        <v>15</v>
      </c>
      <c r="D735" s="28">
        <v>3.45E-6</v>
      </c>
      <c r="E735" s="10">
        <v>0.99966467000000003</v>
      </c>
    </row>
    <row r="736" spans="1:5">
      <c r="A736" s="7" t="s">
        <v>914</v>
      </c>
      <c r="B736" s="8"/>
      <c r="C736" s="9">
        <v>15</v>
      </c>
      <c r="D736" s="28">
        <v>3.45E-6</v>
      </c>
      <c r="E736" s="10">
        <v>0.99966812000000005</v>
      </c>
    </row>
    <row r="737" spans="1:5">
      <c r="A737" s="7" t="s">
        <v>915</v>
      </c>
      <c r="B737" s="8"/>
      <c r="C737" s="9">
        <v>14</v>
      </c>
      <c r="D737" s="28">
        <v>3.2200000000000001E-6</v>
      </c>
      <c r="E737" s="10">
        <v>0.99967134000000002</v>
      </c>
    </row>
    <row r="738" spans="1:5">
      <c r="A738" s="7" t="s">
        <v>916</v>
      </c>
      <c r="B738" s="8"/>
      <c r="C738" s="9">
        <v>14</v>
      </c>
      <c r="D738" s="28">
        <v>3.2200000000000001E-6</v>
      </c>
      <c r="E738" s="10">
        <v>0.99967455999999999</v>
      </c>
    </row>
    <row r="739" spans="1:5">
      <c r="A739" s="7" t="s">
        <v>917</v>
      </c>
      <c r="B739" s="8"/>
      <c r="C739" s="9">
        <v>14</v>
      </c>
      <c r="D739" s="28">
        <v>3.2200000000000001E-6</v>
      </c>
      <c r="E739" s="10">
        <v>0.99967779000000001</v>
      </c>
    </row>
    <row r="740" spans="1:5">
      <c r="A740" s="7" t="s">
        <v>918</v>
      </c>
      <c r="B740" s="8"/>
      <c r="C740" s="9">
        <v>14</v>
      </c>
      <c r="D740" s="28">
        <v>3.2200000000000001E-6</v>
      </c>
      <c r="E740" s="10">
        <v>0.99968100999999998</v>
      </c>
    </row>
    <row r="741" spans="1:5">
      <c r="A741" s="7" t="s">
        <v>919</v>
      </c>
      <c r="B741" s="8"/>
      <c r="C741" s="9">
        <v>14</v>
      </c>
      <c r="D741" s="28">
        <v>3.2200000000000001E-6</v>
      </c>
      <c r="E741" s="10">
        <v>0.99968422999999995</v>
      </c>
    </row>
    <row r="742" spans="1:5">
      <c r="A742" s="7" t="s">
        <v>920</v>
      </c>
      <c r="B742" s="8"/>
      <c r="C742" s="9">
        <v>14</v>
      </c>
      <c r="D742" s="28">
        <v>3.2200000000000001E-6</v>
      </c>
      <c r="E742" s="10">
        <v>0.99968745000000003</v>
      </c>
    </row>
    <row r="743" spans="1:5">
      <c r="A743" s="7" t="s">
        <v>921</v>
      </c>
      <c r="B743" s="8"/>
      <c r="C743" s="9">
        <v>14</v>
      </c>
      <c r="D743" s="28">
        <v>3.2200000000000001E-6</v>
      </c>
      <c r="E743" s="10">
        <v>0.99969068000000005</v>
      </c>
    </row>
    <row r="744" spans="1:5">
      <c r="A744" s="7" t="s">
        <v>922</v>
      </c>
      <c r="B744" s="8"/>
      <c r="C744" s="9">
        <v>14</v>
      </c>
      <c r="D744" s="28">
        <v>3.2200000000000001E-6</v>
      </c>
      <c r="E744" s="10">
        <v>0.99969390000000002</v>
      </c>
    </row>
    <row r="745" spans="1:5">
      <c r="A745" s="7" t="s">
        <v>923</v>
      </c>
      <c r="B745" s="8"/>
      <c r="C745" s="9">
        <v>13</v>
      </c>
      <c r="D745" s="28">
        <v>2.9900000000000002E-6</v>
      </c>
      <c r="E745" s="10">
        <v>0.99969688999999995</v>
      </c>
    </row>
    <row r="746" spans="1:5">
      <c r="A746" s="7" t="s">
        <v>924</v>
      </c>
      <c r="B746" s="8"/>
      <c r="C746" s="9">
        <v>13</v>
      </c>
      <c r="D746" s="28">
        <v>2.9900000000000002E-6</v>
      </c>
      <c r="E746" s="10">
        <v>0.99969987999999999</v>
      </c>
    </row>
    <row r="747" spans="1:5">
      <c r="A747" s="7" t="s">
        <v>925</v>
      </c>
      <c r="B747" s="8"/>
      <c r="C747" s="9">
        <v>13</v>
      </c>
      <c r="D747" s="28">
        <v>2.9900000000000002E-6</v>
      </c>
      <c r="E747" s="10">
        <v>0.99970287000000002</v>
      </c>
    </row>
    <row r="748" spans="1:5">
      <c r="A748" s="7" t="s">
        <v>926</v>
      </c>
      <c r="B748" s="8"/>
      <c r="C748" s="9">
        <v>13</v>
      </c>
      <c r="D748" s="28">
        <v>2.9900000000000002E-6</v>
      </c>
      <c r="E748" s="10">
        <v>0.99970587</v>
      </c>
    </row>
    <row r="749" spans="1:5">
      <c r="A749" s="7" t="s">
        <v>927</v>
      </c>
      <c r="B749" s="8"/>
      <c r="C749" s="9">
        <v>13</v>
      </c>
      <c r="D749" s="28">
        <v>2.9900000000000002E-6</v>
      </c>
      <c r="E749" s="10">
        <v>0.99970886000000003</v>
      </c>
    </row>
    <row r="750" spans="1:5">
      <c r="A750" s="7" t="s">
        <v>928</v>
      </c>
      <c r="B750" s="8"/>
      <c r="C750" s="9">
        <v>13</v>
      </c>
      <c r="D750" s="28">
        <v>2.9900000000000002E-6</v>
      </c>
      <c r="E750" s="10">
        <v>0.99971184999999996</v>
      </c>
    </row>
    <row r="751" spans="1:5">
      <c r="A751" s="7" t="s">
        <v>929</v>
      </c>
      <c r="B751" s="8"/>
      <c r="C751" s="9">
        <v>12</v>
      </c>
      <c r="D751" s="28">
        <v>2.7599999999999998E-6</v>
      </c>
      <c r="E751" s="10">
        <v>0.99971460999999995</v>
      </c>
    </row>
    <row r="752" spans="1:5">
      <c r="A752" s="7" t="s">
        <v>930</v>
      </c>
      <c r="B752" s="8"/>
      <c r="C752" s="9">
        <v>12</v>
      </c>
      <c r="D752" s="28">
        <v>2.7599999999999998E-6</v>
      </c>
      <c r="E752" s="10">
        <v>0.99971737000000005</v>
      </c>
    </row>
    <row r="753" spans="1:5">
      <c r="A753" s="7" t="s">
        <v>931</v>
      </c>
      <c r="B753" s="8"/>
      <c r="C753" s="9">
        <v>12</v>
      </c>
      <c r="D753" s="28">
        <v>2.7599999999999998E-6</v>
      </c>
      <c r="E753" s="10">
        <v>0.99972013000000004</v>
      </c>
    </row>
    <row r="754" spans="1:5">
      <c r="A754" s="7" t="s">
        <v>932</v>
      </c>
      <c r="B754" s="8"/>
      <c r="C754" s="9">
        <v>12</v>
      </c>
      <c r="D754" s="28">
        <v>2.7599999999999998E-6</v>
      </c>
      <c r="E754" s="10">
        <v>0.99972289999999997</v>
      </c>
    </row>
    <row r="755" spans="1:5">
      <c r="A755" s="7" t="s">
        <v>933</v>
      </c>
      <c r="B755" s="8"/>
      <c r="C755" s="9">
        <v>12</v>
      </c>
      <c r="D755" s="28">
        <v>2.7599999999999998E-6</v>
      </c>
      <c r="E755" s="10">
        <v>0.99972565999999996</v>
      </c>
    </row>
    <row r="756" spans="1:5">
      <c r="A756" s="7" t="s">
        <v>934</v>
      </c>
      <c r="B756" s="8"/>
      <c r="C756" s="9">
        <v>12</v>
      </c>
      <c r="D756" s="28">
        <v>2.7599999999999998E-6</v>
      </c>
      <c r="E756" s="10">
        <v>0.99972841999999995</v>
      </c>
    </row>
    <row r="757" spans="1:5">
      <c r="A757" s="7" t="s">
        <v>935</v>
      </c>
      <c r="B757" s="8"/>
      <c r="C757" s="9">
        <v>12</v>
      </c>
      <c r="D757" s="28">
        <v>2.7599999999999998E-6</v>
      </c>
      <c r="E757" s="10">
        <v>0.99973118000000005</v>
      </c>
    </row>
    <row r="758" spans="1:5">
      <c r="A758" s="7" t="s">
        <v>936</v>
      </c>
      <c r="B758" s="8"/>
      <c r="C758" s="9">
        <v>12</v>
      </c>
      <c r="D758" s="28">
        <v>2.7599999999999998E-6</v>
      </c>
      <c r="E758" s="10">
        <v>0.99973394000000004</v>
      </c>
    </row>
    <row r="759" spans="1:5">
      <c r="A759" s="7" t="s">
        <v>937</v>
      </c>
      <c r="B759" s="8"/>
      <c r="C759" s="9">
        <v>12</v>
      </c>
      <c r="D759" s="28">
        <v>2.7599999999999998E-6</v>
      </c>
      <c r="E759" s="10">
        <v>0.99973670999999997</v>
      </c>
    </row>
    <row r="760" spans="1:5">
      <c r="A760" s="7" t="s">
        <v>938</v>
      </c>
      <c r="B760" s="8"/>
      <c r="C760" s="9">
        <v>11</v>
      </c>
      <c r="D760" s="28">
        <v>2.5299999999999999E-6</v>
      </c>
      <c r="E760" s="10">
        <v>0.99973924000000003</v>
      </c>
    </row>
    <row r="761" spans="1:5">
      <c r="A761" s="7" t="s">
        <v>939</v>
      </c>
      <c r="B761" s="8"/>
      <c r="C761" s="9">
        <v>11</v>
      </c>
      <c r="D761" s="28">
        <v>2.5299999999999999E-6</v>
      </c>
      <c r="E761" s="10">
        <v>0.99974176999999997</v>
      </c>
    </row>
    <row r="762" spans="1:5">
      <c r="A762" s="7" t="s">
        <v>940</v>
      </c>
      <c r="B762" s="8"/>
      <c r="C762" s="9">
        <v>11</v>
      </c>
      <c r="D762" s="28">
        <v>2.5299999999999999E-6</v>
      </c>
      <c r="E762" s="10">
        <v>0.99974430000000003</v>
      </c>
    </row>
    <row r="763" spans="1:5">
      <c r="A763" s="7" t="s">
        <v>941</v>
      </c>
      <c r="B763" s="8"/>
      <c r="C763" s="9">
        <v>11</v>
      </c>
      <c r="D763" s="28">
        <v>2.5299999999999999E-6</v>
      </c>
      <c r="E763" s="10">
        <v>0.99974682999999998</v>
      </c>
    </row>
    <row r="764" spans="1:5">
      <c r="A764" s="7" t="s">
        <v>942</v>
      </c>
      <c r="B764" s="8"/>
      <c r="C764" s="9">
        <v>11</v>
      </c>
      <c r="D764" s="28">
        <v>2.5299999999999999E-6</v>
      </c>
      <c r="E764" s="10">
        <v>0.99974936000000003</v>
      </c>
    </row>
    <row r="765" spans="1:5">
      <c r="A765" s="7" t="s">
        <v>943</v>
      </c>
      <c r="B765" s="8"/>
      <c r="C765" s="9">
        <v>11</v>
      </c>
      <c r="D765" s="28">
        <v>2.5299999999999999E-6</v>
      </c>
      <c r="E765" s="10">
        <v>0.99975190000000003</v>
      </c>
    </row>
    <row r="766" spans="1:5">
      <c r="A766" s="7" t="s">
        <v>944</v>
      </c>
      <c r="B766" s="8"/>
      <c r="C766" s="9">
        <v>11</v>
      </c>
      <c r="D766" s="28">
        <v>2.5299999999999999E-6</v>
      </c>
      <c r="E766" s="10">
        <v>0.99975442999999997</v>
      </c>
    </row>
    <row r="767" spans="1:5">
      <c r="A767" s="7" t="s">
        <v>945</v>
      </c>
      <c r="B767" s="8"/>
      <c r="C767" s="9">
        <v>11</v>
      </c>
      <c r="D767" s="28">
        <v>2.5299999999999999E-6</v>
      </c>
      <c r="E767" s="10">
        <v>0.99975696000000003</v>
      </c>
    </row>
    <row r="768" spans="1:5">
      <c r="A768" s="7" t="s">
        <v>946</v>
      </c>
      <c r="B768" s="8"/>
      <c r="C768" s="9">
        <v>11</v>
      </c>
      <c r="D768" s="28">
        <v>2.5299999999999999E-6</v>
      </c>
      <c r="E768" s="10">
        <v>0.99975948999999997</v>
      </c>
    </row>
    <row r="769" spans="1:5">
      <c r="A769" s="7" t="s">
        <v>947</v>
      </c>
      <c r="B769" s="8"/>
      <c r="C769" s="9">
        <v>11</v>
      </c>
      <c r="D769" s="28">
        <v>2.5299999999999999E-6</v>
      </c>
      <c r="E769" s="10">
        <v>0.99976202000000003</v>
      </c>
    </row>
    <row r="770" spans="1:5">
      <c r="A770" s="7" t="s">
        <v>948</v>
      </c>
      <c r="B770" s="8"/>
      <c r="C770" s="9">
        <v>11</v>
      </c>
      <c r="D770" s="28">
        <v>2.5299999999999999E-6</v>
      </c>
      <c r="E770" s="10">
        <v>0.99976454999999997</v>
      </c>
    </row>
    <row r="771" spans="1:5">
      <c r="A771" s="7" t="s">
        <v>949</v>
      </c>
      <c r="B771" s="8"/>
      <c r="C771" s="9">
        <v>11</v>
      </c>
      <c r="D771" s="28">
        <v>2.5299999999999999E-6</v>
      </c>
      <c r="E771" s="10">
        <v>0.99976708999999997</v>
      </c>
    </row>
    <row r="772" spans="1:5">
      <c r="A772" s="7" t="s">
        <v>950</v>
      </c>
      <c r="B772" s="8"/>
      <c r="C772" s="9">
        <v>11</v>
      </c>
      <c r="D772" s="28">
        <v>2.5299999999999999E-6</v>
      </c>
      <c r="E772" s="10">
        <v>0.99976962000000003</v>
      </c>
    </row>
    <row r="773" spans="1:5">
      <c r="A773" s="7" t="s">
        <v>951</v>
      </c>
      <c r="B773" s="8"/>
      <c r="C773" s="9">
        <v>11</v>
      </c>
      <c r="D773" s="28">
        <v>2.5299999999999999E-6</v>
      </c>
      <c r="E773" s="10">
        <v>0.99977214999999997</v>
      </c>
    </row>
    <row r="774" spans="1:5">
      <c r="A774" s="7" t="s">
        <v>952</v>
      </c>
      <c r="B774" s="8"/>
      <c r="C774" s="9">
        <v>11</v>
      </c>
      <c r="D774" s="28">
        <v>2.5299999999999999E-6</v>
      </c>
      <c r="E774" s="10">
        <v>0.99977468000000003</v>
      </c>
    </row>
    <row r="775" spans="1:5">
      <c r="A775" s="7" t="s">
        <v>953</v>
      </c>
      <c r="B775" s="8"/>
      <c r="C775" s="9">
        <v>10</v>
      </c>
      <c r="D775" s="28">
        <v>2.3E-6</v>
      </c>
      <c r="E775" s="10">
        <v>0.99977698000000004</v>
      </c>
    </row>
    <row r="776" spans="1:5">
      <c r="A776" s="7" t="s">
        <v>954</v>
      </c>
      <c r="B776" s="8"/>
      <c r="C776" s="9">
        <v>10</v>
      </c>
      <c r="D776" s="28">
        <v>2.3E-6</v>
      </c>
      <c r="E776" s="10">
        <v>0.99977928000000005</v>
      </c>
    </row>
    <row r="777" spans="1:5">
      <c r="A777" s="7" t="s">
        <v>955</v>
      </c>
      <c r="B777" s="8"/>
      <c r="C777" s="9">
        <v>10</v>
      </c>
      <c r="D777" s="28">
        <v>2.3E-6</v>
      </c>
      <c r="E777" s="10">
        <v>0.99978159</v>
      </c>
    </row>
    <row r="778" spans="1:5">
      <c r="A778" s="7" t="s">
        <v>956</v>
      </c>
      <c r="B778" s="8"/>
      <c r="C778" s="9">
        <v>10</v>
      </c>
      <c r="D778" s="28">
        <v>2.3E-6</v>
      </c>
      <c r="E778" s="10">
        <v>0.99978389000000001</v>
      </c>
    </row>
    <row r="779" spans="1:5">
      <c r="A779" s="7" t="s">
        <v>957</v>
      </c>
      <c r="B779" s="8"/>
      <c r="C779" s="9">
        <v>10</v>
      </c>
      <c r="D779" s="28">
        <v>2.3E-6</v>
      </c>
      <c r="E779" s="10">
        <v>0.99978619000000002</v>
      </c>
    </row>
    <row r="780" spans="1:5">
      <c r="A780" s="7" t="s">
        <v>958</v>
      </c>
      <c r="B780" s="8"/>
      <c r="C780" s="9">
        <v>10</v>
      </c>
      <c r="D780" s="28">
        <v>2.3E-6</v>
      </c>
      <c r="E780" s="10">
        <v>0.99978849000000003</v>
      </c>
    </row>
    <row r="781" spans="1:5">
      <c r="A781" s="7" t="s">
        <v>959</v>
      </c>
      <c r="B781" s="8"/>
      <c r="C781" s="9">
        <v>10</v>
      </c>
      <c r="D781" s="28">
        <v>2.3E-6</v>
      </c>
      <c r="E781" s="10">
        <v>0.99979079000000004</v>
      </c>
    </row>
    <row r="782" spans="1:5">
      <c r="A782" s="7" t="s">
        <v>960</v>
      </c>
      <c r="B782" s="8"/>
      <c r="C782" s="9">
        <v>10</v>
      </c>
      <c r="D782" s="28">
        <v>2.3E-6</v>
      </c>
      <c r="E782" s="10">
        <v>0.99979309000000005</v>
      </c>
    </row>
    <row r="783" spans="1:5">
      <c r="A783" s="7" t="s">
        <v>961</v>
      </c>
      <c r="B783" s="8"/>
      <c r="C783" s="9">
        <v>9</v>
      </c>
      <c r="D783" s="28">
        <v>2.0700000000000001E-6</v>
      </c>
      <c r="E783" s="10">
        <v>0.99979516000000002</v>
      </c>
    </row>
    <row r="784" spans="1:5">
      <c r="A784" s="7" t="s">
        <v>962</v>
      </c>
      <c r="B784" s="8"/>
      <c r="C784" s="9">
        <v>9</v>
      </c>
      <c r="D784" s="28">
        <v>2.0700000000000001E-6</v>
      </c>
      <c r="E784" s="10">
        <v>0.99979724000000003</v>
      </c>
    </row>
    <row r="785" spans="1:5">
      <c r="A785" s="7" t="s">
        <v>963</v>
      </c>
      <c r="B785" s="8"/>
      <c r="C785" s="9">
        <v>9</v>
      </c>
      <c r="D785" s="28">
        <v>2.0700000000000001E-6</v>
      </c>
      <c r="E785" s="10">
        <v>0.99979931</v>
      </c>
    </row>
    <row r="786" spans="1:5">
      <c r="A786" s="7" t="s">
        <v>964</v>
      </c>
      <c r="B786" s="8"/>
      <c r="C786" s="9">
        <v>9</v>
      </c>
      <c r="D786" s="28">
        <v>2.0700000000000001E-6</v>
      </c>
      <c r="E786" s="10">
        <v>0.99980137999999996</v>
      </c>
    </row>
    <row r="787" spans="1:5">
      <c r="A787" s="7" t="s">
        <v>965</v>
      </c>
      <c r="B787" s="8"/>
      <c r="C787" s="9">
        <v>9</v>
      </c>
      <c r="D787" s="28">
        <v>2.0700000000000001E-6</v>
      </c>
      <c r="E787" s="10">
        <v>0.99980345000000004</v>
      </c>
    </row>
    <row r="788" spans="1:5">
      <c r="A788" s="7" t="s">
        <v>966</v>
      </c>
      <c r="B788" s="8"/>
      <c r="C788" s="9">
        <v>9</v>
      </c>
      <c r="D788" s="28">
        <v>2.0700000000000001E-6</v>
      </c>
      <c r="E788" s="10">
        <v>0.99980552</v>
      </c>
    </row>
    <row r="789" spans="1:5">
      <c r="A789" s="7" t="s">
        <v>967</v>
      </c>
      <c r="B789" s="8"/>
      <c r="C789" s="9">
        <v>9</v>
      </c>
      <c r="D789" s="28">
        <v>2.0700000000000001E-6</v>
      </c>
      <c r="E789" s="10">
        <v>0.99980758999999997</v>
      </c>
    </row>
    <row r="790" spans="1:5">
      <c r="A790" s="7" t="s">
        <v>968</v>
      </c>
      <c r="B790" s="8"/>
      <c r="C790" s="9">
        <v>9</v>
      </c>
      <c r="D790" s="28">
        <v>2.0700000000000001E-6</v>
      </c>
      <c r="E790" s="10">
        <v>0.99980966000000004</v>
      </c>
    </row>
    <row r="791" spans="1:5">
      <c r="A791" s="7" t="s">
        <v>969</v>
      </c>
      <c r="B791" s="8"/>
      <c r="C791" s="9">
        <v>9</v>
      </c>
      <c r="D791" s="28">
        <v>2.0700000000000001E-6</v>
      </c>
      <c r="E791" s="10">
        <v>0.99981173999999995</v>
      </c>
    </row>
    <row r="792" spans="1:5">
      <c r="A792" s="7" t="s">
        <v>970</v>
      </c>
      <c r="B792" s="8"/>
      <c r="C792" s="9">
        <v>9</v>
      </c>
      <c r="D792" s="28">
        <v>2.0700000000000001E-6</v>
      </c>
      <c r="E792" s="10">
        <v>0.99981381000000003</v>
      </c>
    </row>
    <row r="793" spans="1:5">
      <c r="A793" s="7" t="s">
        <v>971</v>
      </c>
      <c r="B793" s="8"/>
      <c r="C793" s="9">
        <v>9</v>
      </c>
      <c r="D793" s="28">
        <v>2.0700000000000001E-6</v>
      </c>
      <c r="E793" s="10">
        <v>0.99981587999999999</v>
      </c>
    </row>
    <row r="794" spans="1:5">
      <c r="A794" s="7" t="s">
        <v>972</v>
      </c>
      <c r="B794" s="8"/>
      <c r="C794" s="9">
        <v>9</v>
      </c>
      <c r="D794" s="28">
        <v>2.0700000000000001E-6</v>
      </c>
      <c r="E794" s="10">
        <v>0.99981794999999996</v>
      </c>
    </row>
    <row r="795" spans="1:5">
      <c r="A795" s="7" t="s">
        <v>973</v>
      </c>
      <c r="B795" s="8"/>
      <c r="C795" s="9">
        <v>9</v>
      </c>
      <c r="D795" s="28">
        <v>2.0700000000000001E-6</v>
      </c>
      <c r="E795" s="10">
        <v>0.99982002000000003</v>
      </c>
    </row>
    <row r="796" spans="1:5">
      <c r="A796" s="7" t="s">
        <v>974</v>
      </c>
      <c r="B796" s="8"/>
      <c r="C796" s="9">
        <v>8</v>
      </c>
      <c r="D796" s="28">
        <v>1.84E-6</v>
      </c>
      <c r="E796" s="10">
        <v>0.99982185999999995</v>
      </c>
    </row>
    <row r="797" spans="1:5">
      <c r="A797" s="7" t="s">
        <v>975</v>
      </c>
      <c r="B797" s="8"/>
      <c r="C797" s="9">
        <v>8</v>
      </c>
      <c r="D797" s="28">
        <v>1.84E-6</v>
      </c>
      <c r="E797" s="10">
        <v>0.99982369999999998</v>
      </c>
    </row>
    <row r="798" spans="1:5">
      <c r="A798" s="7" t="s">
        <v>976</v>
      </c>
      <c r="B798" s="8"/>
      <c r="C798" s="9">
        <v>8</v>
      </c>
      <c r="D798" s="28">
        <v>1.84E-6</v>
      </c>
      <c r="E798" s="10">
        <v>0.99982554000000001</v>
      </c>
    </row>
    <row r="799" spans="1:5">
      <c r="A799" s="7" t="s">
        <v>977</v>
      </c>
      <c r="B799" s="8"/>
      <c r="C799" s="9">
        <v>8</v>
      </c>
      <c r="D799" s="28">
        <v>1.84E-6</v>
      </c>
      <c r="E799" s="10">
        <v>0.99982738999999998</v>
      </c>
    </row>
    <row r="800" spans="1:5">
      <c r="A800" s="7" t="s">
        <v>978</v>
      </c>
      <c r="B800" s="8"/>
      <c r="C800" s="9">
        <v>8</v>
      </c>
      <c r="D800" s="28">
        <v>1.84E-6</v>
      </c>
      <c r="E800" s="10">
        <v>0.99982923000000001</v>
      </c>
    </row>
    <row r="801" spans="1:5">
      <c r="A801" s="7" t="s">
        <v>979</v>
      </c>
      <c r="B801" s="8"/>
      <c r="C801" s="9">
        <v>8</v>
      </c>
      <c r="D801" s="28">
        <v>1.84E-6</v>
      </c>
      <c r="E801" s="10">
        <v>0.99983107000000004</v>
      </c>
    </row>
    <row r="802" spans="1:5">
      <c r="A802" s="7" t="s">
        <v>980</v>
      </c>
      <c r="B802" s="8"/>
      <c r="C802" s="9">
        <v>8</v>
      </c>
      <c r="D802" s="28">
        <v>1.84E-6</v>
      </c>
      <c r="E802" s="10">
        <v>0.99983290999999996</v>
      </c>
    </row>
    <row r="803" spans="1:5">
      <c r="A803" s="7" t="s">
        <v>981</v>
      </c>
      <c r="B803" s="8"/>
      <c r="C803" s="9">
        <v>8</v>
      </c>
      <c r="D803" s="28">
        <v>1.84E-6</v>
      </c>
      <c r="E803" s="10">
        <v>0.99983474999999999</v>
      </c>
    </row>
    <row r="804" spans="1:5">
      <c r="A804" s="7" t="s">
        <v>982</v>
      </c>
      <c r="B804" s="8"/>
      <c r="C804" s="9">
        <v>8</v>
      </c>
      <c r="D804" s="28">
        <v>1.84E-6</v>
      </c>
      <c r="E804" s="10">
        <v>0.99983659000000003</v>
      </c>
    </row>
    <row r="805" spans="1:5">
      <c r="A805" s="7" t="s">
        <v>983</v>
      </c>
      <c r="B805" s="8"/>
      <c r="C805" s="9">
        <v>8</v>
      </c>
      <c r="D805" s="28">
        <v>1.84E-6</v>
      </c>
      <c r="E805" s="10">
        <v>0.99983842999999994</v>
      </c>
    </row>
    <row r="806" spans="1:5">
      <c r="A806" s="7" t="s">
        <v>984</v>
      </c>
      <c r="B806" s="8"/>
      <c r="C806" s="9">
        <v>8</v>
      </c>
      <c r="D806" s="28">
        <v>1.84E-6</v>
      </c>
      <c r="E806" s="10">
        <v>0.99984026999999998</v>
      </c>
    </row>
    <row r="807" spans="1:5">
      <c r="A807" s="7" t="s">
        <v>985</v>
      </c>
      <c r="B807" s="8"/>
      <c r="C807" s="9">
        <v>8</v>
      </c>
      <c r="D807" s="28">
        <v>1.84E-6</v>
      </c>
      <c r="E807" s="10">
        <v>0.99984211999999995</v>
      </c>
    </row>
    <row r="808" spans="1:5">
      <c r="A808" s="7" t="s">
        <v>986</v>
      </c>
      <c r="B808" s="8"/>
      <c r="C808" s="9">
        <v>8</v>
      </c>
      <c r="D808" s="28">
        <v>1.84E-6</v>
      </c>
      <c r="E808" s="10">
        <v>0.99984395999999998</v>
      </c>
    </row>
    <row r="809" spans="1:5">
      <c r="A809" s="7" t="s">
        <v>987</v>
      </c>
      <c r="B809" s="8"/>
      <c r="C809" s="9">
        <v>8</v>
      </c>
      <c r="D809" s="28">
        <v>1.84E-6</v>
      </c>
      <c r="E809" s="10">
        <v>0.99984580000000001</v>
      </c>
    </row>
    <row r="810" spans="1:5">
      <c r="A810" s="7" t="s">
        <v>988</v>
      </c>
      <c r="B810" s="8"/>
      <c r="C810" s="9">
        <v>8</v>
      </c>
      <c r="D810" s="28">
        <v>1.84E-6</v>
      </c>
      <c r="E810" s="10">
        <v>0.99984764000000004</v>
      </c>
    </row>
    <row r="811" spans="1:5">
      <c r="A811" s="7" t="s">
        <v>989</v>
      </c>
      <c r="B811" s="8"/>
      <c r="C811" s="9">
        <v>8</v>
      </c>
      <c r="D811" s="28">
        <v>1.84E-6</v>
      </c>
      <c r="E811" s="10">
        <v>0.99984947999999996</v>
      </c>
    </row>
    <row r="812" spans="1:5">
      <c r="A812" s="7" t="s">
        <v>990</v>
      </c>
      <c r="B812" s="8"/>
      <c r="C812" s="9">
        <v>8</v>
      </c>
      <c r="D812" s="28">
        <v>1.84E-6</v>
      </c>
      <c r="E812" s="10">
        <v>0.99985131999999999</v>
      </c>
    </row>
    <row r="813" spans="1:5">
      <c r="A813" s="7" t="s">
        <v>991</v>
      </c>
      <c r="B813" s="8"/>
      <c r="C813" s="9">
        <v>8</v>
      </c>
      <c r="D813" s="28">
        <v>1.84E-6</v>
      </c>
      <c r="E813" s="10">
        <v>0.99985316000000002</v>
      </c>
    </row>
    <row r="814" spans="1:5">
      <c r="A814" s="7" t="s">
        <v>992</v>
      </c>
      <c r="B814" s="8"/>
      <c r="C814" s="9">
        <v>8</v>
      </c>
      <c r="D814" s="28">
        <v>1.84E-6</v>
      </c>
      <c r="E814" s="10">
        <v>0.99985500000000005</v>
      </c>
    </row>
    <row r="815" spans="1:5">
      <c r="A815" s="7" t="s">
        <v>993</v>
      </c>
      <c r="B815" s="8"/>
      <c r="C815" s="9">
        <v>8</v>
      </c>
      <c r="D815" s="28">
        <v>1.84E-6</v>
      </c>
      <c r="E815" s="10">
        <v>0.99985685000000002</v>
      </c>
    </row>
    <row r="816" spans="1:5">
      <c r="A816" s="7" t="s">
        <v>994</v>
      </c>
      <c r="B816" s="8"/>
      <c r="C816" s="9">
        <v>7</v>
      </c>
      <c r="D816" s="28">
        <v>1.61E-6</v>
      </c>
      <c r="E816" s="10">
        <v>0.99985846</v>
      </c>
    </row>
    <row r="817" spans="1:5">
      <c r="A817" s="7" t="s">
        <v>995</v>
      </c>
      <c r="B817" s="8"/>
      <c r="C817" s="9">
        <v>7</v>
      </c>
      <c r="D817" s="28">
        <v>1.61E-6</v>
      </c>
      <c r="E817" s="10">
        <v>0.99986006999999999</v>
      </c>
    </row>
    <row r="818" spans="1:5">
      <c r="A818" s="7" t="s">
        <v>996</v>
      </c>
      <c r="B818" s="8"/>
      <c r="C818" s="9">
        <v>7</v>
      </c>
      <c r="D818" s="28">
        <v>1.61E-6</v>
      </c>
      <c r="E818" s="10">
        <v>0.99986167999999997</v>
      </c>
    </row>
    <row r="819" spans="1:5">
      <c r="A819" s="7" t="s">
        <v>997</v>
      </c>
      <c r="B819" s="8"/>
      <c r="C819" s="9">
        <v>7</v>
      </c>
      <c r="D819" s="28">
        <v>1.61E-6</v>
      </c>
      <c r="E819" s="10">
        <v>0.99986328999999996</v>
      </c>
    </row>
    <row r="820" spans="1:5">
      <c r="A820" s="7" t="s">
        <v>998</v>
      </c>
      <c r="B820" s="8"/>
      <c r="C820" s="9">
        <v>7</v>
      </c>
      <c r="D820" s="28">
        <v>1.61E-6</v>
      </c>
      <c r="E820" s="10">
        <v>0.99986489999999995</v>
      </c>
    </row>
    <row r="821" spans="1:5">
      <c r="A821" s="7" t="s">
        <v>999</v>
      </c>
      <c r="B821" s="8"/>
      <c r="C821" s="9">
        <v>7</v>
      </c>
      <c r="D821" s="28">
        <v>1.61E-6</v>
      </c>
      <c r="E821" s="10">
        <v>0.99986651000000004</v>
      </c>
    </row>
    <row r="822" spans="1:5">
      <c r="A822" s="7" t="s">
        <v>1000</v>
      </c>
      <c r="B822" s="8"/>
      <c r="C822" s="9">
        <v>7</v>
      </c>
      <c r="D822" s="28">
        <v>1.61E-6</v>
      </c>
      <c r="E822" s="10">
        <v>0.99986812000000003</v>
      </c>
    </row>
    <row r="823" spans="1:5">
      <c r="A823" s="7" t="s">
        <v>1001</v>
      </c>
      <c r="B823" s="8"/>
      <c r="C823" s="9">
        <v>7</v>
      </c>
      <c r="D823" s="28">
        <v>1.61E-6</v>
      </c>
      <c r="E823" s="10">
        <v>0.99986973000000001</v>
      </c>
    </row>
    <row r="824" spans="1:5">
      <c r="A824" s="7" t="s">
        <v>1002</v>
      </c>
      <c r="B824" s="8"/>
      <c r="C824" s="9">
        <v>7</v>
      </c>
      <c r="D824" s="28">
        <v>1.61E-6</v>
      </c>
      <c r="E824" s="10">
        <v>0.99987134</v>
      </c>
    </row>
    <row r="825" spans="1:5">
      <c r="A825" s="7" t="s">
        <v>1003</v>
      </c>
      <c r="B825" s="8"/>
      <c r="C825" s="9">
        <v>7</v>
      </c>
      <c r="D825" s="28">
        <v>1.61E-6</v>
      </c>
      <c r="E825" s="10">
        <v>0.99987296000000003</v>
      </c>
    </row>
    <row r="826" spans="1:5">
      <c r="A826" s="7" t="s">
        <v>1004</v>
      </c>
      <c r="B826" s="8"/>
      <c r="C826" s="9">
        <v>7</v>
      </c>
      <c r="D826" s="28">
        <v>1.61E-6</v>
      </c>
      <c r="E826" s="10">
        <v>0.99987457000000002</v>
      </c>
    </row>
    <row r="827" spans="1:5">
      <c r="A827" s="7" t="s">
        <v>1005</v>
      </c>
      <c r="B827" s="8"/>
      <c r="C827" s="9">
        <v>7</v>
      </c>
      <c r="D827" s="28">
        <v>1.61E-6</v>
      </c>
      <c r="E827" s="10">
        <v>0.99987618</v>
      </c>
    </row>
    <row r="828" spans="1:5">
      <c r="A828" s="7" t="s">
        <v>1006</v>
      </c>
      <c r="B828" s="8"/>
      <c r="C828" s="9">
        <v>7</v>
      </c>
      <c r="D828" s="28">
        <v>1.61E-6</v>
      </c>
      <c r="E828" s="10">
        <v>0.99987778999999999</v>
      </c>
    </row>
    <row r="829" spans="1:5">
      <c r="A829" s="7" t="s">
        <v>1007</v>
      </c>
      <c r="B829" s="8"/>
      <c r="C829" s="9">
        <v>7</v>
      </c>
      <c r="D829" s="28">
        <v>1.61E-6</v>
      </c>
      <c r="E829" s="10">
        <v>0.99987939999999997</v>
      </c>
    </row>
    <row r="830" spans="1:5">
      <c r="A830" s="7" t="s">
        <v>1008</v>
      </c>
      <c r="B830" s="8"/>
      <c r="C830" s="9">
        <v>6</v>
      </c>
      <c r="D830" s="28">
        <v>1.3799999999999999E-6</v>
      </c>
      <c r="E830" s="10">
        <v>0.99988078000000002</v>
      </c>
    </row>
    <row r="831" spans="1:5">
      <c r="A831" s="7" t="s">
        <v>1009</v>
      </c>
      <c r="B831" s="8"/>
      <c r="C831" s="9">
        <v>6</v>
      </c>
      <c r="D831" s="28">
        <v>1.3799999999999999E-6</v>
      </c>
      <c r="E831" s="10">
        <v>0.99988215999999996</v>
      </c>
    </row>
    <row r="832" spans="1:5">
      <c r="A832" s="7" t="s">
        <v>1010</v>
      </c>
      <c r="B832" s="8"/>
      <c r="C832" s="9">
        <v>6</v>
      </c>
      <c r="D832" s="28">
        <v>1.3799999999999999E-6</v>
      </c>
      <c r="E832" s="10">
        <v>0.99988354000000002</v>
      </c>
    </row>
    <row r="833" spans="1:5">
      <c r="A833" s="7" t="s">
        <v>1011</v>
      </c>
      <c r="B833" s="8"/>
      <c r="C833" s="9">
        <v>6</v>
      </c>
      <c r="D833" s="28">
        <v>1.3799999999999999E-6</v>
      </c>
      <c r="E833" s="10">
        <v>0.99988491999999995</v>
      </c>
    </row>
    <row r="834" spans="1:5">
      <c r="A834" s="7" t="s">
        <v>1012</v>
      </c>
      <c r="B834" s="8"/>
      <c r="C834" s="9">
        <v>6</v>
      </c>
      <c r="D834" s="28">
        <v>1.3799999999999999E-6</v>
      </c>
      <c r="E834" s="10">
        <v>0.99988630000000001</v>
      </c>
    </row>
    <row r="835" spans="1:5">
      <c r="A835" s="7" t="s">
        <v>1013</v>
      </c>
      <c r="B835" s="8"/>
      <c r="C835" s="9">
        <v>6</v>
      </c>
      <c r="D835" s="28">
        <v>1.3799999999999999E-6</v>
      </c>
      <c r="E835" s="10">
        <v>0.99988769</v>
      </c>
    </row>
    <row r="836" spans="1:5">
      <c r="A836" s="7" t="s">
        <v>1014</v>
      </c>
      <c r="B836" s="8"/>
      <c r="C836" s="9">
        <v>6</v>
      </c>
      <c r="D836" s="28">
        <v>1.3799999999999999E-6</v>
      </c>
      <c r="E836" s="10">
        <v>0.99988907000000005</v>
      </c>
    </row>
    <row r="837" spans="1:5">
      <c r="A837" s="7" t="s">
        <v>1015</v>
      </c>
      <c r="B837" s="8"/>
      <c r="C837" s="9">
        <v>6</v>
      </c>
      <c r="D837" s="28">
        <v>1.3799999999999999E-6</v>
      </c>
      <c r="E837" s="10">
        <v>0.99989044999999999</v>
      </c>
    </row>
    <row r="838" spans="1:5">
      <c r="A838" s="7" t="s">
        <v>1016</v>
      </c>
      <c r="B838" s="8"/>
      <c r="C838" s="9">
        <v>6</v>
      </c>
      <c r="D838" s="28">
        <v>1.3799999999999999E-6</v>
      </c>
      <c r="E838" s="10">
        <v>0.99989183000000004</v>
      </c>
    </row>
    <row r="839" spans="1:5">
      <c r="A839" s="7" t="s">
        <v>1017</v>
      </c>
      <c r="B839" s="8"/>
      <c r="C839" s="9">
        <v>6</v>
      </c>
      <c r="D839" s="28">
        <v>1.3799999999999999E-6</v>
      </c>
      <c r="E839" s="10">
        <v>0.99989320999999998</v>
      </c>
    </row>
    <row r="840" spans="1:5">
      <c r="A840" s="7" t="s">
        <v>1018</v>
      </c>
      <c r="B840" s="8"/>
      <c r="C840" s="9">
        <v>6</v>
      </c>
      <c r="D840" s="28">
        <v>1.3799999999999999E-6</v>
      </c>
      <c r="E840" s="10">
        <v>0.99989459000000003</v>
      </c>
    </row>
    <row r="841" spans="1:5">
      <c r="A841" s="7" t="s">
        <v>1019</v>
      </c>
      <c r="B841" s="8"/>
      <c r="C841" s="9">
        <v>6</v>
      </c>
      <c r="D841" s="28">
        <v>1.3799999999999999E-6</v>
      </c>
      <c r="E841" s="10">
        <v>0.99989596999999997</v>
      </c>
    </row>
    <row r="842" spans="1:5">
      <c r="A842" s="7" t="s">
        <v>1020</v>
      </c>
      <c r="B842" s="8"/>
      <c r="C842" s="9">
        <v>6</v>
      </c>
      <c r="D842" s="28">
        <v>1.3799999999999999E-6</v>
      </c>
      <c r="E842" s="10">
        <v>0.99989735000000002</v>
      </c>
    </row>
    <row r="843" spans="1:5">
      <c r="A843" s="7" t="s">
        <v>1021</v>
      </c>
      <c r="B843" s="8"/>
      <c r="C843" s="9">
        <v>6</v>
      </c>
      <c r="D843" s="28">
        <v>1.3799999999999999E-6</v>
      </c>
      <c r="E843" s="10">
        <v>0.99989872999999996</v>
      </c>
    </row>
    <row r="844" spans="1:5">
      <c r="A844" s="7" t="s">
        <v>1022</v>
      </c>
      <c r="B844" s="8"/>
      <c r="C844" s="9">
        <v>6</v>
      </c>
      <c r="D844" s="28">
        <v>1.3799999999999999E-6</v>
      </c>
      <c r="E844" s="10">
        <v>0.99990011000000001</v>
      </c>
    </row>
    <row r="845" spans="1:5">
      <c r="A845" s="7" t="s">
        <v>1023</v>
      </c>
      <c r="B845" s="8"/>
      <c r="C845" s="9">
        <v>6</v>
      </c>
      <c r="D845" s="28">
        <v>1.3799999999999999E-6</v>
      </c>
      <c r="E845" s="10">
        <v>0.99990148999999995</v>
      </c>
    </row>
    <row r="846" spans="1:5">
      <c r="A846" s="7" t="s">
        <v>1024</v>
      </c>
      <c r="B846" s="8"/>
      <c r="C846" s="9">
        <v>6</v>
      </c>
      <c r="D846" s="28">
        <v>1.3799999999999999E-6</v>
      </c>
      <c r="E846" s="10">
        <v>0.99990288000000005</v>
      </c>
    </row>
    <row r="847" spans="1:5">
      <c r="A847" s="7" t="s">
        <v>1025</v>
      </c>
      <c r="B847" s="8"/>
      <c r="C847" s="9">
        <v>6</v>
      </c>
      <c r="D847" s="28">
        <v>1.3799999999999999E-6</v>
      </c>
      <c r="E847" s="10">
        <v>0.99990425999999999</v>
      </c>
    </row>
    <row r="848" spans="1:5">
      <c r="A848" s="7" t="s">
        <v>1026</v>
      </c>
      <c r="B848" s="8"/>
      <c r="C848" s="9">
        <v>5</v>
      </c>
      <c r="D848" s="28">
        <v>1.15E-6</v>
      </c>
      <c r="E848" s="10">
        <v>0.99990540999999999</v>
      </c>
    </row>
    <row r="849" spans="1:5">
      <c r="A849" s="7" t="s">
        <v>1027</v>
      </c>
      <c r="B849" s="8"/>
      <c r="C849" s="9">
        <v>5</v>
      </c>
      <c r="D849" s="28">
        <v>1.15E-6</v>
      </c>
      <c r="E849" s="10">
        <v>0.99990656</v>
      </c>
    </row>
    <row r="850" spans="1:5">
      <c r="A850" s="7" t="s">
        <v>1028</v>
      </c>
      <c r="B850" s="8"/>
      <c r="C850" s="9">
        <v>5</v>
      </c>
      <c r="D850" s="28">
        <v>1.15E-6</v>
      </c>
      <c r="E850" s="10">
        <v>0.99990771000000001</v>
      </c>
    </row>
    <row r="851" spans="1:5">
      <c r="A851" s="7" t="s">
        <v>1029</v>
      </c>
      <c r="B851" s="8"/>
      <c r="C851" s="9">
        <v>5</v>
      </c>
      <c r="D851" s="28">
        <v>1.15E-6</v>
      </c>
      <c r="E851" s="10">
        <v>0.99990886000000001</v>
      </c>
    </row>
    <row r="852" spans="1:5">
      <c r="A852" s="7" t="s">
        <v>1030</v>
      </c>
      <c r="B852" s="8"/>
      <c r="C852" s="9">
        <v>5</v>
      </c>
      <c r="D852" s="28">
        <v>1.15E-6</v>
      </c>
      <c r="E852" s="10">
        <v>0.99991001000000002</v>
      </c>
    </row>
    <row r="853" spans="1:5">
      <c r="A853" s="7" t="s">
        <v>1031</v>
      </c>
      <c r="B853" s="8"/>
      <c r="C853" s="9">
        <v>5</v>
      </c>
      <c r="D853" s="28">
        <v>1.15E-6</v>
      </c>
      <c r="E853" s="10">
        <v>0.99991116000000002</v>
      </c>
    </row>
    <row r="854" spans="1:5">
      <c r="A854" s="7" t="s">
        <v>1032</v>
      </c>
      <c r="B854" s="8"/>
      <c r="C854" s="9">
        <v>5</v>
      </c>
      <c r="D854" s="28">
        <v>1.15E-6</v>
      </c>
      <c r="E854" s="10">
        <v>0.99991231000000003</v>
      </c>
    </row>
    <row r="855" spans="1:5">
      <c r="A855" s="7" t="s">
        <v>1034</v>
      </c>
      <c r="B855" s="8"/>
      <c r="C855" s="9">
        <v>5</v>
      </c>
      <c r="D855" s="28">
        <v>1.15E-6</v>
      </c>
      <c r="E855" s="10">
        <v>0.99991346000000003</v>
      </c>
    </row>
    <row r="856" spans="1:5">
      <c r="A856" s="7" t="s">
        <v>1035</v>
      </c>
      <c r="B856" s="8"/>
      <c r="C856" s="9">
        <v>5</v>
      </c>
      <c r="D856" s="28">
        <v>1.15E-6</v>
      </c>
      <c r="E856" s="10">
        <v>0.99991461000000004</v>
      </c>
    </row>
    <row r="857" spans="1:5">
      <c r="A857" s="7" t="s">
        <v>1036</v>
      </c>
      <c r="B857" s="8"/>
      <c r="C857" s="9">
        <v>5</v>
      </c>
      <c r="D857" s="28">
        <v>1.15E-6</v>
      </c>
      <c r="E857" s="10">
        <v>0.99991576000000004</v>
      </c>
    </row>
    <row r="858" spans="1:5">
      <c r="A858" s="7" t="s">
        <v>1037</v>
      </c>
      <c r="B858" s="8"/>
      <c r="C858" s="9">
        <v>5</v>
      </c>
      <c r="D858" s="28">
        <v>1.15E-6</v>
      </c>
      <c r="E858" s="10">
        <v>0.99991691000000005</v>
      </c>
    </row>
    <row r="859" spans="1:5">
      <c r="A859" s="7" t="s">
        <v>1038</v>
      </c>
      <c r="B859" s="8"/>
      <c r="C859" s="9">
        <v>5</v>
      </c>
      <c r="D859" s="28">
        <v>1.15E-6</v>
      </c>
      <c r="E859" s="10">
        <v>0.99991806999999999</v>
      </c>
    </row>
    <row r="860" spans="1:5">
      <c r="A860" s="7" t="s">
        <v>1039</v>
      </c>
      <c r="B860" s="8"/>
      <c r="C860" s="9">
        <v>5</v>
      </c>
      <c r="D860" s="28">
        <v>1.15E-6</v>
      </c>
      <c r="E860" s="10">
        <v>0.99991922</v>
      </c>
    </row>
    <row r="861" spans="1:5">
      <c r="A861" s="7" t="s">
        <v>1040</v>
      </c>
      <c r="B861" s="8"/>
      <c r="C861" s="9">
        <v>5</v>
      </c>
      <c r="D861" s="28">
        <v>1.15E-6</v>
      </c>
      <c r="E861" s="10">
        <v>0.99992037</v>
      </c>
    </row>
    <row r="862" spans="1:5">
      <c r="A862" s="7" t="s">
        <v>1041</v>
      </c>
      <c r="B862" s="8"/>
      <c r="C862" s="9">
        <v>5</v>
      </c>
      <c r="D862" s="28">
        <v>1.15E-6</v>
      </c>
      <c r="E862" s="10">
        <v>0.99992152000000001</v>
      </c>
    </row>
    <row r="863" spans="1:5">
      <c r="A863" s="7" t="s">
        <v>1042</v>
      </c>
      <c r="B863" s="8"/>
      <c r="C863" s="9">
        <v>5</v>
      </c>
      <c r="D863" s="28">
        <v>1.15E-6</v>
      </c>
      <c r="E863" s="10">
        <v>0.99992267000000001</v>
      </c>
    </row>
    <row r="864" spans="1:5">
      <c r="A864" s="7" t="s">
        <v>1043</v>
      </c>
      <c r="B864" s="8"/>
      <c r="C864" s="9">
        <v>5</v>
      </c>
      <c r="D864" s="28">
        <v>1.15E-6</v>
      </c>
      <c r="E864" s="10">
        <v>0.99992382000000002</v>
      </c>
    </row>
    <row r="865" spans="1:5">
      <c r="A865" s="7" t="s">
        <v>1044</v>
      </c>
      <c r="B865" s="8"/>
      <c r="C865" s="9">
        <v>5</v>
      </c>
      <c r="D865" s="28">
        <v>1.15E-6</v>
      </c>
      <c r="E865" s="10">
        <v>0.99992497000000002</v>
      </c>
    </row>
    <row r="866" spans="1:5">
      <c r="A866" s="7" t="s">
        <v>1045</v>
      </c>
      <c r="B866" s="8"/>
      <c r="C866" s="9">
        <v>5</v>
      </c>
      <c r="D866" s="28">
        <v>1.15E-6</v>
      </c>
      <c r="E866" s="10">
        <v>0.99992612000000003</v>
      </c>
    </row>
    <row r="867" spans="1:5">
      <c r="A867" s="7" t="s">
        <v>1046</v>
      </c>
      <c r="B867" s="8"/>
      <c r="C867" s="9">
        <v>5</v>
      </c>
      <c r="D867" s="28">
        <v>1.15E-6</v>
      </c>
      <c r="E867" s="10">
        <v>0.99992727000000003</v>
      </c>
    </row>
    <row r="868" spans="1:5">
      <c r="A868" s="7" t="s">
        <v>1047</v>
      </c>
      <c r="B868" s="8"/>
      <c r="C868" s="9">
        <v>5</v>
      </c>
      <c r="D868" s="28">
        <v>1.15E-6</v>
      </c>
      <c r="E868" s="10">
        <v>0.99992842000000004</v>
      </c>
    </row>
    <row r="869" spans="1:5">
      <c r="A869" s="7" t="s">
        <v>1048</v>
      </c>
      <c r="B869" s="8"/>
      <c r="C869" s="9">
        <v>5</v>
      </c>
      <c r="D869" s="28">
        <v>1.15E-6</v>
      </c>
      <c r="E869" s="10">
        <v>0.99992957000000005</v>
      </c>
    </row>
    <row r="870" spans="1:5">
      <c r="A870" s="7" t="s">
        <v>1049</v>
      </c>
      <c r="B870" s="8"/>
      <c r="C870" s="9">
        <v>4</v>
      </c>
      <c r="D870" s="28">
        <v>9.2099999999999995E-7</v>
      </c>
      <c r="E870" s="10">
        <v>0.99993049000000001</v>
      </c>
    </row>
    <row r="871" spans="1:5">
      <c r="A871" s="7" t="s">
        <v>1050</v>
      </c>
      <c r="B871" s="8"/>
      <c r="C871" s="9">
        <v>4</v>
      </c>
      <c r="D871" s="28">
        <v>9.2099999999999995E-7</v>
      </c>
      <c r="E871" s="10">
        <v>0.99993140999999996</v>
      </c>
    </row>
    <row r="872" spans="1:5">
      <c r="A872" s="7" t="s">
        <v>1051</v>
      </c>
      <c r="B872" s="8"/>
      <c r="C872" s="9">
        <v>4</v>
      </c>
      <c r="D872" s="28">
        <v>9.2099999999999995E-7</v>
      </c>
      <c r="E872" s="10">
        <v>0.99993233999999998</v>
      </c>
    </row>
    <row r="873" spans="1:5">
      <c r="A873" s="7" t="s">
        <v>1052</v>
      </c>
      <c r="B873" s="8"/>
      <c r="C873" s="9">
        <v>4</v>
      </c>
      <c r="D873" s="28">
        <v>9.2099999999999995E-7</v>
      </c>
      <c r="E873" s="10">
        <v>0.99993326000000005</v>
      </c>
    </row>
    <row r="874" spans="1:5">
      <c r="A874" s="7" t="s">
        <v>1053</v>
      </c>
      <c r="B874" s="8"/>
      <c r="C874" s="9">
        <v>4</v>
      </c>
      <c r="D874" s="28">
        <v>9.2099999999999995E-7</v>
      </c>
      <c r="E874" s="10">
        <v>0.99993418000000001</v>
      </c>
    </row>
    <row r="875" spans="1:5">
      <c r="A875" s="7" t="s">
        <v>1054</v>
      </c>
      <c r="B875" s="8"/>
      <c r="C875" s="9">
        <v>4</v>
      </c>
      <c r="D875" s="28">
        <v>9.2099999999999995E-7</v>
      </c>
      <c r="E875" s="10">
        <v>0.99993509999999997</v>
      </c>
    </row>
    <row r="876" spans="1:5">
      <c r="A876" s="7" t="s">
        <v>1055</v>
      </c>
      <c r="B876" s="8"/>
      <c r="C876" s="9">
        <v>4</v>
      </c>
      <c r="D876" s="28">
        <v>9.2099999999999995E-7</v>
      </c>
      <c r="E876" s="10">
        <v>0.99993602000000004</v>
      </c>
    </row>
    <row r="877" spans="1:5">
      <c r="A877" s="7" t="s">
        <v>1056</v>
      </c>
      <c r="B877" s="8"/>
      <c r="C877" s="9">
        <v>4</v>
      </c>
      <c r="D877" s="28">
        <v>9.2099999999999995E-7</v>
      </c>
      <c r="E877" s="10">
        <v>0.99993694</v>
      </c>
    </row>
    <row r="878" spans="1:5">
      <c r="A878" s="7" t="s">
        <v>1057</v>
      </c>
      <c r="B878" s="8"/>
      <c r="C878" s="9">
        <v>4</v>
      </c>
      <c r="D878" s="28">
        <v>9.2099999999999995E-7</v>
      </c>
      <c r="E878" s="10">
        <v>0.99993785999999996</v>
      </c>
    </row>
    <row r="879" spans="1:5">
      <c r="A879" s="7" t="s">
        <v>1058</v>
      </c>
      <c r="B879" s="8"/>
      <c r="C879" s="9">
        <v>4</v>
      </c>
      <c r="D879" s="28">
        <v>9.2099999999999995E-7</v>
      </c>
      <c r="E879" s="10">
        <v>0.99993878000000003</v>
      </c>
    </row>
    <row r="880" spans="1:5">
      <c r="A880" s="7" t="s">
        <v>1059</v>
      </c>
      <c r="B880" s="8"/>
      <c r="C880" s="9">
        <v>4</v>
      </c>
      <c r="D880" s="28">
        <v>9.2099999999999995E-7</v>
      </c>
      <c r="E880" s="10">
        <v>0.99993969999999999</v>
      </c>
    </row>
    <row r="881" spans="1:5">
      <c r="A881" s="7" t="s">
        <v>1060</v>
      </c>
      <c r="B881" s="8"/>
      <c r="C881" s="9">
        <v>4</v>
      </c>
      <c r="D881" s="28">
        <v>9.2099999999999995E-7</v>
      </c>
      <c r="E881" s="10">
        <v>0.99994061999999995</v>
      </c>
    </row>
    <row r="882" spans="1:5">
      <c r="A882" s="7" t="s">
        <v>1061</v>
      </c>
      <c r="B882" s="8"/>
      <c r="C882" s="9">
        <v>4</v>
      </c>
      <c r="D882" s="28">
        <v>9.2099999999999995E-7</v>
      </c>
      <c r="E882" s="10">
        <v>0.99994154000000002</v>
      </c>
    </row>
    <row r="883" spans="1:5">
      <c r="A883" s="7" t="s">
        <v>1062</v>
      </c>
      <c r="B883" s="8"/>
      <c r="C883" s="9">
        <v>4</v>
      </c>
      <c r="D883" s="28">
        <v>9.2099999999999995E-7</v>
      </c>
      <c r="E883" s="10">
        <v>0.99994245999999998</v>
      </c>
    </row>
    <row r="884" spans="1:5">
      <c r="A884" s="7" t="s">
        <v>1064</v>
      </c>
      <c r="B884" s="8"/>
      <c r="C884" s="9">
        <v>4</v>
      </c>
      <c r="D884" s="28">
        <v>9.2099999999999995E-7</v>
      </c>
      <c r="E884" s="10">
        <v>0.99994338000000005</v>
      </c>
    </row>
    <row r="885" spans="1:5">
      <c r="A885" s="7" t="s">
        <v>1065</v>
      </c>
      <c r="B885" s="8"/>
      <c r="C885" s="9">
        <v>4</v>
      </c>
      <c r="D885" s="28">
        <v>9.2099999999999995E-7</v>
      </c>
      <c r="E885" s="10">
        <v>0.99994430000000001</v>
      </c>
    </row>
    <row r="886" spans="1:5">
      <c r="A886" s="7" t="s">
        <v>1066</v>
      </c>
      <c r="B886" s="8"/>
      <c r="C886" s="9">
        <v>4</v>
      </c>
      <c r="D886" s="28">
        <v>9.2099999999999995E-7</v>
      </c>
      <c r="E886" s="10">
        <v>0.99994521999999997</v>
      </c>
    </row>
    <row r="887" spans="1:5">
      <c r="A887" s="7" t="s">
        <v>1067</v>
      </c>
      <c r="B887" s="8"/>
      <c r="C887" s="9">
        <v>4</v>
      </c>
      <c r="D887" s="28">
        <v>9.2099999999999995E-7</v>
      </c>
      <c r="E887" s="10">
        <v>0.99994614000000004</v>
      </c>
    </row>
    <row r="888" spans="1:5">
      <c r="A888" s="7" t="s">
        <v>1068</v>
      </c>
      <c r="B888" s="8"/>
      <c r="C888" s="9">
        <v>4</v>
      </c>
      <c r="D888" s="28">
        <v>9.2099999999999995E-7</v>
      </c>
      <c r="E888" s="10">
        <v>0.99994706</v>
      </c>
    </row>
    <row r="889" spans="1:5">
      <c r="A889" s="7" t="s">
        <v>1069</v>
      </c>
      <c r="B889" s="8"/>
      <c r="C889" s="9">
        <v>4</v>
      </c>
      <c r="D889" s="28">
        <v>9.2099999999999995E-7</v>
      </c>
      <c r="E889" s="10">
        <v>0.99994799000000001</v>
      </c>
    </row>
    <row r="890" spans="1:5">
      <c r="A890" s="7" t="s">
        <v>1070</v>
      </c>
      <c r="B890" s="8"/>
      <c r="C890" s="9">
        <v>4</v>
      </c>
      <c r="D890" s="28">
        <v>9.2099999999999995E-7</v>
      </c>
      <c r="E890" s="10">
        <v>0.99994890999999997</v>
      </c>
    </row>
    <row r="891" spans="1:5">
      <c r="A891" s="7" t="s">
        <v>1071</v>
      </c>
      <c r="B891" s="8"/>
      <c r="C891" s="9">
        <v>4</v>
      </c>
      <c r="D891" s="28">
        <v>9.2099999999999995E-7</v>
      </c>
      <c r="E891" s="10">
        <v>0.99994983000000004</v>
      </c>
    </row>
    <row r="892" spans="1:5">
      <c r="A892" s="7" t="s">
        <v>1072</v>
      </c>
      <c r="B892" s="8"/>
      <c r="C892" s="9">
        <v>4</v>
      </c>
      <c r="D892" s="28">
        <v>9.2099999999999995E-7</v>
      </c>
      <c r="E892" s="10">
        <v>0.99995075</v>
      </c>
    </row>
    <row r="893" spans="1:5">
      <c r="A893" s="7" t="s">
        <v>1073</v>
      </c>
      <c r="B893" s="8"/>
      <c r="C893" s="9">
        <v>4</v>
      </c>
      <c r="D893" s="28">
        <v>9.2099999999999995E-7</v>
      </c>
      <c r="E893" s="10">
        <v>0.99995166999999996</v>
      </c>
    </row>
    <row r="894" spans="1:5">
      <c r="A894" s="7" t="s">
        <v>1074</v>
      </c>
      <c r="B894" s="8"/>
      <c r="C894" s="9">
        <v>4</v>
      </c>
      <c r="D894" s="28">
        <v>9.2099999999999995E-7</v>
      </c>
      <c r="E894" s="10">
        <v>0.99995259000000003</v>
      </c>
    </row>
    <row r="895" spans="1:5">
      <c r="A895" s="7" t="s">
        <v>1075</v>
      </c>
      <c r="B895" s="8"/>
      <c r="C895" s="9">
        <v>4</v>
      </c>
      <c r="D895" s="28">
        <v>9.2099999999999995E-7</v>
      </c>
      <c r="E895" s="10">
        <v>0.99995350999999999</v>
      </c>
    </row>
    <row r="896" spans="1:5">
      <c r="A896" s="7" t="s">
        <v>1076</v>
      </c>
      <c r="B896" s="8"/>
      <c r="C896" s="9">
        <v>3</v>
      </c>
      <c r="D896" s="28">
        <v>6.8999999999999996E-7</v>
      </c>
      <c r="E896" s="10">
        <v>0.99995420000000002</v>
      </c>
    </row>
    <row r="897" spans="1:5">
      <c r="A897" s="7" t="s">
        <v>1077</v>
      </c>
      <c r="B897" s="8"/>
      <c r="C897" s="9">
        <v>3</v>
      </c>
      <c r="D897" s="28">
        <v>6.8999999999999996E-7</v>
      </c>
      <c r="E897" s="10">
        <v>0.99995489000000004</v>
      </c>
    </row>
    <row r="898" spans="1:5">
      <c r="A898" s="7" t="s">
        <v>1078</v>
      </c>
      <c r="B898" s="8"/>
      <c r="C898" s="9">
        <v>3</v>
      </c>
      <c r="D898" s="28">
        <v>6.8999999999999996E-7</v>
      </c>
      <c r="E898" s="10">
        <v>0.99995557999999996</v>
      </c>
    </row>
    <row r="899" spans="1:5">
      <c r="A899" s="7" t="s">
        <v>1079</v>
      </c>
      <c r="B899" s="8"/>
      <c r="C899" s="9">
        <v>3</v>
      </c>
      <c r="D899" s="28">
        <v>6.8999999999999996E-7</v>
      </c>
      <c r="E899" s="10">
        <v>0.99995626999999998</v>
      </c>
    </row>
    <row r="900" spans="1:5">
      <c r="A900" s="7" t="s">
        <v>1080</v>
      </c>
      <c r="B900" s="8"/>
      <c r="C900" s="9">
        <v>3</v>
      </c>
      <c r="D900" s="28">
        <v>6.8999999999999996E-7</v>
      </c>
      <c r="E900" s="10">
        <v>0.99995696000000001</v>
      </c>
    </row>
    <row r="901" spans="1:5">
      <c r="A901" s="7" t="s">
        <v>1081</v>
      </c>
      <c r="B901" s="8"/>
      <c r="C901" s="9">
        <v>3</v>
      </c>
      <c r="D901" s="28">
        <v>6.8999999999999996E-7</v>
      </c>
      <c r="E901" s="10">
        <v>0.99995765000000003</v>
      </c>
    </row>
    <row r="902" spans="1:5">
      <c r="A902" s="7" t="s">
        <v>1082</v>
      </c>
      <c r="B902" s="8"/>
      <c r="C902" s="9">
        <v>3</v>
      </c>
      <c r="D902" s="28">
        <v>6.8999999999999996E-7</v>
      </c>
      <c r="E902" s="10">
        <v>0.99995833999999995</v>
      </c>
    </row>
    <row r="903" spans="1:5">
      <c r="A903" s="7" t="s">
        <v>1083</v>
      </c>
      <c r="B903" s="8"/>
      <c r="C903" s="9">
        <v>3</v>
      </c>
      <c r="D903" s="28">
        <v>6.8999999999999996E-7</v>
      </c>
      <c r="E903" s="10">
        <v>0.99995902999999997</v>
      </c>
    </row>
    <row r="904" spans="1:5">
      <c r="A904" s="7" t="s">
        <v>1084</v>
      </c>
      <c r="B904" s="8"/>
      <c r="C904" s="9">
        <v>3</v>
      </c>
      <c r="D904" s="28">
        <v>6.8999999999999996E-7</v>
      </c>
      <c r="E904" s="10">
        <v>0.99995972</v>
      </c>
    </row>
    <row r="905" spans="1:5">
      <c r="A905" s="7" t="s">
        <v>1085</v>
      </c>
      <c r="B905" s="8"/>
      <c r="C905" s="9">
        <v>3</v>
      </c>
      <c r="D905" s="28">
        <v>6.8999999999999996E-7</v>
      </c>
      <c r="E905" s="10">
        <v>0.99996041000000002</v>
      </c>
    </row>
    <row r="906" spans="1:5">
      <c r="A906" s="7" t="s">
        <v>1086</v>
      </c>
      <c r="B906" s="8"/>
      <c r="C906" s="9">
        <v>3</v>
      </c>
      <c r="D906" s="28">
        <v>6.8999999999999996E-7</v>
      </c>
      <c r="E906" s="10">
        <v>0.99996110000000005</v>
      </c>
    </row>
    <row r="907" spans="1:5">
      <c r="A907" s="7" t="s">
        <v>1087</v>
      </c>
      <c r="B907" s="8"/>
      <c r="C907" s="9">
        <v>3</v>
      </c>
      <c r="D907" s="28">
        <v>6.8999999999999996E-7</v>
      </c>
      <c r="E907" s="10">
        <v>0.99996178999999996</v>
      </c>
    </row>
    <row r="908" spans="1:5">
      <c r="A908" s="7" t="s">
        <v>1088</v>
      </c>
      <c r="B908" s="8"/>
      <c r="C908" s="9">
        <v>3</v>
      </c>
      <c r="D908" s="28">
        <v>6.8999999999999996E-7</v>
      </c>
      <c r="E908" s="10">
        <v>0.99996249000000004</v>
      </c>
    </row>
    <row r="909" spans="1:5">
      <c r="A909" s="7" t="s">
        <v>1089</v>
      </c>
      <c r="B909" s="8"/>
      <c r="C909" s="9">
        <v>3</v>
      </c>
      <c r="D909" s="28">
        <v>6.8999999999999996E-7</v>
      </c>
      <c r="E909" s="10">
        <v>0.99996317999999995</v>
      </c>
    </row>
    <row r="910" spans="1:5">
      <c r="A910" s="7" t="s">
        <v>1090</v>
      </c>
      <c r="B910" s="8"/>
      <c r="C910" s="9">
        <v>3</v>
      </c>
      <c r="D910" s="28">
        <v>6.8999999999999996E-7</v>
      </c>
      <c r="E910" s="10">
        <v>0.99996386999999998</v>
      </c>
    </row>
    <row r="911" spans="1:5">
      <c r="A911" s="7" t="s">
        <v>1091</v>
      </c>
      <c r="B911" s="8"/>
      <c r="C911" s="9">
        <v>3</v>
      </c>
      <c r="D911" s="28">
        <v>6.8999999999999996E-7</v>
      </c>
      <c r="E911" s="10">
        <v>0.99996456</v>
      </c>
    </row>
    <row r="912" spans="1:5">
      <c r="A912" s="7" t="s">
        <v>1092</v>
      </c>
      <c r="B912" s="8"/>
      <c r="C912" s="9">
        <v>3</v>
      </c>
      <c r="D912" s="28">
        <v>6.8999999999999996E-7</v>
      </c>
      <c r="E912" s="10">
        <v>0.99996525000000003</v>
      </c>
    </row>
    <row r="913" spans="1:5">
      <c r="A913" s="7" t="s">
        <v>1093</v>
      </c>
      <c r="B913" s="8"/>
      <c r="C913" s="9">
        <v>3</v>
      </c>
      <c r="D913" s="28">
        <v>6.8999999999999996E-7</v>
      </c>
      <c r="E913" s="10">
        <v>0.99996594000000005</v>
      </c>
    </row>
    <row r="914" spans="1:5">
      <c r="A914" s="7" t="s">
        <v>1094</v>
      </c>
      <c r="B914" s="8"/>
      <c r="C914" s="9">
        <v>3</v>
      </c>
      <c r="D914" s="28">
        <v>6.8999999999999996E-7</v>
      </c>
      <c r="E914" s="10">
        <v>0.99996662999999997</v>
      </c>
    </row>
    <row r="915" spans="1:5">
      <c r="A915" s="7" t="s">
        <v>1095</v>
      </c>
      <c r="B915" s="8"/>
      <c r="C915" s="9">
        <v>3</v>
      </c>
      <c r="D915" s="28">
        <v>6.8999999999999996E-7</v>
      </c>
      <c r="E915" s="10">
        <v>0.99996731999999999</v>
      </c>
    </row>
    <row r="916" spans="1:5">
      <c r="A916" s="7" t="s">
        <v>1096</v>
      </c>
      <c r="B916" s="8"/>
      <c r="C916" s="9">
        <v>3</v>
      </c>
      <c r="D916" s="28">
        <v>6.8999999999999996E-7</v>
      </c>
      <c r="E916" s="10">
        <v>0.99996801000000002</v>
      </c>
    </row>
    <row r="917" spans="1:5">
      <c r="A917" s="7" t="s">
        <v>1097</v>
      </c>
      <c r="B917" s="8"/>
      <c r="C917" s="9">
        <v>3</v>
      </c>
      <c r="D917" s="28">
        <v>6.8999999999999996E-7</v>
      </c>
      <c r="E917" s="10">
        <v>0.99996870000000004</v>
      </c>
    </row>
    <row r="918" spans="1:5">
      <c r="A918" s="7" t="s">
        <v>1098</v>
      </c>
      <c r="B918" s="8"/>
      <c r="C918" s="9">
        <v>3</v>
      </c>
      <c r="D918" s="28">
        <v>6.8999999999999996E-7</v>
      </c>
      <c r="E918" s="10">
        <v>0.99996938999999996</v>
      </c>
    </row>
    <row r="919" spans="1:5">
      <c r="A919" s="7" t="s">
        <v>1099</v>
      </c>
      <c r="B919" s="8"/>
      <c r="C919" s="9">
        <v>3</v>
      </c>
      <c r="D919" s="28">
        <v>6.8999999999999996E-7</v>
      </c>
      <c r="E919" s="10">
        <v>0.99997007999999998</v>
      </c>
    </row>
    <row r="920" spans="1:5">
      <c r="A920" s="7" t="s">
        <v>1100</v>
      </c>
      <c r="B920" s="8"/>
      <c r="C920" s="9">
        <v>3</v>
      </c>
      <c r="D920" s="28">
        <v>6.8999999999999996E-7</v>
      </c>
      <c r="E920" s="10">
        <v>0.99997077000000001</v>
      </c>
    </row>
    <row r="921" spans="1:5">
      <c r="A921" s="7" t="s">
        <v>1101</v>
      </c>
      <c r="B921" s="8"/>
      <c r="C921" s="9">
        <v>3</v>
      </c>
      <c r="D921" s="28">
        <v>6.8999999999999996E-7</v>
      </c>
      <c r="E921" s="10">
        <v>0.99997146000000003</v>
      </c>
    </row>
    <row r="922" spans="1:5">
      <c r="A922" s="7" t="s">
        <v>1102</v>
      </c>
      <c r="B922" s="8"/>
      <c r="C922" s="9">
        <v>2</v>
      </c>
      <c r="D922" s="28">
        <v>4.5999999999999999E-7</v>
      </c>
      <c r="E922" s="10">
        <v>0.99997192000000001</v>
      </c>
    </row>
    <row r="923" spans="1:5">
      <c r="A923" s="7" t="s">
        <v>1103</v>
      </c>
      <c r="B923" s="8"/>
      <c r="C923" s="9">
        <v>2</v>
      </c>
      <c r="D923" s="28">
        <v>4.5999999999999999E-7</v>
      </c>
      <c r="E923" s="10">
        <v>0.99997237999999999</v>
      </c>
    </row>
    <row r="924" spans="1:5">
      <c r="A924" s="7" t="s">
        <v>1104</v>
      </c>
      <c r="B924" s="8"/>
      <c r="C924" s="9">
        <v>2</v>
      </c>
      <c r="D924" s="28">
        <v>4.5999999999999999E-7</v>
      </c>
      <c r="E924" s="10">
        <v>0.99997283999999997</v>
      </c>
    </row>
    <row r="925" spans="1:5">
      <c r="A925" s="7" t="s">
        <v>1105</v>
      </c>
      <c r="B925" s="8"/>
      <c r="C925" s="9">
        <v>2</v>
      </c>
      <c r="D925" s="28">
        <v>4.5999999999999999E-7</v>
      </c>
      <c r="E925" s="10">
        <v>0.99997329999999995</v>
      </c>
    </row>
    <row r="926" spans="1:5">
      <c r="A926" s="7" t="s">
        <v>1106</v>
      </c>
      <c r="B926" s="8"/>
      <c r="C926" s="9">
        <v>2</v>
      </c>
      <c r="D926" s="28">
        <v>4.5999999999999999E-7</v>
      </c>
      <c r="E926" s="10">
        <v>0.99997376000000004</v>
      </c>
    </row>
    <row r="927" spans="1:5">
      <c r="A927" s="7" t="s">
        <v>1107</v>
      </c>
      <c r="B927" s="8"/>
      <c r="C927" s="9">
        <v>2</v>
      </c>
      <c r="D927" s="28">
        <v>4.5999999999999999E-7</v>
      </c>
      <c r="E927" s="10">
        <v>0.99997422000000002</v>
      </c>
    </row>
    <row r="928" spans="1:5">
      <c r="A928" s="7" t="s">
        <v>1108</v>
      </c>
      <c r="B928" s="8"/>
      <c r="C928" s="9">
        <v>2</v>
      </c>
      <c r="D928" s="28">
        <v>4.5999999999999999E-7</v>
      </c>
      <c r="E928" s="10">
        <v>0.99997468</v>
      </c>
    </row>
    <row r="929" spans="1:5">
      <c r="A929" s="7" t="s">
        <v>1109</v>
      </c>
      <c r="B929" s="8"/>
      <c r="C929" s="9">
        <v>2</v>
      </c>
      <c r="D929" s="28">
        <v>4.5999999999999999E-7</v>
      </c>
      <c r="E929" s="10">
        <v>0.99997513999999998</v>
      </c>
    </row>
    <row r="930" spans="1:5">
      <c r="A930" s="7" t="s">
        <v>1110</v>
      </c>
      <c r="B930" s="8"/>
      <c r="C930" s="9">
        <v>2</v>
      </c>
      <c r="D930" s="28">
        <v>4.5999999999999999E-7</v>
      </c>
      <c r="E930" s="10">
        <v>0.99997559999999996</v>
      </c>
    </row>
    <row r="931" spans="1:5">
      <c r="A931" s="7" t="s">
        <v>1111</v>
      </c>
      <c r="B931" s="8"/>
      <c r="C931" s="9">
        <v>2</v>
      </c>
      <c r="D931" s="28">
        <v>4.5999999999999999E-7</v>
      </c>
      <c r="E931" s="10">
        <v>0.99997606000000006</v>
      </c>
    </row>
    <row r="932" spans="1:5">
      <c r="A932" s="7" t="s">
        <v>1112</v>
      </c>
      <c r="B932" s="8"/>
      <c r="C932" s="9">
        <v>2</v>
      </c>
      <c r="D932" s="28">
        <v>4.5999999999999999E-7</v>
      </c>
      <c r="E932" s="10">
        <v>0.99997652000000004</v>
      </c>
    </row>
    <row r="933" spans="1:5">
      <c r="A933" s="7" t="s">
        <v>1113</v>
      </c>
      <c r="B933" s="8"/>
      <c r="C933" s="9">
        <v>2</v>
      </c>
      <c r="D933" s="28">
        <v>4.5999999999999999E-7</v>
      </c>
      <c r="E933" s="10">
        <v>0.99997698000000002</v>
      </c>
    </row>
    <row r="934" spans="1:5">
      <c r="A934" s="7" t="s">
        <v>1114</v>
      </c>
      <c r="B934" s="8"/>
      <c r="C934" s="9">
        <v>2</v>
      </c>
      <c r="D934" s="28">
        <v>4.5999999999999999E-7</v>
      </c>
      <c r="E934" s="10">
        <v>0.99997745000000005</v>
      </c>
    </row>
    <row r="935" spans="1:5">
      <c r="A935" s="7" t="s">
        <v>1115</v>
      </c>
      <c r="B935" s="8"/>
      <c r="C935" s="9">
        <v>2</v>
      </c>
      <c r="D935" s="28">
        <v>4.5999999999999999E-7</v>
      </c>
      <c r="E935" s="10">
        <v>0.99997791000000003</v>
      </c>
    </row>
    <row r="936" spans="1:5">
      <c r="A936" s="7" t="s">
        <v>1116</v>
      </c>
      <c r="B936" s="8"/>
      <c r="C936" s="9">
        <v>2</v>
      </c>
      <c r="D936" s="28">
        <v>4.5999999999999999E-7</v>
      </c>
      <c r="E936" s="10">
        <v>0.99997837000000001</v>
      </c>
    </row>
    <row r="937" spans="1:5">
      <c r="A937" s="7" t="s">
        <v>1117</v>
      </c>
      <c r="B937" s="8"/>
      <c r="C937" s="9">
        <v>2</v>
      </c>
      <c r="D937" s="28">
        <v>4.5999999999999999E-7</v>
      </c>
      <c r="E937" s="10">
        <v>0.99997882999999999</v>
      </c>
    </row>
    <row r="938" spans="1:5">
      <c r="A938" s="7" t="s">
        <v>1118</v>
      </c>
      <c r="B938" s="8"/>
      <c r="C938" s="9">
        <v>2</v>
      </c>
      <c r="D938" s="28">
        <v>4.5999999999999999E-7</v>
      </c>
      <c r="E938" s="10">
        <v>0.99997928999999997</v>
      </c>
    </row>
    <row r="939" spans="1:5">
      <c r="A939" s="7" t="s">
        <v>1120</v>
      </c>
      <c r="B939" s="8"/>
      <c r="C939" s="9">
        <v>2</v>
      </c>
      <c r="D939" s="28">
        <v>4.5999999999999999E-7</v>
      </c>
      <c r="E939" s="10">
        <v>0.99997974999999995</v>
      </c>
    </row>
    <row r="940" spans="1:5">
      <c r="A940" s="7" t="s">
        <v>1121</v>
      </c>
      <c r="B940" s="8"/>
      <c r="C940" s="9">
        <v>2</v>
      </c>
      <c r="D940" s="28">
        <v>4.5999999999999999E-7</v>
      </c>
      <c r="E940" s="10">
        <v>0.99998021000000004</v>
      </c>
    </row>
    <row r="941" spans="1:5">
      <c r="A941" s="7" t="s">
        <v>1122</v>
      </c>
      <c r="B941" s="8"/>
      <c r="C941" s="9">
        <v>2</v>
      </c>
      <c r="D941" s="28">
        <v>4.5999999999999999E-7</v>
      </c>
      <c r="E941" s="10">
        <v>0.99998067000000002</v>
      </c>
    </row>
    <row r="942" spans="1:5">
      <c r="A942" s="7" t="s">
        <v>1123</v>
      </c>
      <c r="B942" s="8"/>
      <c r="C942" s="9">
        <v>2</v>
      </c>
      <c r="D942" s="28">
        <v>4.5999999999999999E-7</v>
      </c>
      <c r="E942" s="10">
        <v>0.99998113</v>
      </c>
    </row>
    <row r="943" spans="1:5">
      <c r="A943" s="7" t="s">
        <v>1124</v>
      </c>
      <c r="B943" s="8"/>
      <c r="C943" s="9">
        <v>2</v>
      </c>
      <c r="D943" s="28">
        <v>4.5999999999999999E-7</v>
      </c>
      <c r="E943" s="10">
        <v>0.99998158999999998</v>
      </c>
    </row>
    <row r="944" spans="1:5">
      <c r="A944" s="7" t="s">
        <v>1125</v>
      </c>
      <c r="B944" s="8"/>
      <c r="C944" s="9">
        <v>2</v>
      </c>
      <c r="D944" s="28">
        <v>4.5999999999999999E-7</v>
      </c>
      <c r="E944" s="10">
        <v>0.99998204999999996</v>
      </c>
    </row>
    <row r="945" spans="1:5">
      <c r="A945" s="7" t="s">
        <v>1127</v>
      </c>
      <c r="B945" s="8"/>
      <c r="C945" s="9">
        <v>2</v>
      </c>
      <c r="D945" s="28">
        <v>4.5999999999999999E-7</v>
      </c>
      <c r="E945" s="10">
        <v>0.99998251000000005</v>
      </c>
    </row>
    <row r="946" spans="1:5">
      <c r="A946" s="7" t="s">
        <v>1128</v>
      </c>
      <c r="B946" s="8"/>
      <c r="C946" s="9">
        <v>2</v>
      </c>
      <c r="D946" s="28">
        <v>4.5999999999999999E-7</v>
      </c>
      <c r="E946" s="10">
        <v>0.99998297000000003</v>
      </c>
    </row>
    <row r="947" spans="1:5">
      <c r="A947" s="7" t="s">
        <v>1129</v>
      </c>
      <c r="B947" s="8"/>
      <c r="C947" s="9">
        <v>2</v>
      </c>
      <c r="D947" s="28">
        <v>4.5999999999999999E-7</v>
      </c>
      <c r="E947" s="10">
        <v>0.99998343000000001</v>
      </c>
    </row>
    <row r="948" spans="1:5">
      <c r="A948" s="7" t="s">
        <v>1130</v>
      </c>
      <c r="B948" s="8"/>
      <c r="C948" s="9">
        <v>2</v>
      </c>
      <c r="D948" s="28">
        <v>4.5999999999999999E-7</v>
      </c>
      <c r="E948" s="10">
        <v>0.99998388999999999</v>
      </c>
    </row>
    <row r="949" spans="1:5">
      <c r="A949" s="7" t="s">
        <v>1132</v>
      </c>
      <c r="B949" s="8"/>
      <c r="C949" s="9">
        <v>2</v>
      </c>
      <c r="D949" s="28">
        <v>4.5999999999999999E-7</v>
      </c>
      <c r="E949" s="10">
        <v>0.99998434999999997</v>
      </c>
    </row>
    <row r="950" spans="1:5">
      <c r="A950" s="7" t="s">
        <v>1133</v>
      </c>
      <c r="B950" s="8"/>
      <c r="C950" s="9">
        <v>2</v>
      </c>
      <c r="D950" s="28">
        <v>4.5999999999999999E-7</v>
      </c>
      <c r="E950" s="10">
        <v>0.99998480999999995</v>
      </c>
    </row>
    <row r="951" spans="1:5">
      <c r="A951" s="7" t="s">
        <v>1134</v>
      </c>
      <c r="B951" s="8"/>
      <c r="C951" s="9">
        <v>2</v>
      </c>
      <c r="D951" s="28">
        <v>4.5999999999999999E-7</v>
      </c>
      <c r="E951" s="10">
        <v>0.99998527000000004</v>
      </c>
    </row>
    <row r="952" spans="1:5">
      <c r="A952" s="7" t="s">
        <v>1135</v>
      </c>
      <c r="B952" s="8"/>
      <c r="C952" s="9">
        <v>2</v>
      </c>
      <c r="D952" s="28">
        <v>4.5999999999999999E-7</v>
      </c>
      <c r="E952" s="10">
        <v>0.99998573000000002</v>
      </c>
    </row>
    <row r="953" spans="1:5">
      <c r="A953" s="7" t="s">
        <v>1136</v>
      </c>
      <c r="B953" s="8"/>
      <c r="C953" s="9">
        <v>2</v>
      </c>
      <c r="D953" s="28">
        <v>4.5999999999999999E-7</v>
      </c>
      <c r="E953" s="10">
        <v>0.99998619</v>
      </c>
    </row>
    <row r="954" spans="1:5">
      <c r="A954" s="7" t="s">
        <v>1137</v>
      </c>
      <c r="B954" s="8"/>
      <c r="C954" s="9">
        <v>2</v>
      </c>
      <c r="D954" s="28">
        <v>4.5999999999999999E-7</v>
      </c>
      <c r="E954" s="10">
        <v>0.99998664999999998</v>
      </c>
    </row>
    <row r="955" spans="1:5">
      <c r="A955" s="7" t="s">
        <v>1138</v>
      </c>
      <c r="B955" s="8"/>
      <c r="C955" s="9">
        <v>2</v>
      </c>
      <c r="D955" s="28">
        <v>4.5999999999999999E-7</v>
      </c>
      <c r="E955" s="10">
        <v>0.99998710999999996</v>
      </c>
    </row>
    <row r="956" spans="1:5">
      <c r="A956" s="7" t="s">
        <v>1139</v>
      </c>
      <c r="B956" s="8"/>
      <c r="C956" s="9">
        <v>2</v>
      </c>
      <c r="D956" s="28">
        <v>4.5999999999999999E-7</v>
      </c>
      <c r="E956" s="10">
        <v>0.99998757000000005</v>
      </c>
    </row>
    <row r="957" spans="1:5">
      <c r="A957" s="7" t="s">
        <v>1141</v>
      </c>
      <c r="B957" s="8"/>
      <c r="C957" s="9">
        <v>2</v>
      </c>
      <c r="D957" s="28">
        <v>4.5999999999999999E-7</v>
      </c>
      <c r="E957" s="10">
        <v>0.99998803000000003</v>
      </c>
    </row>
    <row r="958" spans="1:5">
      <c r="A958" s="7" t="s">
        <v>1142</v>
      </c>
      <c r="B958" s="8"/>
      <c r="C958" s="9">
        <v>1</v>
      </c>
      <c r="D958" s="28">
        <v>2.2999999999999999E-7</v>
      </c>
      <c r="E958" s="10">
        <v>0.99998825999999996</v>
      </c>
    </row>
    <row r="959" spans="1:5">
      <c r="A959" s="7" t="s">
        <v>1143</v>
      </c>
      <c r="B959" s="8"/>
      <c r="C959" s="9">
        <v>1</v>
      </c>
      <c r="D959" s="28">
        <v>2.2999999999999999E-7</v>
      </c>
      <c r="E959" s="10">
        <v>0.99998849000000001</v>
      </c>
    </row>
    <row r="960" spans="1:5">
      <c r="A960" s="7" t="s">
        <v>1144</v>
      </c>
      <c r="B960" s="8"/>
      <c r="C960" s="9">
        <v>1</v>
      </c>
      <c r="D960" s="28">
        <v>2.2999999999999999E-7</v>
      </c>
      <c r="E960" s="10">
        <v>0.99998872000000005</v>
      </c>
    </row>
    <row r="961" spans="1:5">
      <c r="A961" s="7" t="s">
        <v>1145</v>
      </c>
      <c r="B961" s="8"/>
      <c r="C961" s="9">
        <v>1</v>
      </c>
      <c r="D961" s="28">
        <v>2.2999999999999999E-7</v>
      </c>
      <c r="E961" s="10">
        <v>0.99998894999999999</v>
      </c>
    </row>
    <row r="962" spans="1:5">
      <c r="A962" s="7" t="s">
        <v>1147</v>
      </c>
      <c r="B962" s="8"/>
      <c r="C962" s="9">
        <v>1</v>
      </c>
      <c r="D962" s="28">
        <v>2.2999999999999999E-7</v>
      </c>
      <c r="E962" s="10">
        <v>0.99998918000000003</v>
      </c>
    </row>
    <row r="963" spans="1:5">
      <c r="A963" s="7" t="s">
        <v>1149</v>
      </c>
      <c r="B963" s="8"/>
      <c r="C963" s="9">
        <v>1</v>
      </c>
      <c r="D963" s="28">
        <v>2.2999999999999999E-7</v>
      </c>
      <c r="E963" s="10">
        <v>0.99998940999999997</v>
      </c>
    </row>
    <row r="964" spans="1:5">
      <c r="A964" s="7" t="s">
        <v>1151</v>
      </c>
      <c r="B964" s="8"/>
      <c r="C964" s="9">
        <v>1</v>
      </c>
      <c r="D964" s="28">
        <v>2.2999999999999999E-7</v>
      </c>
      <c r="E964" s="10">
        <v>0.99998964000000001</v>
      </c>
    </row>
    <row r="965" spans="1:5">
      <c r="A965" s="7" t="s">
        <v>1152</v>
      </c>
      <c r="B965" s="8"/>
      <c r="C965" s="9">
        <v>1</v>
      </c>
      <c r="D965" s="28">
        <v>2.2999999999999999E-7</v>
      </c>
      <c r="E965" s="10">
        <v>0.99998986999999995</v>
      </c>
    </row>
    <row r="966" spans="1:5">
      <c r="A966" s="7" t="s">
        <v>1153</v>
      </c>
      <c r="B966" s="8"/>
      <c r="C966" s="9">
        <v>1</v>
      </c>
      <c r="D966" s="28">
        <v>2.2999999999999999E-7</v>
      </c>
      <c r="E966" s="10">
        <v>0.99999009999999999</v>
      </c>
    </row>
    <row r="967" spans="1:5">
      <c r="A967" s="7" t="s">
        <v>1156</v>
      </c>
      <c r="B967" s="8"/>
      <c r="C967" s="9">
        <v>1</v>
      </c>
      <c r="D967" s="28">
        <v>2.2999999999999999E-7</v>
      </c>
      <c r="E967" s="10">
        <v>0.99999033000000004</v>
      </c>
    </row>
    <row r="968" spans="1:5">
      <c r="A968" s="7" t="s">
        <v>1157</v>
      </c>
      <c r="B968" s="8"/>
      <c r="C968" s="9">
        <v>1</v>
      </c>
      <c r="D968" s="28">
        <v>2.2999999999999999E-7</v>
      </c>
      <c r="E968" s="10">
        <v>0.99999055999999997</v>
      </c>
    </row>
    <row r="969" spans="1:5">
      <c r="A969" s="7" t="s">
        <v>1158</v>
      </c>
      <c r="B969" s="8"/>
      <c r="C969" s="9">
        <v>1</v>
      </c>
      <c r="D969" s="28">
        <v>2.2999999999999999E-7</v>
      </c>
      <c r="E969" s="10">
        <v>0.99999079000000002</v>
      </c>
    </row>
    <row r="970" spans="1:5">
      <c r="A970" s="7" t="s">
        <v>1159</v>
      </c>
      <c r="B970" s="8"/>
      <c r="C970" s="9">
        <v>1</v>
      </c>
      <c r="D970" s="28">
        <v>2.2999999999999999E-7</v>
      </c>
      <c r="E970" s="10">
        <v>0.99999101999999995</v>
      </c>
    </row>
    <row r="971" spans="1:5">
      <c r="A971" s="7" t="s">
        <v>1160</v>
      </c>
      <c r="B971" s="8"/>
      <c r="C971" s="9">
        <v>1</v>
      </c>
      <c r="D971" s="28">
        <v>2.2999999999999999E-7</v>
      </c>
      <c r="E971" s="10">
        <v>0.99999125</v>
      </c>
    </row>
    <row r="972" spans="1:5">
      <c r="A972" s="7" t="s">
        <v>1161</v>
      </c>
      <c r="B972" s="8"/>
      <c r="C972" s="9">
        <v>1</v>
      </c>
      <c r="D972" s="28">
        <v>2.2999999999999999E-7</v>
      </c>
      <c r="E972" s="10">
        <v>0.99999148000000004</v>
      </c>
    </row>
    <row r="973" spans="1:5">
      <c r="A973" s="7" t="s">
        <v>1162</v>
      </c>
      <c r="B973" s="8"/>
      <c r="C973" s="9">
        <v>1</v>
      </c>
      <c r="D973" s="28">
        <v>2.2999999999999999E-7</v>
      </c>
      <c r="E973" s="10">
        <v>0.99999170999999998</v>
      </c>
    </row>
    <row r="974" spans="1:5">
      <c r="A974" s="7" t="s">
        <v>1163</v>
      </c>
      <c r="B974" s="8"/>
      <c r="C974" s="9">
        <v>1</v>
      </c>
      <c r="D974" s="28">
        <v>2.2999999999999999E-7</v>
      </c>
      <c r="E974" s="10">
        <v>0.99999194000000002</v>
      </c>
    </row>
    <row r="975" spans="1:5">
      <c r="A975" s="7" t="s">
        <v>1164</v>
      </c>
      <c r="B975" s="8"/>
      <c r="C975" s="9">
        <v>1</v>
      </c>
      <c r="D975" s="28">
        <v>2.2999999999999999E-7</v>
      </c>
      <c r="E975" s="10">
        <v>0.99999216999999996</v>
      </c>
    </row>
    <row r="976" spans="1:5">
      <c r="A976" s="7" t="s">
        <v>1165</v>
      </c>
      <c r="B976" s="8"/>
      <c r="C976" s="9">
        <v>1</v>
      </c>
      <c r="D976" s="28">
        <v>2.2999999999999999E-7</v>
      </c>
      <c r="E976" s="10">
        <v>0.9999924</v>
      </c>
    </row>
    <row r="977" spans="1:5">
      <c r="A977" s="7" t="s">
        <v>1166</v>
      </c>
      <c r="B977" s="8"/>
      <c r="C977" s="9">
        <v>1</v>
      </c>
      <c r="D977" s="28">
        <v>2.2999999999999999E-7</v>
      </c>
      <c r="E977" s="10">
        <v>0.99999263999999999</v>
      </c>
    </row>
    <row r="978" spans="1:5">
      <c r="A978" s="7" t="s">
        <v>1167</v>
      </c>
      <c r="B978" s="8"/>
      <c r="C978" s="9">
        <v>1</v>
      </c>
      <c r="D978" s="28">
        <v>2.2999999999999999E-7</v>
      </c>
      <c r="E978" s="10">
        <v>0.99999287000000003</v>
      </c>
    </row>
    <row r="979" spans="1:5">
      <c r="A979" s="7" t="s">
        <v>1168</v>
      </c>
      <c r="B979" s="8"/>
      <c r="C979" s="9">
        <v>1</v>
      </c>
      <c r="D979" s="28">
        <v>2.2999999999999999E-7</v>
      </c>
      <c r="E979" s="10">
        <v>0.99999309999999997</v>
      </c>
    </row>
    <row r="980" spans="1:5">
      <c r="A980" s="7" t="s">
        <v>1169</v>
      </c>
      <c r="B980" s="8"/>
      <c r="C980" s="9">
        <v>1</v>
      </c>
      <c r="D980" s="28">
        <v>2.2999999999999999E-7</v>
      </c>
      <c r="E980" s="10">
        <v>0.99999333000000001</v>
      </c>
    </row>
    <row r="981" spans="1:5">
      <c r="A981" s="7" t="s">
        <v>1170</v>
      </c>
      <c r="B981" s="8"/>
      <c r="C981" s="9">
        <v>1</v>
      </c>
      <c r="D981" s="28">
        <v>2.2999999999999999E-7</v>
      </c>
      <c r="E981" s="10">
        <v>0.99999355999999995</v>
      </c>
    </row>
    <row r="982" spans="1:5">
      <c r="A982" s="7" t="s">
        <v>1171</v>
      </c>
      <c r="B982" s="8"/>
      <c r="C982" s="9">
        <v>1</v>
      </c>
      <c r="D982" s="28">
        <v>2.2999999999999999E-7</v>
      </c>
      <c r="E982" s="10">
        <v>0.99999378999999999</v>
      </c>
    </row>
    <row r="983" spans="1:5">
      <c r="A983" s="7" t="s">
        <v>1172</v>
      </c>
      <c r="B983" s="8"/>
      <c r="C983" s="9">
        <v>1</v>
      </c>
      <c r="D983" s="28">
        <v>2.2999999999999999E-7</v>
      </c>
      <c r="E983" s="10">
        <v>0.99999402000000004</v>
      </c>
    </row>
    <row r="984" spans="1:5">
      <c r="A984" s="7" t="s">
        <v>1173</v>
      </c>
      <c r="B984" s="8"/>
      <c r="C984" s="9">
        <v>1</v>
      </c>
      <c r="D984" s="28">
        <v>2.2999999999999999E-7</v>
      </c>
      <c r="E984" s="10">
        <v>0.99999424999999997</v>
      </c>
    </row>
    <row r="985" spans="1:5">
      <c r="A985" s="7" t="s">
        <v>1174</v>
      </c>
      <c r="B985" s="8"/>
      <c r="C985" s="9">
        <v>1</v>
      </c>
      <c r="D985" s="28">
        <v>2.2999999999999999E-7</v>
      </c>
      <c r="E985" s="10">
        <v>0.99999448000000002</v>
      </c>
    </row>
    <row r="986" spans="1:5">
      <c r="A986" s="7" t="s">
        <v>1175</v>
      </c>
      <c r="B986" s="8"/>
      <c r="C986" s="9">
        <v>1</v>
      </c>
      <c r="D986" s="28">
        <v>2.2999999999999999E-7</v>
      </c>
      <c r="E986" s="10">
        <v>0.99999470999999995</v>
      </c>
    </row>
    <row r="987" spans="1:5">
      <c r="A987" s="7" t="s">
        <v>1176</v>
      </c>
      <c r="B987" s="8"/>
      <c r="C987" s="9">
        <v>1</v>
      </c>
      <c r="D987" s="28">
        <v>2.2999999999999999E-7</v>
      </c>
      <c r="E987" s="10">
        <v>0.99999494</v>
      </c>
    </row>
    <row r="988" spans="1:5">
      <c r="A988" s="7" t="s">
        <v>1177</v>
      </c>
      <c r="B988" s="8"/>
      <c r="C988" s="9">
        <v>1</v>
      </c>
      <c r="D988" s="28">
        <v>2.2999999999999999E-7</v>
      </c>
      <c r="E988" s="10">
        <v>0.99999517000000004</v>
      </c>
    </row>
    <row r="989" spans="1:5">
      <c r="A989" s="7" t="s">
        <v>1178</v>
      </c>
      <c r="B989" s="8"/>
      <c r="C989" s="9">
        <v>1</v>
      </c>
      <c r="D989" s="28">
        <v>2.2999999999999999E-7</v>
      </c>
      <c r="E989" s="10">
        <v>0.99999539999999998</v>
      </c>
    </row>
    <row r="990" spans="1:5">
      <c r="A990" s="7" t="s">
        <v>1179</v>
      </c>
      <c r="B990" s="8"/>
      <c r="C990" s="9">
        <v>1</v>
      </c>
      <c r="D990" s="28">
        <v>2.2999999999999999E-7</v>
      </c>
      <c r="E990" s="10">
        <v>0.99999563000000002</v>
      </c>
    </row>
    <row r="991" spans="1:5">
      <c r="A991" s="7" t="s">
        <v>1180</v>
      </c>
      <c r="B991" s="8"/>
      <c r="C991" s="9">
        <v>1</v>
      </c>
      <c r="D991" s="28">
        <v>2.2999999999999999E-7</v>
      </c>
      <c r="E991" s="10">
        <v>0.99999585999999996</v>
      </c>
    </row>
    <row r="992" spans="1:5">
      <c r="A992" s="7" t="s">
        <v>1181</v>
      </c>
      <c r="B992" s="8"/>
      <c r="C992" s="9">
        <v>1</v>
      </c>
      <c r="D992" s="28">
        <v>2.2999999999999999E-7</v>
      </c>
      <c r="E992" s="10">
        <v>0.99999609</v>
      </c>
    </row>
    <row r="993" spans="1:5">
      <c r="A993" s="7" t="s">
        <v>1183</v>
      </c>
      <c r="B993" s="8"/>
      <c r="C993" s="9">
        <v>1</v>
      </c>
      <c r="D993" s="28">
        <v>2.2999999999999999E-7</v>
      </c>
      <c r="E993" s="10">
        <v>0.99999632000000005</v>
      </c>
    </row>
    <row r="994" spans="1:5">
      <c r="A994" s="7" t="s">
        <v>1184</v>
      </c>
      <c r="B994" s="8"/>
      <c r="C994" s="9">
        <v>1</v>
      </c>
      <c r="D994" s="28">
        <v>2.2999999999999999E-7</v>
      </c>
      <c r="E994" s="10">
        <v>0.99999654999999998</v>
      </c>
    </row>
    <row r="995" spans="1:5">
      <c r="A995" s="7" t="s">
        <v>1185</v>
      </c>
      <c r="B995" s="8"/>
      <c r="C995" s="9">
        <v>1</v>
      </c>
      <c r="D995" s="28">
        <v>2.2999999999999999E-7</v>
      </c>
      <c r="E995" s="10">
        <v>0.99999678000000003</v>
      </c>
    </row>
    <row r="996" spans="1:5">
      <c r="A996" s="7" t="s">
        <v>1186</v>
      </c>
      <c r="B996" s="8"/>
      <c r="C996" s="9">
        <v>1</v>
      </c>
      <c r="D996" s="28">
        <v>2.2999999999999999E-7</v>
      </c>
      <c r="E996" s="10">
        <v>0.99999700999999996</v>
      </c>
    </row>
    <row r="997" spans="1:5">
      <c r="A997" s="7" t="s">
        <v>1187</v>
      </c>
      <c r="B997" s="8"/>
      <c r="C997" s="9">
        <v>1</v>
      </c>
      <c r="D997" s="28">
        <v>2.2999999999999999E-7</v>
      </c>
      <c r="E997" s="10">
        <v>0.99999724000000001</v>
      </c>
    </row>
    <row r="998" spans="1:5">
      <c r="A998" s="7" t="s">
        <v>1188</v>
      </c>
      <c r="B998" s="8"/>
      <c r="C998" s="9">
        <v>1</v>
      </c>
      <c r="D998" s="28">
        <v>2.2999999999999999E-7</v>
      </c>
      <c r="E998" s="10">
        <v>0.99999747000000005</v>
      </c>
    </row>
    <row r="999" spans="1:5">
      <c r="A999" s="7" t="s">
        <v>1189</v>
      </c>
      <c r="B999" s="8"/>
      <c r="C999" s="9">
        <v>1</v>
      </c>
      <c r="D999" s="28">
        <v>2.2999999999999999E-7</v>
      </c>
      <c r="E999" s="10">
        <v>0.99999769999999999</v>
      </c>
    </row>
    <row r="1000" spans="1:5">
      <c r="A1000" s="7" t="s">
        <v>1190</v>
      </c>
      <c r="B1000" s="8"/>
      <c r="C1000" s="9">
        <v>1</v>
      </c>
      <c r="D1000" s="28">
        <v>2.2999999999999999E-7</v>
      </c>
      <c r="E1000" s="10">
        <v>0.99999793000000003</v>
      </c>
    </row>
    <row r="1001" spans="1:5">
      <c r="A1001" s="7" t="s">
        <v>1191</v>
      </c>
      <c r="B1001" s="8"/>
      <c r="C1001" s="9">
        <v>1</v>
      </c>
      <c r="D1001" s="28">
        <v>2.2999999999999999E-7</v>
      </c>
      <c r="E1001" s="10">
        <v>0.99999815999999997</v>
      </c>
    </row>
    <row r="1002" spans="1:5">
      <c r="A1002" s="7" t="s">
        <v>1192</v>
      </c>
      <c r="B1002" s="8"/>
      <c r="C1002" s="9">
        <v>1</v>
      </c>
      <c r="D1002" s="28">
        <v>2.2999999999999999E-7</v>
      </c>
      <c r="E1002" s="10">
        <v>0.99999839000000001</v>
      </c>
    </row>
    <row r="1003" spans="1:5">
      <c r="A1003" s="7" t="s">
        <v>1193</v>
      </c>
      <c r="B1003" s="8"/>
      <c r="C1003" s="9">
        <v>1</v>
      </c>
      <c r="D1003" s="28">
        <v>2.2999999999999999E-7</v>
      </c>
      <c r="E1003" s="10">
        <v>0.99999861999999995</v>
      </c>
    </row>
    <row r="1004" spans="1:5">
      <c r="A1004" s="7" t="s">
        <v>1194</v>
      </c>
      <c r="B1004" s="8"/>
      <c r="C1004" s="9">
        <v>1</v>
      </c>
      <c r="D1004" s="28">
        <v>2.2999999999999999E-7</v>
      </c>
      <c r="E1004" s="10">
        <v>0.99999884999999999</v>
      </c>
    </row>
    <row r="1005" spans="1:5">
      <c r="A1005" s="7" t="s">
        <v>1195</v>
      </c>
      <c r="B1005" s="8"/>
      <c r="C1005" s="9">
        <v>1</v>
      </c>
      <c r="D1005" s="28">
        <v>2.2999999999999999E-7</v>
      </c>
      <c r="E1005" s="10">
        <v>0.99999908000000004</v>
      </c>
    </row>
    <row r="1006" spans="1:5">
      <c r="A1006" s="7" t="s">
        <v>1196</v>
      </c>
      <c r="B1006" s="8"/>
      <c r="C1006" s="9">
        <v>1</v>
      </c>
      <c r="D1006" s="28">
        <v>2.2999999999999999E-7</v>
      </c>
      <c r="E1006" s="10">
        <v>0.99999930999999997</v>
      </c>
    </row>
    <row r="1007" spans="1:5">
      <c r="A1007" s="7" t="s">
        <v>1197</v>
      </c>
      <c r="B1007" s="8"/>
      <c r="C1007" s="9">
        <v>1</v>
      </c>
      <c r="D1007" s="28">
        <v>2.2999999999999999E-7</v>
      </c>
      <c r="E1007" s="10">
        <v>0.99999954000000002</v>
      </c>
    </row>
    <row r="1008" spans="1:5">
      <c r="A1008" s="7" t="s">
        <v>1198</v>
      </c>
      <c r="B1008" s="8"/>
      <c r="C1008" s="9">
        <v>1</v>
      </c>
      <c r="D1008" s="28">
        <v>2.2999999999999999E-7</v>
      </c>
      <c r="E1008" s="10">
        <v>0.99999976999999995</v>
      </c>
    </row>
    <row r="1009" spans="1:5">
      <c r="A1009" s="7" t="s">
        <v>1199</v>
      </c>
      <c r="B1009" s="8"/>
      <c r="C1009" s="9">
        <v>1</v>
      </c>
      <c r="D1009" s="28">
        <v>2.2999999999999999E-7</v>
      </c>
      <c r="E1009" s="10">
        <v>1</v>
      </c>
    </row>
  </sheetData>
  <hyperlinks>
    <hyperlink ref="G5" r:id="rId1" xr:uid="{00000000-0004-0000-0200-000000000000}"/>
    <hyperlink ref="G7" r:id="rId2" xr:uid="{00000000-0004-0000-0200-000001000000}"/>
    <hyperlink ref="G11" r:id="rId3" xr:uid="{00000000-0004-0000-0200-000002000000}"/>
    <hyperlink ref="G12" r:id="rId4" xr:uid="{00000000-0004-0000-0200-000003000000}"/>
    <hyperlink ref="G14" r:id="rId5" xr:uid="{00000000-0004-0000-0200-000004000000}"/>
    <hyperlink ref="G15" r:id="rId6" xr:uid="{00000000-0004-0000-0200-000005000000}"/>
    <hyperlink ref="G17" r:id="rId7" xr:uid="{00000000-0004-0000-0200-000006000000}"/>
    <hyperlink ref="G21" r:id="rId8" xr:uid="{00000000-0004-0000-0200-000007000000}"/>
    <hyperlink ref="G22" r:id="rId9" xr:uid="{00000000-0004-0000-0200-000008000000}"/>
    <hyperlink ref="G27" r:id="rId10" xr:uid="{00000000-0004-0000-0200-000009000000}"/>
    <hyperlink ref="G28" r:id="rId11" xr:uid="{00000000-0004-0000-0200-00000A000000}"/>
    <hyperlink ref="G40" r:id="rId12" xr:uid="{00000000-0004-0000-0200-00000B000000}"/>
    <hyperlink ref="G41" r:id="rId13" xr:uid="{00000000-0004-0000-0200-00000C000000}"/>
    <hyperlink ref="G44" r:id="rId14" xr:uid="{00000000-0004-0000-0200-00000D000000}"/>
    <hyperlink ref="G46" r:id="rId15" xr:uid="{00000000-0004-0000-0200-00000E000000}"/>
    <hyperlink ref="G49" r:id="rId16" xr:uid="{00000000-0004-0000-0200-00000F000000}"/>
    <hyperlink ref="G56" r:id="rId17" xr:uid="{00000000-0004-0000-0200-000010000000}"/>
    <hyperlink ref="G60" r:id="rId18" xr:uid="{00000000-0004-0000-0200-000011000000}"/>
    <hyperlink ref="G61" r:id="rId19" xr:uid="{00000000-0004-0000-0200-000012000000}"/>
    <hyperlink ref="G62" r:id="rId20" xr:uid="{00000000-0004-0000-0200-000013000000}"/>
    <hyperlink ref="G65" r:id="rId21" xr:uid="{00000000-0004-0000-0200-000014000000}"/>
    <hyperlink ref="G67" r:id="rId22" xr:uid="{00000000-0004-0000-0200-000015000000}"/>
    <hyperlink ref="G74" r:id="rId23" xr:uid="{00000000-0004-0000-0200-000016000000}"/>
    <hyperlink ref="G80" r:id="rId24" xr:uid="{00000000-0004-0000-0200-000017000000}"/>
    <hyperlink ref="G81" r:id="rId25" xr:uid="{00000000-0004-0000-0200-000018000000}"/>
    <hyperlink ref="G84" r:id="rId26" xr:uid="{00000000-0004-0000-0200-000019000000}"/>
    <hyperlink ref="G85" r:id="rId27" xr:uid="{00000000-0004-0000-0200-00001A000000}"/>
    <hyperlink ref="G87" r:id="rId28" xr:uid="{00000000-0004-0000-0200-00001B000000}"/>
    <hyperlink ref="G88" r:id="rId29" xr:uid="{00000000-0004-0000-0200-00001C000000}"/>
    <hyperlink ref="G94" r:id="rId30" xr:uid="{00000000-0004-0000-0200-00001D000000}"/>
    <hyperlink ref="G99" r:id="rId31" xr:uid="{00000000-0004-0000-0200-00001E000000}"/>
    <hyperlink ref="G106" r:id="rId32" xr:uid="{00000000-0004-0000-0200-00001F000000}"/>
    <hyperlink ref="G107" r:id="rId33" xr:uid="{00000000-0004-0000-0200-000020000000}"/>
    <hyperlink ref="G108" r:id="rId34" xr:uid="{00000000-0004-0000-0200-000021000000}"/>
    <hyperlink ref="G109" r:id="rId35" xr:uid="{00000000-0004-0000-0200-000022000000}"/>
    <hyperlink ref="G111" r:id="rId36" xr:uid="{00000000-0004-0000-0200-000023000000}"/>
    <hyperlink ref="G116" r:id="rId37" xr:uid="{00000000-0004-0000-0200-000024000000}"/>
    <hyperlink ref="G119" r:id="rId38" xr:uid="{00000000-0004-0000-0200-000025000000}"/>
    <hyperlink ref="G123" r:id="rId39" xr:uid="{00000000-0004-0000-0200-000026000000}"/>
    <hyperlink ref="G125" r:id="rId40" xr:uid="{00000000-0004-0000-0200-000027000000}"/>
    <hyperlink ref="G129" r:id="rId41" xr:uid="{00000000-0004-0000-0200-000028000000}"/>
    <hyperlink ref="G131" r:id="rId42" xr:uid="{00000000-0004-0000-0200-000029000000}"/>
    <hyperlink ref="G135" r:id="rId43" xr:uid="{00000000-0004-0000-0200-00002A000000}"/>
    <hyperlink ref="G143" r:id="rId44" xr:uid="{00000000-0004-0000-0200-00002B000000}"/>
    <hyperlink ref="G149" r:id="rId45" xr:uid="{00000000-0004-0000-0200-00002C000000}"/>
    <hyperlink ref="G150" r:id="rId46" xr:uid="{00000000-0004-0000-0200-00002D000000}"/>
    <hyperlink ref="G152" r:id="rId47" xr:uid="{00000000-0004-0000-0200-00002E000000}"/>
    <hyperlink ref="G164" r:id="rId48" xr:uid="{00000000-0004-0000-0200-00002F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000"/>
  <sheetViews>
    <sheetView workbookViewId="0"/>
  </sheetViews>
  <sheetFormatPr baseColWidth="10" defaultColWidth="14.5" defaultRowHeight="15.75" customHeight="1"/>
  <cols>
    <col min="1" max="1" width="35.5" customWidth="1"/>
    <col min="2" max="2" width="34.5" customWidth="1"/>
    <col min="3" max="3" width="16.1640625" customWidth="1"/>
    <col min="4" max="4" width="19.5" customWidth="1"/>
    <col min="5" max="5" width="19.83203125" customWidth="1"/>
  </cols>
  <sheetData>
    <row r="1" spans="1:7" ht="15.75" customHeight="1">
      <c r="A1" s="2" t="s">
        <v>2</v>
      </c>
      <c r="B1" s="12" t="s">
        <v>4</v>
      </c>
      <c r="C1" s="2" t="s">
        <v>36</v>
      </c>
      <c r="D1" s="2" t="s">
        <v>37</v>
      </c>
      <c r="E1" s="12" t="s">
        <v>38</v>
      </c>
      <c r="F1" s="2" t="s">
        <v>39</v>
      </c>
    </row>
    <row r="2" spans="1:7" ht="15.75" customHeight="1">
      <c r="A2" s="6" t="str">
        <f>'Categories - DRAFT'!A2</f>
        <v>DRIV LICENSE REVOKED</v>
      </c>
      <c r="B2" s="15">
        <f>'Categories - DRAFT'!B2</f>
        <v>0</v>
      </c>
      <c r="C2" s="6">
        <f>'Coding Exercise - Damini'!C2</f>
        <v>1</v>
      </c>
      <c r="D2" s="6">
        <f>'Coding Exercise - Charmaine'!C2</f>
        <v>1</v>
      </c>
      <c r="E2" s="15"/>
      <c r="F2" s="6">
        <f t="shared" ref="F2:F164" si="0">IF(C2=D2,0,"CHECK")</f>
        <v>0</v>
      </c>
    </row>
    <row r="3" spans="1:7" ht="15.75" customHeight="1">
      <c r="A3" s="6" t="str">
        <f>'Categories - DRAFT'!A3</f>
        <v>LARCENY</v>
      </c>
      <c r="B3" s="15">
        <f>'Categories - DRAFT'!B3</f>
        <v>0</v>
      </c>
      <c r="C3" s="6">
        <f>'Coding Exercise - Damini'!C3</f>
        <v>1</v>
      </c>
      <c r="D3" s="6">
        <f>'Coding Exercise - Charmaine'!C3</f>
        <v>2</v>
      </c>
      <c r="E3" s="12" t="s">
        <v>48</v>
      </c>
      <c r="F3" s="6" t="str">
        <f t="shared" si="0"/>
        <v>CHECK</v>
      </c>
    </row>
    <row r="4" spans="1:7" ht="15.75" customHeight="1">
      <c r="A4" s="6" t="str">
        <f>'Categories - DRAFT'!A4</f>
        <v>DWI DRIVING WHILE IMPAIRED</v>
      </c>
      <c r="B4" s="15">
        <f>'Categories - DRAFT'!B4</f>
        <v>0</v>
      </c>
      <c r="C4" s="6">
        <f>'Coding Exercise - Damini'!C4</f>
        <v>2</v>
      </c>
      <c r="D4" s="6">
        <f>'Coding Exercise - Charmaine'!C4</f>
        <v>2</v>
      </c>
      <c r="E4" s="12" t="s">
        <v>53</v>
      </c>
      <c r="F4" s="6">
        <f t="shared" si="0"/>
        <v>0</v>
      </c>
      <c r="G4" s="13" t="s">
        <v>54</v>
      </c>
    </row>
    <row r="5" spans="1:7" ht="15.75" customHeight="1">
      <c r="A5" s="6" t="str">
        <f>'Categories - DRAFT'!A5</f>
        <v>FELONY B&amp;E</v>
      </c>
      <c r="B5" s="15" t="str">
        <f>'Categories - DRAFT'!B5</f>
        <v>Felony Breaking and Entering, as opposed to Misdeameanor B&amp;E (usually involves some potential threat to a person)</v>
      </c>
      <c r="C5" s="6">
        <f>'Coding Exercise - Damini'!C5</f>
        <v>3</v>
      </c>
      <c r="D5" s="6">
        <f>'Coding Exercise - Charmaine'!C5</f>
        <v>2</v>
      </c>
      <c r="E5" s="12" t="s">
        <v>60</v>
      </c>
      <c r="F5" s="6" t="str">
        <f t="shared" si="0"/>
        <v>CHECK</v>
      </c>
    </row>
    <row r="6" spans="1:7" ht="15.75" customHeight="1">
      <c r="A6" s="6" t="str">
        <f>'Categories - DRAFT'!A6</f>
        <v>WORTHLESS CHECK</v>
      </c>
      <c r="B6" s="15">
        <f>'Categories - DRAFT'!B6</f>
        <v>0</v>
      </c>
      <c r="C6" s="6">
        <f>'Coding Exercise - Damini'!C6</f>
        <v>1</v>
      </c>
      <c r="D6" s="6">
        <f>'Coding Exercise - Charmaine'!C6</f>
        <v>1</v>
      </c>
      <c r="E6" s="15"/>
      <c r="F6" s="6">
        <f t="shared" si="0"/>
        <v>0</v>
      </c>
    </row>
    <row r="7" spans="1:7" ht="15.75" customHeight="1">
      <c r="A7" s="6" t="str">
        <f>'Categories - DRAFT'!A7</f>
        <v>POSSESS SCHEDULE II</v>
      </c>
      <c r="B7" s="15" t="str">
        <f>'Categories - DRAFT'!B7</f>
        <v>Has a high potential for abuse.  Has accepted medical use with severe restrictions.  Abuse may lead to physical or psychological dependence.</v>
      </c>
      <c r="C7" s="6">
        <f>'Coding Exercise - Damini'!C7</f>
        <v>2</v>
      </c>
      <c r="D7" s="6">
        <f>'Coding Exercise - Charmaine'!C7</f>
        <v>2</v>
      </c>
      <c r="E7" s="12" t="s">
        <v>68</v>
      </c>
      <c r="F7" s="6">
        <f t="shared" si="0"/>
        <v>0</v>
      </c>
    </row>
    <row r="8" spans="1:7" ht="15.75" customHeight="1">
      <c r="A8" s="6" t="str">
        <f>'Categories - DRAFT'!A8</f>
        <v>LARCENY (OVER $200)</v>
      </c>
      <c r="B8" s="15">
        <f>'Categories - DRAFT'!B8</f>
        <v>0</v>
      </c>
      <c r="C8" s="6">
        <f>'Coding Exercise - Damini'!C8</f>
        <v>1</v>
      </c>
      <c r="D8" s="6">
        <f>'Coding Exercise - Charmaine'!C8</f>
        <v>1</v>
      </c>
      <c r="E8" s="15"/>
      <c r="F8" s="6">
        <f t="shared" si="0"/>
        <v>0</v>
      </c>
    </row>
    <row r="9" spans="1:7" ht="15.75" customHeight="1">
      <c r="A9" s="6" t="str">
        <f>'Categories - DRAFT'!A9</f>
        <v>ASSAULT ON FEMALE</v>
      </c>
      <c r="B9" s="15">
        <f>'Categories - DRAFT'!B9</f>
        <v>0</v>
      </c>
      <c r="C9" s="6">
        <f>'Coding Exercise - Damini'!C9</f>
        <v>4</v>
      </c>
      <c r="D9" s="6">
        <f>'Coding Exercise - Charmaine'!C9</f>
        <v>4</v>
      </c>
      <c r="E9" s="12" t="s">
        <v>76</v>
      </c>
      <c r="F9" s="6">
        <f t="shared" si="0"/>
        <v>0</v>
      </c>
    </row>
    <row r="10" spans="1:7" ht="15.75" customHeight="1">
      <c r="A10" s="6" t="str">
        <f>'Categories - DRAFT'!A10</f>
        <v>DWI LEVEL 2</v>
      </c>
      <c r="B10" s="15" t="str">
        <f>'Categories - DRAFT'!B10</f>
        <v>Level I and II drivers are repeat offenders, persons whose license are revoked, impaired drivers, impaired drivers who are transporting young children and impaired drivers who hurt someone in a crash. Impaired drivers must complete a substance abuse assessment and comply with any recommended treatment as a condition for having their drivers license restored at the end of the revocation period.</v>
      </c>
      <c r="C10" s="6">
        <f>'Coding Exercise - Damini'!C10</f>
        <v>3</v>
      </c>
      <c r="D10" s="6">
        <f>'Coding Exercise - Charmaine'!C10</f>
        <v>3</v>
      </c>
      <c r="E10" s="15"/>
      <c r="F10" s="6">
        <f t="shared" si="0"/>
        <v>0</v>
      </c>
    </row>
    <row r="11" spans="1:7" ht="15.75" customHeight="1">
      <c r="A11" s="6" t="str">
        <f>'Categories - DRAFT'!A11</f>
        <v>DRUG PARA - USE/POSSESS</v>
      </c>
      <c r="B11" s="15" t="str">
        <f>'Categories - DRAFT'!B11</f>
        <v>Use or possession of drug "paraphernalia" - anything associated with the drugs possessed, e.g. the bag holding the marijuana, results in more jail time than simply possessing the drug</v>
      </c>
      <c r="C11" s="6">
        <f>'Coding Exercise - Damini'!C11</f>
        <v>1</v>
      </c>
      <c r="D11" s="6">
        <f>'Coding Exercise - Charmaine'!C11</f>
        <v>1</v>
      </c>
      <c r="E11" s="15"/>
      <c r="F11" s="6">
        <f t="shared" si="0"/>
        <v>0</v>
      </c>
    </row>
    <row r="12" spans="1:7" ht="15.75" customHeight="1">
      <c r="A12" s="6" t="str">
        <f>'Categories - DRAFT'!A12</f>
        <v>MISD B&amp;E</v>
      </c>
      <c r="B12" s="15" t="str">
        <f>'Categories - DRAFT'!B12</f>
        <v>Misdemeanor breaking and entering</v>
      </c>
      <c r="C12" s="6">
        <f>'Coding Exercise - Damini'!C12</f>
        <v>2</v>
      </c>
      <c r="D12" s="6">
        <f>'Coding Exercise - Charmaine'!C12</f>
        <v>3</v>
      </c>
      <c r="E12" s="12" t="s">
        <v>86</v>
      </c>
      <c r="F12" s="6" t="str">
        <f t="shared" si="0"/>
        <v>CHECK</v>
      </c>
    </row>
    <row r="13" spans="1:7" ht="15.75" customHeight="1">
      <c r="A13" s="6" t="str">
        <f>'Categories - DRAFT'!A13</f>
        <v>DWI LEVEL 1</v>
      </c>
      <c r="B13" s="15" t="str">
        <f>'Categories - DRAFT'!B13</f>
        <v>Level I and II drivers are repeat offenders, persons whose license are revoked, impaired drivers, impaired drivers who are transporting young children and impaired drivers who hurt someone in a crash. Impaired drivers must complete a substance abuse assessment and comply with any recommended treatment as a condition for having their drivers license restored at the end of the revocation period.</v>
      </c>
      <c r="C13" s="6">
        <f>'Coding Exercise - Damini'!C13</f>
        <v>3</v>
      </c>
      <c r="D13" s="6">
        <f>'Coding Exercise - Charmaine'!C13</f>
        <v>2</v>
      </c>
      <c r="E13" s="12" t="s">
        <v>96</v>
      </c>
      <c r="F13" s="6" t="str">
        <f t="shared" si="0"/>
        <v>CHECK</v>
      </c>
    </row>
    <row r="14" spans="1:7" ht="15.75" customHeight="1">
      <c r="A14" s="6" t="str">
        <f>'Categories - DRAFT'!A14</f>
        <v>POSSESS WITS SCHEDULE II</v>
      </c>
      <c r="B14" s="15" t="str">
        <f>'Categories - DRAFT'!B14</f>
        <v>Possession with intent to sell / deliver. Has a high potential for abuse.  Has accepted medical use with severe restrictions.  Abuse may lead to physical or psychological dependence.</v>
      </c>
      <c r="C14" s="6">
        <f>'Coding Exercise - Damini'!C14</f>
        <v>2</v>
      </c>
      <c r="D14" s="6">
        <f>'Coding Exercise - Charmaine'!C14</f>
        <v>2</v>
      </c>
      <c r="E14" s="15"/>
      <c r="F14" s="6">
        <f t="shared" si="0"/>
        <v>0</v>
      </c>
    </row>
    <row r="15" spans="1:7" ht="15.75" customHeight="1">
      <c r="A15" s="6" t="str">
        <f>'Categories - DRAFT'!A15</f>
        <v>POSSESS SCHEDULE VI</v>
      </c>
      <c r="B15" s="15" t="str">
        <f>'Categories - DRAFT'!B15</f>
        <v>Has a low potential for abuse. Has no accepted medical use. Abuse may lead to limited dependence.</v>
      </c>
      <c r="C15" s="6">
        <f>'Coding Exercise - Damini'!C15</f>
        <v>1</v>
      </c>
      <c r="D15" s="6">
        <f>'Coding Exercise - Charmaine'!C15</f>
        <v>1</v>
      </c>
      <c r="E15" s="15"/>
      <c r="F15" s="6">
        <f t="shared" si="0"/>
        <v>0</v>
      </c>
    </row>
    <row r="16" spans="1:7" ht="15.75" customHeight="1">
      <c r="A16" s="6" t="str">
        <f>'Categories - DRAFT'!A16</f>
        <v>POSSESSING STOLEN GOODS</v>
      </c>
      <c r="B16" s="15">
        <f>'Categories - DRAFT'!B16</f>
        <v>0</v>
      </c>
      <c r="C16" s="6">
        <f>'Coding Exercise - Damini'!C16</f>
        <v>1</v>
      </c>
      <c r="D16" s="6">
        <f>'Coding Exercise - Charmaine'!C16</f>
        <v>2</v>
      </c>
      <c r="E16" s="12" t="s">
        <v>116</v>
      </c>
      <c r="F16" s="6" t="str">
        <f t="shared" si="0"/>
        <v>CHECK</v>
      </c>
    </row>
    <row r="17" spans="1:6" ht="15.75" customHeight="1">
      <c r="A17" s="6" t="str">
        <f>'Categories - DRAFT'!A17</f>
        <v>DWI LEVEL 5</v>
      </c>
      <c r="B17" s="15" t="str">
        <f>'Categories - DRAFT'!B17</f>
        <v xml:space="preserve">Reserved for first time offenders, carries the least penalty </v>
      </c>
      <c r="C17" s="6">
        <f>'Coding Exercise - Damini'!C17</f>
        <v>1</v>
      </c>
      <c r="D17" s="6">
        <f>'Coding Exercise - Charmaine'!C17</f>
        <v>1</v>
      </c>
      <c r="E17" s="12" t="s">
        <v>119</v>
      </c>
      <c r="F17" s="6">
        <f t="shared" si="0"/>
        <v>0</v>
      </c>
    </row>
    <row r="18" spans="1:6" ht="15.75" customHeight="1">
      <c r="A18" s="6" t="str">
        <f>'Categories - DRAFT'!A18</f>
        <v>FORGERY</v>
      </c>
      <c r="B18" s="15">
        <f>'Categories - DRAFT'!B18</f>
        <v>0</v>
      </c>
      <c r="C18" s="6">
        <f>'Coding Exercise - Damini'!C18</f>
        <v>1</v>
      </c>
      <c r="D18" s="6">
        <f>'Coding Exercise - Charmaine'!C18</f>
        <v>1</v>
      </c>
      <c r="E18" s="15"/>
      <c r="F18" s="6">
        <f t="shared" si="0"/>
        <v>0</v>
      </c>
    </row>
    <row r="19" spans="1:6" ht="15.75" customHeight="1">
      <c r="A19" s="6" t="str">
        <f>'Categories - DRAFT'!A19</f>
        <v>OBT PROP BY FALSE PR/CHTS/SER</v>
      </c>
      <c r="B19" s="15" t="str">
        <f>'Categories - DRAFT'!B19</f>
        <v>Obtaining property by false pretenses.</v>
      </c>
      <c r="C19" s="6">
        <f>'Coding Exercise - Damini'!C19</f>
        <v>1</v>
      </c>
      <c r="D19" s="6">
        <f>'Coding Exercise - Charmaine'!C19</f>
        <v>1</v>
      </c>
      <c r="E19" s="15"/>
      <c r="F19" s="6">
        <f t="shared" si="0"/>
        <v>0</v>
      </c>
    </row>
    <row r="20" spans="1:6" ht="15.75" customHeight="1">
      <c r="A20" s="6" t="str">
        <f>'Categories - DRAFT'!A20</f>
        <v>SELL SCHEDULE II</v>
      </c>
      <c r="B20" s="15" t="str">
        <f>'Categories - DRAFT'!B20</f>
        <v>Selling drugs on Schedule II - high potential for abuse.</v>
      </c>
      <c r="C20" s="6">
        <f>'Coding Exercise - Damini'!C20</f>
        <v>3</v>
      </c>
      <c r="D20" s="6">
        <f>'Coding Exercise - Charmaine'!C20</f>
        <v>2</v>
      </c>
      <c r="E20" s="12" t="s">
        <v>142</v>
      </c>
      <c r="F20" s="6" t="str">
        <f t="shared" si="0"/>
        <v>CHECK</v>
      </c>
    </row>
    <row r="21" spans="1:6" ht="15.75" customHeight="1">
      <c r="A21" s="6" t="str">
        <f>'Categories - DRAFT'!A21</f>
        <v>COMMON LAW ROBBERY</v>
      </c>
      <c r="B21" s="15" t="str">
        <f>'Categories - DRAFT'!B21</f>
        <v>North Carolina embraces the common law definition for robbery: “the unlawful taking of property from the person of another through the use of threat or force.” In other words, you can be arrested for robbery in North Carolina when you forcibly take property directly from another person using threats, force, or intimidation.</v>
      </c>
      <c r="C21" s="6">
        <f>'Coding Exercise - Damini'!C21</f>
        <v>3</v>
      </c>
      <c r="D21" s="6">
        <f>'Coding Exercise - Charmaine'!C21</f>
        <v>2</v>
      </c>
      <c r="E21" s="12" t="s">
        <v>145</v>
      </c>
      <c r="F21" s="6" t="str">
        <f t="shared" si="0"/>
        <v>CHECK</v>
      </c>
    </row>
    <row r="22" spans="1:6" ht="15.75" customHeight="1">
      <c r="A22" s="6" t="str">
        <f>'Categories - DRAFT'!A22</f>
        <v>DWI LEVEL 3</v>
      </c>
      <c r="B22" s="15" t="str">
        <f>'Categories - DRAFT'!B22</f>
        <v>Imposed if there are more aggravating than mitigating factors, less serious than level I or II</v>
      </c>
      <c r="C22" s="6">
        <f>'Coding Exercise - Damini'!C22</f>
        <v>2</v>
      </c>
      <c r="D22" s="6">
        <f>'Coding Exercise - Charmaine'!C22</f>
        <v>2</v>
      </c>
      <c r="E22" s="15"/>
      <c r="F22" s="6">
        <f t="shared" si="0"/>
        <v>0</v>
      </c>
    </row>
    <row r="23" spans="1:6" ht="15.75" customHeight="1">
      <c r="A23" s="6" t="str">
        <f>'Categories - DRAFT'!A23</f>
        <v>RESISTING OFFICER</v>
      </c>
      <c r="B23" s="15">
        <f>'Categories - DRAFT'!B23</f>
        <v>0</v>
      </c>
      <c r="C23" s="6">
        <f>'Coding Exercise - Damini'!C23</f>
        <v>1</v>
      </c>
      <c r="D23" s="6">
        <f>'Coding Exercise - Charmaine'!C23</f>
        <v>1</v>
      </c>
      <c r="E23" s="12" t="s">
        <v>155</v>
      </c>
      <c r="F23" s="6">
        <f t="shared" si="0"/>
        <v>0</v>
      </c>
    </row>
    <row r="24" spans="1:6" ht="15.75" customHeight="1">
      <c r="A24" s="6" t="str">
        <f>'Categories - DRAFT'!A24</f>
        <v>B &amp; E VEHICLES</v>
      </c>
      <c r="B24" s="15">
        <f>'Categories - DRAFT'!B24</f>
        <v>0</v>
      </c>
      <c r="C24" s="6">
        <f>'Coding Exercise - Damini'!C24</f>
        <v>2</v>
      </c>
      <c r="D24" s="6">
        <f>'Coding Exercise - Charmaine'!C24</f>
        <v>2</v>
      </c>
      <c r="E24" s="15"/>
      <c r="F24" s="6">
        <f t="shared" si="0"/>
        <v>0</v>
      </c>
    </row>
    <row r="25" spans="1:6" ht="15.75" customHeight="1">
      <c r="A25" s="6" t="str">
        <f>'Categories - DRAFT'!A25</f>
        <v>INDECENT LIBERTY W/CHILD</v>
      </c>
      <c r="B25" s="15">
        <f>'Categories - DRAFT'!B25</f>
        <v>0</v>
      </c>
      <c r="C25" s="6">
        <f>'Coding Exercise - Damini'!C25</f>
        <v>4</v>
      </c>
      <c r="D25" s="6">
        <f>'Coding Exercise - Charmaine'!C25</f>
        <v>4</v>
      </c>
      <c r="E25" s="12" t="s">
        <v>173</v>
      </c>
      <c r="F25" s="6">
        <f t="shared" si="0"/>
        <v>0</v>
      </c>
    </row>
    <row r="26" spans="1:6" ht="15.75" customHeight="1">
      <c r="A26" s="6" t="str">
        <f>'Categories - DRAFT'!A26</f>
        <v>POSSESS WITS SCHEDULE VI</v>
      </c>
      <c r="B26" s="15" t="str">
        <f>'Categories - DRAFT'!B26</f>
        <v>Has a low potential for abuse. Has no accepted medical use. Abuse may lead to limited dependence.</v>
      </c>
      <c r="C26" s="6">
        <f>'Coding Exercise - Damini'!C26</f>
        <v>1</v>
      </c>
      <c r="D26" s="6">
        <f>'Coding Exercise - Charmaine'!C26</f>
        <v>1</v>
      </c>
      <c r="E26" s="15"/>
      <c r="F26" s="6">
        <f t="shared" si="0"/>
        <v>0</v>
      </c>
    </row>
    <row r="27" spans="1:6" ht="15.75" customHeight="1">
      <c r="A27" s="6" t="str">
        <f>'Categories - DRAFT'!A27</f>
        <v>DWI LEVEL 4</v>
      </c>
      <c r="B27" s="15" t="str">
        <f>'Categories - DRAFT'!B27</f>
        <v>Driving While Impaired Level 4 - when there are more mitigating factors than aggravating factors</v>
      </c>
      <c r="C27" s="6">
        <f>'Coding Exercise - Damini'!C27</f>
        <v>2</v>
      </c>
      <c r="D27" s="6">
        <f>'Coding Exercise - Charmaine'!C27</f>
        <v>2</v>
      </c>
      <c r="E27" s="15"/>
      <c r="F27" s="6">
        <f t="shared" si="0"/>
        <v>0</v>
      </c>
    </row>
    <row r="28" spans="1:6" ht="15.75" customHeight="1">
      <c r="A28" s="6" t="str">
        <f>'Categories - DRAFT'!A28</f>
        <v>SIMPLE ASSAULT/AFFRAY</v>
      </c>
      <c r="B28" s="15" t="str">
        <f>'Categories - DRAFT'!B28</f>
        <v>Simple affray is a case where the fight between two people could easily escalate into a larger, more serious altercation.</v>
      </c>
      <c r="C28" s="6">
        <f>'Coding Exercise - Damini'!C28</f>
        <v>3</v>
      </c>
      <c r="D28" s="6">
        <f>'Coding Exercise - Charmaine'!C28</f>
        <v>2</v>
      </c>
      <c r="E28" s="15"/>
      <c r="F28" s="6" t="str">
        <f t="shared" si="0"/>
        <v>CHECK</v>
      </c>
    </row>
    <row r="29" spans="1:6" ht="15.75" customHeight="1">
      <c r="A29" s="6" t="str">
        <f>'Categories - DRAFT'!A29</f>
        <v>AWDW</v>
      </c>
      <c r="B29" s="15" t="str">
        <f>'Categories - DRAFT'!B29</f>
        <v>Assault with a deadly weapon</v>
      </c>
      <c r="C29" s="6">
        <f>'Coding Exercise - Damini'!C29</f>
        <v>4</v>
      </c>
      <c r="D29" s="6">
        <f>'Coding Exercise - Charmaine'!C29</f>
        <v>4</v>
      </c>
      <c r="E29" s="15"/>
      <c r="F29" s="6">
        <f t="shared" si="0"/>
        <v>0</v>
      </c>
    </row>
    <row r="30" spans="1:6" ht="15.75" customHeight="1">
      <c r="A30" s="6" t="str">
        <f>'Categories - DRAFT'!A30</f>
        <v>POSSESSION OF FIREARM BY FELON</v>
      </c>
      <c r="B30" s="15">
        <f>'Categories - DRAFT'!B30</f>
        <v>0</v>
      </c>
      <c r="C30" s="6">
        <f>'Coding Exercise - Damini'!C30</f>
        <v>3</v>
      </c>
      <c r="D30" s="6">
        <f>'Coding Exercise - Charmaine'!C30</f>
        <v>4</v>
      </c>
      <c r="E30" s="12" t="s">
        <v>196</v>
      </c>
      <c r="F30" s="6" t="str">
        <f t="shared" si="0"/>
        <v>CHECK</v>
      </c>
    </row>
    <row r="31" spans="1:6" ht="15.75" customHeight="1">
      <c r="A31" s="6" t="str">
        <f>'Categories - DRAFT'!A31</f>
        <v>OPERATE VEHICLE W/O LICENSE</v>
      </c>
      <c r="B31" s="15">
        <f>'Categories - DRAFT'!B31</f>
        <v>0</v>
      </c>
      <c r="C31" s="6">
        <f>'Coding Exercise - Damini'!C31</f>
        <v>1</v>
      </c>
      <c r="D31" s="6">
        <f>'Coding Exercise - Charmaine'!C31</f>
        <v>1</v>
      </c>
      <c r="E31" s="15"/>
      <c r="F31" s="6">
        <f t="shared" si="0"/>
        <v>0</v>
      </c>
    </row>
    <row r="32" spans="1:6" ht="15.75" customHeight="1">
      <c r="A32" s="6" t="str">
        <f>'Categories - DRAFT'!A32</f>
        <v>RECEIVING STOLEN GOODS</v>
      </c>
      <c r="B32" s="15">
        <f>'Categories - DRAFT'!B32</f>
        <v>0</v>
      </c>
      <c r="C32" s="6">
        <f>'Coding Exercise - Damini'!C32</f>
        <v>1</v>
      </c>
      <c r="D32" s="6">
        <f>'Coding Exercise - Charmaine'!C32</f>
        <v>1</v>
      </c>
      <c r="E32" s="15"/>
      <c r="F32" s="6">
        <f t="shared" si="0"/>
        <v>0</v>
      </c>
    </row>
    <row r="33" spans="1:6" ht="15.75" customHeight="1">
      <c r="A33" s="6" t="str">
        <f>'Categories - DRAFT'!A33</f>
        <v>CHEAT - PROPERTY/SERVICES</v>
      </c>
      <c r="B33" s="15">
        <f>'Categories - DRAFT'!B33</f>
        <v>0</v>
      </c>
      <c r="C33" s="6">
        <f>'Coding Exercise - Damini'!C33</f>
        <v>1</v>
      </c>
      <c r="D33" s="6">
        <f>'Coding Exercise - Charmaine'!C33</f>
        <v>2</v>
      </c>
      <c r="E33" s="12" t="s">
        <v>213</v>
      </c>
      <c r="F33" s="6" t="str">
        <f t="shared" si="0"/>
        <v>CHECK</v>
      </c>
    </row>
    <row r="34" spans="1:6" ht="15.75" customHeight="1">
      <c r="A34" s="6" t="str">
        <f>'Categories - DRAFT'!A34</f>
        <v>DAMAGE TO PROPERTY</v>
      </c>
      <c r="B34" s="15">
        <f>'Categories - DRAFT'!B34</f>
        <v>0</v>
      </c>
      <c r="C34" s="6">
        <f>'Coding Exercise - Damini'!C34</f>
        <v>1</v>
      </c>
      <c r="D34" s="6">
        <f>'Coding Exercise - Charmaine'!C34</f>
        <v>1</v>
      </c>
      <c r="E34" s="15"/>
      <c r="F34" s="6">
        <f t="shared" si="0"/>
        <v>0</v>
      </c>
    </row>
    <row r="35" spans="1:6" ht="15.75" customHeight="1">
      <c r="A35" s="6" t="str">
        <f>'Categories - DRAFT'!A35</f>
        <v>COMMUNICATING THREATS</v>
      </c>
      <c r="B35" s="15">
        <f>'Categories - DRAFT'!B35</f>
        <v>0</v>
      </c>
      <c r="C35" s="6">
        <f>'Coding Exercise - Damini'!C35</f>
        <v>1</v>
      </c>
      <c r="D35" s="6">
        <f>'Coding Exercise - Charmaine'!C35</f>
        <v>2</v>
      </c>
      <c r="E35" s="12" t="s">
        <v>222</v>
      </c>
      <c r="F35" s="6" t="str">
        <f t="shared" si="0"/>
        <v>CHECK</v>
      </c>
    </row>
    <row r="36" spans="1:6" ht="15.75" customHeight="1">
      <c r="A36" s="6" t="str">
        <f>'Categories - DRAFT'!A36</f>
        <v>ROBBERY W/DANGEROUS WEAPON</v>
      </c>
      <c r="B36" s="15">
        <f>'Categories - DRAFT'!B36</f>
        <v>0</v>
      </c>
      <c r="C36" s="6">
        <f>'Coding Exercise - Damini'!C36</f>
        <v>3</v>
      </c>
      <c r="D36" s="6">
        <f>'Coding Exercise - Charmaine'!C36</f>
        <v>3</v>
      </c>
      <c r="E36" s="15"/>
      <c r="F36" s="6">
        <f t="shared" si="0"/>
        <v>0</v>
      </c>
    </row>
    <row r="37" spans="1:6" ht="15.75" customHeight="1">
      <c r="A37" s="6" t="str">
        <f>'Categories - DRAFT'!A37</f>
        <v>SHOPLIFTING</v>
      </c>
      <c r="B37" s="15">
        <f>'Categories - DRAFT'!B37</f>
        <v>0</v>
      </c>
      <c r="C37" s="6">
        <f>'Coding Exercise - Damini'!C37</f>
        <v>1</v>
      </c>
      <c r="D37" s="6">
        <f>'Coding Exercise - Charmaine'!C37</f>
        <v>1</v>
      </c>
      <c r="E37" s="15"/>
      <c r="F37" s="6">
        <f t="shared" si="0"/>
        <v>0</v>
      </c>
    </row>
    <row r="38" spans="1:6" ht="15.75" customHeight="1">
      <c r="A38" s="6" t="str">
        <f>'Categories - DRAFT'!A38</f>
        <v>DRIVING UNDER INFLUENCE (DUI)</v>
      </c>
      <c r="B38" s="15">
        <f>'Categories - DRAFT'!B38</f>
        <v>0</v>
      </c>
      <c r="C38" s="6">
        <f>'Coding Exercise - Damini'!C38</f>
        <v>3</v>
      </c>
      <c r="D38" s="6">
        <f>'Coding Exercise - Charmaine'!C38</f>
        <v>2</v>
      </c>
      <c r="E38" s="12" t="s">
        <v>230</v>
      </c>
      <c r="F38" s="6" t="str">
        <f t="shared" si="0"/>
        <v>CHECK</v>
      </c>
    </row>
    <row r="39" spans="1:6" ht="15.75" customHeight="1">
      <c r="A39" s="6" t="str">
        <f>'Categories - DRAFT'!A39</f>
        <v>B &amp; E &amp; L</v>
      </c>
      <c r="B39" s="15" t="str">
        <f>'Categories - DRAFT'!B39</f>
        <v>Breaking and entering and larceny?</v>
      </c>
      <c r="C39" s="6">
        <f>'Coding Exercise - Damini'!C39</f>
        <v>2</v>
      </c>
      <c r="D39" s="6">
        <f>'Coding Exercise - Charmaine'!C39</f>
        <v>3</v>
      </c>
      <c r="E39" s="12" t="s">
        <v>233</v>
      </c>
      <c r="F39" s="6" t="str">
        <f t="shared" si="0"/>
        <v>CHECK</v>
      </c>
    </row>
    <row r="40" spans="1:6" ht="15.75" customHeight="1">
      <c r="A40" s="6" t="str">
        <f>'Categories - DRAFT'!A40</f>
        <v>AWDWISI</v>
      </c>
      <c r="B40" s="15" t="str">
        <f>'Categories - DRAFT'!B40</f>
        <v>Assault with a deadly weapon - inflicting serious injury</v>
      </c>
      <c r="C40" s="6">
        <f>'Coding Exercise - Damini'!C40</f>
        <v>4</v>
      </c>
      <c r="D40" s="6">
        <f>'Coding Exercise - Charmaine'!C40</f>
        <v>4</v>
      </c>
      <c r="E40" s="15"/>
      <c r="F40" s="6">
        <f t="shared" si="0"/>
        <v>0</v>
      </c>
    </row>
    <row r="41" spans="1:6" ht="15.75" customHeight="1">
      <c r="A41" s="6" t="str">
        <f>'Categories - DRAFT'!A41</f>
        <v>POST RELEASE REVOCATION</v>
      </c>
      <c r="B41" s="15" t="str">
        <f>'Categories - DRAFT'!B41</f>
        <v>Violating a post release condition</v>
      </c>
      <c r="C41" s="6">
        <f>'Coding Exercise - Damini'!C41</f>
        <v>1</v>
      </c>
      <c r="D41" s="6">
        <f>'Coding Exercise - Charmaine'!C41</f>
        <v>1</v>
      </c>
      <c r="E41" s="15"/>
      <c r="F41" s="6">
        <f t="shared" si="0"/>
        <v>0</v>
      </c>
    </row>
    <row r="42" spans="1:6" ht="15.75" customHeight="1">
      <c r="A42" s="6" t="str">
        <f>'Categories - DRAFT'!A42</f>
        <v>UNAUTH USE MOTOR CONVEYANCE</v>
      </c>
      <c r="B42" s="15">
        <f>'Categories - DRAFT'!B42</f>
        <v>0</v>
      </c>
      <c r="C42" s="6">
        <f>'Coding Exercise - Damini'!C42</f>
        <v>1</v>
      </c>
      <c r="D42" s="6">
        <f>'Coding Exercise - Charmaine'!C42</f>
        <v>1</v>
      </c>
      <c r="E42" s="15"/>
      <c r="F42" s="6">
        <f t="shared" si="0"/>
        <v>0</v>
      </c>
    </row>
    <row r="43" spans="1:6" ht="15.75" customHeight="1">
      <c r="A43" s="6" t="str">
        <f>'Categories - DRAFT'!A43</f>
        <v>ASSAULT ISI</v>
      </c>
      <c r="B43" s="15" t="str">
        <f>'Categories - DRAFT'!B43</f>
        <v>Assault inflicting serious injury</v>
      </c>
      <c r="C43" s="6">
        <f>'Coding Exercise - Damini'!C43</f>
        <v>4</v>
      </c>
      <c r="D43" s="6">
        <f>'Coding Exercise - Charmaine'!C43</f>
        <v>4</v>
      </c>
      <c r="E43" s="15"/>
      <c r="F43" s="6">
        <f t="shared" si="0"/>
        <v>0</v>
      </c>
    </row>
    <row r="44" spans="1:6" ht="15.75" customHeight="1">
      <c r="A44" s="6" t="str">
        <f>'Categories - DRAFT'!A44</f>
        <v>UTTERING FORGEDPAPER/INST/END</v>
      </c>
      <c r="B44" s="15" t="str">
        <f>'Categories - DRAFT'!B44</f>
        <v>Similar to forgery?</v>
      </c>
      <c r="C44" s="6">
        <f>'Coding Exercise - Damini'!C44</f>
        <v>1</v>
      </c>
      <c r="D44" s="6">
        <f>'Coding Exercise - Charmaine'!C44</f>
        <v>1</v>
      </c>
      <c r="E44" s="15"/>
      <c r="F44" s="6">
        <f t="shared" si="0"/>
        <v>0</v>
      </c>
    </row>
    <row r="45" spans="1:6" ht="15.75" customHeight="1">
      <c r="A45" s="6" t="str">
        <f>'Categories - DRAFT'!A45</f>
        <v>LARCENY OVER $1000</v>
      </c>
      <c r="B45" s="15">
        <f>'Categories - DRAFT'!B45</f>
        <v>0</v>
      </c>
      <c r="C45" s="6">
        <f>'Coding Exercise - Damini'!C45</f>
        <v>1</v>
      </c>
      <c r="D45" s="6">
        <f>'Coding Exercise - Charmaine'!C45</f>
        <v>2</v>
      </c>
      <c r="E45" s="12" t="s">
        <v>263</v>
      </c>
      <c r="F45" s="6" t="str">
        <f t="shared" si="0"/>
        <v>CHECK</v>
      </c>
    </row>
    <row r="46" spans="1:6" ht="15.75" customHeight="1">
      <c r="A46" s="6" t="str">
        <f>'Categories - DRAFT'!A46</f>
        <v>MAINT ANY PLACE CONTR SUB</v>
      </c>
      <c r="B46" s="15" t="str">
        <f>'Categories - DRAFT'!B46</f>
        <v>To knowingly keep or maintain any store, shop, warehouse, dwelling house, building, vehicle, boat, aircraft, or any place whatever, which is resorted to by persons using controlled substances in violation of this Article for the purpose of using such substances, or which is used for the keeping or selling of the same in violation of this Article</v>
      </c>
      <c r="C46" s="6">
        <f>'Coding Exercise - Damini'!C46</f>
        <v>2</v>
      </c>
      <c r="D46" s="6">
        <f>'Coding Exercise - Charmaine'!C46</f>
        <v>1</v>
      </c>
      <c r="E46" s="12" t="s">
        <v>263</v>
      </c>
      <c r="F46" s="6" t="str">
        <f t="shared" si="0"/>
        <v>CHECK</v>
      </c>
    </row>
    <row r="47" spans="1:6" ht="15.75" customHeight="1">
      <c r="A47" s="6" t="str">
        <f>'Categories - DRAFT'!A47</f>
        <v>LARCENY OF MOTOR VEHICLE</v>
      </c>
      <c r="B47" s="15">
        <f>'Categories - DRAFT'!B47</f>
        <v>0</v>
      </c>
      <c r="C47" s="6">
        <f>'Coding Exercise - Damini'!C47</f>
        <v>1</v>
      </c>
      <c r="D47" s="6">
        <f>'Coding Exercise - Charmaine'!C47</f>
        <v>2</v>
      </c>
      <c r="E47" s="12" t="s">
        <v>263</v>
      </c>
      <c r="F47" s="6" t="str">
        <f t="shared" si="0"/>
        <v>CHECK</v>
      </c>
    </row>
    <row r="48" spans="1:6" ht="15.75" customHeight="1">
      <c r="A48" s="6" t="str">
        <f>'Categories - DRAFT'!A48</f>
        <v>OTHER MISDEMEANANT</v>
      </c>
      <c r="B48" s="15">
        <f>'Categories - DRAFT'!B48</f>
        <v>0</v>
      </c>
      <c r="C48" s="6">
        <f>'Coding Exercise - Damini'!C48</f>
        <v>1</v>
      </c>
      <c r="D48" s="6">
        <f>'Coding Exercise - Charmaine'!C48</f>
        <v>1</v>
      </c>
      <c r="E48" s="15"/>
      <c r="F48" s="6">
        <f t="shared" si="0"/>
        <v>0</v>
      </c>
    </row>
    <row r="49" spans="1:6" ht="15.75" customHeight="1">
      <c r="A49" s="6" t="str">
        <f>'Categories - DRAFT'!A49</f>
        <v>HABITUAL FELON</v>
      </c>
      <c r="B49" s="15" t="str">
        <f>'Categories - DRAFT'!B49</f>
        <v>Any person who has been convicted of or pled guilty to three felony offenses in any
federal court or state court in the United States or combination thereof is declared to be an habitual
felon and may be charged as a status offender pursuant to this Article</v>
      </c>
      <c r="C49" s="6">
        <f>'Coding Exercise - Damini'!C49</f>
        <v>3</v>
      </c>
      <c r="D49" s="6">
        <f>'Coding Exercise - Charmaine'!C49</f>
        <v>4</v>
      </c>
      <c r="E49" s="12" t="s">
        <v>277</v>
      </c>
      <c r="F49" s="6" t="str">
        <f t="shared" si="0"/>
        <v>CHECK</v>
      </c>
    </row>
    <row r="50" spans="1:6" ht="15.75" customHeight="1">
      <c r="A50" s="6" t="str">
        <f>'Categories - DRAFT'!A50</f>
        <v>POSSESS SCHEDULE I</v>
      </c>
      <c r="B50" s="15" t="str">
        <f>'Categories - DRAFT'!B50</f>
        <v>Has a high potential for abuse. Has no medical use. Has a lack of accepted safety.</v>
      </c>
      <c r="C50" s="6">
        <f>'Coding Exercise - Damini'!C50</f>
        <v>2</v>
      </c>
      <c r="D50" s="6">
        <f>'Coding Exercise - Charmaine'!C50</f>
        <v>3</v>
      </c>
      <c r="E50" s="12" t="s">
        <v>285</v>
      </c>
      <c r="F50" s="6" t="str">
        <f t="shared" si="0"/>
        <v>CHECK</v>
      </c>
    </row>
    <row r="51" spans="1:6" ht="15.75" customHeight="1">
      <c r="A51" s="6" t="str">
        <f>'Categories - DRAFT'!A51</f>
        <v>COMMON LAW FORGERY</v>
      </c>
      <c r="B51" s="15">
        <f>'Categories - DRAFT'!B51</f>
        <v>0</v>
      </c>
      <c r="C51" s="6">
        <f>'Coding Exercise - Damini'!C51</f>
        <v>1</v>
      </c>
      <c r="D51" s="6">
        <f>'Coding Exercise - Charmaine'!C51</f>
        <v>1</v>
      </c>
      <c r="E51" s="15"/>
      <c r="F51" s="6">
        <f t="shared" si="0"/>
        <v>0</v>
      </c>
    </row>
    <row r="52" spans="1:6" ht="42">
      <c r="A52" s="6" t="str">
        <f>'Categories - DRAFT'!A52</f>
        <v>ESCAPE PRISON</v>
      </c>
      <c r="B52" s="15">
        <f>'Categories - DRAFT'!B52</f>
        <v>0</v>
      </c>
      <c r="C52" s="6">
        <f>'Coding Exercise - Damini'!C52</f>
        <v>1</v>
      </c>
      <c r="D52" s="6">
        <f>'Coding Exercise - Charmaine'!C52</f>
        <v>2</v>
      </c>
      <c r="E52" s="12" t="s">
        <v>294</v>
      </c>
      <c r="F52" s="6" t="str">
        <f t="shared" si="0"/>
        <v>CHECK</v>
      </c>
    </row>
    <row r="53" spans="1:6" ht="42">
      <c r="A53" s="6" t="str">
        <f>'Categories - DRAFT'!A53</f>
        <v>RECKLESS DRIVING</v>
      </c>
      <c r="B53" s="15">
        <f>'Categories - DRAFT'!B53</f>
        <v>0</v>
      </c>
      <c r="C53" s="6">
        <f>'Coding Exercise - Damini'!C53</f>
        <v>2</v>
      </c>
      <c r="D53" s="6">
        <f>'Coding Exercise - Charmaine'!C53</f>
        <v>3</v>
      </c>
      <c r="E53" s="12" t="s">
        <v>299</v>
      </c>
      <c r="F53" s="6" t="str">
        <f t="shared" si="0"/>
        <v>CHECK</v>
      </c>
    </row>
    <row r="54" spans="1:6" ht="28">
      <c r="A54" s="6" t="str">
        <f>'Categories - DRAFT'!A54</f>
        <v>TRAFFICKING SCHEDULE II</v>
      </c>
      <c r="B54" s="15" t="str">
        <f>'Categories - DRAFT'!B54</f>
        <v>Drug trafficking, schedule II contains substances with high potential for abuse</v>
      </c>
      <c r="C54" s="6">
        <f>'Coding Exercise - Damini'!C54</f>
        <v>3</v>
      </c>
      <c r="D54" s="6">
        <f>'Coding Exercise - Charmaine'!C54</f>
        <v>3</v>
      </c>
      <c r="E54" s="15"/>
      <c r="F54" s="6">
        <f t="shared" si="0"/>
        <v>0</v>
      </c>
    </row>
    <row r="55" spans="1:6" ht="14">
      <c r="A55" s="6" t="str">
        <f>'Categories - DRAFT'!A55</f>
        <v>EMBEZZLEMENT</v>
      </c>
      <c r="B55" s="15">
        <f>'Categories - DRAFT'!B55</f>
        <v>0</v>
      </c>
      <c r="C55" s="6">
        <f>'Coding Exercise - Damini'!C55</f>
        <v>1</v>
      </c>
      <c r="D55" s="6">
        <f>'Coding Exercise - Charmaine'!C55</f>
        <v>2</v>
      </c>
      <c r="E55" s="12" t="s">
        <v>307</v>
      </c>
      <c r="F55" s="6" t="str">
        <f t="shared" si="0"/>
        <v>CHECK</v>
      </c>
    </row>
    <row r="56" spans="1:6" ht="14">
      <c r="A56" s="6" t="str">
        <f>'Categories - DRAFT'!A56</f>
        <v>EMPLOY SEC VIOLATION</v>
      </c>
      <c r="B56" s="15" t="str">
        <f>'Categories - DRAFT'!B56</f>
        <v>Falsely receiving employment benefits</v>
      </c>
      <c r="C56" s="6">
        <f>'Coding Exercise - Damini'!C56</f>
        <v>1</v>
      </c>
      <c r="D56" s="6">
        <f>'Coding Exercise - Charmaine'!C56</f>
        <v>1</v>
      </c>
      <c r="E56" s="15"/>
      <c r="F56" s="6">
        <f t="shared" si="0"/>
        <v>0</v>
      </c>
    </row>
    <row r="57" spans="1:6" ht="14">
      <c r="A57" s="6" t="str">
        <f>'Categories - DRAFT'!A57</f>
        <v>LARCENY AFTER B &amp; E</v>
      </c>
      <c r="B57" s="15">
        <f>'Categories - DRAFT'!B57</f>
        <v>0</v>
      </c>
      <c r="C57" s="6">
        <f>'Coding Exercise - Damini'!C57</f>
        <v>2</v>
      </c>
      <c r="D57" s="6">
        <f>'Coding Exercise - Charmaine'!C57</f>
        <v>2</v>
      </c>
      <c r="E57" s="15"/>
      <c r="F57" s="6">
        <f t="shared" si="0"/>
        <v>0</v>
      </c>
    </row>
    <row r="58" spans="1:6" ht="42">
      <c r="A58" s="6" t="str">
        <f>'Categories - DRAFT'!A58</f>
        <v>CARRY CONCEALED WEAPON</v>
      </c>
      <c r="B58" s="15">
        <f>'Categories - DRAFT'!B58</f>
        <v>0</v>
      </c>
      <c r="C58" s="6">
        <f>'Coding Exercise - Damini'!C58</f>
        <v>3</v>
      </c>
      <c r="D58" s="6">
        <f>'Coding Exercise - Charmaine'!C58</f>
        <v>2</v>
      </c>
      <c r="E58" s="12" t="s">
        <v>324</v>
      </c>
      <c r="F58" s="6" t="str">
        <f t="shared" si="0"/>
        <v>CHECK</v>
      </c>
    </row>
    <row r="59" spans="1:6" ht="28">
      <c r="A59" s="6" t="str">
        <f>'Categories - DRAFT'!A59</f>
        <v>SELL SCHEDULE VI</v>
      </c>
      <c r="B59" s="15" t="str">
        <f>'Categories - DRAFT'!B59</f>
        <v>Selling drugs, Schedule VI is lowest potential for abuse</v>
      </c>
      <c r="C59" s="6">
        <f>'Coding Exercise - Damini'!C59</f>
        <v>2</v>
      </c>
      <c r="D59" s="6">
        <f>'Coding Exercise - Charmaine'!C59</f>
        <v>2</v>
      </c>
      <c r="E59" s="15"/>
      <c r="F59" s="6">
        <f t="shared" si="0"/>
        <v>0</v>
      </c>
    </row>
    <row r="60" spans="1:6" ht="14">
      <c r="A60" s="6" t="str">
        <f>'Categories - DRAFT'!A60</f>
        <v>WILL/WANT INJ REAL PROPERTY</v>
      </c>
      <c r="B60" s="15" t="str">
        <f>'Categories - DRAFT'!B60</f>
        <v>Willful / Wanton injury to real property</v>
      </c>
      <c r="C60" s="6">
        <f>'Coding Exercise - Damini'!C60</f>
        <v>1</v>
      </c>
      <c r="D60" s="6">
        <f>'Coding Exercise - Charmaine'!C60</f>
        <v>1</v>
      </c>
      <c r="E60" s="15"/>
      <c r="F60" s="6">
        <f t="shared" si="0"/>
        <v>0</v>
      </c>
    </row>
    <row r="61" spans="1:6" ht="28">
      <c r="A61" s="6" t="str">
        <f>'Categories - DRAFT'!A61</f>
        <v>VIOLATION PROTECTIVE ORDER</v>
      </c>
      <c r="B61" s="15" t="str">
        <f>'Categories - DRAFT'!B61</f>
        <v>Violation of protective order (e.g. of a restraining order)</v>
      </c>
      <c r="C61" s="6">
        <f>'Coding Exercise - Damini'!C61</f>
        <v>2</v>
      </c>
      <c r="D61" s="6">
        <f>'Coding Exercise - Charmaine'!C61</f>
        <v>3</v>
      </c>
      <c r="E61" s="12" t="s">
        <v>333</v>
      </c>
      <c r="F61" s="6" t="str">
        <f t="shared" si="0"/>
        <v>CHECK</v>
      </c>
    </row>
    <row r="62" spans="1:6" ht="70">
      <c r="A62" s="6" t="str">
        <f>'Categories - DRAFT'!A62</f>
        <v>SPEEDING ELUDE ARREST OR/ATTEM</v>
      </c>
      <c r="B62" s="15" t="str">
        <f>'Categories - DRAFT'!B62</f>
        <v>Speeding to elude being arrested</v>
      </c>
      <c r="C62" s="6">
        <f>'Coding Exercise - Damini'!C62</f>
        <v>1</v>
      </c>
      <c r="D62" s="6">
        <f>'Coding Exercise - Charmaine'!C62</f>
        <v>2</v>
      </c>
      <c r="E62" s="12" t="s">
        <v>341</v>
      </c>
      <c r="F62" s="6" t="str">
        <f t="shared" si="0"/>
        <v>CHECK</v>
      </c>
    </row>
    <row r="63" spans="1:6" ht="28">
      <c r="A63" s="6" t="str">
        <f>'Categories - DRAFT'!A63</f>
        <v>ASSAULT</v>
      </c>
      <c r="B63" s="15">
        <f>'Categories - DRAFT'!B63</f>
        <v>0</v>
      </c>
      <c r="C63" s="6">
        <f>'Coding Exercise - Damini'!C63</f>
        <v>4</v>
      </c>
      <c r="D63" s="6">
        <f>'Coding Exercise - Charmaine'!C63</f>
        <v>3</v>
      </c>
      <c r="E63" s="12" t="s">
        <v>349</v>
      </c>
      <c r="F63" s="6" t="str">
        <f t="shared" si="0"/>
        <v>CHECK</v>
      </c>
    </row>
    <row r="64" spans="1:6" ht="14">
      <c r="A64" s="6" t="str">
        <f>'Categories - DRAFT'!A64</f>
        <v>FINANCIAL CARD FRAUD/MISD</v>
      </c>
      <c r="B64" s="15">
        <f>'Categories - DRAFT'!B64</f>
        <v>0</v>
      </c>
      <c r="C64" s="6">
        <f>'Coding Exercise - Damini'!C64</f>
        <v>1</v>
      </c>
      <c r="D64" s="6">
        <f>'Coding Exercise - Charmaine'!C64</f>
        <v>1</v>
      </c>
      <c r="E64" s="15"/>
      <c r="F64" s="6">
        <f t="shared" si="0"/>
        <v>0</v>
      </c>
    </row>
    <row r="65" spans="1:6" ht="14">
      <c r="A65" s="6" t="str">
        <f>'Categories - DRAFT'!A65</f>
        <v>WANTON INJ PER/PROP $200 &amp; LS</v>
      </c>
      <c r="B65" s="15" t="str">
        <f>'Categories - DRAFT'!B65</f>
        <v>wilful and wanton injury to property</v>
      </c>
      <c r="C65" s="6">
        <f>'Coding Exercise - Damini'!C65</f>
        <v>1</v>
      </c>
      <c r="D65" s="6">
        <f>'Coding Exercise - Charmaine'!C65</f>
        <v>1</v>
      </c>
      <c r="E65" s="15"/>
      <c r="F65" s="6">
        <f t="shared" si="0"/>
        <v>0</v>
      </c>
    </row>
    <row r="66" spans="1:6" ht="70">
      <c r="A66" s="6" t="str">
        <f>'Categories - DRAFT'!A66</f>
        <v>ASSAULT ON POLICEMAN</v>
      </c>
      <c r="B66" s="15">
        <f>'Categories - DRAFT'!B66</f>
        <v>0</v>
      </c>
      <c r="C66" s="6">
        <f>'Coding Exercise - Damini'!C66</f>
        <v>4</v>
      </c>
      <c r="D66" s="6">
        <f>'Coding Exercise - Charmaine'!C66</f>
        <v>3</v>
      </c>
      <c r="E66" s="12" t="s">
        <v>365</v>
      </c>
      <c r="F66" s="6" t="str">
        <f t="shared" si="0"/>
        <v>CHECK</v>
      </c>
    </row>
    <row r="67" spans="1:6" ht="126">
      <c r="A67" s="6" t="str">
        <f>'Categories - DRAFT'!A67</f>
        <v>MURDER SECOND DEGREE</v>
      </c>
      <c r="B67" s="15" t="str">
        <f>'Categories - DRAFT'!B67</f>
        <v>This is a murder that was not premeditated. Behavior that amounts to reckless disregard for human life and results in the death of another would amount to second degree murder. Behavior that was meant to cause serious bodily harm (not meant to kill) but does in fact kill another would also amount to second degree murder.</v>
      </c>
      <c r="C67" s="6">
        <f>'Coding Exercise - Damini'!C67</f>
        <v>5</v>
      </c>
      <c r="D67" s="6">
        <f>'Coding Exercise - Charmaine'!C67</f>
        <v>4</v>
      </c>
      <c r="E67" s="12" t="s">
        <v>372</v>
      </c>
      <c r="F67" s="6" t="str">
        <f t="shared" si="0"/>
        <v>CHECK</v>
      </c>
    </row>
    <row r="68" spans="1:6" ht="14">
      <c r="A68" s="6" t="str">
        <f>'Categories - DRAFT'!A68</f>
        <v>HIT AND RUN</v>
      </c>
      <c r="B68" s="15">
        <f>'Categories - DRAFT'!B68</f>
        <v>0</v>
      </c>
      <c r="C68" s="6">
        <f>'Coding Exercise - Damini'!C68</f>
        <v>4</v>
      </c>
      <c r="D68" s="6">
        <f>'Coding Exercise - Charmaine'!C68</f>
        <v>4</v>
      </c>
      <c r="E68" s="15"/>
      <c r="F68" s="6">
        <f t="shared" si="0"/>
        <v>0</v>
      </c>
    </row>
    <row r="69" spans="1:6" ht="14">
      <c r="A69" s="6" t="str">
        <f>'Categories - DRAFT'!A69</f>
        <v>VIOLATION DRUG LAWS</v>
      </c>
      <c r="B69" s="15">
        <f>'Categories - DRAFT'!B69</f>
        <v>0</v>
      </c>
      <c r="C69" s="6">
        <f>'Coding Exercise - Damini'!C69</f>
        <v>2</v>
      </c>
      <c r="D69" s="6">
        <f>'Coding Exercise - Charmaine'!C69</f>
        <v>2</v>
      </c>
      <c r="E69" s="15"/>
      <c r="F69" s="6">
        <f t="shared" si="0"/>
        <v>0</v>
      </c>
    </row>
    <row r="70" spans="1:6" ht="14">
      <c r="A70" s="6" t="str">
        <f>'Categories - DRAFT'!A70</f>
        <v>DISORDERLY CONDUCT</v>
      </c>
      <c r="B70" s="15">
        <f>'Categories - DRAFT'!B70</f>
        <v>0</v>
      </c>
      <c r="C70" s="6">
        <f>'Coding Exercise - Damini'!C70</f>
        <v>2</v>
      </c>
      <c r="D70" s="6">
        <f>'Coding Exercise - Charmaine'!C70</f>
        <v>1</v>
      </c>
      <c r="E70" s="12" t="s">
        <v>307</v>
      </c>
      <c r="F70" s="6" t="str">
        <f t="shared" si="0"/>
        <v>CHECK</v>
      </c>
    </row>
    <row r="71" spans="1:6" ht="14">
      <c r="A71" s="6" t="str">
        <f>'Categories - DRAFT'!A71</f>
        <v>HABITUAL IMPAIRED DRIVING</v>
      </c>
      <c r="B71" s="15">
        <f>'Categories - DRAFT'!B71</f>
        <v>0</v>
      </c>
      <c r="C71" s="6">
        <f>'Coding Exercise - Damini'!C71</f>
        <v>3</v>
      </c>
      <c r="D71" s="6">
        <f>'Coding Exercise - Charmaine'!C71</f>
        <v>3</v>
      </c>
      <c r="E71" s="15"/>
      <c r="F71" s="6">
        <f t="shared" si="0"/>
        <v>0</v>
      </c>
    </row>
    <row r="72" spans="1:6" ht="14">
      <c r="A72" s="6" t="str">
        <f>'Categories - DRAFT'!A72</f>
        <v>IDENTITY FRAUD/THEFT</v>
      </c>
      <c r="B72" s="15">
        <f>'Categories - DRAFT'!B72</f>
        <v>0</v>
      </c>
      <c r="C72" s="6">
        <f>'Coding Exercise - Damini'!C72</f>
        <v>1</v>
      </c>
      <c r="D72" s="6">
        <f>'Coding Exercise - Charmaine'!C72</f>
        <v>1</v>
      </c>
      <c r="E72" s="15"/>
      <c r="F72" s="6">
        <f t="shared" si="0"/>
        <v>0</v>
      </c>
    </row>
    <row r="73" spans="1:6" ht="14">
      <c r="A73" s="6" t="str">
        <f>'Categories - DRAFT'!A73</f>
        <v>DEL/SELL SCHEDULE II</v>
      </c>
      <c r="B73" s="15">
        <f>'Categories - DRAFT'!B73</f>
        <v>0</v>
      </c>
      <c r="C73" s="6">
        <f>'Coding Exercise - Damini'!C73</f>
        <v>3</v>
      </c>
      <c r="D73" s="6">
        <f>'Coding Exercise - Charmaine'!C73</f>
        <v>3</v>
      </c>
      <c r="E73" s="15"/>
      <c r="F73" s="6">
        <f t="shared" si="0"/>
        <v>0</v>
      </c>
    </row>
    <row r="74" spans="1:6" ht="154">
      <c r="A74" s="6" t="str">
        <f>'Categories - DRAFT'!A74</f>
        <v>SECOND DEGREE TRESPASS</v>
      </c>
      <c r="B74" s="15" t="str">
        <f>'Categories - DRAFT'!B74</f>
        <v>A person can be charged with second-degree trespassing if he or she either (1) was asked by the owner of the property to not remain there or (2) there is signage indicating that intruders are not welcome. If a person is caught unauthorizedly entering a property that has a “no trespassing” or “private property” sign up, they will likely be charged with this offense. Less serious than First Degree Tresspass</v>
      </c>
      <c r="C74" s="6" t="str">
        <f>'Coding Exercise - Damini'!C74</f>
        <v>2 or 3?</v>
      </c>
      <c r="D74" s="6">
        <f>'Coding Exercise - Charmaine'!C74</f>
        <v>1</v>
      </c>
      <c r="E74" s="12" t="s">
        <v>307</v>
      </c>
      <c r="F74" s="6" t="str">
        <f t="shared" si="0"/>
        <v>CHECK</v>
      </c>
    </row>
    <row r="75" spans="1:6" ht="14">
      <c r="A75" s="6" t="str">
        <f>'Categories - DRAFT'!A75</f>
        <v>POSSESS CONTROL SUBSTANCE</v>
      </c>
      <c r="B75" s="15">
        <f>'Categories - DRAFT'!B75</f>
        <v>0</v>
      </c>
      <c r="C75" s="6">
        <f>'Coding Exercise - Damini'!C75</f>
        <v>1</v>
      </c>
      <c r="D75" s="6">
        <f>'Coding Exercise - Charmaine'!C75</f>
        <v>1</v>
      </c>
      <c r="E75" s="15"/>
      <c r="F75" s="6">
        <f t="shared" si="0"/>
        <v>0</v>
      </c>
    </row>
    <row r="76" spans="1:6" ht="14">
      <c r="A76" s="6" t="str">
        <f>'Categories - DRAFT'!A76</f>
        <v>RECEIVING STOLEN VEHICLE</v>
      </c>
      <c r="B76" s="15">
        <f>'Categories - DRAFT'!B76</f>
        <v>0</v>
      </c>
      <c r="C76" s="6">
        <f>'Coding Exercise - Damini'!C76</f>
        <v>1</v>
      </c>
      <c r="D76" s="6">
        <f>'Coding Exercise - Charmaine'!C76</f>
        <v>1</v>
      </c>
      <c r="E76" s="15"/>
      <c r="F76" s="6">
        <f t="shared" si="0"/>
        <v>0</v>
      </c>
    </row>
    <row r="77" spans="1:6" ht="14">
      <c r="A77" s="6" t="str">
        <f>'Categories - DRAFT'!A77</f>
        <v>ASSAULT ON OFFICER/ST EMPLOYEE</v>
      </c>
      <c r="B77" s="15">
        <f>'Categories - DRAFT'!B77</f>
        <v>0</v>
      </c>
      <c r="C77" s="6">
        <f>'Coding Exercise - Damini'!C77</f>
        <v>4</v>
      </c>
      <c r="D77" s="6">
        <f>'Coding Exercise - Charmaine'!C77</f>
        <v>3</v>
      </c>
      <c r="E77" s="2" t="s">
        <v>418</v>
      </c>
      <c r="F77" s="6" t="str">
        <f t="shared" si="0"/>
        <v>CHECK</v>
      </c>
    </row>
    <row r="78" spans="1:6" ht="42">
      <c r="A78" s="6" t="str">
        <f>'Categories - DRAFT'!A78</f>
        <v>POSSESS WITS SCHEDULE I</v>
      </c>
      <c r="B78" s="15" t="str">
        <f>'Categories - DRAFT'!B78</f>
        <v>Has a high potential for abuse. Has no medical use. Has a lack of accepted safety.</v>
      </c>
      <c r="C78" s="6">
        <f>'Coding Exercise - Damini'!C78</f>
        <v>2</v>
      </c>
      <c r="D78" s="6">
        <f>'Coding Exercise - Charmaine'!C78</f>
        <v>2</v>
      </c>
      <c r="E78" s="15"/>
      <c r="F78" s="6">
        <f t="shared" si="0"/>
        <v>0</v>
      </c>
    </row>
    <row r="79" spans="1:6" ht="14">
      <c r="A79" s="6" t="str">
        <f>'Categories - DRAFT'!A79</f>
        <v>OBTAIN CONTR SUBST BY FRAUD</v>
      </c>
      <c r="B79" s="15">
        <f>'Categories - DRAFT'!B79</f>
        <v>0</v>
      </c>
      <c r="C79" s="6">
        <f>'Coding Exercise - Damini'!C79</f>
        <v>1</v>
      </c>
      <c r="D79" s="6">
        <f>'Coding Exercise - Charmaine'!C79</f>
        <v>1</v>
      </c>
      <c r="E79" s="15"/>
      <c r="F79" s="6">
        <f t="shared" si="0"/>
        <v>0</v>
      </c>
    </row>
    <row r="80" spans="1:6" ht="28">
      <c r="A80" s="6" t="str">
        <f>'Categories - DRAFT'!A80</f>
        <v>BURGLARY 2ND DEGREE</v>
      </c>
      <c r="B80" s="15" t="str">
        <f>'Categories - DRAFT'!B80</f>
        <v>Basically B&amp;E at night, in an unoccupied dwelling</v>
      </c>
      <c r="C80" s="6">
        <f>'Coding Exercise - Damini'!C80</f>
        <v>2</v>
      </c>
      <c r="D80" s="6">
        <f>'Coding Exercise - Charmaine'!C80</f>
        <v>2</v>
      </c>
      <c r="E80" s="15"/>
      <c r="F80" s="6">
        <f t="shared" si="0"/>
        <v>0</v>
      </c>
    </row>
    <row r="81" spans="1:6" ht="28">
      <c r="A81" s="6" t="str">
        <f>'Categories - DRAFT'!A81</f>
        <v>LARCENY AND RECEIVING</v>
      </c>
      <c r="B81" s="15" t="str">
        <f>'Categories - DRAFT'!B81</f>
        <v>Theft and receiving stolen goods</v>
      </c>
      <c r="C81" s="6">
        <f>'Coding Exercise - Damini'!C81</f>
        <v>1</v>
      </c>
      <c r="D81" s="6">
        <f>'Coding Exercise - Charmaine'!C81</f>
        <v>2</v>
      </c>
      <c r="E81" s="12" t="s">
        <v>437</v>
      </c>
      <c r="F81" s="6" t="str">
        <f t="shared" si="0"/>
        <v>CHECK</v>
      </c>
    </row>
    <row r="82" spans="1:6" ht="14">
      <c r="A82" s="6" t="str">
        <f>'Categories - DRAFT'!A82</f>
        <v>CHILD ABUSE</v>
      </c>
      <c r="B82" s="15">
        <f>'Categories - DRAFT'!B82</f>
        <v>0</v>
      </c>
      <c r="C82" s="6">
        <f>'Coding Exercise - Damini'!C82</f>
        <v>4</v>
      </c>
      <c r="D82" s="6">
        <f>'Coding Exercise - Charmaine'!C82</f>
        <v>4</v>
      </c>
      <c r="E82" s="15"/>
      <c r="F82" s="6">
        <f t="shared" si="0"/>
        <v>0</v>
      </c>
    </row>
    <row r="83" spans="1:6" ht="14">
      <c r="A83" s="6" t="str">
        <f>'Categories - DRAFT'!A83</f>
        <v>LARCENY FROM PERSON</v>
      </c>
      <c r="B83" s="15">
        <f>'Categories - DRAFT'!B83</f>
        <v>0</v>
      </c>
      <c r="C83" s="6">
        <f>'Coding Exercise - Damini'!C83</f>
        <v>3</v>
      </c>
      <c r="D83" s="6">
        <f>'Coding Exercise - Charmaine'!C83</f>
        <v>3</v>
      </c>
      <c r="E83" s="15"/>
      <c r="F83" s="6">
        <f t="shared" si="0"/>
        <v>0</v>
      </c>
    </row>
    <row r="84" spans="1:6" ht="14">
      <c r="A84" s="6" t="str">
        <f>'Categories - DRAFT'!A84</f>
        <v>SPEED ELUDE ARREST/ATTEMPT/SEC</v>
      </c>
      <c r="B84" s="15" t="str">
        <f>'Categories - DRAFT'!B84</f>
        <v>Speeding to elude being arrested</v>
      </c>
      <c r="C84" s="6">
        <f>'Coding Exercise - Damini'!C84</f>
        <v>2</v>
      </c>
      <c r="D84" s="6">
        <f>'Coding Exercise - Charmaine'!C84</f>
        <v>2</v>
      </c>
      <c r="E84" s="15"/>
      <c r="F84" s="6">
        <f t="shared" si="0"/>
        <v>0</v>
      </c>
    </row>
    <row r="85" spans="1:6" ht="70">
      <c r="A85" s="6" t="str">
        <f>'Categories - DRAFT'!A85</f>
        <v>CONTRI.DELINQ OF MINOR</v>
      </c>
      <c r="B85" s="15" t="str">
        <f>'Categories - DRAFT'!B85</f>
        <v>Contributing to delinquency of a minor (anything ranging from keeping kid home from school so kid is truant, serving alcohol to underage kids, or sexual exploitation)</v>
      </c>
      <c r="C85" s="6">
        <f>'Coding Exercise - Damini'!C85</f>
        <v>3</v>
      </c>
      <c r="D85" s="6">
        <f>'Coding Exercise - Charmaine'!C85</f>
        <v>2</v>
      </c>
      <c r="E85" s="12" t="s">
        <v>469</v>
      </c>
      <c r="F85" s="6" t="str">
        <f t="shared" si="0"/>
        <v>CHECK</v>
      </c>
    </row>
    <row r="86" spans="1:6" ht="14">
      <c r="A86" s="6" t="str">
        <f>'Categories - DRAFT'!A86</f>
        <v>CREDIT CARD THEFT</v>
      </c>
      <c r="B86" s="15">
        <f>'Categories - DRAFT'!B86</f>
        <v>0</v>
      </c>
      <c r="C86" s="6">
        <f>'Coding Exercise - Damini'!C86</f>
        <v>1</v>
      </c>
      <c r="D86" s="6">
        <f>'Coding Exercise - Charmaine'!C86</f>
        <v>1</v>
      </c>
      <c r="E86" s="15"/>
      <c r="F86" s="6">
        <f t="shared" si="0"/>
        <v>0</v>
      </c>
    </row>
    <row r="87" spans="1:6" ht="28">
      <c r="A87" s="6" t="str">
        <f>'Categories - DRAFT'!A87</f>
        <v>DISCHG FIREARM-OCC PROPERTY</v>
      </c>
      <c r="B87" s="15" t="str">
        <f>'Categories - DRAFT'!B87</f>
        <v>Discharging certain barreled weapons or a firearm into occupied property.</v>
      </c>
      <c r="C87" s="6" t="str">
        <f>'Coding Exercise - Damini'!C87</f>
        <v>3 or 4?</v>
      </c>
      <c r="D87" s="6">
        <f>'Coding Exercise - Charmaine'!C87</f>
        <v>3</v>
      </c>
      <c r="E87" s="12" t="s">
        <v>484</v>
      </c>
      <c r="F87" s="6" t="str">
        <f t="shared" si="0"/>
        <v>CHECK</v>
      </c>
    </row>
    <row r="88" spans="1:6" ht="14">
      <c r="A88" s="6" t="str">
        <f>'Categories - DRAFT'!A88</f>
        <v>MISC MOTOR VEHICLE VIOLATION</v>
      </c>
      <c r="B88" s="15" t="str">
        <f>'Categories - DRAFT'!B88</f>
        <v>Miscellaneous traffic violations?</v>
      </c>
      <c r="C88" s="6">
        <f>'Coding Exercise - Damini'!C88</f>
        <v>1</v>
      </c>
      <c r="D88" s="6">
        <f>'Coding Exercise - Charmaine'!C88</f>
        <v>1</v>
      </c>
      <c r="E88" s="15"/>
      <c r="F88" s="6">
        <f t="shared" si="0"/>
        <v>0</v>
      </c>
    </row>
    <row r="89" spans="1:6" ht="14">
      <c r="A89" s="6" t="str">
        <f>'Categories - DRAFT'!A89</f>
        <v>DRIV LICENSE PERM RVK</v>
      </c>
      <c r="B89" s="15">
        <f>'Categories - DRAFT'!B89</f>
        <v>0</v>
      </c>
      <c r="C89" s="6">
        <f>'Coding Exercise - Damini'!C89</f>
        <v>1</v>
      </c>
      <c r="D89" s="6">
        <f>'Coding Exercise - Charmaine'!C89</f>
        <v>1</v>
      </c>
      <c r="E89" s="15"/>
      <c r="F89" s="6">
        <f t="shared" si="0"/>
        <v>0</v>
      </c>
    </row>
    <row r="90" spans="1:6" ht="14">
      <c r="A90" s="6" t="str">
        <f>'Categories - DRAFT'!A90</f>
        <v>OBTAIN PROPERTY-WORTHLESS CKS</v>
      </c>
      <c r="B90" s="15">
        <f>'Categories - DRAFT'!B90</f>
        <v>0</v>
      </c>
      <c r="C90" s="6">
        <f>'Coding Exercise - Damini'!C90</f>
        <v>1</v>
      </c>
      <c r="D90" s="6">
        <f>'Coding Exercise - Charmaine'!C90</f>
        <v>1</v>
      </c>
      <c r="E90" s="15"/>
      <c r="F90" s="6">
        <f t="shared" si="0"/>
        <v>0</v>
      </c>
    </row>
    <row r="91" spans="1:6" ht="14">
      <c r="A91" s="6" t="str">
        <f>'Categories - DRAFT'!A91</f>
        <v>KIDNAPPING 2ND DEGREE</v>
      </c>
      <c r="B91" s="15">
        <f>'Categories - DRAFT'!B91</f>
        <v>0</v>
      </c>
      <c r="C91" s="6">
        <f>'Coding Exercise - Damini'!C91</f>
        <v>3</v>
      </c>
      <c r="D91" s="6">
        <f>'Coding Exercise - Charmaine'!C91</f>
        <v>3</v>
      </c>
      <c r="E91" s="15"/>
      <c r="F91" s="6">
        <f t="shared" si="0"/>
        <v>0</v>
      </c>
    </row>
    <row r="92" spans="1:6" ht="14">
      <c r="A92" s="6" t="str">
        <f>'Categories - DRAFT'!A92</f>
        <v>WANTON INJ PER/PROP GT $200</v>
      </c>
      <c r="B92" s="15">
        <f>'Categories - DRAFT'!B92</f>
        <v>0</v>
      </c>
      <c r="C92" s="6">
        <f>'Coding Exercise - Damini'!C92</f>
        <v>1</v>
      </c>
      <c r="D92" s="6">
        <f>'Coding Exercise - Charmaine'!C92</f>
        <v>2</v>
      </c>
      <c r="E92" s="12" t="s">
        <v>307</v>
      </c>
      <c r="F92" s="6" t="str">
        <f t="shared" si="0"/>
        <v>CHECK</v>
      </c>
    </row>
    <row r="93" spans="1:6" ht="14">
      <c r="A93" s="6" t="str">
        <f>'Categories - DRAFT'!A93</f>
        <v>LARCENY OF FIREARMS</v>
      </c>
      <c r="B93" s="15">
        <f>'Categories - DRAFT'!B93</f>
        <v>0</v>
      </c>
      <c r="C93" s="6">
        <f>'Coding Exercise - Damini'!C93</f>
        <v>2</v>
      </c>
      <c r="D93" s="6">
        <f>'Coding Exercise - Charmaine'!C93</f>
        <v>2</v>
      </c>
      <c r="E93" s="15"/>
      <c r="F93" s="6">
        <f t="shared" si="0"/>
        <v>0</v>
      </c>
    </row>
    <row r="94" spans="1:6" ht="14">
      <c r="A94" s="6" t="str">
        <f>'Categories - DRAFT'!A94</f>
        <v>3M REIMPRISON VIOL</v>
      </c>
      <c r="B94" s="15" t="str">
        <f>'Categories - DRAFT'!B94</f>
        <v>Technical violation of probation / parole?</v>
      </c>
      <c r="C94" s="6">
        <f>'Coding Exercise - Damini'!C94</f>
        <v>2</v>
      </c>
      <c r="D94" s="6">
        <f>'Coding Exercise - Charmaine'!C94</f>
        <v>1</v>
      </c>
      <c r="E94" s="12" t="s">
        <v>307</v>
      </c>
      <c r="F94" s="6" t="str">
        <f t="shared" si="0"/>
        <v>CHECK</v>
      </c>
    </row>
    <row r="95" spans="1:6" ht="14">
      <c r="A95" s="6" t="str">
        <f>'Categories - DRAFT'!A95</f>
        <v>ARMED ROBBERY</v>
      </c>
      <c r="B95" s="15">
        <f>'Categories - DRAFT'!B95</f>
        <v>0</v>
      </c>
      <c r="C95" s="6">
        <f>'Coding Exercise - Damini'!C95</f>
        <v>3</v>
      </c>
      <c r="D95" s="6">
        <f>'Coding Exercise - Charmaine'!C95</f>
        <v>3</v>
      </c>
      <c r="E95" s="15"/>
      <c r="F95" s="6">
        <f t="shared" si="0"/>
        <v>0</v>
      </c>
    </row>
    <row r="96" spans="1:6" ht="28">
      <c r="A96" s="6" t="str">
        <f>'Categories - DRAFT'!A96</f>
        <v>POSSESS SCHEDULE IV</v>
      </c>
      <c r="B96" s="15" t="str">
        <f>'Categories - DRAFT'!B96</f>
        <v>Possession of drugs, low potential for abuse</v>
      </c>
      <c r="C96" s="6">
        <f>'Coding Exercise - Damini'!C96</f>
        <v>1</v>
      </c>
      <c r="D96" s="6">
        <f>'Coding Exercise - Charmaine'!C96</f>
        <v>1</v>
      </c>
      <c r="E96" s="15"/>
      <c r="F96" s="6">
        <f t="shared" si="0"/>
        <v>0</v>
      </c>
    </row>
    <row r="97" spans="1:6" ht="42">
      <c r="A97" s="6" t="str">
        <f>'Categories - DRAFT'!A97</f>
        <v>VIOLATION SOCIAL SERVICES LAWS</v>
      </c>
      <c r="B97" s="15" t="str">
        <f>'Categories - DRAFT'!B97</f>
        <v>???</v>
      </c>
      <c r="C97" s="6">
        <f>'Coding Exercise - Damini'!C97</f>
        <v>2</v>
      </c>
      <c r="D97" s="6">
        <f>'Coding Exercise - Charmaine'!C97</f>
        <v>1</v>
      </c>
      <c r="E97" s="12" t="s">
        <v>535</v>
      </c>
      <c r="F97" s="6" t="str">
        <f t="shared" si="0"/>
        <v>CHECK</v>
      </c>
    </row>
    <row r="98" spans="1:6" ht="14">
      <c r="A98" s="6" t="str">
        <f>'Categories - DRAFT'!A98</f>
        <v>TRAFFICKING SCHEDULE I</v>
      </c>
      <c r="B98" s="15" t="str">
        <f>'Categories - DRAFT'!B98</f>
        <v>Highest potential for abuse</v>
      </c>
      <c r="C98" s="6">
        <f>'Coding Exercise - Damini'!C98</f>
        <v>3</v>
      </c>
      <c r="D98" s="6">
        <f>'Coding Exercise - Charmaine'!C98</f>
        <v>3</v>
      </c>
      <c r="E98" s="15"/>
      <c r="F98" s="6">
        <f t="shared" si="0"/>
        <v>0</v>
      </c>
    </row>
    <row r="99" spans="1:6" ht="98">
      <c r="A99" s="6" t="str">
        <f>'Categories - DRAFT'!A99</f>
        <v>LARCENY BY SERVANT/EMPLOYEE</v>
      </c>
      <c r="B99" s="15" t="str">
        <f>'Categories - DRAFT'!B99</f>
        <v>The larceny by employee statute generally makes it illegal for “any servant or other employee, to whom any money, goods, or other chattels” have been given by his “master,” to “go away with” the property with the intent to steal it, or to “embezzle” or “convert” them</v>
      </c>
      <c r="C99" s="6">
        <f>'Coding Exercise - Damini'!C99</f>
        <v>1</v>
      </c>
      <c r="D99" s="6">
        <f>'Coding Exercise - Charmaine'!C99</f>
        <v>1</v>
      </c>
      <c r="E99" s="15"/>
      <c r="F99" s="6">
        <f t="shared" si="0"/>
        <v>0</v>
      </c>
    </row>
    <row r="100" spans="1:6" ht="14">
      <c r="A100" s="6" t="str">
        <f>'Categories - DRAFT'!A100</f>
        <v>OBSTRUCTING JUSTICE</v>
      </c>
      <c r="B100" s="15">
        <f>'Categories - DRAFT'!B100</f>
        <v>0</v>
      </c>
      <c r="C100" s="6">
        <f>'Coding Exercise - Damini'!C100</f>
        <v>1</v>
      </c>
      <c r="D100" s="6">
        <f>'Coding Exercise - Charmaine'!C100</f>
        <v>1</v>
      </c>
      <c r="E100" s="15"/>
      <c r="F100" s="6">
        <f t="shared" si="0"/>
        <v>0</v>
      </c>
    </row>
    <row r="101" spans="1:6" ht="14">
      <c r="A101" s="6" t="str">
        <f>'Categories - DRAFT'!A101</f>
        <v>TRESPASS</v>
      </c>
      <c r="B101" s="15">
        <f>'Categories - DRAFT'!B101</f>
        <v>0</v>
      </c>
      <c r="C101" s="6">
        <f>'Coding Exercise - Damini'!C101</f>
        <v>2</v>
      </c>
      <c r="D101" s="6">
        <f>'Coding Exercise - Charmaine'!C101</f>
        <v>1</v>
      </c>
      <c r="E101" s="12" t="s">
        <v>307</v>
      </c>
      <c r="F101" s="6" t="str">
        <f t="shared" si="0"/>
        <v>CHECK</v>
      </c>
    </row>
    <row r="102" spans="1:6" ht="42">
      <c r="A102" s="6" t="str">
        <f>'Categories - DRAFT'!A102</f>
        <v>ASSAULT ON PUBLIC OFFICIAL</v>
      </c>
      <c r="B102" s="15">
        <f>'Categories - DRAFT'!B102</f>
        <v>0</v>
      </c>
      <c r="C102" s="6">
        <f>'Coding Exercise - Damini'!C102</f>
        <v>4</v>
      </c>
      <c r="D102" s="6">
        <f>'Coding Exercise - Charmaine'!C102</f>
        <v>3</v>
      </c>
      <c r="E102" s="12" t="s">
        <v>572</v>
      </c>
      <c r="F102" s="6" t="str">
        <f t="shared" si="0"/>
        <v>CHECK</v>
      </c>
    </row>
    <row r="103" spans="1:6" ht="14">
      <c r="A103" s="6" t="str">
        <f>'Categories - DRAFT'!A103</f>
        <v>FRAUD</v>
      </c>
      <c r="B103" s="15">
        <f>'Categories - DRAFT'!B103</f>
        <v>0</v>
      </c>
      <c r="C103" s="6">
        <f>'Coding Exercise - Damini'!C103</f>
        <v>1</v>
      </c>
      <c r="D103" s="6">
        <f>'Coding Exercise - Charmaine'!C103</f>
        <v>1</v>
      </c>
      <c r="E103" s="15"/>
      <c r="F103" s="6">
        <f t="shared" si="0"/>
        <v>0</v>
      </c>
    </row>
    <row r="104" spans="1:6" ht="14">
      <c r="A104" s="6" t="str">
        <f>'Categories - DRAFT'!A104</f>
        <v>VIOLATE VEHICLE REGISTRATION</v>
      </c>
      <c r="B104" s="15">
        <f>'Categories - DRAFT'!B104</f>
        <v>0</v>
      </c>
      <c r="C104" s="6">
        <f>'Coding Exercise - Damini'!C104</f>
        <v>1</v>
      </c>
      <c r="D104" s="6">
        <f>'Coding Exercise - Charmaine'!C104</f>
        <v>1</v>
      </c>
      <c r="E104" s="15"/>
      <c r="F104" s="6">
        <f t="shared" si="0"/>
        <v>0</v>
      </c>
    </row>
    <row r="105" spans="1:6" ht="14">
      <c r="A105" s="6" t="str">
        <f>'Categories - DRAFT'!A105</f>
        <v>SPEEDING</v>
      </c>
      <c r="B105" s="15">
        <f>'Categories - DRAFT'!B105</f>
        <v>0</v>
      </c>
      <c r="C105" s="6">
        <f>'Coding Exercise - Damini'!C105</f>
        <v>2</v>
      </c>
      <c r="D105" s="6">
        <f>'Coding Exercise - Charmaine'!C105</f>
        <v>2</v>
      </c>
      <c r="E105" s="15"/>
      <c r="F105" s="6">
        <f t="shared" si="0"/>
        <v>0</v>
      </c>
    </row>
    <row r="106" spans="1:6" ht="112">
      <c r="A106" s="6" t="str">
        <f>'Categories - DRAFT'!A106</f>
        <v>MANSLAUGHTER</v>
      </c>
      <c r="B106" s="15" t="str">
        <f>'Categories - DRAFT'!B106</f>
        <v>No intent to murder / cause bodily harm. Can be voluntary or involuntary</v>
      </c>
      <c r="C106" s="6" t="str">
        <f>'Coding Exercise - Damini'!C106</f>
        <v>3 or 4?</v>
      </c>
      <c r="D106" s="6">
        <f>'Coding Exercise - Charmaine'!C106</f>
        <v>3</v>
      </c>
      <c r="E106" s="12" t="s">
        <v>592</v>
      </c>
      <c r="F106" s="6" t="str">
        <f t="shared" si="0"/>
        <v>CHECK</v>
      </c>
    </row>
    <row r="107" spans="1:6" ht="28">
      <c r="A107" s="6" t="str">
        <f>'Categories - DRAFT'!A107</f>
        <v>NON-SUPPORT</v>
      </c>
      <c r="B107" s="15" t="str">
        <f>'Categories - DRAFT'!B107</f>
        <v>Failure to provide support for illegitimate child</v>
      </c>
      <c r="C107" s="6">
        <f>'Coding Exercise - Damini'!C107</f>
        <v>2</v>
      </c>
      <c r="D107" s="6">
        <f>'Coding Exercise - Charmaine'!C107</f>
        <v>1</v>
      </c>
      <c r="E107" s="12" t="s">
        <v>307</v>
      </c>
      <c r="F107" s="6" t="str">
        <f t="shared" si="0"/>
        <v>CHECK</v>
      </c>
    </row>
    <row r="108" spans="1:6" ht="14">
      <c r="A108" s="6" t="str">
        <f>'Categories - DRAFT'!A108</f>
        <v>FORGERY AND UTTERING</v>
      </c>
      <c r="B108" s="15">
        <f>'Categories - DRAFT'!B108</f>
        <v>0</v>
      </c>
      <c r="C108" s="6">
        <f>'Coding Exercise - Damini'!C108</f>
        <v>1</v>
      </c>
      <c r="D108" s="6">
        <f>'Coding Exercise - Charmaine'!C108</f>
        <v>1</v>
      </c>
      <c r="E108" s="15"/>
      <c r="F108" s="6">
        <f t="shared" si="0"/>
        <v>0</v>
      </c>
    </row>
    <row r="109" spans="1:6" ht="14">
      <c r="A109" s="6" t="str">
        <f>'Categories - DRAFT'!A109</f>
        <v>MURDER FIRST DEGREE</v>
      </c>
      <c r="B109" s="15" t="str">
        <f>'Categories - DRAFT'!B109</f>
        <v>Premeditated</v>
      </c>
      <c r="C109" s="6">
        <f>'Coding Exercise - Damini'!C109</f>
        <v>5</v>
      </c>
      <c r="D109" s="6">
        <f>'Coding Exercise - Charmaine'!C109</f>
        <v>5</v>
      </c>
      <c r="E109" s="15"/>
      <c r="F109" s="6">
        <f t="shared" si="0"/>
        <v>0</v>
      </c>
    </row>
    <row r="110" spans="1:6" ht="14">
      <c r="A110" s="6" t="str">
        <f>'Categories - DRAFT'!A110</f>
        <v>ASSAULT POINTING GUN</v>
      </c>
      <c r="B110" s="15">
        <f>'Categories - DRAFT'!B110</f>
        <v>0</v>
      </c>
      <c r="C110" s="6">
        <f>'Coding Exercise - Damini'!C110</f>
        <v>3</v>
      </c>
      <c r="D110" s="6">
        <f>'Coding Exercise - Charmaine'!C110</f>
        <v>4</v>
      </c>
      <c r="E110" s="12" t="s">
        <v>484</v>
      </c>
      <c r="F110" s="6" t="str">
        <f t="shared" si="0"/>
        <v>CHECK</v>
      </c>
    </row>
    <row r="111" spans="1:6" ht="98">
      <c r="A111" s="6" t="str">
        <f>'Categories - DRAFT'!A111</f>
        <v>OBTAIN PROP-FALSE COINS/TOKENS</v>
      </c>
      <c r="B111" s="15" t="str">
        <f>'Categories - DRAFT'!B111</f>
        <v>A person who falsely and deceitfully obtains or gets into his hands or possession any money, goods, chattels, jewels, or other things of another person by color and means of any false token or counterfeit letter made in another person's name is guilty of a:</v>
      </c>
      <c r="C111" s="6">
        <f>'Coding Exercise - Damini'!C111</f>
        <v>1</v>
      </c>
      <c r="D111" s="6">
        <f>'Coding Exercise - Charmaine'!C111</f>
        <v>1</v>
      </c>
      <c r="E111" s="15"/>
      <c r="F111" s="6">
        <f t="shared" si="0"/>
        <v>0</v>
      </c>
    </row>
    <row r="112" spans="1:6" ht="14">
      <c r="A112" s="6" t="str">
        <f>'Categories - DRAFT'!A112</f>
        <v>ASSAULT INFLICT SERI BODY INJ</v>
      </c>
      <c r="B112" s="15">
        <f>'Categories - DRAFT'!B112</f>
        <v>0</v>
      </c>
      <c r="C112" s="6">
        <f>'Coding Exercise - Damini'!C112</f>
        <v>4</v>
      </c>
      <c r="D112" s="6">
        <f>'Coding Exercise - Charmaine'!C112</f>
        <v>4</v>
      </c>
      <c r="E112" s="15"/>
      <c r="F112" s="6">
        <f t="shared" si="0"/>
        <v>0</v>
      </c>
    </row>
    <row r="113" spans="1:6" ht="28">
      <c r="A113" s="6" t="str">
        <f>'Categories - DRAFT'!A113</f>
        <v>AWDWWITKISI</v>
      </c>
      <c r="B113" s="15" t="str">
        <f>'Categories - DRAFT'!B113</f>
        <v>Assault with deadly weapon with intent to kill or inflicting serious injury</v>
      </c>
      <c r="C113" s="6">
        <f>'Coding Exercise - Damini'!C113</f>
        <v>4</v>
      </c>
      <c r="D113" s="6">
        <f>'Coding Exercise - Charmaine'!C113</f>
        <v>5</v>
      </c>
      <c r="E113" s="12" t="s">
        <v>631</v>
      </c>
      <c r="F113" s="6" t="str">
        <f t="shared" si="0"/>
        <v>CHECK</v>
      </c>
    </row>
    <row r="114" spans="1:6" ht="14">
      <c r="A114" s="6" t="str">
        <f>'Categories - DRAFT'!A114</f>
        <v>DRIVING &lt; 21 CONSUME CONTR SUB</v>
      </c>
      <c r="B114" s="15">
        <f>'Categories - DRAFT'!B114</f>
        <v>0</v>
      </c>
      <c r="C114" s="6">
        <f>'Coding Exercise - Damini'!C114</f>
        <v>2</v>
      </c>
      <c r="D114" s="6">
        <f>'Coding Exercise - Charmaine'!C114</f>
        <v>2</v>
      </c>
      <c r="E114" s="15"/>
      <c r="F114" s="6">
        <f t="shared" si="0"/>
        <v>0</v>
      </c>
    </row>
    <row r="115" spans="1:6" ht="14">
      <c r="A115" s="6" t="str">
        <f>'Categories - DRAFT'!A115</f>
        <v>POSSESS WIT SELL CONTROL SUBST</v>
      </c>
      <c r="B115" s="15">
        <f>'Categories - DRAFT'!B115</f>
        <v>0</v>
      </c>
      <c r="C115" s="6">
        <f>'Coding Exercise - Damini'!C115</f>
        <v>2</v>
      </c>
      <c r="D115" s="6">
        <f>'Coding Exercise - Charmaine'!C115</f>
        <v>2</v>
      </c>
      <c r="E115" s="15"/>
      <c r="F115" s="6">
        <f t="shared" si="0"/>
        <v>0</v>
      </c>
    </row>
    <row r="116" spans="1:6" ht="28">
      <c r="A116" s="6" t="str">
        <f>'Categories - DRAFT'!A116</f>
        <v>BURGLARY 1ST DEGREE</v>
      </c>
      <c r="B116" s="15" t="str">
        <f>'Categories - DRAFT'!B116</f>
        <v>Basically B&amp;E at night, in an occupied dwelling</v>
      </c>
      <c r="C116" s="6">
        <f>'Coding Exercise - Damini'!C116</f>
        <v>3</v>
      </c>
      <c r="D116" s="6">
        <f>'Coding Exercise - Charmaine'!C116</f>
        <v>3</v>
      </c>
      <c r="E116" s="15"/>
      <c r="F116" s="6">
        <f t="shared" si="0"/>
        <v>0</v>
      </c>
    </row>
    <row r="117" spans="1:6" ht="14">
      <c r="A117" s="6" t="str">
        <f>'Categories - DRAFT'!A117</f>
        <v>COMMON LAW UTTERING</v>
      </c>
      <c r="B117" s="15">
        <f>'Categories - DRAFT'!B117</f>
        <v>0</v>
      </c>
      <c r="C117" s="6">
        <f>'Coding Exercise - Damini'!C117</f>
        <v>1</v>
      </c>
      <c r="D117" s="6">
        <f>'Coding Exercise - Charmaine'!C117</f>
        <v>1</v>
      </c>
      <c r="E117" s="15"/>
      <c r="F117" s="6">
        <f t="shared" si="0"/>
        <v>0</v>
      </c>
    </row>
    <row r="118" spans="1:6" ht="14">
      <c r="A118" s="6" t="str">
        <f>'Categories - DRAFT'!A118</f>
        <v>DWI LEVEL 1 AGGRAVATED</v>
      </c>
      <c r="B118" s="15" t="str">
        <f>'Categories - DRAFT'!B118</f>
        <v>Most severe DWI</v>
      </c>
      <c r="C118" s="6">
        <f>'Coding Exercise - Damini'!C118</f>
        <v>3</v>
      </c>
      <c r="D118" s="6">
        <f>'Coding Exercise - Charmaine'!C118</f>
        <v>1</v>
      </c>
      <c r="E118" s="12" t="s">
        <v>484</v>
      </c>
      <c r="F118" s="6" t="str">
        <f t="shared" si="0"/>
        <v>CHECK</v>
      </c>
    </row>
    <row r="119" spans="1:6" ht="56">
      <c r="A119" s="6" t="str">
        <f>'Categories - DRAFT'!A119</f>
        <v>RAPE SECOND DEGREE</v>
      </c>
      <c r="B119" s="15" t="str">
        <f>'Categories - DRAFT'!B119</f>
        <v>Forcible intercourse with someone against their will or with someone who is incapacitated and cannot consent</v>
      </c>
      <c r="C119" s="6" t="str">
        <f>'Coding Exercise - Damini'!C119</f>
        <v>4 or 5?</v>
      </c>
      <c r="D119" s="6">
        <f>'Coding Exercise - Charmaine'!C119</f>
        <v>5</v>
      </c>
      <c r="E119" s="12" t="s">
        <v>654</v>
      </c>
      <c r="F119" s="6" t="str">
        <f t="shared" si="0"/>
        <v>CHECK</v>
      </c>
    </row>
    <row r="120" spans="1:6" ht="28">
      <c r="A120" s="6" t="str">
        <f>'Categories - DRAFT'!A120</f>
        <v>LARCENY - GENERAL</v>
      </c>
      <c r="B120" s="15">
        <f>'Categories - DRAFT'!B120</f>
        <v>0</v>
      </c>
      <c r="C120" s="6">
        <f>'Coding Exercise - Damini'!C120</f>
        <v>1</v>
      </c>
      <c r="D120" s="6">
        <f>'Coding Exercise - Charmaine'!C120</f>
        <v>2</v>
      </c>
      <c r="E120" s="12" t="s">
        <v>657</v>
      </c>
      <c r="F120" s="6" t="str">
        <f t="shared" si="0"/>
        <v>CHECK</v>
      </c>
    </row>
    <row r="121" spans="1:6" ht="14">
      <c r="A121" s="6" t="str">
        <f>'Categories - DRAFT'!A121</f>
        <v>SELL SCHEDULE I</v>
      </c>
      <c r="B121" s="15" t="str">
        <f>'Categories - DRAFT'!B121</f>
        <v>Selling drugs, highest potential for abuse</v>
      </c>
      <c r="C121" s="6">
        <f>'Coding Exercise - Damini'!C121</f>
        <v>3</v>
      </c>
      <c r="D121" s="6">
        <f>'Coding Exercise - Charmaine'!C121</f>
        <v>3</v>
      </c>
      <c r="E121" s="15"/>
      <c r="F121" s="6">
        <f t="shared" si="0"/>
        <v>0</v>
      </c>
    </row>
    <row r="122" spans="1:6" ht="14">
      <c r="A122" s="6" t="str">
        <f>'Categories - DRAFT'!A122</f>
        <v>ASSAULT AND BATTERY</v>
      </c>
      <c r="B122" s="15">
        <f>'Categories - DRAFT'!B122</f>
        <v>0</v>
      </c>
      <c r="C122" s="6">
        <f>'Coding Exercise - Damini'!C122</f>
        <v>4</v>
      </c>
      <c r="D122" s="6">
        <f>'Coding Exercise - Charmaine'!C122</f>
        <v>4</v>
      </c>
      <c r="E122" s="15"/>
      <c r="F122" s="6">
        <f t="shared" si="0"/>
        <v>0</v>
      </c>
    </row>
    <row r="123" spans="1:6" ht="42">
      <c r="A123" s="6" t="str">
        <f>'Categories - DRAFT'!A123</f>
        <v>INVOLUNTARY MANSLAUGHTER</v>
      </c>
      <c r="B123" s="15" t="str">
        <f>'Categories - DRAFT'!B123</f>
        <v>Unintentional homicide by criminally negligent or reckless conduct OR a killing that occurs during a non-felonious crime</v>
      </c>
      <c r="C123" s="6" t="str">
        <f>'Coding Exercise - Damini'!C123</f>
        <v>3 or 4?</v>
      </c>
      <c r="D123" s="6">
        <f>'Coding Exercise - Charmaine'!C123</f>
        <v>4</v>
      </c>
      <c r="E123" s="12" t="s">
        <v>672</v>
      </c>
      <c r="F123" s="6" t="str">
        <f t="shared" si="0"/>
        <v>CHECK</v>
      </c>
    </row>
    <row r="124" spans="1:6" ht="14">
      <c r="A124" s="6" t="str">
        <f>'Categories - DRAFT'!A124</f>
        <v>FAILING TO RETURN RENTED PROPE</v>
      </c>
      <c r="B124" s="15">
        <f>'Categories - DRAFT'!B124</f>
        <v>0</v>
      </c>
      <c r="C124" s="6">
        <f>'Coding Exercise - Damini'!C124</f>
        <v>1</v>
      </c>
      <c r="D124" s="6">
        <f>'Coding Exercise - Charmaine'!C124</f>
        <v>1</v>
      </c>
      <c r="E124" s="15"/>
      <c r="F124" s="6">
        <f t="shared" si="0"/>
        <v>0</v>
      </c>
    </row>
    <row r="125" spans="1:6" ht="28">
      <c r="A125" s="6" t="str">
        <f>'Categories - DRAFT'!A125</f>
        <v>CRIME AGAINST NATURE</v>
      </c>
      <c r="B125" s="15" t="str">
        <f>'Categories - DRAFT'!B125</f>
        <v>Usually referring to sex between two men / two women</v>
      </c>
      <c r="C125" s="6" t="str">
        <f>'Coding Exercise - Damini'!C125</f>
        <v>1?</v>
      </c>
      <c r="D125" s="6">
        <f>'Coding Exercise - Charmaine'!C125</f>
        <v>1</v>
      </c>
      <c r="E125" s="12" t="s">
        <v>307</v>
      </c>
      <c r="F125" s="6" t="str">
        <f t="shared" si="0"/>
        <v>CHECK</v>
      </c>
    </row>
    <row r="126" spans="1:6" ht="14">
      <c r="A126" s="6" t="str">
        <f>'Categories - DRAFT'!A126</f>
        <v>DRUNK &amp; DISORDERLY</v>
      </c>
      <c r="B126" s="15">
        <f>'Categories - DRAFT'!B126</f>
        <v>0</v>
      </c>
      <c r="C126" s="6">
        <f>'Coding Exercise - Damini'!C126</f>
        <v>2</v>
      </c>
      <c r="D126" s="6">
        <f>'Coding Exercise - Charmaine'!C126</f>
        <v>1</v>
      </c>
      <c r="E126" s="12" t="s">
        <v>307</v>
      </c>
      <c r="F126" s="6" t="str">
        <f t="shared" si="0"/>
        <v>CHECK</v>
      </c>
    </row>
    <row r="127" spans="1:6" ht="28">
      <c r="A127" s="6" t="str">
        <f>'Categories - DRAFT'!A127</f>
        <v>MANUFACTURE SCHEDULE VI</v>
      </c>
      <c r="B127" s="15" t="str">
        <f>'Categories - DRAFT'!B127</f>
        <v>Drug manufacturing, lowest potential for abuse</v>
      </c>
      <c r="C127" s="6" t="str">
        <f>'Coding Exercise - Damini'!C127</f>
        <v>1 or 2?</v>
      </c>
      <c r="D127" s="6">
        <f>'Coding Exercise - Charmaine'!C127</f>
        <v>1</v>
      </c>
      <c r="E127" s="12" t="s">
        <v>307</v>
      </c>
      <c r="F127" s="6" t="str">
        <f t="shared" si="0"/>
        <v>CHECK</v>
      </c>
    </row>
    <row r="128" spans="1:6" ht="14">
      <c r="A128" s="6" t="str">
        <f>'Categories - DRAFT'!A128</f>
        <v>ASSAULT ON CHILD</v>
      </c>
      <c r="B128" s="15">
        <f>'Categories - DRAFT'!B128</f>
        <v>0</v>
      </c>
      <c r="C128" s="6">
        <f>'Coding Exercise - Damini'!C128</f>
        <v>4</v>
      </c>
      <c r="D128" s="6">
        <f>'Coding Exercise - Charmaine'!C128</f>
        <v>4</v>
      </c>
      <c r="E128" s="15"/>
      <c r="F128" s="6">
        <f t="shared" si="0"/>
        <v>0</v>
      </c>
    </row>
    <row r="129" spans="1:6" ht="14">
      <c r="A129" s="6" t="str">
        <f>'Categories - DRAFT'!A129</f>
        <v>ASSAULT/THR AGNST GOVERNMNT</v>
      </c>
      <c r="B129" s="15" t="str">
        <f>'Categories - DRAFT'!B129</f>
        <v>Assault or resisting government?</v>
      </c>
      <c r="C129" s="6">
        <f>'Coding Exercise - Damini'!C129</f>
        <v>4</v>
      </c>
      <c r="D129" s="6">
        <f>'Coding Exercise - Charmaine'!C129</f>
        <v>3</v>
      </c>
      <c r="E129" s="12" t="s">
        <v>333</v>
      </c>
      <c r="F129" s="6" t="str">
        <f t="shared" si="0"/>
        <v>CHECK</v>
      </c>
    </row>
    <row r="130" spans="1:6" ht="14">
      <c r="A130" s="6" t="str">
        <f>'Categories - DRAFT'!A130</f>
        <v>FAIL TO REGISTER (SEX OFFENDER</v>
      </c>
      <c r="B130" s="15">
        <f>'Categories - DRAFT'!B130</f>
        <v>0</v>
      </c>
      <c r="C130" s="6">
        <f>'Coding Exercise - Damini'!C130</f>
        <v>3</v>
      </c>
      <c r="D130" s="6">
        <f>'Coding Exercise - Charmaine'!C130</f>
        <v>3</v>
      </c>
      <c r="E130" s="15"/>
      <c r="F130" s="6">
        <f t="shared" si="0"/>
        <v>0</v>
      </c>
    </row>
    <row r="131" spans="1:6" ht="28">
      <c r="A131" s="6" t="str">
        <f>'Categories - DRAFT'!A131</f>
        <v>SCHOOL ATTEND/LAW VIOL</v>
      </c>
      <c r="B131" s="15" t="str">
        <f>'Categories - DRAFT'!B131</f>
        <v>Violation of compulsary school attendance law</v>
      </c>
      <c r="C131" s="6">
        <f>'Coding Exercise - Damini'!C131</f>
        <v>2</v>
      </c>
      <c r="D131" s="6">
        <f>'Coding Exercise - Charmaine'!C131</f>
        <v>1</v>
      </c>
      <c r="E131" s="12" t="s">
        <v>307</v>
      </c>
      <c r="F131" s="6" t="str">
        <f t="shared" si="0"/>
        <v>CHECK</v>
      </c>
    </row>
    <row r="132" spans="1:6" ht="14">
      <c r="A132" s="6" t="str">
        <f>'Categories - DRAFT'!A132</f>
        <v>FAILURE TO STOP FOR ACCIDENT</v>
      </c>
      <c r="B132" s="15">
        <f>'Categories - DRAFT'!B132</f>
        <v>0</v>
      </c>
      <c r="C132" s="6">
        <f>'Coding Exercise - Damini'!C132</f>
        <v>2</v>
      </c>
      <c r="D132" s="6">
        <f>'Coding Exercise - Charmaine'!C132</f>
        <v>2</v>
      </c>
      <c r="E132" s="15"/>
      <c r="F132" s="6">
        <f t="shared" si="0"/>
        <v>0</v>
      </c>
    </row>
    <row r="133" spans="1:6" ht="14">
      <c r="A133" s="6" t="str">
        <f>'Categories - DRAFT'!A133</f>
        <v>VIOLATE REGULATE CONTROL SUBST</v>
      </c>
      <c r="B133" s="15">
        <f>'Categories - DRAFT'!B133</f>
        <v>0</v>
      </c>
      <c r="C133" s="6">
        <f>'Coding Exercise - Damini'!C133</f>
        <v>2</v>
      </c>
      <c r="D133" s="6">
        <f>'Coding Exercise - Charmaine'!C133</f>
        <v>1</v>
      </c>
      <c r="E133" s="12" t="s">
        <v>307</v>
      </c>
      <c r="F133" s="6" t="str">
        <f t="shared" si="0"/>
        <v>CHECK</v>
      </c>
    </row>
    <row r="134" spans="1:6" ht="14">
      <c r="A134" s="6" t="str">
        <f>'Categories - DRAFT'!A134</f>
        <v>HABITUAL MISDEMEANOR ASSAULT</v>
      </c>
      <c r="B134" s="15">
        <f>'Categories - DRAFT'!B134</f>
        <v>0</v>
      </c>
      <c r="C134" s="6">
        <f>'Coding Exercise - Damini'!C134</f>
        <v>3</v>
      </c>
      <c r="D134" s="6">
        <f>'Coding Exercise - Charmaine'!C134</f>
        <v>3</v>
      </c>
      <c r="E134" s="15"/>
      <c r="F134" s="6">
        <f t="shared" si="0"/>
        <v>0</v>
      </c>
    </row>
    <row r="135" spans="1:6" ht="28">
      <c r="A135" s="6" t="str">
        <f>'Categories - DRAFT'!A135</f>
        <v>OPER/M.V.WITHOUT/FIN. RESPONS.</v>
      </c>
      <c r="B135" s="15" t="str">
        <f>'Categories - DRAFT'!B135</f>
        <v>Operating motor vehicle without insurance?</v>
      </c>
      <c r="C135" s="6">
        <f>'Coding Exercise - Damini'!C135</f>
        <v>1</v>
      </c>
      <c r="D135" s="6">
        <f>'Coding Exercise - Charmaine'!C135</f>
        <v>1</v>
      </c>
      <c r="E135" s="15"/>
      <c r="F135" s="6">
        <f t="shared" si="0"/>
        <v>0</v>
      </c>
    </row>
    <row r="136" spans="1:6" ht="14">
      <c r="A136" s="6" t="str">
        <f>'Categories - DRAFT'!A136</f>
        <v>POSS/PURCH MALT BEV BY &lt; 21 AG</v>
      </c>
      <c r="B136" s="15">
        <f>'Categories - DRAFT'!B136</f>
        <v>0</v>
      </c>
      <c r="C136" s="6">
        <f>'Coding Exercise - Damini'!C136</f>
        <v>2</v>
      </c>
      <c r="D136" s="6">
        <f>'Coding Exercise - Charmaine'!C136</f>
        <v>1</v>
      </c>
      <c r="E136" s="12" t="s">
        <v>307</v>
      </c>
      <c r="F136" s="6" t="str">
        <f t="shared" si="0"/>
        <v>CHECK</v>
      </c>
    </row>
    <row r="137" spans="1:6" ht="14">
      <c r="A137" s="6" t="str">
        <f>'Categories - DRAFT'!A137</f>
        <v>MISD INDECENT EXPOSURE</v>
      </c>
      <c r="B137" s="15">
        <f>'Categories - DRAFT'!B137</f>
        <v>0</v>
      </c>
      <c r="C137" s="6">
        <f>'Coding Exercise - Damini'!C137</f>
        <v>3</v>
      </c>
      <c r="D137" s="6">
        <f>'Coding Exercise - Charmaine'!C137</f>
        <v>3</v>
      </c>
      <c r="E137" s="15"/>
      <c r="F137" s="6">
        <f t="shared" si="0"/>
        <v>0</v>
      </c>
    </row>
    <row r="138" spans="1:6" ht="14">
      <c r="A138" s="6" t="str">
        <f>'Categories - DRAFT'!A138</f>
        <v>ASSAULT BY STRANGULATION</v>
      </c>
      <c r="B138" s="15">
        <f>'Categories - DRAFT'!B138</f>
        <v>0</v>
      </c>
      <c r="C138" s="6">
        <f>'Coding Exercise - Damini'!C138</f>
        <v>4</v>
      </c>
      <c r="D138" s="6">
        <f>'Coding Exercise - Charmaine'!C138</f>
        <v>4</v>
      </c>
      <c r="E138" s="15"/>
      <c r="F138" s="6">
        <f t="shared" si="0"/>
        <v>0</v>
      </c>
    </row>
    <row r="139" spans="1:6" ht="14">
      <c r="A139" s="6" t="str">
        <f>'Categories - DRAFT'!A139</f>
        <v>SELL CONTROL SUBSTANCE</v>
      </c>
      <c r="B139" s="15">
        <f>'Categories - DRAFT'!B139</f>
        <v>0</v>
      </c>
      <c r="C139" s="6">
        <f>'Coding Exercise - Damini'!C139</f>
        <v>3</v>
      </c>
      <c r="D139" s="6">
        <f>'Coding Exercise - Charmaine'!C139</f>
        <v>3</v>
      </c>
      <c r="E139" s="15"/>
      <c r="F139" s="6">
        <f t="shared" si="0"/>
        <v>0</v>
      </c>
    </row>
    <row r="140" spans="1:6" ht="14">
      <c r="A140" s="6" t="str">
        <f>'Categories - DRAFT'!A140</f>
        <v>AWDW GOV OFFICERS/EMPLOYEES</v>
      </c>
      <c r="B140" s="15" t="str">
        <f>'Categories - DRAFT'!B140</f>
        <v>Assault with deadly weapon</v>
      </c>
      <c r="C140" s="6">
        <f>'Coding Exercise - Damini'!C140</f>
        <v>4</v>
      </c>
      <c r="D140" s="6">
        <f>'Coding Exercise - Charmaine'!C140</f>
        <v>4</v>
      </c>
      <c r="E140" s="15"/>
      <c r="F140" s="6">
        <f t="shared" si="0"/>
        <v>0</v>
      </c>
    </row>
    <row r="141" spans="1:6" ht="14">
      <c r="A141" s="6" t="str">
        <f>'Categories - DRAFT'!A141</f>
        <v>PROSTITUTION</v>
      </c>
      <c r="B141" s="15">
        <f>'Categories - DRAFT'!B141</f>
        <v>0</v>
      </c>
      <c r="C141" s="6" t="str">
        <f>'Coding Exercise - Damini'!C141</f>
        <v>1 or 2?</v>
      </c>
      <c r="D141" s="6">
        <f>'Coding Exercise - Charmaine'!C141</f>
        <v>1</v>
      </c>
      <c r="E141" s="12" t="s">
        <v>307</v>
      </c>
      <c r="F141" s="6" t="str">
        <f t="shared" si="0"/>
        <v>CHECK</v>
      </c>
    </row>
    <row r="142" spans="1:6" ht="14">
      <c r="A142" s="6" t="str">
        <f>'Categories - DRAFT'!A142</f>
        <v>TAMPER WITH MOTOR VEHICLE</v>
      </c>
      <c r="B142" s="15">
        <f>'Categories - DRAFT'!B142</f>
        <v>0</v>
      </c>
      <c r="C142" s="6">
        <f>'Coding Exercise - Damini'!C142</f>
        <v>2</v>
      </c>
      <c r="D142" s="6">
        <f>'Coding Exercise - Charmaine'!C142</f>
        <v>2</v>
      </c>
      <c r="E142" s="15"/>
      <c r="F142" s="6">
        <f t="shared" si="0"/>
        <v>0</v>
      </c>
    </row>
    <row r="143" spans="1:6" ht="56">
      <c r="A143" s="6" t="str">
        <f>'Categories - DRAFT'!A143</f>
        <v>POSS/DISTRI METH PRECURSOR</v>
      </c>
      <c r="B143" s="15" t="str">
        <f>'Categories - DRAFT'!B143</f>
        <v>Possession or distribution of ingredients / solvents / precursors to meth, with knowledge that they will be used to make meth</v>
      </c>
      <c r="C143" s="6">
        <f>'Coding Exercise - Damini'!C143</f>
        <v>2</v>
      </c>
      <c r="D143" s="6">
        <f>'Coding Exercise - Charmaine'!C143</f>
        <v>3</v>
      </c>
      <c r="E143" s="12" t="s">
        <v>780</v>
      </c>
      <c r="F143" s="6" t="str">
        <f t="shared" si="0"/>
        <v>CHECK</v>
      </c>
    </row>
    <row r="144" spans="1:6" ht="14">
      <c r="A144" s="6" t="str">
        <f>'Categories - DRAFT'!A144</f>
        <v>TRESPASS - DWELLING</v>
      </c>
      <c r="B144" s="15">
        <f>'Categories - DRAFT'!B144</f>
        <v>0</v>
      </c>
      <c r="C144" s="6">
        <f>'Coding Exercise - Damini'!C144</f>
        <v>2</v>
      </c>
      <c r="D144" s="6">
        <f>'Coding Exercise - Charmaine'!C144</f>
        <v>2</v>
      </c>
      <c r="E144" s="15"/>
      <c r="F144" s="6">
        <f t="shared" si="0"/>
        <v>0</v>
      </c>
    </row>
    <row r="145" spans="1:6" ht="14">
      <c r="A145" s="6" t="str">
        <f>'Categories - DRAFT'!A145</f>
        <v>CRUELTY TO ANIMALS</v>
      </c>
      <c r="B145" s="15">
        <f>'Categories - DRAFT'!B145</f>
        <v>0</v>
      </c>
      <c r="C145" s="6" t="str">
        <f>'Coding Exercise - Damini'!C145</f>
        <v>1 or 2?</v>
      </c>
      <c r="D145" s="6">
        <f>'Coding Exercise - Charmaine'!C145</f>
        <v>2</v>
      </c>
      <c r="E145" s="12" t="s">
        <v>263</v>
      </c>
      <c r="F145" s="6" t="str">
        <f t="shared" si="0"/>
        <v>CHECK</v>
      </c>
    </row>
    <row r="146" spans="1:6" ht="14">
      <c r="A146" s="6" t="str">
        <f>'Categories - DRAFT'!A146</f>
        <v>WORTHLESS CHECKS CLOSED ACCT</v>
      </c>
      <c r="B146" s="15">
        <f>'Categories - DRAFT'!B146</f>
        <v>0</v>
      </c>
      <c r="C146" s="6">
        <f>'Coding Exercise - Damini'!C146</f>
        <v>1</v>
      </c>
      <c r="D146" s="6">
        <f>'Coding Exercise - Charmaine'!C146</f>
        <v>1</v>
      </c>
      <c r="E146" s="15"/>
      <c r="F146" s="6">
        <f t="shared" si="0"/>
        <v>0</v>
      </c>
    </row>
    <row r="147" spans="1:6" ht="14">
      <c r="A147" s="6" t="str">
        <f>'Categories - DRAFT'!A147</f>
        <v>PROF/HARRSS/THREAT LANG PHONE</v>
      </c>
      <c r="B147" s="15">
        <f>'Categories - DRAFT'!B147</f>
        <v>0</v>
      </c>
      <c r="C147" s="6">
        <f>'Coding Exercise - Damini'!C147</f>
        <v>1</v>
      </c>
      <c r="D147" s="6">
        <f>'Coding Exercise - Charmaine'!C147</f>
        <v>3</v>
      </c>
      <c r="E147" s="12" t="s">
        <v>469</v>
      </c>
      <c r="F147" s="6" t="str">
        <f t="shared" si="0"/>
        <v>CHECK</v>
      </c>
    </row>
    <row r="148" spans="1:6" ht="14">
      <c r="A148" s="6" t="str">
        <f>'Categories - DRAFT'!A148</f>
        <v>B &amp; E VENDING MACHINES</v>
      </c>
      <c r="B148" s="15">
        <f>'Categories - DRAFT'!B148</f>
        <v>0</v>
      </c>
      <c r="C148" s="6">
        <f>'Coding Exercise - Damini'!C148</f>
        <v>1</v>
      </c>
      <c r="D148" s="6">
        <f>'Coding Exercise - Charmaine'!C148</f>
        <v>1</v>
      </c>
      <c r="E148" s="15"/>
      <c r="F148" s="6">
        <f t="shared" si="0"/>
        <v>0</v>
      </c>
    </row>
    <row r="149" spans="1:6" ht="140">
      <c r="A149" s="6" t="str">
        <f>'Categories - DRAFT'!A149</f>
        <v>SEXUAL OFFENSE 2ND DEGREE</v>
      </c>
      <c r="B149" s="15" t="str">
        <f>'Categories - DRAFT'!B149</f>
        <v>A person is guilty of a sexual offense in the second degree if the person engages in a sexual act with another person by force and against the will of the other person.
A person is guilty of a sexual offense in the second degree if the person engages in a sexual act with another person who is mentally disabled, mentally incapacitated, or physically helpless.</v>
      </c>
      <c r="C149" s="6">
        <f>'Coding Exercise - Damini'!C149</f>
        <v>4</v>
      </c>
      <c r="D149" s="6">
        <f>'Coding Exercise - Charmaine'!C149</f>
        <v>4</v>
      </c>
      <c r="E149" s="15"/>
      <c r="F149" s="6">
        <f t="shared" si="0"/>
        <v>0</v>
      </c>
    </row>
    <row r="150" spans="1:6" ht="14">
      <c r="A150" s="6" t="str">
        <f>'Categories - DRAFT'!A150</f>
        <v>KEEPING HIRED PROPERTY</v>
      </c>
      <c r="B150" s="15">
        <f>'Categories - DRAFT'!B150</f>
        <v>0</v>
      </c>
      <c r="C150" s="6">
        <f>'Coding Exercise - Damini'!C150</f>
        <v>1</v>
      </c>
      <c r="D150" s="6">
        <f>'Coding Exercise - Charmaine'!C150</f>
        <v>1</v>
      </c>
      <c r="E150" s="15"/>
      <c r="F150" s="6">
        <f t="shared" si="0"/>
        <v>0</v>
      </c>
    </row>
    <row r="151" spans="1:6" ht="42">
      <c r="A151" s="6" t="str">
        <f>'Categories - DRAFT'!A151</f>
        <v>OTHER FELON</v>
      </c>
      <c r="B151" s="15">
        <f>'Categories - DRAFT'!B151</f>
        <v>0</v>
      </c>
      <c r="C151" s="6">
        <f>'Coding Exercise - Damini'!C151</f>
        <v>3</v>
      </c>
      <c r="D151" s="6">
        <f>'Coding Exercise - Charmaine'!C151</f>
        <v>2</v>
      </c>
      <c r="E151" s="12" t="s">
        <v>816</v>
      </c>
      <c r="F151" s="6" t="str">
        <f t="shared" si="0"/>
        <v>CHECK</v>
      </c>
    </row>
    <row r="152" spans="1:6" ht="28">
      <c r="A152" s="6" t="str">
        <f>'Categories - DRAFT'!A152</f>
        <v>VIOLATION CONT SUB PENAL INST</v>
      </c>
      <c r="B152" s="15" t="str">
        <f>'Categories - DRAFT'!B152</f>
        <v>Having a controlled substance in a penal institution</v>
      </c>
      <c r="C152" s="6">
        <f>'Coding Exercise - Damini'!C152</f>
        <v>2</v>
      </c>
      <c r="D152" s="6">
        <f>'Coding Exercise - Charmaine'!C152</f>
        <v>1</v>
      </c>
      <c r="E152" s="12" t="s">
        <v>307</v>
      </c>
      <c r="F152" s="6" t="str">
        <f t="shared" si="0"/>
        <v>CHECK</v>
      </c>
    </row>
    <row r="153" spans="1:6" ht="14">
      <c r="A153" s="6" t="str">
        <f>'Categories - DRAFT'!A153</f>
        <v>FICTITIOUS INFO TO LAW ENF OFR</v>
      </c>
      <c r="B153" s="15">
        <f>'Categories - DRAFT'!B153</f>
        <v>0</v>
      </c>
      <c r="C153" s="6">
        <f>'Coding Exercise - Damini'!C153</f>
        <v>1</v>
      </c>
      <c r="D153" s="6">
        <f>'Coding Exercise - Charmaine'!C153</f>
        <v>1</v>
      </c>
      <c r="E153" s="15"/>
      <c r="F153" s="6">
        <f t="shared" si="0"/>
        <v>0</v>
      </c>
    </row>
    <row r="154" spans="1:6" ht="14">
      <c r="A154" s="6" t="str">
        <f>'Categories - DRAFT'!A154</f>
        <v>SPEEDING FROM POLICE</v>
      </c>
      <c r="B154" s="15">
        <f>'Categories - DRAFT'!B154</f>
        <v>0</v>
      </c>
      <c r="C154" s="6">
        <f>'Coding Exercise - Damini'!C154</f>
        <v>2</v>
      </c>
      <c r="D154" s="6">
        <f>'Coding Exercise - Charmaine'!C154</f>
        <v>2</v>
      </c>
      <c r="E154" s="15"/>
      <c r="F154" s="6">
        <f t="shared" si="0"/>
        <v>0</v>
      </c>
    </row>
    <row r="155" spans="1:6" ht="14">
      <c r="A155" s="6" t="str">
        <f>'Categories - DRAFT'!A155</f>
        <v>LARCENY FROM MERCHANT</v>
      </c>
      <c r="B155" s="15">
        <f>'Categories - DRAFT'!B155</f>
        <v>0</v>
      </c>
      <c r="C155" s="6">
        <f>'Coding Exercise - Damini'!C155</f>
        <v>1</v>
      </c>
      <c r="D155" s="6">
        <f>'Coding Exercise - Charmaine'!C155</f>
        <v>1</v>
      </c>
      <c r="E155" s="15"/>
      <c r="F155" s="6">
        <f t="shared" si="0"/>
        <v>0</v>
      </c>
    </row>
    <row r="156" spans="1:6" ht="28">
      <c r="A156" s="6" t="str">
        <f>'Categories - DRAFT'!A156</f>
        <v>PWISD COUNTERFEIT CS</v>
      </c>
      <c r="B156" s="15" t="str">
        <f>'Categories - DRAFT'!B156</f>
        <v>Possession with intent to sell / deliver counterfeit controlled substance?</v>
      </c>
      <c r="C156" s="6">
        <f>'Coding Exercise - Damini'!C156</f>
        <v>2</v>
      </c>
      <c r="D156" s="6">
        <f>'Coding Exercise - Charmaine'!C156</f>
        <v>2</v>
      </c>
      <c r="E156" s="15"/>
      <c r="F156" s="6">
        <f t="shared" si="0"/>
        <v>0</v>
      </c>
    </row>
    <row r="157" spans="1:6" ht="28">
      <c r="A157" s="6" t="str">
        <f>'Categories - DRAFT'!A157</f>
        <v>AWDWWITK</v>
      </c>
      <c r="B157" s="15" t="str">
        <f>'Categories - DRAFT'!B157</f>
        <v>Assault with deadly weapon with intent to kill</v>
      </c>
      <c r="C157" s="6">
        <f>'Coding Exercise - Damini'!C157</f>
        <v>4</v>
      </c>
      <c r="D157" s="6">
        <f>'Coding Exercise - Charmaine'!C157</f>
        <v>5</v>
      </c>
      <c r="E157" s="12" t="s">
        <v>631</v>
      </c>
      <c r="F157" s="6" t="str">
        <f t="shared" si="0"/>
        <v>CHECK</v>
      </c>
    </row>
    <row r="158" spans="1:6" ht="14">
      <c r="A158" s="6" t="str">
        <f>'Categories - DRAFT'!A158</f>
        <v>EMBEZZLEMENT - COMMERCIAL</v>
      </c>
      <c r="B158" s="15">
        <f>'Categories - DRAFT'!B158</f>
        <v>0</v>
      </c>
      <c r="C158" s="6">
        <f>'Coding Exercise - Damini'!C158</f>
        <v>1</v>
      </c>
      <c r="D158" s="6">
        <f>'Coding Exercise - Charmaine'!C158</f>
        <v>2</v>
      </c>
      <c r="E158" s="12" t="s">
        <v>263</v>
      </c>
      <c r="F158" s="6" t="str">
        <f t="shared" si="0"/>
        <v>CHECK</v>
      </c>
    </row>
    <row r="159" spans="1:6" ht="14">
      <c r="A159" s="6" t="str">
        <f>'Categories - DRAFT'!A159</f>
        <v>ASSAULT ATISI</v>
      </c>
      <c r="B159" s="15" t="str">
        <f>'Categories - DRAFT'!B159</f>
        <v>Assault inflicting serious injury?</v>
      </c>
      <c r="C159" s="6">
        <f>'Coding Exercise - Damini'!C159</f>
        <v>4</v>
      </c>
      <c r="D159" s="6">
        <f>'Coding Exercise - Charmaine'!C159</f>
        <v>4</v>
      </c>
      <c r="E159" s="15"/>
      <c r="F159" s="6">
        <f t="shared" si="0"/>
        <v>0</v>
      </c>
    </row>
    <row r="160" spans="1:6" ht="14">
      <c r="A160" s="6" t="str">
        <f>'Categories - DRAFT'!A160</f>
        <v>CONSPIRACY</v>
      </c>
      <c r="B160" s="15">
        <f>'Categories - DRAFT'!B160</f>
        <v>0</v>
      </c>
      <c r="C160" s="6">
        <f>'Coding Exercise - Damini'!C160</f>
        <v>1</v>
      </c>
      <c r="D160" s="6">
        <f>'Coding Exercise - Charmaine'!C160</f>
        <v>2</v>
      </c>
      <c r="E160" s="12" t="s">
        <v>263</v>
      </c>
      <c r="F160" s="6" t="str">
        <f t="shared" si="0"/>
        <v>CHECK</v>
      </c>
    </row>
    <row r="161" spans="1:6" ht="14">
      <c r="A161" s="6" t="str">
        <f>'Categories - DRAFT'!A161</f>
        <v>POSSESS WEAPON MASS DEST</v>
      </c>
      <c r="B161" s="15">
        <f>'Categories - DRAFT'!B161</f>
        <v>0</v>
      </c>
      <c r="C161" s="6">
        <f>'Coding Exercise - Damini'!C161</f>
        <v>3</v>
      </c>
      <c r="D161" s="6">
        <f>'Coding Exercise - Charmaine'!C161</f>
        <v>4</v>
      </c>
      <c r="E161" s="12" t="s">
        <v>173</v>
      </c>
      <c r="F161" s="6" t="str">
        <f t="shared" si="0"/>
        <v>CHECK</v>
      </c>
    </row>
    <row r="162" spans="1:6" ht="14">
      <c r="A162" s="6" t="str">
        <f>'Categories - DRAFT'!A162</f>
        <v>DEL/SELL SCHEDULE VI</v>
      </c>
      <c r="B162" s="15" t="str">
        <f>'Categories - DRAFT'!B162</f>
        <v>Lowest potential for abuse</v>
      </c>
      <c r="C162" s="6">
        <f>'Coding Exercise - Damini'!C162</f>
        <v>2</v>
      </c>
      <c r="D162" s="6">
        <f>'Coding Exercise - Charmaine'!C162</f>
        <v>1</v>
      </c>
      <c r="E162" s="12" t="s">
        <v>263</v>
      </c>
      <c r="F162" s="6" t="str">
        <f t="shared" si="0"/>
        <v>CHECK</v>
      </c>
    </row>
    <row r="163" spans="1:6" ht="14">
      <c r="A163" s="6" t="str">
        <f>'Categories - DRAFT'!A163</f>
        <v>MALICIOUS CONDUCT/PRISONER</v>
      </c>
      <c r="B163" s="15">
        <f>'Categories - DRAFT'!B163</f>
        <v>0</v>
      </c>
      <c r="C163" s="6">
        <f>'Coding Exercise - Damini'!C163</f>
        <v>2</v>
      </c>
      <c r="D163" s="6">
        <f>'Coding Exercise - Charmaine'!C163</f>
        <v>2</v>
      </c>
      <c r="E163" s="15"/>
      <c r="F163" s="6">
        <f t="shared" si="0"/>
        <v>0</v>
      </c>
    </row>
    <row r="164" spans="1:6" ht="42">
      <c r="A164" s="6" t="str">
        <f>'Categories - DRAFT'!A164</f>
        <v>RAPE FIRST DEGREE</v>
      </c>
      <c r="B164" s="15" t="str">
        <f>'Categories - DRAFT'!B164</f>
        <v>Forcible intercourse against will of person and threatens to use deadly weapon or causes bodily harm</v>
      </c>
      <c r="C164" s="6">
        <f>'Coding Exercise - Damini'!C164</f>
        <v>5</v>
      </c>
      <c r="D164" s="6">
        <f>'Coding Exercise - Charmaine'!C164</f>
        <v>5</v>
      </c>
      <c r="E164" s="15"/>
      <c r="F164" s="6">
        <f t="shared" si="0"/>
        <v>0</v>
      </c>
    </row>
    <row r="165" spans="1:6" ht="13">
      <c r="B165" s="15"/>
      <c r="C165" s="6">
        <f>'Coding Exercise - Damini'!C165</f>
        <v>0</v>
      </c>
      <c r="D165" s="6">
        <f>'Coding Exercise - Charmaine'!C165</f>
        <v>0</v>
      </c>
      <c r="E165" s="15"/>
    </row>
    <row r="166" spans="1:6" ht="13">
      <c r="B166" s="15"/>
      <c r="C166" s="6">
        <f>'Coding Exercise - Damini'!C166</f>
        <v>0</v>
      </c>
      <c r="D166" s="6">
        <f>'Coding Exercise - Charmaine'!C166</f>
        <v>0</v>
      </c>
      <c r="E166" s="15"/>
    </row>
    <row r="167" spans="1:6" ht="13">
      <c r="B167" s="15"/>
      <c r="E167" s="15"/>
    </row>
    <row r="168" spans="1:6" ht="13">
      <c r="B168" s="15"/>
      <c r="E168" s="15"/>
    </row>
    <row r="169" spans="1:6" ht="13">
      <c r="B169" s="15"/>
      <c r="E169" s="15"/>
    </row>
    <row r="170" spans="1:6" ht="13">
      <c r="B170" s="15"/>
      <c r="E170" s="15"/>
    </row>
    <row r="171" spans="1:6" ht="13">
      <c r="B171" s="15"/>
      <c r="E171" s="15"/>
    </row>
    <row r="172" spans="1:6" ht="13">
      <c r="B172" s="15"/>
      <c r="E172" s="15"/>
    </row>
    <row r="173" spans="1:6" ht="13">
      <c r="B173" s="15"/>
      <c r="E173" s="15"/>
    </row>
    <row r="174" spans="1:6" ht="13">
      <c r="B174" s="15"/>
      <c r="E174" s="15"/>
    </row>
    <row r="175" spans="1:6" ht="13">
      <c r="B175" s="15"/>
      <c r="E175" s="15"/>
    </row>
    <row r="176" spans="1:6" ht="13">
      <c r="B176" s="15"/>
      <c r="E176" s="15"/>
    </row>
    <row r="177" spans="2:5" ht="13">
      <c r="B177" s="15"/>
      <c r="E177" s="15"/>
    </row>
    <row r="178" spans="2:5" ht="13">
      <c r="B178" s="15"/>
      <c r="E178" s="15"/>
    </row>
    <row r="179" spans="2:5" ht="13">
      <c r="B179" s="15"/>
      <c r="E179" s="15"/>
    </row>
    <row r="180" spans="2:5" ht="13">
      <c r="B180" s="15"/>
      <c r="E180" s="15"/>
    </row>
    <row r="181" spans="2:5" ht="13">
      <c r="B181" s="15"/>
      <c r="E181" s="15"/>
    </row>
    <row r="182" spans="2:5" ht="13">
      <c r="B182" s="15"/>
      <c r="E182" s="15"/>
    </row>
    <row r="183" spans="2:5" ht="13">
      <c r="B183" s="15"/>
      <c r="E183" s="15"/>
    </row>
    <row r="184" spans="2:5" ht="13">
      <c r="B184" s="15"/>
      <c r="E184" s="15"/>
    </row>
    <row r="185" spans="2:5" ht="13">
      <c r="B185" s="15"/>
      <c r="E185" s="15"/>
    </row>
    <row r="186" spans="2:5" ht="13">
      <c r="B186" s="15"/>
      <c r="E186" s="15"/>
    </row>
    <row r="187" spans="2:5" ht="13">
      <c r="B187" s="15"/>
      <c r="E187" s="15"/>
    </row>
    <row r="188" spans="2:5" ht="13">
      <c r="B188" s="15"/>
      <c r="E188" s="15"/>
    </row>
    <row r="189" spans="2:5" ht="13">
      <c r="B189" s="15"/>
      <c r="E189" s="15"/>
    </row>
    <row r="190" spans="2:5" ht="13">
      <c r="B190" s="15"/>
      <c r="E190" s="15"/>
    </row>
    <row r="191" spans="2:5" ht="13">
      <c r="B191" s="15"/>
      <c r="E191" s="15"/>
    </row>
    <row r="192" spans="2:5" ht="13">
      <c r="B192" s="15"/>
      <c r="E192" s="15"/>
    </row>
    <row r="193" spans="2:5" ht="13">
      <c r="B193" s="15"/>
      <c r="E193" s="15"/>
    </row>
    <row r="194" spans="2:5" ht="13">
      <c r="B194" s="15"/>
      <c r="E194" s="15"/>
    </row>
    <row r="195" spans="2:5" ht="13">
      <c r="B195" s="15"/>
      <c r="E195" s="15"/>
    </row>
    <row r="196" spans="2:5" ht="13">
      <c r="B196" s="15"/>
      <c r="E196" s="15"/>
    </row>
    <row r="197" spans="2:5" ht="13">
      <c r="B197" s="15"/>
      <c r="E197" s="15"/>
    </row>
    <row r="198" spans="2:5" ht="13">
      <c r="B198" s="15"/>
      <c r="E198" s="15"/>
    </row>
    <row r="199" spans="2:5" ht="13">
      <c r="B199" s="15"/>
      <c r="E199" s="15"/>
    </row>
    <row r="200" spans="2:5" ht="13">
      <c r="B200" s="15"/>
      <c r="E200" s="15"/>
    </row>
    <row r="201" spans="2:5" ht="13">
      <c r="B201" s="15"/>
      <c r="E201" s="15"/>
    </row>
    <row r="202" spans="2:5" ht="13">
      <c r="B202" s="15"/>
      <c r="E202" s="15"/>
    </row>
    <row r="203" spans="2:5" ht="13">
      <c r="B203" s="15"/>
      <c r="E203" s="15"/>
    </row>
    <row r="204" spans="2:5" ht="13">
      <c r="B204" s="15"/>
      <c r="E204" s="15"/>
    </row>
    <row r="205" spans="2:5" ht="13">
      <c r="B205" s="15"/>
      <c r="E205" s="15"/>
    </row>
    <row r="206" spans="2:5" ht="13">
      <c r="B206" s="15"/>
      <c r="E206" s="15"/>
    </row>
    <row r="207" spans="2:5" ht="13">
      <c r="B207" s="15"/>
      <c r="E207" s="15"/>
    </row>
    <row r="208" spans="2:5" ht="13">
      <c r="B208" s="15"/>
      <c r="E208" s="15"/>
    </row>
    <row r="209" spans="2:5" ht="13">
      <c r="B209" s="15"/>
      <c r="E209" s="15"/>
    </row>
    <row r="210" spans="2:5" ht="13">
      <c r="B210" s="15"/>
      <c r="E210" s="15"/>
    </row>
    <row r="211" spans="2:5" ht="13">
      <c r="B211" s="15"/>
      <c r="E211" s="15"/>
    </row>
    <row r="212" spans="2:5" ht="13">
      <c r="B212" s="15"/>
      <c r="E212" s="15"/>
    </row>
    <row r="213" spans="2:5" ht="13">
      <c r="B213" s="15"/>
      <c r="E213" s="15"/>
    </row>
    <row r="214" spans="2:5" ht="13">
      <c r="B214" s="15"/>
      <c r="E214" s="15"/>
    </row>
    <row r="215" spans="2:5" ht="13">
      <c r="B215" s="15"/>
      <c r="E215" s="15"/>
    </row>
    <row r="216" spans="2:5" ht="13">
      <c r="B216" s="15"/>
      <c r="E216" s="15"/>
    </row>
    <row r="217" spans="2:5" ht="13">
      <c r="B217" s="15"/>
      <c r="E217" s="15"/>
    </row>
    <row r="218" spans="2:5" ht="13">
      <c r="B218" s="15"/>
      <c r="E218" s="15"/>
    </row>
    <row r="219" spans="2:5" ht="13">
      <c r="B219" s="15"/>
      <c r="E219" s="15"/>
    </row>
    <row r="220" spans="2:5" ht="13">
      <c r="B220" s="15"/>
      <c r="E220" s="15"/>
    </row>
    <row r="221" spans="2:5" ht="13">
      <c r="B221" s="15"/>
      <c r="E221" s="15"/>
    </row>
    <row r="222" spans="2:5" ht="13">
      <c r="B222" s="15"/>
      <c r="E222" s="15"/>
    </row>
    <row r="223" spans="2:5" ht="13">
      <c r="B223" s="15"/>
      <c r="E223" s="15"/>
    </row>
    <row r="224" spans="2:5" ht="13">
      <c r="B224" s="15"/>
      <c r="E224" s="15"/>
    </row>
    <row r="225" spans="2:5" ht="13">
      <c r="B225" s="15"/>
      <c r="E225" s="15"/>
    </row>
    <row r="226" spans="2:5" ht="13">
      <c r="B226" s="15"/>
      <c r="E226" s="15"/>
    </row>
    <row r="227" spans="2:5" ht="13">
      <c r="B227" s="15"/>
      <c r="E227" s="15"/>
    </row>
    <row r="228" spans="2:5" ht="13">
      <c r="B228" s="15"/>
      <c r="E228" s="15"/>
    </row>
    <row r="229" spans="2:5" ht="13">
      <c r="B229" s="15"/>
      <c r="E229" s="15"/>
    </row>
    <row r="230" spans="2:5" ht="13">
      <c r="B230" s="15"/>
      <c r="E230" s="15"/>
    </row>
    <row r="231" spans="2:5" ht="13">
      <c r="B231" s="15"/>
      <c r="E231" s="15"/>
    </row>
    <row r="232" spans="2:5" ht="13">
      <c r="B232" s="15"/>
      <c r="E232" s="15"/>
    </row>
    <row r="233" spans="2:5" ht="13">
      <c r="B233" s="15"/>
      <c r="E233" s="15"/>
    </row>
    <row r="234" spans="2:5" ht="13">
      <c r="B234" s="15"/>
      <c r="E234" s="15"/>
    </row>
    <row r="235" spans="2:5" ht="13">
      <c r="B235" s="15"/>
      <c r="E235" s="15"/>
    </row>
    <row r="236" spans="2:5" ht="13">
      <c r="B236" s="15"/>
      <c r="E236" s="15"/>
    </row>
    <row r="237" spans="2:5" ht="13">
      <c r="B237" s="15"/>
      <c r="E237" s="15"/>
    </row>
    <row r="238" spans="2:5" ht="13">
      <c r="B238" s="15"/>
      <c r="E238" s="15"/>
    </row>
    <row r="239" spans="2:5" ht="13">
      <c r="B239" s="15"/>
      <c r="E239" s="15"/>
    </row>
    <row r="240" spans="2:5" ht="13">
      <c r="B240" s="15"/>
      <c r="E240" s="15"/>
    </row>
    <row r="241" spans="2:5" ht="13">
      <c r="B241" s="15"/>
      <c r="E241" s="15"/>
    </row>
    <row r="242" spans="2:5" ht="13">
      <c r="B242" s="15"/>
      <c r="E242" s="15"/>
    </row>
    <row r="243" spans="2:5" ht="13">
      <c r="B243" s="15"/>
      <c r="E243" s="15"/>
    </row>
    <row r="244" spans="2:5" ht="13">
      <c r="B244" s="15"/>
      <c r="E244" s="15"/>
    </row>
    <row r="245" spans="2:5" ht="13">
      <c r="B245" s="15"/>
      <c r="E245" s="15"/>
    </row>
    <row r="246" spans="2:5" ht="13">
      <c r="B246" s="15"/>
      <c r="E246" s="15"/>
    </row>
    <row r="247" spans="2:5" ht="13">
      <c r="B247" s="15"/>
      <c r="E247" s="15"/>
    </row>
    <row r="248" spans="2:5" ht="13">
      <c r="B248" s="15"/>
      <c r="E248" s="15"/>
    </row>
    <row r="249" spans="2:5" ht="13">
      <c r="B249" s="15"/>
      <c r="E249" s="15"/>
    </row>
    <row r="250" spans="2:5" ht="13">
      <c r="B250" s="15"/>
      <c r="E250" s="15"/>
    </row>
    <row r="251" spans="2:5" ht="13">
      <c r="B251" s="15"/>
      <c r="E251" s="15"/>
    </row>
    <row r="252" spans="2:5" ht="13">
      <c r="B252" s="15"/>
      <c r="E252" s="15"/>
    </row>
    <row r="253" spans="2:5" ht="13">
      <c r="B253" s="15"/>
      <c r="E253" s="15"/>
    </row>
    <row r="254" spans="2:5" ht="13">
      <c r="B254" s="15"/>
      <c r="E254" s="15"/>
    </row>
    <row r="255" spans="2:5" ht="13">
      <c r="B255" s="15"/>
      <c r="E255" s="15"/>
    </row>
    <row r="256" spans="2:5" ht="13">
      <c r="B256" s="15"/>
      <c r="E256" s="15"/>
    </row>
    <row r="257" spans="2:5" ht="13">
      <c r="B257" s="15"/>
      <c r="E257" s="15"/>
    </row>
    <row r="258" spans="2:5" ht="13">
      <c r="B258" s="15"/>
      <c r="E258" s="15"/>
    </row>
    <row r="259" spans="2:5" ht="13">
      <c r="B259" s="15"/>
      <c r="E259" s="15"/>
    </row>
    <row r="260" spans="2:5" ht="13">
      <c r="B260" s="15"/>
      <c r="E260" s="15"/>
    </row>
    <row r="261" spans="2:5" ht="13">
      <c r="B261" s="15"/>
      <c r="E261" s="15"/>
    </row>
    <row r="262" spans="2:5" ht="13">
      <c r="B262" s="15"/>
      <c r="E262" s="15"/>
    </row>
    <row r="263" spans="2:5" ht="13">
      <c r="B263" s="15"/>
      <c r="E263" s="15"/>
    </row>
    <row r="264" spans="2:5" ht="13">
      <c r="B264" s="15"/>
      <c r="E264" s="15"/>
    </row>
    <row r="265" spans="2:5" ht="13">
      <c r="B265" s="15"/>
      <c r="E265" s="15"/>
    </row>
    <row r="266" spans="2:5" ht="13">
      <c r="B266" s="15"/>
      <c r="E266" s="15"/>
    </row>
    <row r="267" spans="2:5" ht="13">
      <c r="B267" s="15"/>
      <c r="E267" s="15"/>
    </row>
    <row r="268" spans="2:5" ht="13">
      <c r="B268" s="15"/>
      <c r="E268" s="15"/>
    </row>
    <row r="269" spans="2:5" ht="13">
      <c r="B269" s="15"/>
      <c r="E269" s="15"/>
    </row>
    <row r="270" spans="2:5" ht="13">
      <c r="B270" s="15"/>
      <c r="E270" s="15"/>
    </row>
    <row r="271" spans="2:5" ht="13">
      <c r="B271" s="15"/>
      <c r="E271" s="15"/>
    </row>
    <row r="272" spans="2:5" ht="13">
      <c r="B272" s="15"/>
      <c r="E272" s="15"/>
    </row>
    <row r="273" spans="2:5" ht="13">
      <c r="B273" s="15"/>
      <c r="E273" s="15"/>
    </row>
    <row r="274" spans="2:5" ht="13">
      <c r="B274" s="15"/>
      <c r="E274" s="15"/>
    </row>
    <row r="275" spans="2:5" ht="13">
      <c r="B275" s="15"/>
      <c r="E275" s="15"/>
    </row>
    <row r="276" spans="2:5" ht="13">
      <c r="B276" s="15"/>
      <c r="E276" s="15"/>
    </row>
    <row r="277" spans="2:5" ht="13">
      <c r="B277" s="15"/>
      <c r="E277" s="15"/>
    </row>
    <row r="278" spans="2:5" ht="13">
      <c r="B278" s="15"/>
      <c r="E278" s="15"/>
    </row>
    <row r="279" spans="2:5" ht="13">
      <c r="B279" s="15"/>
      <c r="E279" s="15"/>
    </row>
    <row r="280" spans="2:5" ht="13">
      <c r="B280" s="15"/>
      <c r="E280" s="15"/>
    </row>
    <row r="281" spans="2:5" ht="13">
      <c r="B281" s="15"/>
      <c r="E281" s="15"/>
    </row>
    <row r="282" spans="2:5" ht="13">
      <c r="B282" s="15"/>
      <c r="E282" s="15"/>
    </row>
    <row r="283" spans="2:5" ht="13">
      <c r="B283" s="15"/>
      <c r="E283" s="15"/>
    </row>
    <row r="284" spans="2:5" ht="13">
      <c r="B284" s="15"/>
      <c r="E284" s="15"/>
    </row>
    <row r="285" spans="2:5" ht="13">
      <c r="B285" s="15"/>
      <c r="E285" s="15"/>
    </row>
    <row r="286" spans="2:5" ht="13">
      <c r="B286" s="15"/>
      <c r="E286" s="15"/>
    </row>
    <row r="287" spans="2:5" ht="13">
      <c r="B287" s="15"/>
      <c r="E287" s="15"/>
    </row>
    <row r="288" spans="2:5" ht="13">
      <c r="B288" s="15"/>
      <c r="E288" s="15"/>
    </row>
    <row r="289" spans="2:5" ht="13">
      <c r="B289" s="15"/>
      <c r="E289" s="15"/>
    </row>
    <row r="290" spans="2:5" ht="13">
      <c r="B290" s="15"/>
      <c r="E290" s="15"/>
    </row>
    <row r="291" spans="2:5" ht="13">
      <c r="B291" s="15"/>
      <c r="E291" s="15"/>
    </row>
    <row r="292" spans="2:5" ht="13">
      <c r="B292" s="15"/>
      <c r="E292" s="15"/>
    </row>
    <row r="293" spans="2:5" ht="13">
      <c r="B293" s="15"/>
      <c r="E293" s="15"/>
    </row>
    <row r="294" spans="2:5" ht="13">
      <c r="B294" s="15"/>
      <c r="E294" s="15"/>
    </row>
    <row r="295" spans="2:5" ht="13">
      <c r="B295" s="15"/>
      <c r="E295" s="15"/>
    </row>
    <row r="296" spans="2:5" ht="13">
      <c r="B296" s="15"/>
      <c r="E296" s="15"/>
    </row>
    <row r="297" spans="2:5" ht="13">
      <c r="B297" s="15"/>
      <c r="E297" s="15"/>
    </row>
    <row r="298" spans="2:5" ht="13">
      <c r="B298" s="15"/>
      <c r="E298" s="15"/>
    </row>
    <row r="299" spans="2:5" ht="13">
      <c r="B299" s="15"/>
      <c r="E299" s="15"/>
    </row>
    <row r="300" spans="2:5" ht="13">
      <c r="B300" s="15"/>
      <c r="E300" s="15"/>
    </row>
    <row r="301" spans="2:5" ht="13">
      <c r="B301" s="15"/>
      <c r="E301" s="15"/>
    </row>
    <row r="302" spans="2:5" ht="13">
      <c r="B302" s="15"/>
      <c r="E302" s="15"/>
    </row>
    <row r="303" spans="2:5" ht="13">
      <c r="B303" s="15"/>
      <c r="E303" s="15"/>
    </row>
    <row r="304" spans="2:5" ht="13">
      <c r="B304" s="15"/>
      <c r="E304" s="15"/>
    </row>
    <row r="305" spans="2:5" ht="13">
      <c r="B305" s="15"/>
      <c r="E305" s="15"/>
    </row>
    <row r="306" spans="2:5" ht="13">
      <c r="B306" s="15"/>
      <c r="E306" s="15"/>
    </row>
    <row r="307" spans="2:5" ht="13">
      <c r="B307" s="15"/>
      <c r="E307" s="15"/>
    </row>
    <row r="308" spans="2:5" ht="13">
      <c r="B308" s="15"/>
      <c r="E308" s="15"/>
    </row>
    <row r="309" spans="2:5" ht="13">
      <c r="B309" s="15"/>
      <c r="E309" s="15"/>
    </row>
    <row r="310" spans="2:5" ht="13">
      <c r="B310" s="15"/>
      <c r="E310" s="15"/>
    </row>
    <row r="311" spans="2:5" ht="13">
      <c r="B311" s="15"/>
      <c r="E311" s="15"/>
    </row>
    <row r="312" spans="2:5" ht="13">
      <c r="B312" s="15"/>
      <c r="E312" s="15"/>
    </row>
    <row r="313" spans="2:5" ht="13">
      <c r="B313" s="15"/>
      <c r="E313" s="15"/>
    </row>
    <row r="314" spans="2:5" ht="13">
      <c r="B314" s="15"/>
      <c r="E314" s="15"/>
    </row>
    <row r="315" spans="2:5" ht="13">
      <c r="B315" s="15"/>
      <c r="E315" s="15"/>
    </row>
    <row r="316" spans="2:5" ht="13">
      <c r="B316" s="15"/>
      <c r="E316" s="15"/>
    </row>
    <row r="317" spans="2:5" ht="13">
      <c r="B317" s="15"/>
      <c r="E317" s="15"/>
    </row>
    <row r="318" spans="2:5" ht="13">
      <c r="B318" s="15"/>
      <c r="E318" s="15"/>
    </row>
    <row r="319" spans="2:5" ht="13">
      <c r="B319" s="15"/>
      <c r="E319" s="15"/>
    </row>
    <row r="320" spans="2:5" ht="13">
      <c r="B320" s="15"/>
      <c r="E320" s="15"/>
    </row>
    <row r="321" spans="2:5" ht="13">
      <c r="B321" s="15"/>
      <c r="E321" s="15"/>
    </row>
    <row r="322" spans="2:5" ht="13">
      <c r="B322" s="15"/>
      <c r="E322" s="15"/>
    </row>
    <row r="323" spans="2:5" ht="13">
      <c r="B323" s="15"/>
      <c r="E323" s="15"/>
    </row>
    <row r="324" spans="2:5" ht="13">
      <c r="B324" s="15"/>
      <c r="E324" s="15"/>
    </row>
    <row r="325" spans="2:5" ht="13">
      <c r="B325" s="15"/>
      <c r="E325" s="15"/>
    </row>
    <row r="326" spans="2:5" ht="13">
      <c r="B326" s="15"/>
      <c r="E326" s="15"/>
    </row>
    <row r="327" spans="2:5" ht="13">
      <c r="B327" s="15"/>
      <c r="E327" s="15"/>
    </row>
    <row r="328" spans="2:5" ht="13">
      <c r="B328" s="15"/>
      <c r="E328" s="15"/>
    </row>
    <row r="329" spans="2:5" ht="13">
      <c r="B329" s="15"/>
      <c r="E329" s="15"/>
    </row>
    <row r="330" spans="2:5" ht="13">
      <c r="B330" s="15"/>
      <c r="E330" s="15"/>
    </row>
    <row r="331" spans="2:5" ht="13">
      <c r="B331" s="15"/>
      <c r="E331" s="15"/>
    </row>
    <row r="332" spans="2:5" ht="13">
      <c r="B332" s="15"/>
      <c r="E332" s="15"/>
    </row>
    <row r="333" spans="2:5" ht="13">
      <c r="B333" s="15"/>
      <c r="E333" s="15"/>
    </row>
    <row r="334" spans="2:5" ht="13">
      <c r="B334" s="15"/>
      <c r="E334" s="15"/>
    </row>
    <row r="335" spans="2:5" ht="13">
      <c r="B335" s="15"/>
      <c r="E335" s="15"/>
    </row>
    <row r="336" spans="2:5" ht="13">
      <c r="B336" s="15"/>
      <c r="E336" s="15"/>
    </row>
    <row r="337" spans="2:5" ht="13">
      <c r="B337" s="15"/>
      <c r="E337" s="15"/>
    </row>
    <row r="338" spans="2:5" ht="13">
      <c r="B338" s="15"/>
      <c r="E338" s="15"/>
    </row>
    <row r="339" spans="2:5" ht="13">
      <c r="B339" s="15"/>
      <c r="E339" s="15"/>
    </row>
    <row r="340" spans="2:5" ht="13">
      <c r="B340" s="15"/>
      <c r="E340" s="15"/>
    </row>
    <row r="341" spans="2:5" ht="13">
      <c r="B341" s="15"/>
      <c r="E341" s="15"/>
    </row>
    <row r="342" spans="2:5" ht="13">
      <c r="B342" s="15"/>
      <c r="E342" s="15"/>
    </row>
    <row r="343" spans="2:5" ht="13">
      <c r="B343" s="15"/>
      <c r="E343" s="15"/>
    </row>
    <row r="344" spans="2:5" ht="13">
      <c r="B344" s="15"/>
      <c r="E344" s="15"/>
    </row>
    <row r="345" spans="2:5" ht="13">
      <c r="B345" s="15"/>
      <c r="E345" s="15"/>
    </row>
    <row r="346" spans="2:5" ht="13">
      <c r="B346" s="15"/>
      <c r="E346" s="15"/>
    </row>
    <row r="347" spans="2:5" ht="13">
      <c r="B347" s="15"/>
      <c r="E347" s="15"/>
    </row>
    <row r="348" spans="2:5" ht="13">
      <c r="B348" s="15"/>
      <c r="E348" s="15"/>
    </row>
    <row r="349" spans="2:5" ht="13">
      <c r="B349" s="15"/>
      <c r="E349" s="15"/>
    </row>
    <row r="350" spans="2:5" ht="13">
      <c r="B350" s="15"/>
      <c r="E350" s="15"/>
    </row>
    <row r="351" spans="2:5" ht="13">
      <c r="B351" s="15"/>
      <c r="E351" s="15"/>
    </row>
    <row r="352" spans="2:5" ht="13">
      <c r="B352" s="15"/>
      <c r="E352" s="15"/>
    </row>
    <row r="353" spans="2:5" ht="13">
      <c r="B353" s="15"/>
      <c r="E353" s="15"/>
    </row>
    <row r="354" spans="2:5" ht="13">
      <c r="B354" s="15"/>
      <c r="E354" s="15"/>
    </row>
    <row r="355" spans="2:5" ht="13">
      <c r="B355" s="15"/>
      <c r="E355" s="15"/>
    </row>
    <row r="356" spans="2:5" ht="13">
      <c r="B356" s="15"/>
      <c r="E356" s="15"/>
    </row>
    <row r="357" spans="2:5" ht="13">
      <c r="B357" s="15"/>
      <c r="E357" s="15"/>
    </row>
    <row r="358" spans="2:5" ht="13">
      <c r="B358" s="15"/>
      <c r="E358" s="15"/>
    </row>
    <row r="359" spans="2:5" ht="13">
      <c r="B359" s="15"/>
      <c r="E359" s="15"/>
    </row>
    <row r="360" spans="2:5" ht="13">
      <c r="B360" s="15"/>
      <c r="E360" s="15"/>
    </row>
    <row r="361" spans="2:5" ht="13">
      <c r="B361" s="15"/>
      <c r="E361" s="15"/>
    </row>
    <row r="362" spans="2:5" ht="13">
      <c r="B362" s="15"/>
      <c r="E362" s="15"/>
    </row>
    <row r="363" spans="2:5" ht="13">
      <c r="B363" s="15"/>
      <c r="E363" s="15"/>
    </row>
    <row r="364" spans="2:5" ht="13">
      <c r="B364" s="15"/>
      <c r="E364" s="15"/>
    </row>
    <row r="365" spans="2:5" ht="13">
      <c r="B365" s="15"/>
      <c r="E365" s="15"/>
    </row>
    <row r="366" spans="2:5" ht="13">
      <c r="B366" s="15"/>
      <c r="E366" s="15"/>
    </row>
    <row r="367" spans="2:5" ht="13">
      <c r="B367" s="15"/>
      <c r="E367" s="15"/>
    </row>
    <row r="368" spans="2:5" ht="13">
      <c r="B368" s="15"/>
      <c r="E368" s="15"/>
    </row>
    <row r="369" spans="2:5" ht="13">
      <c r="B369" s="15"/>
      <c r="E369" s="15"/>
    </row>
    <row r="370" spans="2:5" ht="13">
      <c r="B370" s="15"/>
      <c r="E370" s="15"/>
    </row>
    <row r="371" spans="2:5" ht="13">
      <c r="B371" s="15"/>
      <c r="E371" s="15"/>
    </row>
    <row r="372" spans="2:5" ht="13">
      <c r="B372" s="15"/>
      <c r="E372" s="15"/>
    </row>
    <row r="373" spans="2:5" ht="13">
      <c r="B373" s="15"/>
      <c r="E373" s="15"/>
    </row>
    <row r="374" spans="2:5" ht="13">
      <c r="B374" s="15"/>
      <c r="E374" s="15"/>
    </row>
    <row r="375" spans="2:5" ht="13">
      <c r="B375" s="15"/>
      <c r="E375" s="15"/>
    </row>
    <row r="376" spans="2:5" ht="13">
      <c r="B376" s="15"/>
      <c r="E376" s="15"/>
    </row>
    <row r="377" spans="2:5" ht="13">
      <c r="B377" s="15"/>
      <c r="E377" s="15"/>
    </row>
    <row r="378" spans="2:5" ht="13">
      <c r="B378" s="15"/>
      <c r="E378" s="15"/>
    </row>
    <row r="379" spans="2:5" ht="13">
      <c r="B379" s="15"/>
      <c r="E379" s="15"/>
    </row>
    <row r="380" spans="2:5" ht="13">
      <c r="B380" s="15"/>
      <c r="E380" s="15"/>
    </row>
    <row r="381" spans="2:5" ht="13">
      <c r="B381" s="15"/>
      <c r="E381" s="15"/>
    </row>
    <row r="382" spans="2:5" ht="13">
      <c r="B382" s="15"/>
      <c r="E382" s="15"/>
    </row>
    <row r="383" spans="2:5" ht="13">
      <c r="B383" s="15"/>
      <c r="E383" s="15"/>
    </row>
    <row r="384" spans="2:5" ht="13">
      <c r="B384" s="15"/>
      <c r="E384" s="15"/>
    </row>
    <row r="385" spans="2:5" ht="13">
      <c r="B385" s="15"/>
      <c r="E385" s="15"/>
    </row>
    <row r="386" spans="2:5" ht="13">
      <c r="B386" s="15"/>
      <c r="E386" s="15"/>
    </row>
    <row r="387" spans="2:5" ht="13">
      <c r="B387" s="15"/>
      <c r="E387" s="15"/>
    </row>
    <row r="388" spans="2:5" ht="13">
      <c r="B388" s="15"/>
      <c r="E388" s="15"/>
    </row>
    <row r="389" spans="2:5" ht="13">
      <c r="B389" s="15"/>
      <c r="E389" s="15"/>
    </row>
    <row r="390" spans="2:5" ht="13">
      <c r="B390" s="15"/>
      <c r="E390" s="15"/>
    </row>
    <row r="391" spans="2:5" ht="13">
      <c r="B391" s="15"/>
      <c r="E391" s="15"/>
    </row>
    <row r="392" spans="2:5" ht="13">
      <c r="B392" s="15"/>
      <c r="E392" s="15"/>
    </row>
    <row r="393" spans="2:5" ht="13">
      <c r="B393" s="15"/>
      <c r="E393" s="15"/>
    </row>
    <row r="394" spans="2:5" ht="13">
      <c r="B394" s="15"/>
      <c r="E394" s="15"/>
    </row>
    <row r="395" spans="2:5" ht="13">
      <c r="B395" s="15"/>
      <c r="E395" s="15"/>
    </row>
    <row r="396" spans="2:5" ht="13">
      <c r="B396" s="15"/>
      <c r="E396" s="15"/>
    </row>
    <row r="397" spans="2:5" ht="13">
      <c r="B397" s="15"/>
      <c r="E397" s="15"/>
    </row>
    <row r="398" spans="2:5" ht="13">
      <c r="B398" s="15"/>
      <c r="E398" s="15"/>
    </row>
    <row r="399" spans="2:5" ht="13">
      <c r="B399" s="15"/>
      <c r="E399" s="15"/>
    </row>
    <row r="400" spans="2:5" ht="13">
      <c r="B400" s="15"/>
      <c r="E400" s="15"/>
    </row>
    <row r="401" spans="2:5" ht="13">
      <c r="B401" s="15"/>
      <c r="E401" s="15"/>
    </row>
    <row r="402" spans="2:5" ht="13">
      <c r="B402" s="15"/>
      <c r="E402" s="15"/>
    </row>
    <row r="403" spans="2:5" ht="13">
      <c r="B403" s="15"/>
      <c r="E403" s="15"/>
    </row>
    <row r="404" spans="2:5" ht="13">
      <c r="B404" s="15"/>
      <c r="E404" s="15"/>
    </row>
    <row r="405" spans="2:5" ht="13">
      <c r="B405" s="15"/>
      <c r="E405" s="15"/>
    </row>
    <row r="406" spans="2:5" ht="13">
      <c r="B406" s="15"/>
      <c r="E406" s="15"/>
    </row>
    <row r="407" spans="2:5" ht="13">
      <c r="B407" s="15"/>
      <c r="E407" s="15"/>
    </row>
    <row r="408" spans="2:5" ht="13">
      <c r="B408" s="15"/>
      <c r="E408" s="15"/>
    </row>
    <row r="409" spans="2:5" ht="13">
      <c r="B409" s="15"/>
      <c r="E409" s="15"/>
    </row>
    <row r="410" spans="2:5" ht="13">
      <c r="B410" s="15"/>
      <c r="E410" s="15"/>
    </row>
    <row r="411" spans="2:5" ht="13">
      <c r="B411" s="15"/>
      <c r="E411" s="15"/>
    </row>
    <row r="412" spans="2:5" ht="13">
      <c r="B412" s="15"/>
      <c r="E412" s="15"/>
    </row>
    <row r="413" spans="2:5" ht="13">
      <c r="B413" s="15"/>
      <c r="E413" s="15"/>
    </row>
    <row r="414" spans="2:5" ht="13">
      <c r="B414" s="15"/>
      <c r="E414" s="15"/>
    </row>
    <row r="415" spans="2:5" ht="13">
      <c r="B415" s="15"/>
      <c r="E415" s="15"/>
    </row>
    <row r="416" spans="2:5" ht="13">
      <c r="B416" s="15"/>
      <c r="E416" s="15"/>
    </row>
    <row r="417" spans="2:5" ht="13">
      <c r="B417" s="15"/>
      <c r="E417" s="15"/>
    </row>
    <row r="418" spans="2:5" ht="13">
      <c r="B418" s="15"/>
      <c r="E418" s="15"/>
    </row>
    <row r="419" spans="2:5" ht="13">
      <c r="B419" s="15"/>
      <c r="E419" s="15"/>
    </row>
    <row r="420" spans="2:5" ht="13">
      <c r="B420" s="15"/>
      <c r="E420" s="15"/>
    </row>
    <row r="421" spans="2:5" ht="13">
      <c r="B421" s="15"/>
      <c r="E421" s="15"/>
    </row>
    <row r="422" spans="2:5" ht="13">
      <c r="B422" s="15"/>
      <c r="E422" s="15"/>
    </row>
    <row r="423" spans="2:5" ht="13">
      <c r="B423" s="15"/>
      <c r="E423" s="15"/>
    </row>
    <row r="424" spans="2:5" ht="13">
      <c r="B424" s="15"/>
      <c r="E424" s="15"/>
    </row>
    <row r="425" spans="2:5" ht="13">
      <c r="B425" s="15"/>
      <c r="E425" s="15"/>
    </row>
    <row r="426" spans="2:5" ht="13">
      <c r="B426" s="15"/>
      <c r="E426" s="15"/>
    </row>
    <row r="427" spans="2:5" ht="13">
      <c r="B427" s="15"/>
      <c r="E427" s="15"/>
    </row>
    <row r="428" spans="2:5" ht="13">
      <c r="B428" s="15"/>
      <c r="E428" s="15"/>
    </row>
    <row r="429" spans="2:5" ht="13">
      <c r="B429" s="15"/>
      <c r="E429" s="15"/>
    </row>
    <row r="430" spans="2:5" ht="13">
      <c r="B430" s="15"/>
      <c r="E430" s="15"/>
    </row>
    <row r="431" spans="2:5" ht="13">
      <c r="B431" s="15"/>
      <c r="E431" s="15"/>
    </row>
    <row r="432" spans="2:5" ht="13">
      <c r="B432" s="15"/>
      <c r="E432" s="15"/>
    </row>
    <row r="433" spans="2:5" ht="13">
      <c r="B433" s="15"/>
      <c r="E433" s="15"/>
    </row>
    <row r="434" spans="2:5" ht="13">
      <c r="B434" s="15"/>
      <c r="E434" s="15"/>
    </row>
    <row r="435" spans="2:5" ht="13">
      <c r="B435" s="15"/>
      <c r="E435" s="15"/>
    </row>
    <row r="436" spans="2:5" ht="13">
      <c r="B436" s="15"/>
      <c r="E436" s="15"/>
    </row>
    <row r="437" spans="2:5" ht="13">
      <c r="B437" s="15"/>
      <c r="E437" s="15"/>
    </row>
    <row r="438" spans="2:5" ht="13">
      <c r="B438" s="15"/>
      <c r="E438" s="15"/>
    </row>
    <row r="439" spans="2:5" ht="13">
      <c r="B439" s="15"/>
      <c r="E439" s="15"/>
    </row>
    <row r="440" spans="2:5" ht="13">
      <c r="B440" s="15"/>
      <c r="E440" s="15"/>
    </row>
    <row r="441" spans="2:5" ht="13">
      <c r="B441" s="15"/>
      <c r="E441" s="15"/>
    </row>
    <row r="442" spans="2:5" ht="13">
      <c r="B442" s="15"/>
      <c r="E442" s="15"/>
    </row>
    <row r="443" spans="2:5" ht="13">
      <c r="B443" s="15"/>
      <c r="E443" s="15"/>
    </row>
    <row r="444" spans="2:5" ht="13">
      <c r="B444" s="15"/>
      <c r="E444" s="15"/>
    </row>
    <row r="445" spans="2:5" ht="13">
      <c r="B445" s="15"/>
      <c r="E445" s="15"/>
    </row>
    <row r="446" spans="2:5" ht="13">
      <c r="B446" s="15"/>
      <c r="E446" s="15"/>
    </row>
    <row r="447" spans="2:5" ht="13">
      <c r="B447" s="15"/>
      <c r="E447" s="15"/>
    </row>
    <row r="448" spans="2:5" ht="13">
      <c r="B448" s="15"/>
      <c r="E448" s="15"/>
    </row>
    <row r="449" spans="2:5" ht="13">
      <c r="B449" s="15"/>
      <c r="E449" s="15"/>
    </row>
    <row r="450" spans="2:5" ht="13">
      <c r="B450" s="15"/>
      <c r="E450" s="15"/>
    </row>
    <row r="451" spans="2:5" ht="13">
      <c r="B451" s="15"/>
      <c r="E451" s="15"/>
    </row>
    <row r="452" spans="2:5" ht="13">
      <c r="B452" s="15"/>
      <c r="E452" s="15"/>
    </row>
    <row r="453" spans="2:5" ht="13">
      <c r="B453" s="15"/>
      <c r="E453" s="15"/>
    </row>
    <row r="454" spans="2:5" ht="13">
      <c r="B454" s="15"/>
      <c r="E454" s="15"/>
    </row>
    <row r="455" spans="2:5" ht="13">
      <c r="B455" s="15"/>
      <c r="E455" s="15"/>
    </row>
    <row r="456" spans="2:5" ht="13">
      <c r="B456" s="15"/>
      <c r="E456" s="15"/>
    </row>
    <row r="457" spans="2:5" ht="13">
      <c r="B457" s="15"/>
      <c r="E457" s="15"/>
    </row>
    <row r="458" spans="2:5" ht="13">
      <c r="B458" s="15"/>
      <c r="E458" s="15"/>
    </row>
    <row r="459" spans="2:5" ht="13">
      <c r="B459" s="15"/>
      <c r="E459" s="15"/>
    </row>
    <row r="460" spans="2:5" ht="13">
      <c r="B460" s="15"/>
      <c r="E460" s="15"/>
    </row>
    <row r="461" spans="2:5" ht="13">
      <c r="B461" s="15"/>
      <c r="E461" s="15"/>
    </row>
    <row r="462" spans="2:5" ht="13">
      <c r="B462" s="15"/>
      <c r="E462" s="15"/>
    </row>
    <row r="463" spans="2:5" ht="13">
      <c r="B463" s="15"/>
      <c r="E463" s="15"/>
    </row>
    <row r="464" spans="2:5" ht="13">
      <c r="B464" s="15"/>
      <c r="E464" s="15"/>
    </row>
    <row r="465" spans="2:5" ht="13">
      <c r="B465" s="15"/>
      <c r="E465" s="15"/>
    </row>
    <row r="466" spans="2:5" ht="13">
      <c r="B466" s="15"/>
      <c r="E466" s="15"/>
    </row>
    <row r="467" spans="2:5" ht="13">
      <c r="B467" s="15"/>
      <c r="E467" s="15"/>
    </row>
    <row r="468" spans="2:5" ht="13">
      <c r="B468" s="15"/>
      <c r="E468" s="15"/>
    </row>
    <row r="469" spans="2:5" ht="13">
      <c r="B469" s="15"/>
      <c r="E469" s="15"/>
    </row>
    <row r="470" spans="2:5" ht="13">
      <c r="B470" s="15"/>
      <c r="E470" s="15"/>
    </row>
    <row r="471" spans="2:5" ht="13">
      <c r="B471" s="15"/>
      <c r="E471" s="15"/>
    </row>
    <row r="472" spans="2:5" ht="13">
      <c r="B472" s="15"/>
      <c r="E472" s="15"/>
    </row>
    <row r="473" spans="2:5" ht="13">
      <c r="B473" s="15"/>
      <c r="E473" s="15"/>
    </row>
    <row r="474" spans="2:5" ht="13">
      <c r="B474" s="15"/>
      <c r="E474" s="15"/>
    </row>
    <row r="475" spans="2:5" ht="13">
      <c r="B475" s="15"/>
      <c r="E475" s="15"/>
    </row>
    <row r="476" spans="2:5" ht="13">
      <c r="B476" s="15"/>
      <c r="E476" s="15"/>
    </row>
    <row r="477" spans="2:5" ht="13">
      <c r="B477" s="15"/>
      <c r="E477" s="15"/>
    </row>
    <row r="478" spans="2:5" ht="13">
      <c r="B478" s="15"/>
      <c r="E478" s="15"/>
    </row>
    <row r="479" spans="2:5" ht="13">
      <c r="B479" s="15"/>
      <c r="E479" s="15"/>
    </row>
    <row r="480" spans="2:5" ht="13">
      <c r="B480" s="15"/>
      <c r="E480" s="15"/>
    </row>
    <row r="481" spans="2:5" ht="13">
      <c r="B481" s="15"/>
      <c r="E481" s="15"/>
    </row>
    <row r="482" spans="2:5" ht="13">
      <c r="B482" s="15"/>
      <c r="E482" s="15"/>
    </row>
    <row r="483" spans="2:5" ht="13">
      <c r="B483" s="15"/>
      <c r="E483" s="15"/>
    </row>
    <row r="484" spans="2:5" ht="13">
      <c r="B484" s="15"/>
      <c r="E484" s="15"/>
    </row>
    <row r="485" spans="2:5" ht="13">
      <c r="B485" s="15"/>
      <c r="E485" s="15"/>
    </row>
    <row r="486" spans="2:5" ht="13">
      <c r="B486" s="15"/>
      <c r="E486" s="15"/>
    </row>
    <row r="487" spans="2:5" ht="13">
      <c r="B487" s="15"/>
      <c r="E487" s="15"/>
    </row>
    <row r="488" spans="2:5" ht="13">
      <c r="B488" s="15"/>
      <c r="E488" s="15"/>
    </row>
    <row r="489" spans="2:5" ht="13">
      <c r="B489" s="15"/>
      <c r="E489" s="15"/>
    </row>
    <row r="490" spans="2:5" ht="13">
      <c r="B490" s="15"/>
      <c r="E490" s="15"/>
    </row>
    <row r="491" spans="2:5" ht="13">
      <c r="B491" s="15"/>
      <c r="E491" s="15"/>
    </row>
    <row r="492" spans="2:5" ht="13">
      <c r="B492" s="15"/>
      <c r="E492" s="15"/>
    </row>
    <row r="493" spans="2:5" ht="13">
      <c r="B493" s="15"/>
      <c r="E493" s="15"/>
    </row>
    <row r="494" spans="2:5" ht="13">
      <c r="B494" s="15"/>
      <c r="E494" s="15"/>
    </row>
    <row r="495" spans="2:5" ht="13">
      <c r="B495" s="15"/>
      <c r="E495" s="15"/>
    </row>
    <row r="496" spans="2:5" ht="13">
      <c r="B496" s="15"/>
      <c r="E496" s="15"/>
    </row>
    <row r="497" spans="2:5" ht="13">
      <c r="B497" s="15"/>
      <c r="E497" s="15"/>
    </row>
    <row r="498" spans="2:5" ht="13">
      <c r="B498" s="15"/>
      <c r="E498" s="15"/>
    </row>
    <row r="499" spans="2:5" ht="13">
      <c r="B499" s="15"/>
      <c r="E499" s="15"/>
    </row>
    <row r="500" spans="2:5" ht="13">
      <c r="B500" s="15"/>
      <c r="E500" s="15"/>
    </row>
    <row r="501" spans="2:5" ht="13">
      <c r="B501" s="15"/>
      <c r="E501" s="15"/>
    </row>
    <row r="502" spans="2:5" ht="13">
      <c r="B502" s="15"/>
      <c r="E502" s="15"/>
    </row>
    <row r="503" spans="2:5" ht="13">
      <c r="B503" s="15"/>
      <c r="E503" s="15"/>
    </row>
    <row r="504" spans="2:5" ht="13">
      <c r="B504" s="15"/>
      <c r="E504" s="15"/>
    </row>
    <row r="505" spans="2:5" ht="13">
      <c r="B505" s="15"/>
      <c r="E505" s="15"/>
    </row>
    <row r="506" spans="2:5" ht="13">
      <c r="B506" s="15"/>
      <c r="E506" s="15"/>
    </row>
    <row r="507" spans="2:5" ht="13">
      <c r="B507" s="15"/>
      <c r="E507" s="15"/>
    </row>
    <row r="508" spans="2:5" ht="13">
      <c r="B508" s="15"/>
      <c r="E508" s="15"/>
    </row>
    <row r="509" spans="2:5" ht="13">
      <c r="B509" s="15"/>
      <c r="E509" s="15"/>
    </row>
    <row r="510" spans="2:5" ht="13">
      <c r="B510" s="15"/>
      <c r="E510" s="15"/>
    </row>
    <row r="511" spans="2:5" ht="13">
      <c r="B511" s="15"/>
      <c r="E511" s="15"/>
    </row>
    <row r="512" spans="2:5" ht="13">
      <c r="B512" s="15"/>
      <c r="E512" s="15"/>
    </row>
    <row r="513" spans="2:5" ht="13">
      <c r="B513" s="15"/>
      <c r="E513" s="15"/>
    </row>
    <row r="514" spans="2:5" ht="13">
      <c r="B514" s="15"/>
      <c r="E514" s="15"/>
    </row>
    <row r="515" spans="2:5" ht="13">
      <c r="B515" s="15"/>
      <c r="E515" s="15"/>
    </row>
    <row r="516" spans="2:5" ht="13">
      <c r="B516" s="15"/>
      <c r="E516" s="15"/>
    </row>
    <row r="517" spans="2:5" ht="13">
      <c r="B517" s="15"/>
      <c r="E517" s="15"/>
    </row>
    <row r="518" spans="2:5" ht="13">
      <c r="B518" s="15"/>
      <c r="E518" s="15"/>
    </row>
    <row r="519" spans="2:5" ht="13">
      <c r="B519" s="15"/>
      <c r="E519" s="15"/>
    </row>
    <row r="520" spans="2:5" ht="13">
      <c r="B520" s="15"/>
      <c r="E520" s="15"/>
    </row>
    <row r="521" spans="2:5" ht="13">
      <c r="B521" s="15"/>
      <c r="E521" s="15"/>
    </row>
    <row r="522" spans="2:5" ht="13">
      <c r="B522" s="15"/>
      <c r="E522" s="15"/>
    </row>
    <row r="523" spans="2:5" ht="13">
      <c r="B523" s="15"/>
      <c r="E523" s="15"/>
    </row>
    <row r="524" spans="2:5" ht="13">
      <c r="B524" s="15"/>
      <c r="E524" s="15"/>
    </row>
    <row r="525" spans="2:5" ht="13">
      <c r="B525" s="15"/>
      <c r="E525" s="15"/>
    </row>
    <row r="526" spans="2:5" ht="13">
      <c r="B526" s="15"/>
      <c r="E526" s="15"/>
    </row>
    <row r="527" spans="2:5" ht="13">
      <c r="B527" s="15"/>
      <c r="E527" s="15"/>
    </row>
    <row r="528" spans="2:5" ht="13">
      <c r="B528" s="15"/>
      <c r="E528" s="15"/>
    </row>
    <row r="529" spans="2:5" ht="13">
      <c r="B529" s="15"/>
      <c r="E529" s="15"/>
    </row>
    <row r="530" spans="2:5" ht="13">
      <c r="B530" s="15"/>
      <c r="E530" s="15"/>
    </row>
    <row r="531" spans="2:5" ht="13">
      <c r="B531" s="15"/>
      <c r="E531" s="15"/>
    </row>
    <row r="532" spans="2:5" ht="13">
      <c r="B532" s="15"/>
      <c r="E532" s="15"/>
    </row>
    <row r="533" spans="2:5" ht="13">
      <c r="B533" s="15"/>
      <c r="E533" s="15"/>
    </row>
    <row r="534" spans="2:5" ht="13">
      <c r="B534" s="15"/>
      <c r="E534" s="15"/>
    </row>
    <row r="535" spans="2:5" ht="13">
      <c r="B535" s="15"/>
      <c r="E535" s="15"/>
    </row>
    <row r="536" spans="2:5" ht="13">
      <c r="B536" s="15"/>
      <c r="E536" s="15"/>
    </row>
    <row r="537" spans="2:5" ht="13">
      <c r="B537" s="15"/>
      <c r="E537" s="15"/>
    </row>
    <row r="538" spans="2:5" ht="13">
      <c r="B538" s="15"/>
      <c r="E538" s="15"/>
    </row>
    <row r="539" spans="2:5" ht="13">
      <c r="B539" s="15"/>
      <c r="E539" s="15"/>
    </row>
    <row r="540" spans="2:5" ht="13">
      <c r="B540" s="15"/>
      <c r="E540" s="15"/>
    </row>
    <row r="541" spans="2:5" ht="13">
      <c r="B541" s="15"/>
      <c r="E541" s="15"/>
    </row>
    <row r="542" spans="2:5" ht="13">
      <c r="B542" s="15"/>
      <c r="E542" s="15"/>
    </row>
    <row r="543" spans="2:5" ht="13">
      <c r="B543" s="15"/>
      <c r="E543" s="15"/>
    </row>
    <row r="544" spans="2:5" ht="13">
      <c r="B544" s="15"/>
      <c r="E544" s="15"/>
    </row>
    <row r="545" spans="2:5" ht="13">
      <c r="B545" s="15"/>
      <c r="E545" s="15"/>
    </row>
    <row r="546" spans="2:5" ht="13">
      <c r="B546" s="15"/>
      <c r="E546" s="15"/>
    </row>
    <row r="547" spans="2:5" ht="13">
      <c r="B547" s="15"/>
      <c r="E547" s="15"/>
    </row>
    <row r="548" spans="2:5" ht="13">
      <c r="B548" s="15"/>
      <c r="E548" s="15"/>
    </row>
    <row r="549" spans="2:5" ht="13">
      <c r="B549" s="15"/>
      <c r="E549" s="15"/>
    </row>
    <row r="550" spans="2:5" ht="13">
      <c r="B550" s="15"/>
      <c r="E550" s="15"/>
    </row>
    <row r="551" spans="2:5" ht="13">
      <c r="B551" s="15"/>
      <c r="E551" s="15"/>
    </row>
    <row r="552" spans="2:5" ht="13">
      <c r="B552" s="15"/>
      <c r="E552" s="15"/>
    </row>
    <row r="553" spans="2:5" ht="13">
      <c r="B553" s="15"/>
      <c r="E553" s="15"/>
    </row>
    <row r="554" spans="2:5" ht="13">
      <c r="B554" s="15"/>
      <c r="E554" s="15"/>
    </row>
    <row r="555" spans="2:5" ht="13">
      <c r="B555" s="15"/>
      <c r="E555" s="15"/>
    </row>
    <row r="556" spans="2:5" ht="13">
      <c r="B556" s="15"/>
      <c r="E556" s="15"/>
    </row>
    <row r="557" spans="2:5" ht="13">
      <c r="B557" s="15"/>
      <c r="E557" s="15"/>
    </row>
    <row r="558" spans="2:5" ht="13">
      <c r="B558" s="15"/>
      <c r="E558" s="15"/>
    </row>
    <row r="559" spans="2:5" ht="13">
      <c r="B559" s="15"/>
      <c r="E559" s="15"/>
    </row>
    <row r="560" spans="2:5" ht="13">
      <c r="B560" s="15"/>
      <c r="E560" s="15"/>
    </row>
    <row r="561" spans="2:5" ht="13">
      <c r="B561" s="15"/>
      <c r="E561" s="15"/>
    </row>
    <row r="562" spans="2:5" ht="13">
      <c r="B562" s="15"/>
      <c r="E562" s="15"/>
    </row>
    <row r="563" spans="2:5" ht="13">
      <c r="B563" s="15"/>
      <c r="E563" s="15"/>
    </row>
    <row r="564" spans="2:5" ht="13">
      <c r="B564" s="15"/>
      <c r="E564" s="15"/>
    </row>
    <row r="565" spans="2:5" ht="13">
      <c r="B565" s="15"/>
      <c r="E565" s="15"/>
    </row>
    <row r="566" spans="2:5" ht="13">
      <c r="B566" s="15"/>
      <c r="E566" s="15"/>
    </row>
    <row r="567" spans="2:5" ht="13">
      <c r="B567" s="15"/>
      <c r="E567" s="15"/>
    </row>
    <row r="568" spans="2:5" ht="13">
      <c r="B568" s="15"/>
      <c r="E568" s="15"/>
    </row>
    <row r="569" spans="2:5" ht="13">
      <c r="B569" s="15"/>
      <c r="E569" s="15"/>
    </row>
    <row r="570" spans="2:5" ht="13">
      <c r="B570" s="15"/>
      <c r="E570" s="15"/>
    </row>
    <row r="571" spans="2:5" ht="13">
      <c r="B571" s="15"/>
      <c r="E571" s="15"/>
    </row>
    <row r="572" spans="2:5" ht="13">
      <c r="B572" s="15"/>
      <c r="E572" s="15"/>
    </row>
    <row r="573" spans="2:5" ht="13">
      <c r="B573" s="15"/>
      <c r="E573" s="15"/>
    </row>
    <row r="574" spans="2:5" ht="13">
      <c r="B574" s="15"/>
      <c r="E574" s="15"/>
    </row>
    <row r="575" spans="2:5" ht="13">
      <c r="B575" s="15"/>
      <c r="E575" s="15"/>
    </row>
    <row r="576" spans="2:5" ht="13">
      <c r="B576" s="15"/>
      <c r="E576" s="15"/>
    </row>
    <row r="577" spans="2:5" ht="13">
      <c r="B577" s="15"/>
      <c r="E577" s="15"/>
    </row>
    <row r="578" spans="2:5" ht="13">
      <c r="B578" s="15"/>
      <c r="E578" s="15"/>
    </row>
    <row r="579" spans="2:5" ht="13">
      <c r="B579" s="15"/>
      <c r="E579" s="15"/>
    </row>
    <row r="580" spans="2:5" ht="13">
      <c r="B580" s="15"/>
      <c r="E580" s="15"/>
    </row>
    <row r="581" spans="2:5" ht="13">
      <c r="B581" s="15"/>
      <c r="E581" s="15"/>
    </row>
    <row r="582" spans="2:5" ht="13">
      <c r="B582" s="15"/>
      <c r="E582" s="15"/>
    </row>
    <row r="583" spans="2:5" ht="13">
      <c r="B583" s="15"/>
      <c r="E583" s="15"/>
    </row>
    <row r="584" spans="2:5" ht="13">
      <c r="B584" s="15"/>
      <c r="E584" s="15"/>
    </row>
    <row r="585" spans="2:5" ht="13">
      <c r="B585" s="15"/>
      <c r="E585" s="15"/>
    </row>
    <row r="586" spans="2:5" ht="13">
      <c r="B586" s="15"/>
      <c r="E586" s="15"/>
    </row>
    <row r="587" spans="2:5" ht="13">
      <c r="B587" s="15"/>
      <c r="E587" s="15"/>
    </row>
    <row r="588" spans="2:5" ht="13">
      <c r="B588" s="15"/>
      <c r="E588" s="15"/>
    </row>
    <row r="589" spans="2:5" ht="13">
      <c r="B589" s="15"/>
      <c r="E589" s="15"/>
    </row>
    <row r="590" spans="2:5" ht="13">
      <c r="B590" s="15"/>
      <c r="E590" s="15"/>
    </row>
    <row r="591" spans="2:5" ht="13">
      <c r="B591" s="15"/>
      <c r="E591" s="15"/>
    </row>
    <row r="592" spans="2:5" ht="13">
      <c r="B592" s="15"/>
      <c r="E592" s="15"/>
    </row>
    <row r="593" spans="2:5" ht="13">
      <c r="B593" s="15"/>
      <c r="E593" s="15"/>
    </row>
    <row r="594" spans="2:5" ht="13">
      <c r="B594" s="15"/>
      <c r="E594" s="15"/>
    </row>
    <row r="595" spans="2:5" ht="13">
      <c r="B595" s="15"/>
      <c r="E595" s="15"/>
    </row>
    <row r="596" spans="2:5" ht="13">
      <c r="B596" s="15"/>
      <c r="E596" s="15"/>
    </row>
    <row r="597" spans="2:5" ht="13">
      <c r="B597" s="15"/>
      <c r="E597" s="15"/>
    </row>
    <row r="598" spans="2:5" ht="13">
      <c r="B598" s="15"/>
      <c r="E598" s="15"/>
    </row>
    <row r="599" spans="2:5" ht="13">
      <c r="B599" s="15"/>
      <c r="E599" s="15"/>
    </row>
    <row r="600" spans="2:5" ht="13">
      <c r="B600" s="15"/>
      <c r="E600" s="15"/>
    </row>
    <row r="601" spans="2:5" ht="13">
      <c r="B601" s="15"/>
      <c r="E601" s="15"/>
    </row>
    <row r="602" spans="2:5" ht="13">
      <c r="B602" s="15"/>
      <c r="E602" s="15"/>
    </row>
    <row r="603" spans="2:5" ht="13">
      <c r="B603" s="15"/>
      <c r="E603" s="15"/>
    </row>
    <row r="604" spans="2:5" ht="13">
      <c r="B604" s="15"/>
      <c r="E604" s="15"/>
    </row>
    <row r="605" spans="2:5" ht="13">
      <c r="B605" s="15"/>
      <c r="E605" s="15"/>
    </row>
    <row r="606" spans="2:5" ht="13">
      <c r="B606" s="15"/>
      <c r="E606" s="15"/>
    </row>
    <row r="607" spans="2:5" ht="13">
      <c r="B607" s="15"/>
      <c r="E607" s="15"/>
    </row>
    <row r="608" spans="2:5" ht="13">
      <c r="B608" s="15"/>
      <c r="E608" s="15"/>
    </row>
    <row r="609" spans="2:5" ht="13">
      <c r="B609" s="15"/>
      <c r="E609" s="15"/>
    </row>
    <row r="610" spans="2:5" ht="13">
      <c r="B610" s="15"/>
      <c r="E610" s="15"/>
    </row>
    <row r="611" spans="2:5" ht="13">
      <c r="B611" s="15"/>
      <c r="E611" s="15"/>
    </row>
    <row r="612" spans="2:5" ht="13">
      <c r="B612" s="15"/>
      <c r="E612" s="15"/>
    </row>
    <row r="613" spans="2:5" ht="13">
      <c r="B613" s="15"/>
      <c r="E613" s="15"/>
    </row>
    <row r="614" spans="2:5" ht="13">
      <c r="B614" s="15"/>
      <c r="E614" s="15"/>
    </row>
    <row r="615" spans="2:5" ht="13">
      <c r="B615" s="15"/>
      <c r="E615" s="15"/>
    </row>
    <row r="616" spans="2:5" ht="13">
      <c r="B616" s="15"/>
      <c r="E616" s="15"/>
    </row>
    <row r="617" spans="2:5" ht="13">
      <c r="B617" s="15"/>
      <c r="E617" s="15"/>
    </row>
    <row r="618" spans="2:5" ht="13">
      <c r="B618" s="15"/>
      <c r="E618" s="15"/>
    </row>
    <row r="619" spans="2:5" ht="13">
      <c r="B619" s="15"/>
      <c r="E619" s="15"/>
    </row>
    <row r="620" spans="2:5" ht="13">
      <c r="B620" s="15"/>
      <c r="E620" s="15"/>
    </row>
    <row r="621" spans="2:5" ht="13">
      <c r="B621" s="15"/>
      <c r="E621" s="15"/>
    </row>
    <row r="622" spans="2:5" ht="13">
      <c r="B622" s="15"/>
      <c r="E622" s="15"/>
    </row>
    <row r="623" spans="2:5" ht="13">
      <c r="B623" s="15"/>
      <c r="E623" s="15"/>
    </row>
    <row r="624" spans="2:5" ht="13">
      <c r="B624" s="15"/>
      <c r="E624" s="15"/>
    </row>
    <row r="625" spans="2:5" ht="13">
      <c r="B625" s="15"/>
      <c r="E625" s="15"/>
    </row>
    <row r="626" spans="2:5" ht="13">
      <c r="B626" s="15"/>
      <c r="E626" s="15"/>
    </row>
    <row r="627" spans="2:5" ht="13">
      <c r="B627" s="15"/>
      <c r="E627" s="15"/>
    </row>
    <row r="628" spans="2:5" ht="13">
      <c r="B628" s="15"/>
      <c r="E628" s="15"/>
    </row>
    <row r="629" spans="2:5" ht="13">
      <c r="B629" s="15"/>
      <c r="E629" s="15"/>
    </row>
    <row r="630" spans="2:5" ht="13">
      <c r="B630" s="15"/>
      <c r="E630" s="15"/>
    </row>
    <row r="631" spans="2:5" ht="13">
      <c r="B631" s="15"/>
      <c r="E631" s="15"/>
    </row>
    <row r="632" spans="2:5" ht="13">
      <c r="B632" s="15"/>
      <c r="E632" s="15"/>
    </row>
    <row r="633" spans="2:5" ht="13">
      <c r="B633" s="15"/>
      <c r="E633" s="15"/>
    </row>
    <row r="634" spans="2:5" ht="13">
      <c r="B634" s="15"/>
      <c r="E634" s="15"/>
    </row>
    <row r="635" spans="2:5" ht="13">
      <c r="B635" s="15"/>
      <c r="E635" s="15"/>
    </row>
    <row r="636" spans="2:5" ht="13">
      <c r="B636" s="15"/>
      <c r="E636" s="15"/>
    </row>
    <row r="637" spans="2:5" ht="13">
      <c r="B637" s="15"/>
      <c r="E637" s="15"/>
    </row>
    <row r="638" spans="2:5" ht="13">
      <c r="B638" s="15"/>
      <c r="E638" s="15"/>
    </row>
    <row r="639" spans="2:5" ht="13">
      <c r="B639" s="15"/>
      <c r="E639" s="15"/>
    </row>
    <row r="640" spans="2:5" ht="13">
      <c r="B640" s="15"/>
      <c r="E640" s="15"/>
    </row>
    <row r="641" spans="2:5" ht="13">
      <c r="B641" s="15"/>
      <c r="E641" s="15"/>
    </row>
    <row r="642" spans="2:5" ht="13">
      <c r="B642" s="15"/>
      <c r="E642" s="15"/>
    </row>
    <row r="643" spans="2:5" ht="13">
      <c r="B643" s="15"/>
      <c r="E643" s="15"/>
    </row>
    <row r="644" spans="2:5" ht="13">
      <c r="B644" s="15"/>
      <c r="E644" s="15"/>
    </row>
    <row r="645" spans="2:5" ht="13">
      <c r="B645" s="15"/>
      <c r="E645" s="15"/>
    </row>
    <row r="646" spans="2:5" ht="13">
      <c r="B646" s="15"/>
      <c r="E646" s="15"/>
    </row>
    <row r="647" spans="2:5" ht="13">
      <c r="B647" s="15"/>
      <c r="E647" s="15"/>
    </row>
    <row r="648" spans="2:5" ht="13">
      <c r="B648" s="15"/>
      <c r="E648" s="15"/>
    </row>
    <row r="649" spans="2:5" ht="13">
      <c r="B649" s="15"/>
      <c r="E649" s="15"/>
    </row>
    <row r="650" spans="2:5" ht="13">
      <c r="B650" s="15"/>
      <c r="E650" s="15"/>
    </row>
    <row r="651" spans="2:5" ht="13">
      <c r="B651" s="15"/>
      <c r="E651" s="15"/>
    </row>
    <row r="652" spans="2:5" ht="13">
      <c r="B652" s="15"/>
      <c r="E652" s="15"/>
    </row>
    <row r="653" spans="2:5" ht="13">
      <c r="B653" s="15"/>
      <c r="E653" s="15"/>
    </row>
    <row r="654" spans="2:5" ht="13">
      <c r="B654" s="15"/>
      <c r="E654" s="15"/>
    </row>
    <row r="655" spans="2:5" ht="13">
      <c r="B655" s="15"/>
      <c r="E655" s="15"/>
    </row>
    <row r="656" spans="2:5" ht="13">
      <c r="B656" s="15"/>
      <c r="E656" s="15"/>
    </row>
    <row r="657" spans="2:5" ht="13">
      <c r="B657" s="15"/>
      <c r="E657" s="15"/>
    </row>
    <row r="658" spans="2:5" ht="13">
      <c r="B658" s="15"/>
      <c r="E658" s="15"/>
    </row>
    <row r="659" spans="2:5" ht="13">
      <c r="B659" s="15"/>
      <c r="E659" s="15"/>
    </row>
    <row r="660" spans="2:5" ht="13">
      <c r="B660" s="15"/>
      <c r="E660" s="15"/>
    </row>
    <row r="661" spans="2:5" ht="13">
      <c r="B661" s="15"/>
      <c r="E661" s="15"/>
    </row>
    <row r="662" spans="2:5" ht="13">
      <c r="B662" s="15"/>
      <c r="E662" s="15"/>
    </row>
    <row r="663" spans="2:5" ht="13">
      <c r="B663" s="15"/>
      <c r="E663" s="15"/>
    </row>
    <row r="664" spans="2:5" ht="13">
      <c r="B664" s="15"/>
      <c r="E664" s="15"/>
    </row>
    <row r="665" spans="2:5" ht="13">
      <c r="B665" s="15"/>
      <c r="E665" s="15"/>
    </row>
    <row r="666" spans="2:5" ht="13">
      <c r="B666" s="15"/>
      <c r="E666" s="15"/>
    </row>
    <row r="667" spans="2:5" ht="13">
      <c r="B667" s="15"/>
      <c r="E667" s="15"/>
    </row>
    <row r="668" spans="2:5" ht="13">
      <c r="B668" s="15"/>
      <c r="E668" s="15"/>
    </row>
    <row r="669" spans="2:5" ht="13">
      <c r="B669" s="15"/>
      <c r="E669" s="15"/>
    </row>
    <row r="670" spans="2:5" ht="13">
      <c r="B670" s="15"/>
      <c r="E670" s="15"/>
    </row>
    <row r="671" spans="2:5" ht="13">
      <c r="B671" s="15"/>
      <c r="E671" s="15"/>
    </row>
    <row r="672" spans="2:5" ht="13">
      <c r="B672" s="15"/>
      <c r="E672" s="15"/>
    </row>
    <row r="673" spans="2:5" ht="13">
      <c r="B673" s="15"/>
      <c r="E673" s="15"/>
    </row>
    <row r="674" spans="2:5" ht="13">
      <c r="B674" s="15"/>
      <c r="E674" s="15"/>
    </row>
    <row r="675" spans="2:5" ht="13">
      <c r="B675" s="15"/>
      <c r="E675" s="15"/>
    </row>
    <row r="676" spans="2:5" ht="13">
      <c r="B676" s="15"/>
      <c r="E676" s="15"/>
    </row>
    <row r="677" spans="2:5" ht="13">
      <c r="B677" s="15"/>
      <c r="E677" s="15"/>
    </row>
    <row r="678" spans="2:5" ht="13">
      <c r="B678" s="15"/>
      <c r="E678" s="15"/>
    </row>
    <row r="679" spans="2:5" ht="13">
      <c r="B679" s="15"/>
      <c r="E679" s="15"/>
    </row>
    <row r="680" spans="2:5" ht="13">
      <c r="B680" s="15"/>
      <c r="E680" s="15"/>
    </row>
    <row r="681" spans="2:5" ht="13">
      <c r="B681" s="15"/>
      <c r="E681" s="15"/>
    </row>
    <row r="682" spans="2:5" ht="13">
      <c r="B682" s="15"/>
      <c r="E682" s="15"/>
    </row>
    <row r="683" spans="2:5" ht="13">
      <c r="B683" s="15"/>
      <c r="E683" s="15"/>
    </row>
    <row r="684" spans="2:5" ht="13">
      <c r="B684" s="15"/>
      <c r="E684" s="15"/>
    </row>
    <row r="685" spans="2:5" ht="13">
      <c r="B685" s="15"/>
      <c r="E685" s="15"/>
    </row>
    <row r="686" spans="2:5" ht="13">
      <c r="B686" s="15"/>
      <c r="E686" s="15"/>
    </row>
    <row r="687" spans="2:5" ht="13">
      <c r="B687" s="15"/>
      <c r="E687" s="15"/>
    </row>
    <row r="688" spans="2:5" ht="13">
      <c r="B688" s="15"/>
      <c r="E688" s="15"/>
    </row>
    <row r="689" spans="2:5" ht="13">
      <c r="B689" s="15"/>
      <c r="E689" s="15"/>
    </row>
    <row r="690" spans="2:5" ht="13">
      <c r="B690" s="15"/>
      <c r="E690" s="15"/>
    </row>
    <row r="691" spans="2:5" ht="13">
      <c r="B691" s="15"/>
      <c r="E691" s="15"/>
    </row>
    <row r="692" spans="2:5" ht="13">
      <c r="B692" s="15"/>
      <c r="E692" s="15"/>
    </row>
    <row r="693" spans="2:5" ht="13">
      <c r="B693" s="15"/>
      <c r="E693" s="15"/>
    </row>
    <row r="694" spans="2:5" ht="13">
      <c r="B694" s="15"/>
      <c r="E694" s="15"/>
    </row>
    <row r="695" spans="2:5" ht="13">
      <c r="B695" s="15"/>
      <c r="E695" s="15"/>
    </row>
    <row r="696" spans="2:5" ht="13">
      <c r="B696" s="15"/>
      <c r="E696" s="15"/>
    </row>
    <row r="697" spans="2:5" ht="13">
      <c r="B697" s="15"/>
      <c r="E697" s="15"/>
    </row>
    <row r="698" spans="2:5" ht="13">
      <c r="B698" s="15"/>
      <c r="E698" s="15"/>
    </row>
    <row r="699" spans="2:5" ht="13">
      <c r="B699" s="15"/>
      <c r="E699" s="15"/>
    </row>
    <row r="700" spans="2:5" ht="13">
      <c r="B700" s="15"/>
      <c r="E700" s="15"/>
    </row>
    <row r="701" spans="2:5" ht="13">
      <c r="B701" s="15"/>
      <c r="E701" s="15"/>
    </row>
    <row r="702" spans="2:5" ht="13">
      <c r="B702" s="15"/>
      <c r="E702" s="15"/>
    </row>
    <row r="703" spans="2:5" ht="13">
      <c r="B703" s="15"/>
      <c r="E703" s="15"/>
    </row>
    <row r="704" spans="2:5" ht="13">
      <c r="B704" s="15"/>
      <c r="E704" s="15"/>
    </row>
    <row r="705" spans="2:5" ht="13">
      <c r="B705" s="15"/>
      <c r="E705" s="15"/>
    </row>
    <row r="706" spans="2:5" ht="13">
      <c r="B706" s="15"/>
      <c r="E706" s="15"/>
    </row>
    <row r="707" spans="2:5" ht="13">
      <c r="B707" s="15"/>
      <c r="E707" s="15"/>
    </row>
    <row r="708" spans="2:5" ht="13">
      <c r="B708" s="15"/>
      <c r="E708" s="15"/>
    </row>
    <row r="709" spans="2:5" ht="13">
      <c r="B709" s="15"/>
      <c r="E709" s="15"/>
    </row>
    <row r="710" spans="2:5" ht="13">
      <c r="B710" s="15"/>
      <c r="E710" s="15"/>
    </row>
    <row r="711" spans="2:5" ht="13">
      <c r="B711" s="15"/>
      <c r="E711" s="15"/>
    </row>
    <row r="712" spans="2:5" ht="13">
      <c r="B712" s="15"/>
      <c r="E712" s="15"/>
    </row>
    <row r="713" spans="2:5" ht="13">
      <c r="B713" s="15"/>
      <c r="E713" s="15"/>
    </row>
    <row r="714" spans="2:5" ht="13">
      <c r="B714" s="15"/>
      <c r="E714" s="15"/>
    </row>
    <row r="715" spans="2:5" ht="13">
      <c r="B715" s="15"/>
      <c r="E715" s="15"/>
    </row>
    <row r="716" spans="2:5" ht="13">
      <c r="B716" s="15"/>
      <c r="E716" s="15"/>
    </row>
    <row r="717" spans="2:5" ht="13">
      <c r="B717" s="15"/>
      <c r="E717" s="15"/>
    </row>
    <row r="718" spans="2:5" ht="13">
      <c r="B718" s="15"/>
      <c r="E718" s="15"/>
    </row>
    <row r="719" spans="2:5" ht="13">
      <c r="B719" s="15"/>
      <c r="E719" s="15"/>
    </row>
    <row r="720" spans="2:5" ht="13">
      <c r="B720" s="15"/>
      <c r="E720" s="15"/>
    </row>
    <row r="721" spans="2:5" ht="13">
      <c r="B721" s="15"/>
      <c r="E721" s="15"/>
    </row>
    <row r="722" spans="2:5" ht="13">
      <c r="B722" s="15"/>
      <c r="E722" s="15"/>
    </row>
    <row r="723" spans="2:5" ht="13">
      <c r="B723" s="15"/>
      <c r="E723" s="15"/>
    </row>
    <row r="724" spans="2:5" ht="13">
      <c r="B724" s="15"/>
      <c r="E724" s="15"/>
    </row>
    <row r="725" spans="2:5" ht="13">
      <c r="B725" s="15"/>
      <c r="E725" s="15"/>
    </row>
    <row r="726" spans="2:5" ht="13">
      <c r="B726" s="15"/>
      <c r="E726" s="15"/>
    </row>
    <row r="727" spans="2:5" ht="13">
      <c r="B727" s="15"/>
      <c r="E727" s="15"/>
    </row>
    <row r="728" spans="2:5" ht="13">
      <c r="B728" s="15"/>
      <c r="E728" s="15"/>
    </row>
    <row r="729" spans="2:5" ht="13">
      <c r="B729" s="15"/>
      <c r="E729" s="15"/>
    </row>
    <row r="730" spans="2:5" ht="13">
      <c r="B730" s="15"/>
      <c r="E730" s="15"/>
    </row>
    <row r="731" spans="2:5" ht="13">
      <c r="B731" s="15"/>
      <c r="E731" s="15"/>
    </row>
    <row r="732" spans="2:5" ht="13">
      <c r="B732" s="15"/>
      <c r="E732" s="15"/>
    </row>
    <row r="733" spans="2:5" ht="13">
      <c r="B733" s="15"/>
      <c r="E733" s="15"/>
    </row>
    <row r="734" spans="2:5" ht="13">
      <c r="B734" s="15"/>
      <c r="E734" s="15"/>
    </row>
    <row r="735" spans="2:5" ht="13">
      <c r="B735" s="15"/>
      <c r="E735" s="15"/>
    </row>
    <row r="736" spans="2:5" ht="13">
      <c r="B736" s="15"/>
      <c r="E736" s="15"/>
    </row>
    <row r="737" spans="2:5" ht="13">
      <c r="B737" s="15"/>
      <c r="E737" s="15"/>
    </row>
    <row r="738" spans="2:5" ht="13">
      <c r="B738" s="15"/>
      <c r="E738" s="15"/>
    </row>
    <row r="739" spans="2:5" ht="13">
      <c r="B739" s="15"/>
      <c r="E739" s="15"/>
    </row>
    <row r="740" spans="2:5" ht="13">
      <c r="B740" s="15"/>
      <c r="E740" s="15"/>
    </row>
    <row r="741" spans="2:5" ht="13">
      <c r="B741" s="15"/>
      <c r="E741" s="15"/>
    </row>
    <row r="742" spans="2:5" ht="13">
      <c r="B742" s="15"/>
      <c r="E742" s="15"/>
    </row>
    <row r="743" spans="2:5" ht="13">
      <c r="B743" s="15"/>
      <c r="E743" s="15"/>
    </row>
    <row r="744" spans="2:5" ht="13">
      <c r="B744" s="15"/>
      <c r="E744" s="15"/>
    </row>
    <row r="745" spans="2:5" ht="13">
      <c r="B745" s="15"/>
      <c r="E745" s="15"/>
    </row>
    <row r="746" spans="2:5" ht="13">
      <c r="B746" s="15"/>
      <c r="E746" s="15"/>
    </row>
    <row r="747" spans="2:5" ht="13">
      <c r="B747" s="15"/>
      <c r="E747" s="15"/>
    </row>
    <row r="748" spans="2:5" ht="13">
      <c r="B748" s="15"/>
      <c r="E748" s="15"/>
    </row>
    <row r="749" spans="2:5" ht="13">
      <c r="B749" s="15"/>
      <c r="E749" s="15"/>
    </row>
    <row r="750" spans="2:5" ht="13">
      <c r="B750" s="15"/>
      <c r="E750" s="15"/>
    </row>
    <row r="751" spans="2:5" ht="13">
      <c r="B751" s="15"/>
      <c r="E751" s="15"/>
    </row>
    <row r="752" spans="2:5" ht="13">
      <c r="B752" s="15"/>
      <c r="E752" s="15"/>
    </row>
    <row r="753" spans="2:5" ht="13">
      <c r="B753" s="15"/>
      <c r="E753" s="15"/>
    </row>
    <row r="754" spans="2:5" ht="13">
      <c r="B754" s="15"/>
      <c r="E754" s="15"/>
    </row>
    <row r="755" spans="2:5" ht="13">
      <c r="B755" s="15"/>
      <c r="E755" s="15"/>
    </row>
    <row r="756" spans="2:5" ht="13">
      <c r="B756" s="15"/>
      <c r="E756" s="15"/>
    </row>
    <row r="757" spans="2:5" ht="13">
      <c r="B757" s="15"/>
      <c r="E757" s="15"/>
    </row>
    <row r="758" spans="2:5" ht="13">
      <c r="B758" s="15"/>
      <c r="E758" s="15"/>
    </row>
    <row r="759" spans="2:5" ht="13">
      <c r="B759" s="15"/>
      <c r="E759" s="15"/>
    </row>
    <row r="760" spans="2:5" ht="13">
      <c r="B760" s="15"/>
      <c r="E760" s="15"/>
    </row>
    <row r="761" spans="2:5" ht="13">
      <c r="B761" s="15"/>
      <c r="E761" s="15"/>
    </row>
    <row r="762" spans="2:5" ht="13">
      <c r="B762" s="15"/>
      <c r="E762" s="15"/>
    </row>
    <row r="763" spans="2:5" ht="13">
      <c r="B763" s="15"/>
      <c r="E763" s="15"/>
    </row>
    <row r="764" spans="2:5" ht="13">
      <c r="B764" s="15"/>
      <c r="E764" s="15"/>
    </row>
    <row r="765" spans="2:5" ht="13">
      <c r="B765" s="15"/>
      <c r="E765" s="15"/>
    </row>
    <row r="766" spans="2:5" ht="13">
      <c r="B766" s="15"/>
      <c r="E766" s="15"/>
    </row>
    <row r="767" spans="2:5" ht="13">
      <c r="B767" s="15"/>
      <c r="E767" s="15"/>
    </row>
    <row r="768" spans="2:5" ht="13">
      <c r="B768" s="15"/>
      <c r="E768" s="15"/>
    </row>
    <row r="769" spans="2:5" ht="13">
      <c r="B769" s="15"/>
      <c r="E769" s="15"/>
    </row>
    <row r="770" spans="2:5" ht="13">
      <c r="B770" s="15"/>
      <c r="E770" s="15"/>
    </row>
    <row r="771" spans="2:5" ht="13">
      <c r="B771" s="15"/>
      <c r="E771" s="15"/>
    </row>
    <row r="772" spans="2:5" ht="13">
      <c r="B772" s="15"/>
      <c r="E772" s="15"/>
    </row>
    <row r="773" spans="2:5" ht="13">
      <c r="B773" s="15"/>
      <c r="E773" s="15"/>
    </row>
    <row r="774" spans="2:5" ht="13">
      <c r="B774" s="15"/>
      <c r="E774" s="15"/>
    </row>
    <row r="775" spans="2:5" ht="13">
      <c r="B775" s="15"/>
      <c r="E775" s="15"/>
    </row>
    <row r="776" spans="2:5" ht="13">
      <c r="B776" s="15"/>
      <c r="E776" s="15"/>
    </row>
    <row r="777" spans="2:5" ht="13">
      <c r="B777" s="15"/>
      <c r="E777" s="15"/>
    </row>
    <row r="778" spans="2:5" ht="13">
      <c r="B778" s="15"/>
      <c r="E778" s="15"/>
    </row>
    <row r="779" spans="2:5" ht="13">
      <c r="B779" s="15"/>
      <c r="E779" s="15"/>
    </row>
    <row r="780" spans="2:5" ht="13">
      <c r="B780" s="15"/>
      <c r="E780" s="15"/>
    </row>
    <row r="781" spans="2:5" ht="13">
      <c r="B781" s="15"/>
      <c r="E781" s="15"/>
    </row>
    <row r="782" spans="2:5" ht="13">
      <c r="B782" s="15"/>
      <c r="E782" s="15"/>
    </row>
    <row r="783" spans="2:5" ht="13">
      <c r="B783" s="15"/>
      <c r="E783" s="15"/>
    </row>
    <row r="784" spans="2:5" ht="13">
      <c r="B784" s="15"/>
      <c r="E784" s="15"/>
    </row>
    <row r="785" spans="2:5" ht="13">
      <c r="B785" s="15"/>
      <c r="E785" s="15"/>
    </row>
    <row r="786" spans="2:5" ht="13">
      <c r="B786" s="15"/>
      <c r="E786" s="15"/>
    </row>
    <row r="787" spans="2:5" ht="13">
      <c r="B787" s="15"/>
      <c r="E787" s="15"/>
    </row>
    <row r="788" spans="2:5" ht="13">
      <c r="B788" s="15"/>
      <c r="E788" s="15"/>
    </row>
    <row r="789" spans="2:5" ht="13">
      <c r="B789" s="15"/>
      <c r="E789" s="15"/>
    </row>
    <row r="790" spans="2:5" ht="13">
      <c r="B790" s="15"/>
      <c r="E790" s="15"/>
    </row>
    <row r="791" spans="2:5" ht="13">
      <c r="B791" s="15"/>
      <c r="E791" s="15"/>
    </row>
    <row r="792" spans="2:5" ht="13">
      <c r="B792" s="15"/>
      <c r="E792" s="15"/>
    </row>
    <row r="793" spans="2:5" ht="13">
      <c r="B793" s="15"/>
      <c r="E793" s="15"/>
    </row>
    <row r="794" spans="2:5" ht="13">
      <c r="B794" s="15"/>
      <c r="E794" s="15"/>
    </row>
    <row r="795" spans="2:5" ht="13">
      <c r="B795" s="15"/>
      <c r="E795" s="15"/>
    </row>
    <row r="796" spans="2:5" ht="13">
      <c r="B796" s="15"/>
      <c r="E796" s="15"/>
    </row>
    <row r="797" spans="2:5" ht="13">
      <c r="B797" s="15"/>
      <c r="E797" s="15"/>
    </row>
    <row r="798" spans="2:5" ht="13">
      <c r="B798" s="15"/>
      <c r="E798" s="15"/>
    </row>
    <row r="799" spans="2:5" ht="13">
      <c r="B799" s="15"/>
      <c r="E799" s="15"/>
    </row>
    <row r="800" spans="2:5" ht="13">
      <c r="B800" s="15"/>
      <c r="E800" s="15"/>
    </row>
    <row r="801" spans="2:5" ht="13">
      <c r="B801" s="15"/>
      <c r="E801" s="15"/>
    </row>
    <row r="802" spans="2:5" ht="13">
      <c r="B802" s="15"/>
      <c r="E802" s="15"/>
    </row>
    <row r="803" spans="2:5" ht="13">
      <c r="B803" s="15"/>
      <c r="E803" s="15"/>
    </row>
    <row r="804" spans="2:5" ht="13">
      <c r="B804" s="15"/>
      <c r="E804" s="15"/>
    </row>
    <row r="805" spans="2:5" ht="13">
      <c r="B805" s="15"/>
      <c r="E805" s="15"/>
    </row>
    <row r="806" spans="2:5" ht="13">
      <c r="B806" s="15"/>
      <c r="E806" s="15"/>
    </row>
    <row r="807" spans="2:5" ht="13">
      <c r="B807" s="15"/>
      <c r="E807" s="15"/>
    </row>
    <row r="808" spans="2:5" ht="13">
      <c r="B808" s="15"/>
      <c r="E808" s="15"/>
    </row>
    <row r="809" spans="2:5" ht="13">
      <c r="B809" s="15"/>
      <c r="E809" s="15"/>
    </row>
    <row r="810" spans="2:5" ht="13">
      <c r="B810" s="15"/>
      <c r="E810" s="15"/>
    </row>
    <row r="811" spans="2:5" ht="13">
      <c r="B811" s="15"/>
      <c r="E811" s="15"/>
    </row>
    <row r="812" spans="2:5" ht="13">
      <c r="B812" s="15"/>
      <c r="E812" s="15"/>
    </row>
    <row r="813" spans="2:5" ht="13">
      <c r="B813" s="15"/>
      <c r="E813" s="15"/>
    </row>
    <row r="814" spans="2:5" ht="13">
      <c r="B814" s="15"/>
      <c r="E814" s="15"/>
    </row>
    <row r="815" spans="2:5" ht="13">
      <c r="B815" s="15"/>
      <c r="E815" s="15"/>
    </row>
    <row r="816" spans="2:5" ht="13">
      <c r="B816" s="15"/>
      <c r="E816" s="15"/>
    </row>
    <row r="817" spans="2:5" ht="13">
      <c r="B817" s="15"/>
      <c r="E817" s="15"/>
    </row>
    <row r="818" spans="2:5" ht="13">
      <c r="B818" s="15"/>
      <c r="E818" s="15"/>
    </row>
    <row r="819" spans="2:5" ht="13">
      <c r="B819" s="15"/>
      <c r="E819" s="15"/>
    </row>
    <row r="820" spans="2:5" ht="13">
      <c r="B820" s="15"/>
      <c r="E820" s="15"/>
    </row>
    <row r="821" spans="2:5" ht="13">
      <c r="B821" s="15"/>
      <c r="E821" s="15"/>
    </row>
    <row r="822" spans="2:5" ht="13">
      <c r="B822" s="15"/>
      <c r="E822" s="15"/>
    </row>
    <row r="823" spans="2:5" ht="13">
      <c r="B823" s="15"/>
      <c r="E823" s="15"/>
    </row>
    <row r="824" spans="2:5" ht="13">
      <c r="B824" s="15"/>
      <c r="E824" s="15"/>
    </row>
    <row r="825" spans="2:5" ht="13">
      <c r="B825" s="15"/>
      <c r="E825" s="15"/>
    </row>
    <row r="826" spans="2:5" ht="13">
      <c r="B826" s="15"/>
      <c r="E826" s="15"/>
    </row>
    <row r="827" spans="2:5" ht="13">
      <c r="B827" s="15"/>
      <c r="E827" s="15"/>
    </row>
    <row r="828" spans="2:5" ht="13">
      <c r="B828" s="15"/>
      <c r="E828" s="15"/>
    </row>
    <row r="829" spans="2:5" ht="13">
      <c r="B829" s="15"/>
      <c r="E829" s="15"/>
    </row>
    <row r="830" spans="2:5" ht="13">
      <c r="B830" s="15"/>
      <c r="E830" s="15"/>
    </row>
    <row r="831" spans="2:5" ht="13">
      <c r="B831" s="15"/>
      <c r="E831" s="15"/>
    </row>
    <row r="832" spans="2:5" ht="13">
      <c r="B832" s="15"/>
      <c r="E832" s="15"/>
    </row>
    <row r="833" spans="2:5" ht="13">
      <c r="B833" s="15"/>
      <c r="E833" s="15"/>
    </row>
    <row r="834" spans="2:5" ht="13">
      <c r="B834" s="15"/>
      <c r="E834" s="15"/>
    </row>
    <row r="835" spans="2:5" ht="13">
      <c r="B835" s="15"/>
      <c r="E835" s="15"/>
    </row>
    <row r="836" spans="2:5" ht="13">
      <c r="B836" s="15"/>
      <c r="E836" s="15"/>
    </row>
    <row r="837" spans="2:5" ht="13">
      <c r="B837" s="15"/>
      <c r="E837" s="15"/>
    </row>
    <row r="838" spans="2:5" ht="13">
      <c r="B838" s="15"/>
      <c r="E838" s="15"/>
    </row>
    <row r="839" spans="2:5" ht="13">
      <c r="B839" s="15"/>
      <c r="E839" s="15"/>
    </row>
    <row r="840" spans="2:5" ht="13">
      <c r="B840" s="15"/>
      <c r="E840" s="15"/>
    </row>
    <row r="841" spans="2:5" ht="13">
      <c r="B841" s="15"/>
      <c r="E841" s="15"/>
    </row>
    <row r="842" spans="2:5" ht="13">
      <c r="B842" s="15"/>
      <c r="E842" s="15"/>
    </row>
    <row r="843" spans="2:5" ht="13">
      <c r="B843" s="15"/>
      <c r="E843" s="15"/>
    </row>
    <row r="844" spans="2:5" ht="13">
      <c r="B844" s="15"/>
      <c r="E844" s="15"/>
    </row>
    <row r="845" spans="2:5" ht="13">
      <c r="B845" s="15"/>
      <c r="E845" s="15"/>
    </row>
    <row r="846" spans="2:5" ht="13">
      <c r="B846" s="15"/>
      <c r="E846" s="15"/>
    </row>
    <row r="847" spans="2:5" ht="13">
      <c r="B847" s="15"/>
      <c r="E847" s="15"/>
    </row>
    <row r="848" spans="2:5" ht="13">
      <c r="B848" s="15"/>
      <c r="E848" s="15"/>
    </row>
    <row r="849" spans="2:5" ht="13">
      <c r="B849" s="15"/>
      <c r="E849" s="15"/>
    </row>
    <row r="850" spans="2:5" ht="13">
      <c r="B850" s="15"/>
      <c r="E850" s="15"/>
    </row>
    <row r="851" spans="2:5" ht="13">
      <c r="B851" s="15"/>
      <c r="E851" s="15"/>
    </row>
    <row r="852" spans="2:5" ht="13">
      <c r="B852" s="15"/>
      <c r="E852" s="15"/>
    </row>
    <row r="853" spans="2:5" ht="13">
      <c r="B853" s="15"/>
      <c r="E853" s="15"/>
    </row>
    <row r="854" spans="2:5" ht="13">
      <c r="B854" s="15"/>
      <c r="E854" s="15"/>
    </row>
    <row r="855" spans="2:5" ht="13">
      <c r="B855" s="15"/>
      <c r="E855" s="15"/>
    </row>
    <row r="856" spans="2:5" ht="13">
      <c r="B856" s="15"/>
      <c r="E856" s="15"/>
    </row>
    <row r="857" spans="2:5" ht="13">
      <c r="B857" s="15"/>
      <c r="E857" s="15"/>
    </row>
    <row r="858" spans="2:5" ht="13">
      <c r="B858" s="15"/>
      <c r="E858" s="15"/>
    </row>
    <row r="859" spans="2:5" ht="13">
      <c r="B859" s="15"/>
      <c r="E859" s="15"/>
    </row>
    <row r="860" spans="2:5" ht="13">
      <c r="B860" s="15"/>
      <c r="E860" s="15"/>
    </row>
    <row r="861" spans="2:5" ht="13">
      <c r="B861" s="15"/>
      <c r="E861" s="15"/>
    </row>
    <row r="862" spans="2:5" ht="13">
      <c r="B862" s="15"/>
      <c r="E862" s="15"/>
    </row>
    <row r="863" spans="2:5" ht="13">
      <c r="B863" s="15"/>
      <c r="E863" s="15"/>
    </row>
    <row r="864" spans="2:5" ht="13">
      <c r="B864" s="15"/>
      <c r="E864" s="15"/>
    </row>
    <row r="865" spans="2:5" ht="13">
      <c r="B865" s="15"/>
      <c r="E865" s="15"/>
    </row>
    <row r="866" spans="2:5" ht="13">
      <c r="B866" s="15"/>
      <c r="E866" s="15"/>
    </row>
    <row r="867" spans="2:5" ht="13">
      <c r="B867" s="15"/>
      <c r="E867" s="15"/>
    </row>
    <row r="868" spans="2:5" ht="13">
      <c r="B868" s="15"/>
      <c r="E868" s="15"/>
    </row>
    <row r="869" spans="2:5" ht="13">
      <c r="B869" s="15"/>
      <c r="E869" s="15"/>
    </row>
    <row r="870" spans="2:5" ht="13">
      <c r="B870" s="15"/>
      <c r="E870" s="15"/>
    </row>
    <row r="871" spans="2:5" ht="13">
      <c r="B871" s="15"/>
      <c r="E871" s="15"/>
    </row>
    <row r="872" spans="2:5" ht="13">
      <c r="B872" s="15"/>
      <c r="E872" s="15"/>
    </row>
    <row r="873" spans="2:5" ht="13">
      <c r="B873" s="15"/>
      <c r="E873" s="15"/>
    </row>
    <row r="874" spans="2:5" ht="13">
      <c r="B874" s="15"/>
      <c r="E874" s="15"/>
    </row>
    <row r="875" spans="2:5" ht="13">
      <c r="B875" s="15"/>
      <c r="E875" s="15"/>
    </row>
    <row r="876" spans="2:5" ht="13">
      <c r="B876" s="15"/>
      <c r="E876" s="15"/>
    </row>
    <row r="877" spans="2:5" ht="13">
      <c r="B877" s="15"/>
      <c r="E877" s="15"/>
    </row>
    <row r="878" spans="2:5" ht="13">
      <c r="B878" s="15"/>
      <c r="E878" s="15"/>
    </row>
    <row r="879" spans="2:5" ht="13">
      <c r="B879" s="15"/>
      <c r="E879" s="15"/>
    </row>
    <row r="880" spans="2:5" ht="13">
      <c r="B880" s="15"/>
      <c r="E880" s="15"/>
    </row>
    <row r="881" spans="2:5" ht="13">
      <c r="B881" s="15"/>
      <c r="E881" s="15"/>
    </row>
    <row r="882" spans="2:5" ht="13">
      <c r="B882" s="15"/>
      <c r="E882" s="15"/>
    </row>
    <row r="883" spans="2:5" ht="13">
      <c r="B883" s="15"/>
      <c r="E883" s="15"/>
    </row>
    <row r="884" spans="2:5" ht="13">
      <c r="B884" s="15"/>
      <c r="E884" s="15"/>
    </row>
    <row r="885" spans="2:5" ht="13">
      <c r="B885" s="15"/>
      <c r="E885" s="15"/>
    </row>
    <row r="886" spans="2:5" ht="13">
      <c r="B886" s="15"/>
      <c r="E886" s="15"/>
    </row>
    <row r="887" spans="2:5" ht="13">
      <c r="B887" s="15"/>
      <c r="E887" s="15"/>
    </row>
    <row r="888" spans="2:5" ht="13">
      <c r="B888" s="15"/>
      <c r="E888" s="15"/>
    </row>
    <row r="889" spans="2:5" ht="13">
      <c r="B889" s="15"/>
      <c r="E889" s="15"/>
    </row>
    <row r="890" spans="2:5" ht="13">
      <c r="B890" s="15"/>
      <c r="E890" s="15"/>
    </row>
    <row r="891" spans="2:5" ht="13">
      <c r="B891" s="15"/>
      <c r="E891" s="15"/>
    </row>
    <row r="892" spans="2:5" ht="13">
      <c r="B892" s="15"/>
      <c r="E892" s="15"/>
    </row>
    <row r="893" spans="2:5" ht="13">
      <c r="B893" s="15"/>
      <c r="E893" s="15"/>
    </row>
    <row r="894" spans="2:5" ht="13">
      <c r="B894" s="15"/>
      <c r="E894" s="15"/>
    </row>
    <row r="895" spans="2:5" ht="13">
      <c r="B895" s="15"/>
      <c r="E895" s="15"/>
    </row>
    <row r="896" spans="2:5" ht="13">
      <c r="B896" s="15"/>
      <c r="E896" s="15"/>
    </row>
    <row r="897" spans="2:5" ht="13">
      <c r="B897" s="15"/>
      <c r="E897" s="15"/>
    </row>
    <row r="898" spans="2:5" ht="13">
      <c r="B898" s="15"/>
      <c r="E898" s="15"/>
    </row>
    <row r="899" spans="2:5" ht="13">
      <c r="B899" s="15"/>
      <c r="E899" s="15"/>
    </row>
    <row r="900" spans="2:5" ht="13">
      <c r="B900" s="15"/>
      <c r="E900" s="15"/>
    </row>
    <row r="901" spans="2:5" ht="13">
      <c r="B901" s="15"/>
      <c r="E901" s="15"/>
    </row>
    <row r="902" spans="2:5" ht="13">
      <c r="B902" s="15"/>
      <c r="E902" s="15"/>
    </row>
    <row r="903" spans="2:5" ht="13">
      <c r="B903" s="15"/>
      <c r="E903" s="15"/>
    </row>
    <row r="904" spans="2:5" ht="13">
      <c r="B904" s="15"/>
      <c r="E904" s="15"/>
    </row>
    <row r="905" spans="2:5" ht="13">
      <c r="B905" s="15"/>
      <c r="E905" s="15"/>
    </row>
    <row r="906" spans="2:5" ht="13">
      <c r="B906" s="15"/>
      <c r="E906" s="15"/>
    </row>
    <row r="907" spans="2:5" ht="13">
      <c r="B907" s="15"/>
      <c r="E907" s="15"/>
    </row>
    <row r="908" spans="2:5" ht="13">
      <c r="B908" s="15"/>
      <c r="E908" s="15"/>
    </row>
    <row r="909" spans="2:5" ht="13">
      <c r="B909" s="15"/>
      <c r="E909" s="15"/>
    </row>
    <row r="910" spans="2:5" ht="13">
      <c r="B910" s="15"/>
      <c r="E910" s="15"/>
    </row>
    <row r="911" spans="2:5" ht="13">
      <c r="B911" s="15"/>
      <c r="E911" s="15"/>
    </row>
    <row r="912" spans="2:5" ht="13">
      <c r="B912" s="15"/>
      <c r="E912" s="15"/>
    </row>
    <row r="913" spans="2:5" ht="13">
      <c r="B913" s="15"/>
      <c r="E913" s="15"/>
    </row>
    <row r="914" spans="2:5" ht="13">
      <c r="B914" s="15"/>
      <c r="E914" s="15"/>
    </row>
    <row r="915" spans="2:5" ht="13">
      <c r="B915" s="15"/>
      <c r="E915" s="15"/>
    </row>
    <row r="916" spans="2:5" ht="13">
      <c r="B916" s="15"/>
      <c r="E916" s="15"/>
    </row>
    <row r="917" spans="2:5" ht="13">
      <c r="B917" s="15"/>
      <c r="E917" s="15"/>
    </row>
    <row r="918" spans="2:5" ht="13">
      <c r="B918" s="15"/>
      <c r="E918" s="15"/>
    </row>
    <row r="919" spans="2:5" ht="13">
      <c r="B919" s="15"/>
      <c r="E919" s="15"/>
    </row>
    <row r="920" spans="2:5" ht="13">
      <c r="B920" s="15"/>
      <c r="E920" s="15"/>
    </row>
    <row r="921" spans="2:5" ht="13">
      <c r="B921" s="15"/>
      <c r="E921" s="15"/>
    </row>
    <row r="922" spans="2:5" ht="13">
      <c r="B922" s="15"/>
      <c r="E922" s="15"/>
    </row>
    <row r="923" spans="2:5" ht="13">
      <c r="B923" s="15"/>
      <c r="E923" s="15"/>
    </row>
    <row r="924" spans="2:5" ht="13">
      <c r="B924" s="15"/>
      <c r="E924" s="15"/>
    </row>
    <row r="925" spans="2:5" ht="13">
      <c r="B925" s="15"/>
      <c r="E925" s="15"/>
    </row>
    <row r="926" spans="2:5" ht="13">
      <c r="B926" s="15"/>
      <c r="E926" s="15"/>
    </row>
    <row r="927" spans="2:5" ht="13">
      <c r="B927" s="15"/>
      <c r="E927" s="15"/>
    </row>
    <row r="928" spans="2:5" ht="13">
      <c r="B928" s="15"/>
      <c r="E928" s="15"/>
    </row>
    <row r="929" spans="2:5" ht="13">
      <c r="B929" s="15"/>
      <c r="E929" s="15"/>
    </row>
    <row r="930" spans="2:5" ht="13">
      <c r="B930" s="15"/>
      <c r="E930" s="15"/>
    </row>
    <row r="931" spans="2:5" ht="13">
      <c r="B931" s="15"/>
      <c r="E931" s="15"/>
    </row>
    <row r="932" spans="2:5" ht="13">
      <c r="B932" s="15"/>
      <c r="E932" s="15"/>
    </row>
    <row r="933" spans="2:5" ht="13">
      <c r="B933" s="15"/>
      <c r="E933" s="15"/>
    </row>
    <row r="934" spans="2:5" ht="13">
      <c r="B934" s="15"/>
      <c r="E934" s="15"/>
    </row>
    <row r="935" spans="2:5" ht="13">
      <c r="B935" s="15"/>
      <c r="E935" s="15"/>
    </row>
    <row r="936" spans="2:5" ht="13">
      <c r="B936" s="15"/>
      <c r="E936" s="15"/>
    </row>
    <row r="937" spans="2:5" ht="13">
      <c r="B937" s="15"/>
      <c r="E937" s="15"/>
    </row>
    <row r="938" spans="2:5" ht="13">
      <c r="B938" s="15"/>
      <c r="E938" s="15"/>
    </row>
    <row r="939" spans="2:5" ht="13">
      <c r="B939" s="15"/>
      <c r="E939" s="15"/>
    </row>
    <row r="940" spans="2:5" ht="13">
      <c r="B940" s="15"/>
      <c r="E940" s="15"/>
    </row>
    <row r="941" spans="2:5" ht="13">
      <c r="B941" s="15"/>
      <c r="E941" s="15"/>
    </row>
    <row r="942" spans="2:5" ht="13">
      <c r="B942" s="15"/>
      <c r="E942" s="15"/>
    </row>
    <row r="943" spans="2:5" ht="13">
      <c r="B943" s="15"/>
      <c r="E943" s="15"/>
    </row>
    <row r="944" spans="2:5" ht="13">
      <c r="B944" s="15"/>
      <c r="E944" s="15"/>
    </row>
    <row r="945" spans="2:5" ht="13">
      <c r="B945" s="15"/>
      <c r="E945" s="15"/>
    </row>
    <row r="946" spans="2:5" ht="13">
      <c r="B946" s="15"/>
      <c r="E946" s="15"/>
    </row>
    <row r="947" spans="2:5" ht="13">
      <c r="B947" s="15"/>
      <c r="E947" s="15"/>
    </row>
    <row r="948" spans="2:5" ht="13">
      <c r="B948" s="15"/>
      <c r="E948" s="15"/>
    </row>
    <row r="949" spans="2:5" ht="13">
      <c r="B949" s="15"/>
      <c r="E949" s="15"/>
    </row>
    <row r="950" spans="2:5" ht="13">
      <c r="B950" s="15"/>
      <c r="E950" s="15"/>
    </row>
    <row r="951" spans="2:5" ht="13">
      <c r="B951" s="15"/>
      <c r="E951" s="15"/>
    </row>
    <row r="952" spans="2:5" ht="13">
      <c r="B952" s="15"/>
      <c r="E952" s="15"/>
    </row>
    <row r="953" spans="2:5" ht="13">
      <c r="B953" s="15"/>
      <c r="E953" s="15"/>
    </row>
    <row r="954" spans="2:5" ht="13">
      <c r="B954" s="15"/>
      <c r="E954" s="15"/>
    </row>
    <row r="955" spans="2:5" ht="13">
      <c r="B955" s="15"/>
      <c r="E955" s="15"/>
    </row>
    <row r="956" spans="2:5" ht="13">
      <c r="B956" s="15"/>
      <c r="E956" s="15"/>
    </row>
    <row r="957" spans="2:5" ht="13">
      <c r="B957" s="15"/>
      <c r="E957" s="15"/>
    </row>
    <row r="958" spans="2:5" ht="13">
      <c r="B958" s="15"/>
      <c r="E958" s="15"/>
    </row>
    <row r="959" spans="2:5" ht="13">
      <c r="B959" s="15"/>
      <c r="E959" s="15"/>
    </row>
    <row r="960" spans="2:5" ht="13">
      <c r="B960" s="15"/>
      <c r="E960" s="15"/>
    </row>
    <row r="961" spans="2:5" ht="13">
      <c r="B961" s="15"/>
      <c r="E961" s="15"/>
    </row>
    <row r="962" spans="2:5" ht="13">
      <c r="B962" s="15"/>
      <c r="E962" s="15"/>
    </row>
    <row r="963" spans="2:5" ht="13">
      <c r="B963" s="15"/>
      <c r="E963" s="15"/>
    </row>
    <row r="964" spans="2:5" ht="13">
      <c r="B964" s="15"/>
      <c r="E964" s="15"/>
    </row>
    <row r="965" spans="2:5" ht="13">
      <c r="B965" s="15"/>
      <c r="E965" s="15"/>
    </row>
    <row r="966" spans="2:5" ht="13">
      <c r="B966" s="15"/>
      <c r="E966" s="15"/>
    </row>
    <row r="967" spans="2:5" ht="13">
      <c r="B967" s="15"/>
      <c r="E967" s="15"/>
    </row>
    <row r="968" spans="2:5" ht="13">
      <c r="B968" s="15"/>
      <c r="E968" s="15"/>
    </row>
    <row r="969" spans="2:5" ht="13">
      <c r="B969" s="15"/>
      <c r="E969" s="15"/>
    </row>
    <row r="970" spans="2:5" ht="13">
      <c r="B970" s="15"/>
      <c r="E970" s="15"/>
    </row>
    <row r="971" spans="2:5" ht="13">
      <c r="B971" s="15"/>
      <c r="E971" s="15"/>
    </row>
    <row r="972" spans="2:5" ht="13">
      <c r="B972" s="15"/>
      <c r="E972" s="15"/>
    </row>
    <row r="973" spans="2:5" ht="13">
      <c r="B973" s="15"/>
      <c r="E973" s="15"/>
    </row>
    <row r="974" spans="2:5" ht="13">
      <c r="B974" s="15"/>
      <c r="E974" s="15"/>
    </row>
    <row r="975" spans="2:5" ht="13">
      <c r="B975" s="15"/>
      <c r="E975" s="15"/>
    </row>
    <row r="976" spans="2:5" ht="13">
      <c r="B976" s="15"/>
      <c r="E976" s="15"/>
    </row>
    <row r="977" spans="2:5" ht="13">
      <c r="B977" s="15"/>
      <c r="E977" s="15"/>
    </row>
    <row r="978" spans="2:5" ht="13">
      <c r="B978" s="15"/>
      <c r="E978" s="15"/>
    </row>
    <row r="979" spans="2:5" ht="13">
      <c r="B979" s="15"/>
      <c r="E979" s="15"/>
    </row>
    <row r="980" spans="2:5" ht="13">
      <c r="B980" s="15"/>
      <c r="E980" s="15"/>
    </row>
    <row r="981" spans="2:5" ht="13">
      <c r="B981" s="15"/>
      <c r="E981" s="15"/>
    </row>
    <row r="982" spans="2:5" ht="13">
      <c r="B982" s="15"/>
      <c r="E982" s="15"/>
    </row>
    <row r="983" spans="2:5" ht="13">
      <c r="B983" s="15"/>
      <c r="E983" s="15"/>
    </row>
    <row r="984" spans="2:5" ht="13">
      <c r="B984" s="15"/>
      <c r="E984" s="15"/>
    </row>
    <row r="985" spans="2:5" ht="13">
      <c r="B985" s="15"/>
      <c r="E985" s="15"/>
    </row>
    <row r="986" spans="2:5" ht="13">
      <c r="B986" s="15"/>
      <c r="E986" s="15"/>
    </row>
    <row r="987" spans="2:5" ht="13">
      <c r="B987" s="15"/>
      <c r="E987" s="15"/>
    </row>
    <row r="988" spans="2:5" ht="13">
      <c r="B988" s="15"/>
      <c r="E988" s="15"/>
    </row>
    <row r="989" spans="2:5" ht="13">
      <c r="B989" s="15"/>
      <c r="E989" s="15"/>
    </row>
    <row r="990" spans="2:5" ht="13">
      <c r="B990" s="15"/>
      <c r="E990" s="15"/>
    </row>
    <row r="991" spans="2:5" ht="13">
      <c r="B991" s="15"/>
      <c r="E991" s="15"/>
    </row>
    <row r="992" spans="2:5" ht="13">
      <c r="B992" s="15"/>
      <c r="E992" s="15"/>
    </row>
    <row r="993" spans="2:5" ht="13">
      <c r="B993" s="15"/>
      <c r="E993" s="15"/>
    </row>
    <row r="994" spans="2:5" ht="13">
      <c r="B994" s="15"/>
      <c r="E994" s="15"/>
    </row>
    <row r="995" spans="2:5" ht="13">
      <c r="B995" s="15"/>
      <c r="E995" s="15"/>
    </row>
    <row r="996" spans="2:5" ht="13">
      <c r="B996" s="15"/>
      <c r="E996" s="15"/>
    </row>
    <row r="997" spans="2:5" ht="13">
      <c r="B997" s="15"/>
      <c r="E997" s="15"/>
    </row>
    <row r="998" spans="2:5" ht="13">
      <c r="B998" s="15"/>
      <c r="E998" s="15"/>
    </row>
    <row r="999" spans="2:5" ht="13">
      <c r="B999" s="15"/>
      <c r="E999" s="15"/>
    </row>
    <row r="1000" spans="2:5" ht="13">
      <c r="B1000" s="15"/>
      <c r="E1000" s="15"/>
    </row>
  </sheetData>
  <hyperlinks>
    <hyperlink ref="G4"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2000"/>
  <sheetViews>
    <sheetView workbookViewId="0"/>
  </sheetViews>
  <sheetFormatPr baseColWidth="10" defaultColWidth="14.5" defaultRowHeight="15.75" customHeight="1"/>
  <cols>
    <col min="1" max="1" width="37.6640625" customWidth="1"/>
    <col min="2" max="2" width="52.5" customWidth="1"/>
  </cols>
  <sheetData>
    <row r="1" spans="1:4">
      <c r="A1" s="3" t="s">
        <v>1</v>
      </c>
      <c r="B1" s="4" t="s">
        <v>4</v>
      </c>
      <c r="C1" s="1" t="s">
        <v>28</v>
      </c>
      <c r="D1" s="1" t="s">
        <v>38</v>
      </c>
    </row>
    <row r="2" spans="1:4" ht="15.75" customHeight="1">
      <c r="A2" s="6" t="str">
        <f>'Categories - DRAFT'!A2</f>
        <v>DRIV LICENSE REVOKED</v>
      </c>
      <c r="B2" s="15">
        <f>'Categories - DRAFT'!B2</f>
        <v>0</v>
      </c>
      <c r="C2" s="2">
        <v>1</v>
      </c>
    </row>
    <row r="3" spans="1:4" ht="15.75" customHeight="1">
      <c r="A3" s="6" t="str">
        <f>'Categories - DRAFT'!A3</f>
        <v>LARCENY</v>
      </c>
      <c r="B3" s="15">
        <f>'Categories - DRAFT'!B3</f>
        <v>0</v>
      </c>
      <c r="C3" s="2">
        <v>1</v>
      </c>
    </row>
    <row r="4" spans="1:4" ht="15.75" customHeight="1">
      <c r="A4" s="6" t="str">
        <f>'Categories - DRAFT'!A4</f>
        <v>DWI DRIVING WHILE IMPAIRED</v>
      </c>
      <c r="B4" s="15">
        <f>'Categories - DRAFT'!B4</f>
        <v>0</v>
      </c>
      <c r="C4" s="2">
        <v>2</v>
      </c>
    </row>
    <row r="5" spans="1:4" ht="15.75" customHeight="1">
      <c r="A5" s="6" t="str">
        <f>'Categories - DRAFT'!A5</f>
        <v>FELONY B&amp;E</v>
      </c>
      <c r="B5" s="15" t="str">
        <f>'Categories - DRAFT'!B5</f>
        <v>Felony Breaking and Entering, as opposed to Misdeameanor B&amp;E (usually involves some potential threat to a person)</v>
      </c>
      <c r="C5" s="2">
        <v>3</v>
      </c>
    </row>
    <row r="6" spans="1:4" ht="15.75" customHeight="1">
      <c r="A6" s="6" t="str">
        <f>'Categories - DRAFT'!A6</f>
        <v>WORTHLESS CHECK</v>
      </c>
      <c r="B6" s="15">
        <f>'Categories - DRAFT'!B6</f>
        <v>0</v>
      </c>
      <c r="C6" s="2">
        <v>1</v>
      </c>
    </row>
    <row r="7" spans="1:4" ht="15.75" customHeight="1">
      <c r="A7" s="6" t="str">
        <f>'Categories - DRAFT'!A7</f>
        <v>POSSESS SCHEDULE II</v>
      </c>
      <c r="B7" s="15" t="str">
        <f>'Categories - DRAFT'!B7</f>
        <v>Has a high potential for abuse.  Has accepted medical use with severe restrictions.  Abuse may lead to physical or psychological dependence.</v>
      </c>
      <c r="C7" s="2">
        <v>2</v>
      </c>
    </row>
    <row r="8" spans="1:4" ht="15.75" customHeight="1">
      <c r="A8" s="6" t="str">
        <f>'Categories - DRAFT'!A8</f>
        <v>LARCENY (OVER $200)</v>
      </c>
      <c r="B8" s="15">
        <f>'Categories - DRAFT'!B8</f>
        <v>0</v>
      </c>
      <c r="C8" s="2">
        <v>1</v>
      </c>
    </row>
    <row r="9" spans="1:4" ht="15.75" customHeight="1">
      <c r="A9" s="6" t="str">
        <f>'Categories - DRAFT'!A9</f>
        <v>ASSAULT ON FEMALE</v>
      </c>
      <c r="B9" s="15">
        <f>'Categories - DRAFT'!B9</f>
        <v>0</v>
      </c>
      <c r="C9" s="2">
        <v>4</v>
      </c>
    </row>
    <row r="10" spans="1:4" ht="15.75" customHeight="1">
      <c r="A10" s="6" t="str">
        <f>'Categories - DRAFT'!A10</f>
        <v>DWI LEVEL 2</v>
      </c>
      <c r="B10" s="15" t="str">
        <f>'Categories - DRAFT'!B10</f>
        <v>Level I and II drivers are repeat offenders, persons whose license are revoked, impaired drivers, impaired drivers who are transporting young children and impaired drivers who hurt someone in a crash. Impaired drivers must complete a substance abuse assessment and comply with any recommended treatment as a condition for having their drivers license restored at the end of the revocation period.</v>
      </c>
      <c r="C10" s="2">
        <v>3</v>
      </c>
    </row>
    <row r="11" spans="1:4" ht="15.75" customHeight="1">
      <c r="A11" s="6" t="str">
        <f>'Categories - DRAFT'!A11</f>
        <v>DRUG PARA - USE/POSSESS</v>
      </c>
      <c r="B11" s="15" t="str">
        <f>'Categories - DRAFT'!B11</f>
        <v>Use or possession of drug "paraphernalia" - anything associated with the drugs possessed, e.g. the bag holding the marijuana, results in more jail time than simply possessing the drug</v>
      </c>
      <c r="C11" s="2">
        <v>1</v>
      </c>
    </row>
    <row r="12" spans="1:4" ht="15.75" customHeight="1">
      <c r="A12" s="6" t="str">
        <f>'Categories - DRAFT'!A12</f>
        <v>MISD B&amp;E</v>
      </c>
      <c r="B12" s="15" t="str">
        <f>'Categories - DRAFT'!B12</f>
        <v>Misdemeanor breaking and entering</v>
      </c>
      <c r="C12" s="2">
        <v>2</v>
      </c>
    </row>
    <row r="13" spans="1:4" ht="15.75" customHeight="1">
      <c r="A13" s="6" t="str">
        <f>'Categories - DRAFT'!A13</f>
        <v>DWI LEVEL 1</v>
      </c>
      <c r="B13" s="15" t="str">
        <f>'Categories - DRAFT'!B13</f>
        <v>Level I and II drivers are repeat offenders, persons whose license are revoked, impaired drivers, impaired drivers who are transporting young children and impaired drivers who hurt someone in a crash. Impaired drivers must complete a substance abuse assessment and comply with any recommended treatment as a condition for having their drivers license restored at the end of the revocation period.</v>
      </c>
      <c r="C13" s="2">
        <v>3</v>
      </c>
    </row>
    <row r="14" spans="1:4" ht="15.75" customHeight="1">
      <c r="A14" s="6" t="str">
        <f>'Categories - DRAFT'!A14</f>
        <v>POSSESS WITS SCHEDULE II</v>
      </c>
      <c r="B14" s="15" t="str">
        <f>'Categories - DRAFT'!B14</f>
        <v>Possession with intent to sell / deliver. Has a high potential for abuse.  Has accepted medical use with severe restrictions.  Abuse may lead to physical or psychological dependence.</v>
      </c>
      <c r="C14" s="2">
        <v>2</v>
      </c>
    </row>
    <row r="15" spans="1:4" ht="15.75" customHeight="1">
      <c r="A15" s="6" t="str">
        <f>'Categories - DRAFT'!A15</f>
        <v>POSSESS SCHEDULE VI</v>
      </c>
      <c r="B15" s="15" t="str">
        <f>'Categories - DRAFT'!B15</f>
        <v>Has a low potential for abuse. Has no accepted medical use. Abuse may lead to limited dependence.</v>
      </c>
      <c r="C15" s="2">
        <v>1</v>
      </c>
    </row>
    <row r="16" spans="1:4" ht="15.75" customHeight="1">
      <c r="A16" s="6" t="str">
        <f>'Categories - DRAFT'!A16</f>
        <v>POSSESSING STOLEN GOODS</v>
      </c>
      <c r="B16" s="15">
        <f>'Categories - DRAFT'!B16</f>
        <v>0</v>
      </c>
      <c r="C16" s="2">
        <v>1</v>
      </c>
    </row>
    <row r="17" spans="1:3" ht="15.75" customHeight="1">
      <c r="A17" s="6" t="str">
        <f>'Categories - DRAFT'!A17</f>
        <v>DWI LEVEL 5</v>
      </c>
      <c r="B17" s="15" t="str">
        <f>'Categories - DRAFT'!B17</f>
        <v xml:space="preserve">Reserved for first time offenders, carries the least penalty </v>
      </c>
      <c r="C17" s="2">
        <v>1</v>
      </c>
    </row>
    <row r="18" spans="1:3" ht="15.75" customHeight="1">
      <c r="A18" s="6" t="str">
        <f>'Categories - DRAFT'!A18</f>
        <v>FORGERY</v>
      </c>
      <c r="B18" s="15">
        <f>'Categories - DRAFT'!B18</f>
        <v>0</v>
      </c>
      <c r="C18" s="2">
        <v>1</v>
      </c>
    </row>
    <row r="19" spans="1:3" ht="15.75" customHeight="1">
      <c r="A19" s="6" t="str">
        <f>'Categories - DRAFT'!A19</f>
        <v>OBT PROP BY FALSE PR/CHTS/SER</v>
      </c>
      <c r="B19" s="15" t="str">
        <f>'Categories - DRAFT'!B19</f>
        <v>Obtaining property by false pretenses.</v>
      </c>
      <c r="C19" s="2">
        <v>1</v>
      </c>
    </row>
    <row r="20" spans="1:3" ht="15.75" customHeight="1">
      <c r="A20" s="6" t="str">
        <f>'Categories - DRAFT'!A20</f>
        <v>SELL SCHEDULE II</v>
      </c>
      <c r="B20" s="15" t="str">
        <f>'Categories - DRAFT'!B20</f>
        <v>Selling drugs on Schedule II - high potential for abuse.</v>
      </c>
      <c r="C20" s="2">
        <v>3</v>
      </c>
    </row>
    <row r="21" spans="1:3" ht="15.75" customHeight="1">
      <c r="A21" s="6" t="str">
        <f>'Categories - DRAFT'!A21</f>
        <v>COMMON LAW ROBBERY</v>
      </c>
      <c r="B21" s="15" t="str">
        <f>'Categories - DRAFT'!B21</f>
        <v>North Carolina embraces the common law definition for robbery: “the unlawful taking of property from the person of another through the use of threat or force.” In other words, you can be arrested for robbery in North Carolina when you forcibly take property directly from another person using threats, force, or intimidation.</v>
      </c>
      <c r="C21" s="2">
        <v>3</v>
      </c>
    </row>
    <row r="22" spans="1:3" ht="15.75" customHeight="1">
      <c r="A22" s="6" t="str">
        <f>'Categories - DRAFT'!A22</f>
        <v>DWI LEVEL 3</v>
      </c>
      <c r="B22" s="15" t="str">
        <f>'Categories - DRAFT'!B22</f>
        <v>Imposed if there are more aggravating than mitigating factors, less serious than level I or II</v>
      </c>
      <c r="C22" s="2">
        <v>2</v>
      </c>
    </row>
    <row r="23" spans="1:3" ht="15.75" customHeight="1">
      <c r="A23" s="6" t="str">
        <f>'Categories - DRAFT'!A23</f>
        <v>RESISTING OFFICER</v>
      </c>
      <c r="B23" s="15">
        <f>'Categories - DRAFT'!B23</f>
        <v>0</v>
      </c>
      <c r="C23" s="2">
        <v>1</v>
      </c>
    </row>
    <row r="24" spans="1:3" ht="15.75" customHeight="1">
      <c r="A24" s="6" t="str">
        <f>'Categories - DRAFT'!A24</f>
        <v>B &amp; E VEHICLES</v>
      </c>
      <c r="B24" s="15">
        <f>'Categories - DRAFT'!B24</f>
        <v>0</v>
      </c>
      <c r="C24" s="2">
        <v>2</v>
      </c>
    </row>
    <row r="25" spans="1:3" ht="15.75" customHeight="1">
      <c r="A25" s="6" t="str">
        <f>'Categories - DRAFT'!A25</f>
        <v>INDECENT LIBERTY W/CHILD</v>
      </c>
      <c r="B25" s="15">
        <f>'Categories - DRAFT'!B25</f>
        <v>0</v>
      </c>
      <c r="C25" s="2">
        <v>4</v>
      </c>
    </row>
    <row r="26" spans="1:3" ht="15.75" customHeight="1">
      <c r="A26" s="6" t="str">
        <f>'Categories - DRAFT'!A26</f>
        <v>POSSESS WITS SCHEDULE VI</v>
      </c>
      <c r="B26" s="15" t="str">
        <f>'Categories - DRAFT'!B26</f>
        <v>Has a low potential for abuse. Has no accepted medical use. Abuse may lead to limited dependence.</v>
      </c>
      <c r="C26" s="2">
        <v>1</v>
      </c>
    </row>
    <row r="27" spans="1:3" ht="15.75" customHeight="1">
      <c r="A27" s="6" t="str">
        <f>'Categories - DRAFT'!A27</f>
        <v>DWI LEVEL 4</v>
      </c>
      <c r="B27" s="15" t="str">
        <f>'Categories - DRAFT'!B27</f>
        <v>Driving While Impaired Level 4 - when there are more mitigating factors than aggravating factors</v>
      </c>
      <c r="C27" s="2">
        <v>2</v>
      </c>
    </row>
    <row r="28" spans="1:3" ht="15.75" customHeight="1">
      <c r="A28" s="6" t="str">
        <f>'Categories - DRAFT'!A28</f>
        <v>SIMPLE ASSAULT/AFFRAY</v>
      </c>
      <c r="B28" s="15" t="str">
        <f>'Categories - DRAFT'!B28</f>
        <v>Simple affray is a case where the fight between two people could easily escalate into a larger, more serious altercation.</v>
      </c>
      <c r="C28" s="2">
        <v>3</v>
      </c>
    </row>
    <row r="29" spans="1:3" ht="15.75" customHeight="1">
      <c r="A29" s="6" t="str">
        <f>'Categories - DRAFT'!A29</f>
        <v>AWDW</v>
      </c>
      <c r="B29" s="15" t="str">
        <f>'Categories - DRAFT'!B29</f>
        <v>Assault with a deadly weapon</v>
      </c>
      <c r="C29" s="2">
        <v>4</v>
      </c>
    </row>
    <row r="30" spans="1:3" ht="15.75" customHeight="1">
      <c r="A30" s="6" t="str">
        <f>'Categories - DRAFT'!A30</f>
        <v>POSSESSION OF FIREARM BY FELON</v>
      </c>
      <c r="B30" s="15">
        <f>'Categories - DRAFT'!B30</f>
        <v>0</v>
      </c>
      <c r="C30" s="2">
        <v>3</v>
      </c>
    </row>
    <row r="31" spans="1:3" ht="15.75" customHeight="1">
      <c r="A31" s="6" t="str">
        <f>'Categories - DRAFT'!A31</f>
        <v>OPERATE VEHICLE W/O LICENSE</v>
      </c>
      <c r="B31" s="15">
        <f>'Categories - DRAFT'!B31</f>
        <v>0</v>
      </c>
      <c r="C31" s="2">
        <v>1</v>
      </c>
    </row>
    <row r="32" spans="1:3" ht="15.75" customHeight="1">
      <c r="A32" s="6" t="str">
        <f>'Categories - DRAFT'!A32</f>
        <v>RECEIVING STOLEN GOODS</v>
      </c>
      <c r="B32" s="15">
        <f>'Categories - DRAFT'!B32</f>
        <v>0</v>
      </c>
      <c r="C32" s="2">
        <v>1</v>
      </c>
    </row>
    <row r="33" spans="1:3" ht="15.75" customHeight="1">
      <c r="A33" s="6" t="str">
        <f>'Categories - DRAFT'!A33</f>
        <v>CHEAT - PROPERTY/SERVICES</v>
      </c>
      <c r="B33" s="15">
        <f>'Categories - DRAFT'!B33</f>
        <v>0</v>
      </c>
      <c r="C33" s="2">
        <v>1</v>
      </c>
    </row>
    <row r="34" spans="1:3" ht="15.75" customHeight="1">
      <c r="A34" s="6" t="str">
        <f>'Categories - DRAFT'!A34</f>
        <v>DAMAGE TO PROPERTY</v>
      </c>
      <c r="B34" s="15">
        <f>'Categories - DRAFT'!B34</f>
        <v>0</v>
      </c>
      <c r="C34" s="2">
        <v>1</v>
      </c>
    </row>
    <row r="35" spans="1:3" ht="15.75" customHeight="1">
      <c r="A35" s="6" t="str">
        <f>'Categories - DRAFT'!A35</f>
        <v>COMMUNICATING THREATS</v>
      </c>
      <c r="B35" s="15">
        <f>'Categories - DRAFT'!B35</f>
        <v>0</v>
      </c>
      <c r="C35" s="2">
        <v>1</v>
      </c>
    </row>
    <row r="36" spans="1:3" ht="15.75" customHeight="1">
      <c r="A36" s="6" t="str">
        <f>'Categories - DRAFT'!A36</f>
        <v>ROBBERY W/DANGEROUS WEAPON</v>
      </c>
      <c r="B36" s="15">
        <f>'Categories - DRAFT'!B36</f>
        <v>0</v>
      </c>
      <c r="C36" s="2">
        <v>3</v>
      </c>
    </row>
    <row r="37" spans="1:3" ht="15.75" customHeight="1">
      <c r="A37" s="6" t="str">
        <f>'Categories - DRAFT'!A37</f>
        <v>SHOPLIFTING</v>
      </c>
      <c r="B37" s="15">
        <f>'Categories - DRAFT'!B37</f>
        <v>0</v>
      </c>
      <c r="C37" s="2">
        <v>1</v>
      </c>
    </row>
    <row r="38" spans="1:3" ht="15.75" customHeight="1">
      <c r="A38" s="6" t="str">
        <f>'Categories - DRAFT'!A38</f>
        <v>DRIVING UNDER INFLUENCE (DUI)</v>
      </c>
      <c r="B38" s="15">
        <f>'Categories - DRAFT'!B38</f>
        <v>0</v>
      </c>
      <c r="C38" s="2">
        <v>3</v>
      </c>
    </row>
    <row r="39" spans="1:3" ht="15.75" customHeight="1">
      <c r="A39" s="6" t="str">
        <f>'Categories - DRAFT'!A39</f>
        <v>B &amp; E &amp; L</v>
      </c>
      <c r="B39" s="15" t="str">
        <f>'Categories - DRAFT'!B39</f>
        <v>Breaking and entering and larceny?</v>
      </c>
      <c r="C39" s="2">
        <v>2</v>
      </c>
    </row>
    <row r="40" spans="1:3" ht="15.75" customHeight="1">
      <c r="A40" s="6" t="str">
        <f>'Categories - DRAFT'!A40</f>
        <v>AWDWISI</v>
      </c>
      <c r="B40" s="15" t="str">
        <f>'Categories - DRAFT'!B40</f>
        <v>Assault with a deadly weapon - inflicting serious injury</v>
      </c>
      <c r="C40" s="2">
        <v>4</v>
      </c>
    </row>
    <row r="41" spans="1:3" ht="15.75" customHeight="1">
      <c r="A41" s="6" t="str">
        <f>'Categories - DRAFT'!A41</f>
        <v>POST RELEASE REVOCATION</v>
      </c>
      <c r="B41" s="15" t="str">
        <f>'Categories - DRAFT'!B41</f>
        <v>Violating a post release condition</v>
      </c>
      <c r="C41" s="2">
        <v>1</v>
      </c>
    </row>
    <row r="42" spans="1:3" ht="15.75" customHeight="1">
      <c r="A42" s="6" t="str">
        <f>'Categories - DRAFT'!A42</f>
        <v>UNAUTH USE MOTOR CONVEYANCE</v>
      </c>
      <c r="B42" s="15">
        <f>'Categories - DRAFT'!B42</f>
        <v>0</v>
      </c>
      <c r="C42" s="2">
        <v>1</v>
      </c>
    </row>
    <row r="43" spans="1:3" ht="15.75" customHeight="1">
      <c r="A43" s="6" t="str">
        <f>'Categories - DRAFT'!A43</f>
        <v>ASSAULT ISI</v>
      </c>
      <c r="B43" s="15" t="str">
        <f>'Categories - DRAFT'!B43</f>
        <v>Assault inflicting serious injury</v>
      </c>
      <c r="C43" s="2">
        <v>4</v>
      </c>
    </row>
    <row r="44" spans="1:3" ht="15.75" customHeight="1">
      <c r="A44" s="6" t="str">
        <f>'Categories - DRAFT'!A44</f>
        <v>UTTERING FORGEDPAPER/INST/END</v>
      </c>
      <c r="B44" s="15" t="str">
        <f>'Categories - DRAFT'!B44</f>
        <v>Similar to forgery?</v>
      </c>
      <c r="C44" s="2">
        <v>1</v>
      </c>
    </row>
    <row r="45" spans="1:3" ht="15.75" customHeight="1">
      <c r="A45" s="6" t="str">
        <f>'Categories - DRAFT'!A45</f>
        <v>LARCENY OVER $1000</v>
      </c>
      <c r="B45" s="15">
        <f>'Categories - DRAFT'!B45</f>
        <v>0</v>
      </c>
      <c r="C45" s="2">
        <v>1</v>
      </c>
    </row>
    <row r="46" spans="1:3" ht="15.75" customHeight="1">
      <c r="A46" s="6" t="str">
        <f>'Categories - DRAFT'!A46</f>
        <v>MAINT ANY PLACE CONTR SUB</v>
      </c>
      <c r="B46" s="15" t="str">
        <f>'Categories - DRAFT'!B46</f>
        <v>To knowingly keep or maintain any store, shop, warehouse, dwelling house, building, vehicle, boat, aircraft, or any place whatever, which is resorted to by persons using controlled substances in violation of this Article for the purpose of using such substances, or which is used for the keeping or selling of the same in violation of this Article</v>
      </c>
      <c r="C46" s="2">
        <v>2</v>
      </c>
    </row>
    <row r="47" spans="1:3" ht="15.75" customHeight="1">
      <c r="A47" s="6" t="str">
        <f>'Categories - DRAFT'!A47</f>
        <v>LARCENY OF MOTOR VEHICLE</v>
      </c>
      <c r="B47" s="15">
        <f>'Categories - DRAFT'!B47</f>
        <v>0</v>
      </c>
      <c r="C47" s="2">
        <v>1</v>
      </c>
    </row>
    <row r="48" spans="1:3" ht="15.75" customHeight="1">
      <c r="A48" s="6" t="str">
        <f>'Categories - DRAFT'!A48</f>
        <v>OTHER MISDEMEANANT</v>
      </c>
      <c r="B48" s="15">
        <f>'Categories - DRAFT'!B48</f>
        <v>0</v>
      </c>
      <c r="C48" s="2">
        <v>1</v>
      </c>
    </row>
    <row r="49" spans="1:3" ht="15.75" customHeight="1">
      <c r="A49" s="6" t="str">
        <f>'Categories - DRAFT'!A49</f>
        <v>HABITUAL FELON</v>
      </c>
      <c r="B49" s="15" t="str">
        <f>'Categories - DRAFT'!B49</f>
        <v>Any person who has been convicted of or pled guilty to three felony offenses in any
federal court or state court in the United States or combination thereof is declared to be an habitual
felon and may be charged as a status offender pursuant to this Article</v>
      </c>
      <c r="C49" s="2">
        <v>3</v>
      </c>
    </row>
    <row r="50" spans="1:3" ht="15.75" customHeight="1">
      <c r="A50" s="6" t="str">
        <f>'Categories - DRAFT'!A50</f>
        <v>POSSESS SCHEDULE I</v>
      </c>
      <c r="B50" s="15" t="str">
        <f>'Categories - DRAFT'!B50</f>
        <v>Has a high potential for abuse. Has no medical use. Has a lack of accepted safety.</v>
      </c>
      <c r="C50" s="2">
        <v>2</v>
      </c>
    </row>
    <row r="51" spans="1:3" ht="15.75" customHeight="1">
      <c r="A51" s="6" t="str">
        <f>'Categories - DRAFT'!A51</f>
        <v>COMMON LAW FORGERY</v>
      </c>
      <c r="B51" s="15">
        <f>'Categories - DRAFT'!B51</f>
        <v>0</v>
      </c>
      <c r="C51" s="2">
        <v>1</v>
      </c>
    </row>
    <row r="52" spans="1:3" ht="14">
      <c r="A52" s="6" t="str">
        <f>'Categories - DRAFT'!A52</f>
        <v>ESCAPE PRISON</v>
      </c>
      <c r="B52" s="15">
        <f>'Categories - DRAFT'!B52</f>
        <v>0</v>
      </c>
      <c r="C52" s="2">
        <v>1</v>
      </c>
    </row>
    <row r="53" spans="1:3" ht="14">
      <c r="A53" s="6" t="str">
        <f>'Categories - DRAFT'!A53</f>
        <v>RECKLESS DRIVING</v>
      </c>
      <c r="B53" s="15">
        <f>'Categories - DRAFT'!B53</f>
        <v>0</v>
      </c>
      <c r="C53" s="2">
        <v>2</v>
      </c>
    </row>
    <row r="54" spans="1:3" ht="28">
      <c r="A54" s="6" t="str">
        <f>'Categories - DRAFT'!A54</f>
        <v>TRAFFICKING SCHEDULE II</v>
      </c>
      <c r="B54" s="15" t="str">
        <f>'Categories - DRAFT'!B54</f>
        <v>Drug trafficking, schedule II contains substances with high potential for abuse</v>
      </c>
      <c r="C54" s="2">
        <v>3</v>
      </c>
    </row>
    <row r="55" spans="1:3" ht="14">
      <c r="A55" s="6" t="str">
        <f>'Categories - DRAFT'!A55</f>
        <v>EMBEZZLEMENT</v>
      </c>
      <c r="B55" s="15">
        <f>'Categories - DRAFT'!B55</f>
        <v>0</v>
      </c>
      <c r="C55" s="2">
        <v>1</v>
      </c>
    </row>
    <row r="56" spans="1:3" ht="14">
      <c r="A56" s="6" t="str">
        <f>'Categories - DRAFT'!A56</f>
        <v>EMPLOY SEC VIOLATION</v>
      </c>
      <c r="B56" s="15" t="str">
        <f>'Categories - DRAFT'!B56</f>
        <v>Falsely receiving employment benefits</v>
      </c>
      <c r="C56" s="2">
        <v>1</v>
      </c>
    </row>
    <row r="57" spans="1:3" ht="14">
      <c r="A57" s="6" t="str">
        <f>'Categories - DRAFT'!A57</f>
        <v>LARCENY AFTER B &amp; E</v>
      </c>
      <c r="B57" s="15">
        <f>'Categories - DRAFT'!B57</f>
        <v>0</v>
      </c>
      <c r="C57" s="2">
        <v>2</v>
      </c>
    </row>
    <row r="58" spans="1:3" ht="14">
      <c r="A58" s="6" t="str">
        <f>'Categories - DRAFT'!A58</f>
        <v>CARRY CONCEALED WEAPON</v>
      </c>
      <c r="B58" s="15">
        <f>'Categories - DRAFT'!B58</f>
        <v>0</v>
      </c>
      <c r="C58" s="2">
        <v>3</v>
      </c>
    </row>
    <row r="59" spans="1:3" ht="14">
      <c r="A59" s="6" t="str">
        <f>'Categories - DRAFT'!A59</f>
        <v>SELL SCHEDULE VI</v>
      </c>
      <c r="B59" s="15" t="str">
        <f>'Categories - DRAFT'!B59</f>
        <v>Selling drugs, Schedule VI is lowest potential for abuse</v>
      </c>
      <c r="C59" s="2">
        <v>2</v>
      </c>
    </row>
    <row r="60" spans="1:3" ht="14">
      <c r="A60" s="6" t="str">
        <f>'Categories - DRAFT'!A60</f>
        <v>WILL/WANT INJ REAL PROPERTY</v>
      </c>
      <c r="B60" s="15" t="str">
        <f>'Categories - DRAFT'!B60</f>
        <v>Willful / Wanton injury to real property</v>
      </c>
      <c r="C60" s="2">
        <v>1</v>
      </c>
    </row>
    <row r="61" spans="1:3" ht="14">
      <c r="A61" s="6" t="str">
        <f>'Categories - DRAFT'!A61</f>
        <v>VIOLATION PROTECTIVE ORDER</v>
      </c>
      <c r="B61" s="15" t="str">
        <f>'Categories - DRAFT'!B61</f>
        <v>Violation of protective order (e.g. of a restraining order)</v>
      </c>
      <c r="C61" s="2">
        <v>2</v>
      </c>
    </row>
    <row r="62" spans="1:3" ht="14">
      <c r="A62" s="6" t="str">
        <f>'Categories - DRAFT'!A62</f>
        <v>SPEEDING ELUDE ARREST OR/ATTEM</v>
      </c>
      <c r="B62" s="15" t="str">
        <f>'Categories - DRAFT'!B62</f>
        <v>Speeding to elude being arrested</v>
      </c>
      <c r="C62" s="2">
        <v>1</v>
      </c>
    </row>
    <row r="63" spans="1:3" ht="14">
      <c r="A63" s="6" t="str">
        <f>'Categories - DRAFT'!A63</f>
        <v>ASSAULT</v>
      </c>
      <c r="B63" s="15">
        <f>'Categories - DRAFT'!B63</f>
        <v>0</v>
      </c>
      <c r="C63" s="2">
        <v>4</v>
      </c>
    </row>
    <row r="64" spans="1:3" ht="14">
      <c r="A64" s="6" t="str">
        <f>'Categories - DRAFT'!A64</f>
        <v>FINANCIAL CARD FRAUD/MISD</v>
      </c>
      <c r="B64" s="15">
        <f>'Categories - DRAFT'!B64</f>
        <v>0</v>
      </c>
      <c r="C64" s="2">
        <v>1</v>
      </c>
    </row>
    <row r="65" spans="1:3" ht="14">
      <c r="A65" s="6" t="str">
        <f>'Categories - DRAFT'!A65</f>
        <v>WANTON INJ PER/PROP $200 &amp; LS</v>
      </c>
      <c r="B65" s="15" t="str">
        <f>'Categories - DRAFT'!B65</f>
        <v>wilful and wanton injury to property</v>
      </c>
      <c r="C65" s="2">
        <v>1</v>
      </c>
    </row>
    <row r="66" spans="1:3" ht="14">
      <c r="A66" s="6" t="str">
        <f>'Categories - DRAFT'!A66</f>
        <v>ASSAULT ON POLICEMAN</v>
      </c>
      <c r="B66" s="15">
        <f>'Categories - DRAFT'!B66</f>
        <v>0</v>
      </c>
      <c r="C66" s="2">
        <v>4</v>
      </c>
    </row>
    <row r="67" spans="1:3" ht="84">
      <c r="A67" s="6" t="str">
        <f>'Categories - DRAFT'!A67</f>
        <v>MURDER SECOND DEGREE</v>
      </c>
      <c r="B67" s="15" t="str">
        <f>'Categories - DRAFT'!B67</f>
        <v>This is a murder that was not premeditated. Behavior that amounts to reckless disregard for human life and results in the death of another would amount to second degree murder. Behavior that was meant to cause serious bodily harm (not meant to kill) but does in fact kill another would also amount to second degree murder.</v>
      </c>
      <c r="C67" s="2">
        <v>5</v>
      </c>
    </row>
    <row r="68" spans="1:3" ht="14">
      <c r="A68" s="6" t="str">
        <f>'Categories - DRAFT'!A68</f>
        <v>HIT AND RUN</v>
      </c>
      <c r="B68" s="15">
        <f>'Categories - DRAFT'!B68</f>
        <v>0</v>
      </c>
      <c r="C68" s="2">
        <v>4</v>
      </c>
    </row>
    <row r="69" spans="1:3" ht="14">
      <c r="A69" s="6" t="str">
        <f>'Categories - DRAFT'!A69</f>
        <v>VIOLATION DRUG LAWS</v>
      </c>
      <c r="B69" s="15">
        <f>'Categories - DRAFT'!B69</f>
        <v>0</v>
      </c>
      <c r="C69" s="2">
        <v>2</v>
      </c>
    </row>
    <row r="70" spans="1:3" ht="14">
      <c r="A70" s="6" t="str">
        <f>'Categories - DRAFT'!A70</f>
        <v>DISORDERLY CONDUCT</v>
      </c>
      <c r="B70" s="15">
        <f>'Categories - DRAFT'!B70</f>
        <v>0</v>
      </c>
      <c r="C70" s="2">
        <v>2</v>
      </c>
    </row>
    <row r="71" spans="1:3" ht="14">
      <c r="A71" s="6" t="str">
        <f>'Categories - DRAFT'!A71</f>
        <v>HABITUAL IMPAIRED DRIVING</v>
      </c>
      <c r="B71" s="15">
        <f>'Categories - DRAFT'!B71</f>
        <v>0</v>
      </c>
      <c r="C71" s="2">
        <v>3</v>
      </c>
    </row>
    <row r="72" spans="1:3" ht="14">
      <c r="A72" s="6" t="str">
        <f>'Categories - DRAFT'!A72</f>
        <v>IDENTITY FRAUD/THEFT</v>
      </c>
      <c r="B72" s="15">
        <f>'Categories - DRAFT'!B72</f>
        <v>0</v>
      </c>
      <c r="C72" s="2">
        <v>1</v>
      </c>
    </row>
    <row r="73" spans="1:3" ht="14">
      <c r="A73" s="6" t="str">
        <f>'Categories - DRAFT'!A73</f>
        <v>DEL/SELL SCHEDULE II</v>
      </c>
      <c r="B73" s="15">
        <f>'Categories - DRAFT'!B73</f>
        <v>0</v>
      </c>
      <c r="C73" s="2">
        <v>3</v>
      </c>
    </row>
    <row r="74" spans="1:3" ht="98">
      <c r="A74" s="6" t="str">
        <f>'Categories - DRAFT'!A74</f>
        <v>SECOND DEGREE TRESPASS</v>
      </c>
      <c r="B74" s="15" t="str">
        <f>'Categories - DRAFT'!B74</f>
        <v>A person can be charged with second-degree trespassing if he or she either (1) was asked by the owner of the property to not remain there or (2) there is signage indicating that intruders are not welcome. If a person is caught unauthorizedly entering a property that has a “no trespassing” or “private property” sign up, they will likely be charged with this offense. Less serious than First Degree Tresspass</v>
      </c>
      <c r="C74" s="2" t="s">
        <v>1033</v>
      </c>
    </row>
    <row r="75" spans="1:3" ht="14">
      <c r="A75" s="6" t="str">
        <f>'Categories - DRAFT'!A75</f>
        <v>POSSESS CONTROL SUBSTANCE</v>
      </c>
      <c r="B75" s="15">
        <f>'Categories - DRAFT'!B75</f>
        <v>0</v>
      </c>
      <c r="C75" s="2">
        <v>1</v>
      </c>
    </row>
    <row r="76" spans="1:3" ht="14">
      <c r="A76" s="6" t="str">
        <f>'Categories - DRAFT'!A76</f>
        <v>RECEIVING STOLEN VEHICLE</v>
      </c>
      <c r="B76" s="15">
        <f>'Categories - DRAFT'!B76</f>
        <v>0</v>
      </c>
      <c r="C76" s="2">
        <v>1</v>
      </c>
    </row>
    <row r="77" spans="1:3" ht="14">
      <c r="A77" s="6" t="str">
        <f>'Categories - DRAFT'!A77</f>
        <v>ASSAULT ON OFFICER/ST EMPLOYEE</v>
      </c>
      <c r="B77" s="15">
        <f>'Categories - DRAFT'!B77</f>
        <v>0</v>
      </c>
      <c r="C77" s="2">
        <v>4</v>
      </c>
    </row>
    <row r="78" spans="1:3" ht="28">
      <c r="A78" s="6" t="str">
        <f>'Categories - DRAFT'!A78</f>
        <v>POSSESS WITS SCHEDULE I</v>
      </c>
      <c r="B78" s="15" t="str">
        <f>'Categories - DRAFT'!B78</f>
        <v>Has a high potential for abuse. Has no medical use. Has a lack of accepted safety.</v>
      </c>
      <c r="C78" s="2">
        <v>2</v>
      </c>
    </row>
    <row r="79" spans="1:3" ht="14">
      <c r="A79" s="6" t="str">
        <f>'Categories - DRAFT'!A79</f>
        <v>OBTAIN CONTR SUBST BY FRAUD</v>
      </c>
      <c r="B79" s="15">
        <f>'Categories - DRAFT'!B79</f>
        <v>0</v>
      </c>
      <c r="C79" s="2">
        <v>1</v>
      </c>
    </row>
    <row r="80" spans="1:3" ht="14">
      <c r="A80" s="6" t="str">
        <f>'Categories - DRAFT'!A80</f>
        <v>BURGLARY 2ND DEGREE</v>
      </c>
      <c r="B80" s="15" t="str">
        <f>'Categories - DRAFT'!B80</f>
        <v>Basically B&amp;E at night, in an unoccupied dwelling</v>
      </c>
      <c r="C80" s="2">
        <v>2</v>
      </c>
    </row>
    <row r="81" spans="1:3" ht="14">
      <c r="A81" s="6" t="str">
        <f>'Categories - DRAFT'!A81</f>
        <v>LARCENY AND RECEIVING</v>
      </c>
      <c r="B81" s="15" t="str">
        <f>'Categories - DRAFT'!B81</f>
        <v>Theft and receiving stolen goods</v>
      </c>
      <c r="C81" s="2">
        <v>1</v>
      </c>
    </row>
    <row r="82" spans="1:3" ht="14">
      <c r="A82" s="6" t="str">
        <f>'Categories - DRAFT'!A82</f>
        <v>CHILD ABUSE</v>
      </c>
      <c r="B82" s="15">
        <f>'Categories - DRAFT'!B82</f>
        <v>0</v>
      </c>
      <c r="C82" s="2">
        <v>4</v>
      </c>
    </row>
    <row r="83" spans="1:3" ht="14">
      <c r="A83" s="6" t="str">
        <f>'Categories - DRAFT'!A83</f>
        <v>LARCENY FROM PERSON</v>
      </c>
      <c r="B83" s="15">
        <f>'Categories - DRAFT'!B83</f>
        <v>0</v>
      </c>
      <c r="C83" s="2">
        <v>3</v>
      </c>
    </row>
    <row r="84" spans="1:3" ht="14">
      <c r="A84" s="6" t="str">
        <f>'Categories - DRAFT'!A84</f>
        <v>SPEED ELUDE ARREST/ATTEMPT/SEC</v>
      </c>
      <c r="B84" s="15" t="str">
        <f>'Categories - DRAFT'!B84</f>
        <v>Speeding to elude being arrested</v>
      </c>
      <c r="C84" s="2">
        <v>2</v>
      </c>
    </row>
    <row r="85" spans="1:3" ht="42">
      <c r="A85" s="6" t="str">
        <f>'Categories - DRAFT'!A85</f>
        <v>CONTRI.DELINQ OF MINOR</v>
      </c>
      <c r="B85" s="15" t="str">
        <f>'Categories - DRAFT'!B85</f>
        <v>Contributing to delinquency of a minor (anything ranging from keeping kid home from school so kid is truant, serving alcohol to underage kids, or sexual exploitation)</v>
      </c>
      <c r="C85" s="2">
        <v>3</v>
      </c>
    </row>
    <row r="86" spans="1:3" ht="14">
      <c r="A86" s="6" t="str">
        <f>'Categories - DRAFT'!A86</f>
        <v>CREDIT CARD THEFT</v>
      </c>
      <c r="B86" s="15">
        <f>'Categories - DRAFT'!B86</f>
        <v>0</v>
      </c>
      <c r="C86" s="2">
        <v>1</v>
      </c>
    </row>
    <row r="87" spans="1:3" ht="28">
      <c r="A87" s="6" t="str">
        <f>'Categories - DRAFT'!A87</f>
        <v>DISCHG FIREARM-OCC PROPERTY</v>
      </c>
      <c r="B87" s="15" t="str">
        <f>'Categories - DRAFT'!B87</f>
        <v>Discharging certain barreled weapons or a firearm into occupied property.</v>
      </c>
      <c r="C87" s="2" t="s">
        <v>1063</v>
      </c>
    </row>
    <row r="88" spans="1:3" ht="14">
      <c r="A88" s="6" t="str">
        <f>'Categories - DRAFT'!A88</f>
        <v>MISC MOTOR VEHICLE VIOLATION</v>
      </c>
      <c r="B88" s="15" t="str">
        <f>'Categories - DRAFT'!B88</f>
        <v>Miscellaneous traffic violations?</v>
      </c>
      <c r="C88" s="2">
        <v>1</v>
      </c>
    </row>
    <row r="89" spans="1:3" ht="14">
      <c r="A89" s="6" t="str">
        <f>'Categories - DRAFT'!A89</f>
        <v>DRIV LICENSE PERM RVK</v>
      </c>
      <c r="B89" s="15">
        <f>'Categories - DRAFT'!B89</f>
        <v>0</v>
      </c>
      <c r="C89" s="2">
        <v>1</v>
      </c>
    </row>
    <row r="90" spans="1:3" ht="14">
      <c r="A90" s="6" t="str">
        <f>'Categories - DRAFT'!A90</f>
        <v>OBTAIN PROPERTY-WORTHLESS CKS</v>
      </c>
      <c r="B90" s="15">
        <f>'Categories - DRAFT'!B90</f>
        <v>0</v>
      </c>
      <c r="C90" s="2">
        <v>1</v>
      </c>
    </row>
    <row r="91" spans="1:3" ht="14">
      <c r="A91" s="6" t="str">
        <f>'Categories - DRAFT'!A91</f>
        <v>KIDNAPPING 2ND DEGREE</v>
      </c>
      <c r="B91" s="15">
        <f>'Categories - DRAFT'!B91</f>
        <v>0</v>
      </c>
      <c r="C91" s="2">
        <v>3</v>
      </c>
    </row>
    <row r="92" spans="1:3" ht="14">
      <c r="A92" s="6" t="str">
        <f>'Categories - DRAFT'!A92</f>
        <v>WANTON INJ PER/PROP GT $200</v>
      </c>
      <c r="B92" s="15">
        <f>'Categories - DRAFT'!B92</f>
        <v>0</v>
      </c>
      <c r="C92" s="2">
        <v>1</v>
      </c>
    </row>
    <row r="93" spans="1:3" ht="14">
      <c r="A93" s="6" t="str">
        <f>'Categories - DRAFT'!A93</f>
        <v>LARCENY OF FIREARMS</v>
      </c>
      <c r="B93" s="15">
        <f>'Categories - DRAFT'!B93</f>
        <v>0</v>
      </c>
      <c r="C93" s="2">
        <v>2</v>
      </c>
    </row>
    <row r="94" spans="1:3" ht="14">
      <c r="A94" s="6" t="str">
        <f>'Categories - DRAFT'!A94</f>
        <v>3M REIMPRISON VIOL</v>
      </c>
      <c r="B94" s="15" t="str">
        <f>'Categories - DRAFT'!B94</f>
        <v>Technical violation of probation / parole?</v>
      </c>
      <c r="C94" s="2">
        <v>2</v>
      </c>
    </row>
    <row r="95" spans="1:3" ht="14">
      <c r="A95" s="6" t="str">
        <f>'Categories - DRAFT'!A95</f>
        <v>ARMED ROBBERY</v>
      </c>
      <c r="B95" s="15">
        <f>'Categories - DRAFT'!B95</f>
        <v>0</v>
      </c>
      <c r="C95" s="2">
        <v>3</v>
      </c>
    </row>
    <row r="96" spans="1:3" ht="14">
      <c r="A96" s="6" t="str">
        <f>'Categories - DRAFT'!A96</f>
        <v>POSSESS SCHEDULE IV</v>
      </c>
      <c r="B96" s="15" t="str">
        <f>'Categories - DRAFT'!B96</f>
        <v>Possession of drugs, low potential for abuse</v>
      </c>
      <c r="C96" s="2">
        <v>1</v>
      </c>
    </row>
    <row r="97" spans="1:3" ht="14">
      <c r="A97" s="6" t="str">
        <f>'Categories - DRAFT'!A97</f>
        <v>VIOLATION SOCIAL SERVICES LAWS</v>
      </c>
      <c r="B97" s="15" t="str">
        <f>'Categories - DRAFT'!B97</f>
        <v>???</v>
      </c>
      <c r="C97" s="2">
        <v>2</v>
      </c>
    </row>
    <row r="98" spans="1:3" ht="14">
      <c r="A98" s="6" t="str">
        <f>'Categories - DRAFT'!A98</f>
        <v>TRAFFICKING SCHEDULE I</v>
      </c>
      <c r="B98" s="15" t="str">
        <f>'Categories - DRAFT'!B98</f>
        <v>Highest potential for abuse</v>
      </c>
      <c r="C98" s="2">
        <v>3</v>
      </c>
    </row>
    <row r="99" spans="1:3" ht="70">
      <c r="A99" s="6" t="str">
        <f>'Categories - DRAFT'!A99</f>
        <v>LARCENY BY SERVANT/EMPLOYEE</v>
      </c>
      <c r="B99" s="15" t="str">
        <f>'Categories - DRAFT'!B99</f>
        <v>The larceny by employee statute generally makes it illegal for “any servant or other employee, to whom any money, goods, or other chattels” have been given by his “master,” to “go away with” the property with the intent to steal it, or to “embezzle” or “convert” them</v>
      </c>
      <c r="C99" s="2">
        <v>1</v>
      </c>
    </row>
    <row r="100" spans="1:3" ht="14">
      <c r="A100" s="6" t="str">
        <f>'Categories - DRAFT'!A100</f>
        <v>OBSTRUCTING JUSTICE</v>
      </c>
      <c r="B100" s="15">
        <f>'Categories - DRAFT'!B100</f>
        <v>0</v>
      </c>
      <c r="C100" s="2">
        <v>1</v>
      </c>
    </row>
    <row r="101" spans="1:3" ht="14">
      <c r="A101" s="6" t="str">
        <f>'Categories - DRAFT'!A101</f>
        <v>TRESPASS</v>
      </c>
      <c r="B101" s="15">
        <f>'Categories - DRAFT'!B101</f>
        <v>0</v>
      </c>
      <c r="C101" s="2">
        <v>2</v>
      </c>
    </row>
    <row r="102" spans="1:3" ht="14">
      <c r="A102" s="6" t="str">
        <f>'Categories - DRAFT'!A102</f>
        <v>ASSAULT ON PUBLIC OFFICIAL</v>
      </c>
      <c r="B102" s="15">
        <f>'Categories - DRAFT'!B102</f>
        <v>0</v>
      </c>
      <c r="C102" s="2">
        <v>4</v>
      </c>
    </row>
    <row r="103" spans="1:3" ht="14">
      <c r="A103" s="6" t="str">
        <f>'Categories - DRAFT'!A103</f>
        <v>FRAUD</v>
      </c>
      <c r="B103" s="15">
        <f>'Categories - DRAFT'!B103</f>
        <v>0</v>
      </c>
      <c r="C103" s="2">
        <v>1</v>
      </c>
    </row>
    <row r="104" spans="1:3" ht="14">
      <c r="A104" s="6" t="str">
        <f>'Categories - DRAFT'!A104</f>
        <v>VIOLATE VEHICLE REGISTRATION</v>
      </c>
      <c r="B104" s="15">
        <f>'Categories - DRAFT'!B104</f>
        <v>0</v>
      </c>
      <c r="C104" s="2">
        <v>1</v>
      </c>
    </row>
    <row r="105" spans="1:3" ht="14">
      <c r="A105" s="6" t="str">
        <f>'Categories - DRAFT'!A105</f>
        <v>SPEEDING</v>
      </c>
      <c r="B105" s="15">
        <f>'Categories - DRAFT'!B105</f>
        <v>0</v>
      </c>
      <c r="C105" s="2">
        <v>2</v>
      </c>
    </row>
    <row r="106" spans="1:3" ht="28">
      <c r="A106" s="6" t="str">
        <f>'Categories - DRAFT'!A106</f>
        <v>MANSLAUGHTER</v>
      </c>
      <c r="B106" s="15" t="str">
        <f>'Categories - DRAFT'!B106</f>
        <v>No intent to murder / cause bodily harm. Can be voluntary or involuntary</v>
      </c>
      <c r="C106" s="2" t="s">
        <v>1063</v>
      </c>
    </row>
    <row r="107" spans="1:3" ht="14">
      <c r="A107" s="6" t="str">
        <f>'Categories - DRAFT'!A107</f>
        <v>NON-SUPPORT</v>
      </c>
      <c r="B107" s="15" t="str">
        <f>'Categories - DRAFT'!B107</f>
        <v>Failure to provide support for illegitimate child</v>
      </c>
      <c r="C107" s="2">
        <v>2</v>
      </c>
    </row>
    <row r="108" spans="1:3" ht="14">
      <c r="A108" s="6" t="str">
        <f>'Categories - DRAFT'!A108</f>
        <v>FORGERY AND UTTERING</v>
      </c>
      <c r="B108" s="15">
        <f>'Categories - DRAFT'!B108</f>
        <v>0</v>
      </c>
      <c r="C108" s="2">
        <v>1</v>
      </c>
    </row>
    <row r="109" spans="1:3" ht="14">
      <c r="A109" s="6" t="str">
        <f>'Categories - DRAFT'!A109</f>
        <v>MURDER FIRST DEGREE</v>
      </c>
      <c r="B109" s="15" t="str">
        <f>'Categories - DRAFT'!B109</f>
        <v>Premeditated</v>
      </c>
      <c r="C109" s="2">
        <v>5</v>
      </c>
    </row>
    <row r="110" spans="1:3" ht="14">
      <c r="A110" s="6" t="str">
        <f>'Categories - DRAFT'!A110</f>
        <v>ASSAULT POINTING GUN</v>
      </c>
      <c r="B110" s="15">
        <f>'Categories - DRAFT'!B110</f>
        <v>0</v>
      </c>
      <c r="C110" s="2">
        <v>3</v>
      </c>
    </row>
    <row r="111" spans="1:3" ht="70">
      <c r="A111" s="6" t="str">
        <f>'Categories - DRAFT'!A111</f>
        <v>OBTAIN PROP-FALSE COINS/TOKENS</v>
      </c>
      <c r="B111" s="15" t="str">
        <f>'Categories - DRAFT'!B111</f>
        <v>A person who falsely and deceitfully obtains or gets into his hands or possession any money, goods, chattels, jewels, or other things of another person by color and means of any false token or counterfeit letter made in another person's name is guilty of a:</v>
      </c>
      <c r="C111" s="2">
        <v>1</v>
      </c>
    </row>
    <row r="112" spans="1:3" ht="14">
      <c r="A112" s="6" t="str">
        <f>'Categories - DRAFT'!A112</f>
        <v>ASSAULT INFLICT SERI BODY INJ</v>
      </c>
      <c r="B112" s="15">
        <f>'Categories - DRAFT'!B112</f>
        <v>0</v>
      </c>
      <c r="C112" s="2">
        <v>4</v>
      </c>
    </row>
    <row r="113" spans="1:4" ht="28">
      <c r="A113" s="6" t="str">
        <f>'Categories - DRAFT'!A113</f>
        <v>AWDWWITKISI</v>
      </c>
      <c r="B113" s="15" t="str">
        <f>'Categories - DRAFT'!B113</f>
        <v>Assault with deadly weapon with intent to kill or inflicting serious injury</v>
      </c>
      <c r="C113" s="2">
        <v>4</v>
      </c>
    </row>
    <row r="114" spans="1:4" ht="14">
      <c r="A114" s="6" t="str">
        <f>'Categories - DRAFT'!A114</f>
        <v>DRIVING &lt; 21 CONSUME CONTR SUB</v>
      </c>
      <c r="B114" s="15">
        <f>'Categories - DRAFT'!B114</f>
        <v>0</v>
      </c>
      <c r="C114" s="2">
        <v>2</v>
      </c>
    </row>
    <row r="115" spans="1:4" ht="14">
      <c r="A115" s="6" t="str">
        <f>'Categories - DRAFT'!A115</f>
        <v>POSSESS WIT SELL CONTROL SUBST</v>
      </c>
      <c r="B115" s="15">
        <f>'Categories - DRAFT'!B115</f>
        <v>0</v>
      </c>
      <c r="C115" s="2">
        <v>2</v>
      </c>
    </row>
    <row r="116" spans="1:4" ht="14">
      <c r="A116" s="6" t="str">
        <f>'Categories - DRAFT'!A116</f>
        <v>BURGLARY 1ST DEGREE</v>
      </c>
      <c r="B116" s="15" t="str">
        <f>'Categories - DRAFT'!B116</f>
        <v>Basically B&amp;E at night, in an occupied dwelling</v>
      </c>
      <c r="C116" s="2">
        <v>3</v>
      </c>
    </row>
    <row r="117" spans="1:4" ht="14">
      <c r="A117" s="6" t="str">
        <f>'Categories - DRAFT'!A117</f>
        <v>COMMON LAW UTTERING</v>
      </c>
      <c r="B117" s="15">
        <f>'Categories - DRAFT'!B117</f>
        <v>0</v>
      </c>
      <c r="C117" s="2">
        <v>1</v>
      </c>
    </row>
    <row r="118" spans="1:4" ht="14">
      <c r="A118" s="6" t="str">
        <f>'Categories - DRAFT'!A118</f>
        <v>DWI LEVEL 1 AGGRAVATED</v>
      </c>
      <c r="B118" s="15" t="str">
        <f>'Categories - DRAFT'!B118</f>
        <v>Most severe DWI</v>
      </c>
      <c r="C118" s="2">
        <v>3</v>
      </c>
    </row>
    <row r="119" spans="1:4" ht="28">
      <c r="A119" s="6" t="str">
        <f>'Categories - DRAFT'!A119</f>
        <v>RAPE SECOND DEGREE</v>
      </c>
      <c r="B119" s="15" t="str">
        <f>'Categories - DRAFT'!B119</f>
        <v>Forcible intercourse with someone against their will or with someone who is incapacitated and cannot consent</v>
      </c>
      <c r="C119" s="2" t="s">
        <v>1131</v>
      </c>
    </row>
    <row r="120" spans="1:4" ht="14">
      <c r="A120" s="6" t="str">
        <f>'Categories - DRAFT'!A120</f>
        <v>LARCENY - GENERAL</v>
      </c>
      <c r="B120" s="15">
        <f>'Categories - DRAFT'!B120</f>
        <v>0</v>
      </c>
      <c r="C120" s="2">
        <v>1</v>
      </c>
    </row>
    <row r="121" spans="1:4" ht="14">
      <c r="A121" s="6" t="str">
        <f>'Categories - DRAFT'!A121</f>
        <v>SELL SCHEDULE I</v>
      </c>
      <c r="B121" s="15" t="str">
        <f>'Categories - DRAFT'!B121</f>
        <v>Selling drugs, highest potential for abuse</v>
      </c>
      <c r="C121" s="2">
        <v>3</v>
      </c>
    </row>
    <row r="122" spans="1:4" ht="14">
      <c r="A122" s="6" t="str">
        <f>'Categories - DRAFT'!A122</f>
        <v>ASSAULT AND BATTERY</v>
      </c>
      <c r="B122" s="15">
        <f>'Categories - DRAFT'!B122</f>
        <v>0</v>
      </c>
      <c r="C122" s="2">
        <v>4</v>
      </c>
    </row>
    <row r="123" spans="1:4" ht="28">
      <c r="A123" s="6" t="str">
        <f>'Categories - DRAFT'!A123</f>
        <v>INVOLUNTARY MANSLAUGHTER</v>
      </c>
      <c r="B123" s="15" t="str">
        <f>'Categories - DRAFT'!B123</f>
        <v>Unintentional homicide by criminally negligent or reckless conduct OR a killing that occurs during a non-felonious crime</v>
      </c>
      <c r="C123" s="2" t="s">
        <v>1063</v>
      </c>
    </row>
    <row r="124" spans="1:4" ht="14">
      <c r="A124" s="6" t="str">
        <f>'Categories - DRAFT'!A124</f>
        <v>FAILING TO RETURN RENTED PROPE</v>
      </c>
      <c r="B124" s="15">
        <f>'Categories - DRAFT'!B124</f>
        <v>0</v>
      </c>
      <c r="C124" s="2">
        <v>1</v>
      </c>
    </row>
    <row r="125" spans="1:4" ht="14">
      <c r="A125" s="6" t="str">
        <f>'Categories - DRAFT'!A125</f>
        <v>CRIME AGAINST NATURE</v>
      </c>
      <c r="B125" s="15" t="str">
        <f>'Categories - DRAFT'!B125</f>
        <v>Usually referring to sex between two men / two women</v>
      </c>
      <c r="C125" s="2" t="s">
        <v>1146</v>
      </c>
      <c r="D125" s="2" t="s">
        <v>1148</v>
      </c>
    </row>
    <row r="126" spans="1:4" ht="14">
      <c r="A126" s="6" t="str">
        <f>'Categories - DRAFT'!A126</f>
        <v>DRUNK &amp; DISORDERLY</v>
      </c>
      <c r="B126" s="15">
        <f>'Categories - DRAFT'!B126</f>
        <v>0</v>
      </c>
      <c r="C126" s="2">
        <v>2</v>
      </c>
    </row>
    <row r="127" spans="1:4" ht="14">
      <c r="A127" s="6" t="str">
        <f>'Categories - DRAFT'!A127</f>
        <v>MANUFACTURE SCHEDULE VI</v>
      </c>
      <c r="B127" s="15" t="str">
        <f>'Categories - DRAFT'!B127</f>
        <v>Drug manufacturing, lowest potential for abuse</v>
      </c>
      <c r="C127" s="2" t="s">
        <v>1155</v>
      </c>
    </row>
    <row r="128" spans="1:4" ht="14">
      <c r="A128" s="6" t="str">
        <f>'Categories - DRAFT'!A128</f>
        <v>ASSAULT ON CHILD</v>
      </c>
      <c r="B128" s="15">
        <f>'Categories - DRAFT'!B128</f>
        <v>0</v>
      </c>
      <c r="C128" s="2">
        <v>4</v>
      </c>
    </row>
    <row r="129" spans="1:3" ht="14">
      <c r="A129" s="6" t="str">
        <f>'Categories - DRAFT'!A129</f>
        <v>ASSAULT/THR AGNST GOVERNMNT</v>
      </c>
      <c r="B129" s="15" t="str">
        <f>'Categories - DRAFT'!B129</f>
        <v>Assault or resisting government?</v>
      </c>
      <c r="C129" s="2">
        <v>4</v>
      </c>
    </row>
    <row r="130" spans="1:3" ht="14">
      <c r="A130" s="6" t="str">
        <f>'Categories - DRAFT'!A130</f>
        <v>FAIL TO REGISTER (SEX OFFENDER</v>
      </c>
      <c r="B130" s="15">
        <f>'Categories - DRAFT'!B130</f>
        <v>0</v>
      </c>
      <c r="C130" s="2">
        <v>3</v>
      </c>
    </row>
    <row r="131" spans="1:3" ht="14">
      <c r="A131" s="6" t="str">
        <f>'Categories - DRAFT'!A131</f>
        <v>SCHOOL ATTEND/LAW VIOL</v>
      </c>
      <c r="B131" s="15" t="str">
        <f>'Categories - DRAFT'!B131</f>
        <v>Violation of compulsary school attendance law</v>
      </c>
      <c r="C131" s="2">
        <v>2</v>
      </c>
    </row>
    <row r="132" spans="1:3" ht="14">
      <c r="A132" s="6" t="str">
        <f>'Categories - DRAFT'!A132</f>
        <v>FAILURE TO STOP FOR ACCIDENT</v>
      </c>
      <c r="B132" s="15">
        <f>'Categories - DRAFT'!B132</f>
        <v>0</v>
      </c>
      <c r="C132" s="2">
        <v>2</v>
      </c>
    </row>
    <row r="133" spans="1:3" ht="14">
      <c r="A133" s="6" t="str">
        <f>'Categories - DRAFT'!A133</f>
        <v>VIOLATE REGULATE CONTROL SUBST</v>
      </c>
      <c r="B133" s="15">
        <f>'Categories - DRAFT'!B133</f>
        <v>0</v>
      </c>
      <c r="C133" s="2">
        <v>2</v>
      </c>
    </row>
    <row r="134" spans="1:3" ht="14">
      <c r="A134" s="6" t="str">
        <f>'Categories - DRAFT'!A134</f>
        <v>HABITUAL MISDEMEANOR ASSAULT</v>
      </c>
      <c r="B134" s="15">
        <f>'Categories - DRAFT'!B134</f>
        <v>0</v>
      </c>
      <c r="C134" s="2">
        <v>3</v>
      </c>
    </row>
    <row r="135" spans="1:3" ht="14">
      <c r="A135" s="6" t="str">
        <f>'Categories - DRAFT'!A135</f>
        <v>OPER/M.V.WITHOUT/FIN. RESPONS.</v>
      </c>
      <c r="B135" s="15" t="str">
        <f>'Categories - DRAFT'!B135</f>
        <v>Operating motor vehicle without insurance?</v>
      </c>
      <c r="C135" s="2">
        <v>1</v>
      </c>
    </row>
    <row r="136" spans="1:3" ht="14">
      <c r="A136" s="6" t="str">
        <f>'Categories - DRAFT'!A136</f>
        <v>POSS/PURCH MALT BEV BY &lt; 21 AG</v>
      </c>
      <c r="B136" s="15">
        <f>'Categories - DRAFT'!B136</f>
        <v>0</v>
      </c>
      <c r="C136" s="2">
        <v>2</v>
      </c>
    </row>
    <row r="137" spans="1:3" ht="14">
      <c r="A137" s="6" t="str">
        <f>'Categories - DRAFT'!A137</f>
        <v>MISD INDECENT EXPOSURE</v>
      </c>
      <c r="B137" s="15">
        <f>'Categories - DRAFT'!B137</f>
        <v>0</v>
      </c>
      <c r="C137" s="2">
        <v>3</v>
      </c>
    </row>
    <row r="138" spans="1:3" ht="14">
      <c r="A138" s="6" t="str">
        <f>'Categories - DRAFT'!A138</f>
        <v>ASSAULT BY STRANGULATION</v>
      </c>
      <c r="B138" s="15">
        <f>'Categories - DRAFT'!B138</f>
        <v>0</v>
      </c>
      <c r="C138" s="2">
        <v>4</v>
      </c>
    </row>
    <row r="139" spans="1:3" ht="14">
      <c r="A139" s="6" t="str">
        <f>'Categories - DRAFT'!A139</f>
        <v>SELL CONTROL SUBSTANCE</v>
      </c>
      <c r="B139" s="15">
        <f>'Categories - DRAFT'!B139</f>
        <v>0</v>
      </c>
      <c r="C139" s="2">
        <v>3</v>
      </c>
    </row>
    <row r="140" spans="1:3" ht="14">
      <c r="A140" s="6" t="str">
        <f>'Categories - DRAFT'!A140</f>
        <v>AWDW GOV OFFICERS/EMPLOYEES</v>
      </c>
      <c r="B140" s="15" t="str">
        <f>'Categories - DRAFT'!B140</f>
        <v>Assault with deadly weapon</v>
      </c>
      <c r="C140" s="2">
        <v>4</v>
      </c>
    </row>
    <row r="141" spans="1:3" ht="14">
      <c r="A141" s="6" t="str">
        <f>'Categories - DRAFT'!A141</f>
        <v>PROSTITUTION</v>
      </c>
      <c r="B141" s="15">
        <f>'Categories - DRAFT'!B141</f>
        <v>0</v>
      </c>
      <c r="C141" s="2" t="s">
        <v>1155</v>
      </c>
    </row>
    <row r="142" spans="1:3" ht="14">
      <c r="A142" s="6" t="str">
        <f>'Categories - DRAFT'!A142</f>
        <v>TAMPER WITH MOTOR VEHICLE</v>
      </c>
      <c r="B142" s="15">
        <f>'Categories - DRAFT'!B142</f>
        <v>0</v>
      </c>
      <c r="C142" s="2">
        <v>2</v>
      </c>
    </row>
    <row r="143" spans="1:3" ht="28">
      <c r="A143" s="6" t="str">
        <f>'Categories - DRAFT'!A143</f>
        <v>POSS/DISTRI METH PRECURSOR</v>
      </c>
      <c r="B143" s="15" t="str">
        <f>'Categories - DRAFT'!B143</f>
        <v>Possession or distribution of ingredients / solvents / precursors to meth, with knowledge that they will be used to make meth</v>
      </c>
      <c r="C143" s="2">
        <v>2</v>
      </c>
    </row>
    <row r="144" spans="1:3" ht="14">
      <c r="A144" s="6" t="str">
        <f>'Categories - DRAFT'!A144</f>
        <v>TRESPASS - DWELLING</v>
      </c>
      <c r="B144" s="15">
        <f>'Categories - DRAFT'!B144</f>
        <v>0</v>
      </c>
      <c r="C144" s="2">
        <v>2</v>
      </c>
    </row>
    <row r="145" spans="1:3" ht="14">
      <c r="A145" s="6" t="str">
        <f>'Categories - DRAFT'!A145</f>
        <v>CRUELTY TO ANIMALS</v>
      </c>
      <c r="B145" s="15">
        <f>'Categories - DRAFT'!B145</f>
        <v>0</v>
      </c>
      <c r="C145" s="2" t="s">
        <v>1155</v>
      </c>
    </row>
    <row r="146" spans="1:3" ht="14">
      <c r="A146" s="6" t="str">
        <f>'Categories - DRAFT'!A146</f>
        <v>WORTHLESS CHECKS CLOSED ACCT</v>
      </c>
      <c r="B146" s="15">
        <f>'Categories - DRAFT'!B146</f>
        <v>0</v>
      </c>
      <c r="C146" s="2">
        <v>1</v>
      </c>
    </row>
    <row r="147" spans="1:3" ht="14">
      <c r="A147" s="6" t="str">
        <f>'Categories - DRAFT'!A147</f>
        <v>PROF/HARRSS/THREAT LANG PHONE</v>
      </c>
      <c r="B147" s="15">
        <f>'Categories - DRAFT'!B147</f>
        <v>0</v>
      </c>
      <c r="C147" s="2">
        <v>1</v>
      </c>
    </row>
    <row r="148" spans="1:3" ht="14">
      <c r="A148" s="6" t="str">
        <f>'Categories - DRAFT'!A148</f>
        <v>B &amp; E VENDING MACHINES</v>
      </c>
      <c r="B148" s="15">
        <f>'Categories - DRAFT'!B148</f>
        <v>0</v>
      </c>
      <c r="C148" s="2">
        <v>1</v>
      </c>
    </row>
    <row r="149" spans="1:3" ht="84">
      <c r="A149" s="6" t="str">
        <f>'Categories - DRAFT'!A149</f>
        <v>SEXUAL OFFENSE 2ND DEGREE</v>
      </c>
      <c r="B149" s="15" t="str">
        <f>'Categories - DRAFT'!B149</f>
        <v>A person is guilty of a sexual offense in the second degree if the person engages in a sexual act with another person by force and against the will of the other person.
A person is guilty of a sexual offense in the second degree if the person engages in a sexual act with another person who is mentally disabled, mentally incapacitated, or physically helpless.</v>
      </c>
      <c r="C149" s="2">
        <v>4</v>
      </c>
    </row>
    <row r="150" spans="1:3" ht="14">
      <c r="A150" s="6" t="str">
        <f>'Categories - DRAFT'!A150</f>
        <v>KEEPING HIRED PROPERTY</v>
      </c>
      <c r="B150" s="15">
        <f>'Categories - DRAFT'!B150</f>
        <v>0</v>
      </c>
      <c r="C150" s="2">
        <v>1</v>
      </c>
    </row>
    <row r="151" spans="1:3" ht="14">
      <c r="A151" s="6" t="str">
        <f>'Categories - DRAFT'!A151</f>
        <v>OTHER FELON</v>
      </c>
      <c r="B151" s="15">
        <f>'Categories - DRAFT'!B151</f>
        <v>0</v>
      </c>
      <c r="C151" s="2">
        <v>3</v>
      </c>
    </row>
    <row r="152" spans="1:3" ht="14">
      <c r="A152" s="6" t="str">
        <f>'Categories - DRAFT'!A152</f>
        <v>VIOLATION CONT SUB PENAL INST</v>
      </c>
      <c r="B152" s="15" t="str">
        <f>'Categories - DRAFT'!B152</f>
        <v>Having a controlled substance in a penal institution</v>
      </c>
      <c r="C152" s="2">
        <v>2</v>
      </c>
    </row>
    <row r="153" spans="1:3" ht="14">
      <c r="A153" s="6" t="str">
        <f>'Categories - DRAFT'!A153</f>
        <v>FICTITIOUS INFO TO LAW ENF OFR</v>
      </c>
      <c r="B153" s="15">
        <f>'Categories - DRAFT'!B153</f>
        <v>0</v>
      </c>
      <c r="C153" s="2">
        <v>1</v>
      </c>
    </row>
    <row r="154" spans="1:3" ht="14">
      <c r="A154" s="6" t="str">
        <f>'Categories - DRAFT'!A154</f>
        <v>SPEEDING FROM POLICE</v>
      </c>
      <c r="B154" s="15">
        <f>'Categories - DRAFT'!B154</f>
        <v>0</v>
      </c>
      <c r="C154" s="2">
        <v>2</v>
      </c>
    </row>
    <row r="155" spans="1:3" ht="14">
      <c r="A155" s="6" t="str">
        <f>'Categories - DRAFT'!A155</f>
        <v>LARCENY FROM MERCHANT</v>
      </c>
      <c r="B155" s="15">
        <f>'Categories - DRAFT'!B155</f>
        <v>0</v>
      </c>
      <c r="C155" s="2">
        <v>1</v>
      </c>
    </row>
    <row r="156" spans="1:3" ht="28">
      <c r="A156" s="6" t="str">
        <f>'Categories - DRAFT'!A156</f>
        <v>PWISD COUNTERFEIT CS</v>
      </c>
      <c r="B156" s="15" t="str">
        <f>'Categories - DRAFT'!B156</f>
        <v>Possession with intent to sell / deliver counterfeit controlled substance?</v>
      </c>
      <c r="C156" s="2">
        <v>2</v>
      </c>
    </row>
    <row r="157" spans="1:3" ht="14">
      <c r="A157" s="6" t="str">
        <f>'Categories - DRAFT'!A157</f>
        <v>AWDWWITK</v>
      </c>
      <c r="B157" s="15" t="str">
        <f>'Categories - DRAFT'!B157</f>
        <v>Assault with deadly weapon with intent to kill</v>
      </c>
      <c r="C157" s="2">
        <v>4</v>
      </c>
    </row>
    <row r="158" spans="1:3" ht="14">
      <c r="A158" s="6" t="str">
        <f>'Categories - DRAFT'!A158</f>
        <v>EMBEZZLEMENT - COMMERCIAL</v>
      </c>
      <c r="B158" s="15">
        <f>'Categories - DRAFT'!B158</f>
        <v>0</v>
      </c>
      <c r="C158" s="2">
        <v>1</v>
      </c>
    </row>
    <row r="159" spans="1:3" ht="14">
      <c r="A159" s="6" t="str">
        <f>'Categories - DRAFT'!A159</f>
        <v>ASSAULT ATISI</v>
      </c>
      <c r="B159" s="15" t="str">
        <f>'Categories - DRAFT'!B159</f>
        <v>Assault inflicting serious injury?</v>
      </c>
      <c r="C159" s="2">
        <v>4</v>
      </c>
    </row>
    <row r="160" spans="1:3" ht="14">
      <c r="A160" s="6" t="str">
        <f>'Categories - DRAFT'!A160</f>
        <v>CONSPIRACY</v>
      </c>
      <c r="B160" s="15">
        <f>'Categories - DRAFT'!B160</f>
        <v>0</v>
      </c>
      <c r="C160" s="2">
        <v>1</v>
      </c>
    </row>
    <row r="161" spans="1:4" ht="14">
      <c r="A161" s="6" t="str">
        <f>'Categories - DRAFT'!A161</f>
        <v>POSSESS WEAPON MASS DEST</v>
      </c>
      <c r="B161" s="15">
        <f>'Categories - DRAFT'!B161</f>
        <v>0</v>
      </c>
      <c r="C161" s="2">
        <v>3</v>
      </c>
    </row>
    <row r="162" spans="1:4" ht="14">
      <c r="A162" s="6" t="str">
        <f>'Categories - DRAFT'!A162</f>
        <v>DEL/SELL SCHEDULE VI</v>
      </c>
      <c r="B162" s="15" t="str">
        <f>'Categories - DRAFT'!B162</f>
        <v>Lowest potential for abuse</v>
      </c>
      <c r="C162" s="2">
        <v>2</v>
      </c>
    </row>
    <row r="163" spans="1:4" ht="14">
      <c r="A163" s="6" t="str">
        <f>'Categories - DRAFT'!A163</f>
        <v>MALICIOUS CONDUCT/PRISONER</v>
      </c>
      <c r="B163" s="15">
        <f>'Categories - DRAFT'!B163</f>
        <v>0</v>
      </c>
      <c r="C163" s="2">
        <v>2</v>
      </c>
    </row>
    <row r="164" spans="1:4" ht="28">
      <c r="A164" s="31" t="str">
        <f>'Categories - DRAFT'!A164</f>
        <v>RAPE FIRST DEGREE</v>
      </c>
      <c r="B164" s="32" t="str">
        <f>'Categories - DRAFT'!B164</f>
        <v>Forcible intercourse against will of person and threatens to use deadly weapon or causes bodily harm</v>
      </c>
      <c r="C164" s="33">
        <v>5</v>
      </c>
      <c r="D164" s="31"/>
    </row>
    <row r="165" spans="1:4" ht="14">
      <c r="A165" s="6" t="str">
        <f>'Categories - DRAFT'!A165</f>
        <v>FAIL/NOTFY CHG ADDR SEXOFF</v>
      </c>
      <c r="B165" s="15" t="str">
        <f>'Categories - DRAFT'!B165</f>
        <v>Fail to report change of address for a sex offender</v>
      </c>
    </row>
    <row r="166" spans="1:4" ht="14">
      <c r="A166" s="6" t="str">
        <f>'Categories - DRAFT'!A166</f>
        <v>OBTAIN SIGNATURE FALSE PRETENS</v>
      </c>
      <c r="B166" s="15">
        <f>'Categories - DRAFT'!B166</f>
        <v>0</v>
      </c>
    </row>
    <row r="167" spans="1:4" ht="14">
      <c r="A167" s="6" t="str">
        <f>'Categories - DRAFT'!A167</f>
        <v>DOMESTIC CRIMINAL TRESPASS</v>
      </c>
      <c r="B167" s="15">
        <f>'Categories - DRAFT'!B167</f>
        <v>0</v>
      </c>
    </row>
    <row r="168" spans="1:4" ht="14">
      <c r="A168" s="6" t="str">
        <f>'Categories - DRAFT'!A168</f>
        <v>POSSESS WITS SCHEDULE IV</v>
      </c>
      <c r="B168" s="15">
        <f>'Categories - DRAFT'!B168</f>
        <v>0</v>
      </c>
    </row>
    <row r="169" spans="1:4" ht="14">
      <c r="A169" s="6" t="str">
        <f>'Categories - DRAFT'!A169</f>
        <v>ABANDONMENT</v>
      </c>
      <c r="B169" s="15">
        <f>'Categories - DRAFT'!B169</f>
        <v>0</v>
      </c>
    </row>
    <row r="170" spans="1:4" ht="14">
      <c r="A170" s="6" t="str">
        <f>'Categories - DRAFT'!A170</f>
        <v>TRAFFICK COCAINE 28-199 GRAMS</v>
      </c>
      <c r="B170" s="15">
        <f>'Categories - DRAFT'!B170</f>
        <v>0</v>
      </c>
    </row>
    <row r="171" spans="1:4" ht="14">
      <c r="A171" s="6" t="str">
        <f>'Categories - DRAFT'!A171</f>
        <v>POSSESSION OF WEAPON ON CAMPUS</v>
      </c>
      <c r="B171" s="15">
        <f>'Categories - DRAFT'!B171</f>
        <v>0</v>
      </c>
    </row>
    <row r="172" spans="1:4" ht="14">
      <c r="A172" s="6" t="str">
        <f>'Categories - DRAFT'!A172</f>
        <v>BURNING PERSONAL PROPERTY</v>
      </c>
      <c r="B172" s="15">
        <f>'Categories - DRAFT'!B172</f>
        <v>0</v>
      </c>
    </row>
    <row r="173" spans="1:4" ht="14">
      <c r="A173" s="6" t="str">
        <f>'Categories - DRAFT'!A173</f>
        <v>POSSESS SCHEDULE III</v>
      </c>
      <c r="B173" s="15">
        <f>'Categories - DRAFT'!B173</f>
        <v>0</v>
      </c>
    </row>
    <row r="174" spans="1:4" ht="14">
      <c r="A174" s="6" t="str">
        <f>'Categories - DRAFT'!A174</f>
        <v>ARSON 2ND DEGREE</v>
      </c>
      <c r="B174" s="15">
        <f>'Categories - DRAFT'!B174</f>
        <v>0</v>
      </c>
    </row>
    <row r="175" spans="1:4" ht="14">
      <c r="A175" s="6" t="str">
        <f>'Categories - DRAFT'!A175</f>
        <v>TRAFFICKING SCHEDULE VI</v>
      </c>
      <c r="B175" s="15">
        <f>'Categories - DRAFT'!B175</f>
        <v>0</v>
      </c>
    </row>
    <row r="176" spans="1:4" ht="14">
      <c r="A176" s="6" t="str">
        <f>'Categories - DRAFT'!A176</f>
        <v>KIDNAPPING 1ST DEGREE</v>
      </c>
      <c r="B176" s="15">
        <f>'Categories - DRAFT'!B176</f>
        <v>0</v>
      </c>
    </row>
    <row r="177" spans="1:2" ht="14">
      <c r="A177" s="6" t="str">
        <f>'Categories - DRAFT'!A177</f>
        <v>FAIL TO FILE/PAY INCOME TAXES</v>
      </c>
      <c r="B177" s="15">
        <f>'Categories - DRAFT'!B177</f>
        <v>0</v>
      </c>
    </row>
    <row r="178" spans="1:2" ht="14">
      <c r="A178" s="6" t="str">
        <f>'Categories - DRAFT'!A178</f>
        <v>PROFANE LANGUAGE</v>
      </c>
      <c r="B178" s="15">
        <f>'Categories - DRAFT'!B178</f>
        <v>0</v>
      </c>
    </row>
    <row r="179" spans="1:2" ht="14">
      <c r="A179" s="6" t="str">
        <f>'Categories - DRAFT'!A179</f>
        <v>RECEIVING/POSSESSING FIREARM</v>
      </c>
      <c r="B179" s="15">
        <f>'Categories - DRAFT'!B179</f>
        <v>0</v>
      </c>
    </row>
    <row r="180" spans="1:2" ht="14">
      <c r="A180" s="6" t="str">
        <f>'Categories - DRAFT'!A180</f>
        <v>FIRST DEGREE TRESPASS</v>
      </c>
      <c r="B180" s="15">
        <f>'Categories - DRAFT'!B180</f>
        <v>0</v>
      </c>
    </row>
    <row r="181" spans="1:2" ht="14">
      <c r="A181" s="6" t="str">
        <f>'Categories - DRAFT'!A181</f>
        <v>SEXUAL BATTERY</v>
      </c>
      <c r="B181" s="15">
        <f>'Categories - DRAFT'!B181</f>
        <v>0</v>
      </c>
    </row>
    <row r="182" spans="1:2" ht="14">
      <c r="A182" s="6" t="str">
        <f>'Categories - DRAFT'!A182</f>
        <v>FOOD STAMP FRAUD &gt; $400</v>
      </c>
      <c r="B182" s="15">
        <f>'Categories - DRAFT'!B182</f>
        <v>0</v>
      </c>
    </row>
    <row r="183" spans="1:2" ht="14">
      <c r="A183" s="6" t="str">
        <f>'Categories - DRAFT'!A183</f>
        <v>SEXUAL OFFENSE 1ST DEGREE</v>
      </c>
      <c r="B183" s="15">
        <f>'Categories - DRAFT'!B183</f>
        <v>0</v>
      </c>
    </row>
    <row r="184" spans="1:2" ht="14">
      <c r="A184" s="6" t="str">
        <f>'Categories - DRAFT'!A184</f>
        <v>FAIL/NOTIFY DMV CHG ADDRESS</v>
      </c>
      <c r="B184" s="15">
        <f>'Categories - DRAFT'!B184</f>
        <v>0</v>
      </c>
    </row>
    <row r="185" spans="1:2" ht="14">
      <c r="A185" s="6" t="str">
        <f>'Categories - DRAFT'!A185</f>
        <v>SHOPLIFT CONCEAL DEVICE</v>
      </c>
      <c r="B185" s="15">
        <f>'Categories - DRAFT'!B185</f>
        <v>0</v>
      </c>
    </row>
    <row r="186" spans="1:2" ht="14">
      <c r="A186" s="6" t="str">
        <f>'Categories - DRAFT'!A186</f>
        <v>STALKING</v>
      </c>
      <c r="B186" s="15">
        <f>'Categories - DRAFT'!B186</f>
        <v>0</v>
      </c>
    </row>
    <row r="187" spans="1:2" ht="14">
      <c r="A187" s="6" t="str">
        <f>'Categories - DRAFT'!A187</f>
        <v>FELONIOUS RESTRAINT</v>
      </c>
      <c r="B187" s="15">
        <f>'Categories - DRAFT'!B187</f>
        <v>0</v>
      </c>
    </row>
    <row r="188" spans="1:2" ht="14">
      <c r="A188" s="6" t="str">
        <f>'Categories - DRAFT'!A188</f>
        <v>CRIMINAL CONTEMPT</v>
      </c>
      <c r="B188" s="15">
        <f>'Categories - DRAFT'!B188</f>
        <v>0</v>
      </c>
    </row>
    <row r="189" spans="1:2" ht="14">
      <c r="A189" s="6" t="str">
        <f>'Categories - DRAFT'!A189</f>
        <v>CONSUME ALCHOL BEV &lt; 21 AGE</v>
      </c>
      <c r="B189" s="15">
        <f>'Categories - DRAFT'!B189</f>
        <v>0</v>
      </c>
    </row>
    <row r="190" spans="1:2" ht="14">
      <c r="A190" s="6" t="str">
        <f>'Categories - DRAFT'!A190</f>
        <v>MULTIPLE PRIOR LARCENIES</v>
      </c>
      <c r="B190" s="15">
        <f>'Categories - DRAFT'!B190</f>
        <v>0</v>
      </c>
    </row>
    <row r="191" spans="1:2" ht="14">
      <c r="A191" s="6" t="str">
        <f>'Categories - DRAFT'!A191</f>
        <v>ESCAPE JAIL</v>
      </c>
      <c r="B191" s="15">
        <f>'Categories - DRAFT'!B191</f>
        <v>0</v>
      </c>
    </row>
    <row r="192" spans="1:2" ht="14">
      <c r="A192" s="6" t="str">
        <f>'Categories - DRAFT'!A192</f>
        <v>SEX EXPLOIT MINOR 2ND DEGREE</v>
      </c>
      <c r="B192" s="15">
        <f>'Categories - DRAFT'!B192</f>
        <v>0</v>
      </c>
    </row>
    <row r="193" spans="1:2" ht="14">
      <c r="A193" s="6" t="str">
        <f>'Categories - DRAFT'!A193</f>
        <v>DEATH BY VEHICLE</v>
      </c>
      <c r="B193" s="15">
        <f>'Categories - DRAFT'!B193</f>
        <v>0</v>
      </c>
    </row>
    <row r="194" spans="1:2" ht="14">
      <c r="A194" s="6" t="str">
        <f>'Categories - DRAFT'!A194</f>
        <v>MANUFACTURE SCHEDULE II</v>
      </c>
      <c r="B194" s="15">
        <f>'Categories - DRAFT'!B194</f>
        <v>0</v>
      </c>
    </row>
    <row r="195" spans="1:2" ht="14">
      <c r="A195" s="6" t="str">
        <f>'Categories - DRAFT'!A195</f>
        <v>STAT RAPE/SEX OFFN &gt;= 6 YR</v>
      </c>
      <c r="B195" s="15">
        <f>'Categories - DRAFT'!B195</f>
        <v>0</v>
      </c>
    </row>
    <row r="196" spans="1:2" ht="14">
      <c r="A196" s="6" t="str">
        <f>'Categories - DRAFT'!A196</f>
        <v>TRAFFICK OPIUM/HEROIN 4-13 GRA</v>
      </c>
      <c r="B196" s="15">
        <f>'Categories - DRAFT'!B196</f>
        <v>0</v>
      </c>
    </row>
    <row r="197" spans="1:2" ht="14">
      <c r="A197" s="6" t="str">
        <f>'Categories - DRAFT'!A197</f>
        <v>SAFECRACKING/SAFE ROBBERY</v>
      </c>
      <c r="B197" s="15">
        <f>'Categories - DRAFT'!B197</f>
        <v>0</v>
      </c>
    </row>
    <row r="198" spans="1:2" ht="14">
      <c r="A198" s="6" t="str">
        <f>'Categories - DRAFT'!A198</f>
        <v>TRESPASS AFTER FORBIDDEN</v>
      </c>
      <c r="B198" s="15">
        <f>'Categories - DRAFT'!B198</f>
        <v>0</v>
      </c>
    </row>
    <row r="199" spans="1:2" ht="14">
      <c r="A199" s="6" t="str">
        <f>'Categories - DRAFT'!A199</f>
        <v>WORTHLESS CHECKS OVER $2000</v>
      </c>
      <c r="B199" s="15">
        <f>'Categories - DRAFT'!B199</f>
        <v>0</v>
      </c>
    </row>
    <row r="200" spans="1:2" ht="14">
      <c r="A200" s="6" t="str">
        <f>'Categories - DRAFT'!A200</f>
        <v>ASSAULT WDW EXEC/LEGIS OFFICER</v>
      </c>
      <c r="B200" s="15">
        <f>'Categories - DRAFT'!B200</f>
        <v>0</v>
      </c>
    </row>
    <row r="201" spans="1:2" ht="14">
      <c r="A201" s="6" t="str">
        <f>'Categories - DRAFT'!A201</f>
        <v>SEX OFFSE SUB PARENT/CUSTODIAN</v>
      </c>
      <c r="B201" s="15">
        <f>'Categories - DRAFT'!B201</f>
        <v>0</v>
      </c>
    </row>
    <row r="202" spans="1:2" ht="14">
      <c r="A202" s="6" t="str">
        <f>'Categories - DRAFT'!A202</f>
        <v>PUBLIC DRUNK</v>
      </c>
      <c r="B202" s="15">
        <f>'Categories - DRAFT'!B202</f>
        <v>0</v>
      </c>
    </row>
    <row r="203" spans="1:2" ht="14">
      <c r="A203" s="6" t="str">
        <f>'Categories - DRAFT'!A203</f>
        <v>ACCESSORY/AFTER/FACT/ANY FELON</v>
      </c>
      <c r="B203" s="15">
        <f>'Categories - DRAFT'!B203</f>
        <v>0</v>
      </c>
    </row>
    <row r="204" spans="1:2" ht="14">
      <c r="A204" s="6" t="str">
        <f>'Categories - DRAFT'!A204</f>
        <v>FINANCIAL CARD FRAUD/FELON</v>
      </c>
      <c r="B204" s="15">
        <f>'Categories - DRAFT'!B204</f>
        <v>0</v>
      </c>
    </row>
    <row r="205" spans="1:2" ht="14">
      <c r="A205" s="6" t="str">
        <f>'Categories - DRAFT'!A205</f>
        <v>DEL/SELL SCHEDULE I</v>
      </c>
      <c r="B205" s="15">
        <f>'Categories - DRAFT'!B205</f>
        <v>0</v>
      </c>
    </row>
    <row r="206" spans="1:2" ht="14">
      <c r="A206" s="6" t="str">
        <f>'Categories - DRAFT'!A206</f>
        <v>POSSESS WITS SCHEDULE III</v>
      </c>
      <c r="B206" s="15">
        <f>'Categories - DRAFT'!B206</f>
        <v>0</v>
      </c>
    </row>
    <row r="207" spans="1:2" ht="14">
      <c r="A207" s="6" t="str">
        <f>'Categories - DRAFT'!A207</f>
        <v>PEEPING TOM/SECRETLY PEEPING</v>
      </c>
      <c r="B207" s="15">
        <f>'Categories - DRAFT'!B207</f>
        <v>0</v>
      </c>
    </row>
    <row r="208" spans="1:2" ht="14">
      <c r="A208" s="6" t="str">
        <f>'Categories - DRAFT'!A208</f>
        <v>SEX EXPLOIT MINOR 3RD DEGREE</v>
      </c>
      <c r="B208" s="15">
        <f>'Categories - DRAFT'!B208</f>
        <v>0</v>
      </c>
    </row>
    <row r="209" spans="1:2" ht="14">
      <c r="A209" s="6" t="str">
        <f>'Categories - DRAFT'!A209</f>
        <v>FAIL TO HEED LIGHT/SIREN</v>
      </c>
      <c r="B209" s="15">
        <f>'Categories - DRAFT'!B209</f>
        <v>0</v>
      </c>
    </row>
    <row r="210" spans="1:2" ht="14">
      <c r="A210" s="6" t="str">
        <f>'Categories - DRAFT'!A210</f>
        <v>OPEN CONT ALCOHOL AFT CONSUME</v>
      </c>
      <c r="B210" s="15">
        <f>'Categories - DRAFT'!B210</f>
        <v>0</v>
      </c>
    </row>
    <row r="211" spans="1:2" ht="14">
      <c r="A211" s="6" t="str">
        <f>'Categories - DRAFT'!A211</f>
        <v>CONVERSION BY BAILEE</v>
      </c>
      <c r="B211" s="15">
        <f>'Categories - DRAFT'!B211</f>
        <v>0</v>
      </c>
    </row>
    <row r="212" spans="1:2" ht="14">
      <c r="A212" s="6" t="str">
        <f>'Categories - DRAFT'!A212</f>
        <v>FAILURE TO APPEAR</v>
      </c>
      <c r="B212" s="15">
        <f>'Categories - DRAFT'!B212</f>
        <v>0</v>
      </c>
    </row>
    <row r="213" spans="1:2" ht="14">
      <c r="A213" s="6" t="str">
        <f>'Categories - DRAFT'!A213</f>
        <v>CHILD ABUSE ISI</v>
      </c>
      <c r="B213" s="15">
        <f>'Categories - DRAFT'!B213</f>
        <v>0</v>
      </c>
    </row>
    <row r="214" spans="1:2" ht="14">
      <c r="A214" s="6" t="str">
        <f>'Categories - DRAFT'!A214</f>
        <v>FALSE RPT TO POLICE RADIO</v>
      </c>
      <c r="B214" s="15">
        <f>'Categories - DRAFT'!B214</f>
        <v>0</v>
      </c>
    </row>
    <row r="215" spans="1:2" ht="14">
      <c r="A215" s="6" t="str">
        <f>'Categories - DRAFT'!A215</f>
        <v>BURNING OTHER PROPERTY</v>
      </c>
      <c r="B215" s="15">
        <f>'Categories - DRAFT'!B215</f>
        <v>0</v>
      </c>
    </row>
    <row r="216" spans="1:2" ht="14">
      <c r="A216" s="6" t="str">
        <f>'Categories - DRAFT'!A216</f>
        <v>SNIFFING GLUE, ETC.</v>
      </c>
      <c r="B216" s="15">
        <f>'Categories - DRAFT'!B216</f>
        <v>0</v>
      </c>
    </row>
    <row r="217" spans="1:2" ht="14">
      <c r="A217" s="6" t="str">
        <f>'Categories - DRAFT'!A217</f>
        <v>INTERFERING W/ EMERGENCY COMMU</v>
      </c>
      <c r="B217" s="15">
        <f>'Categories - DRAFT'!B217</f>
        <v>0</v>
      </c>
    </row>
    <row r="218" spans="1:2" ht="14">
      <c r="A218" s="6" t="str">
        <f>'Categories - DRAFT'!A218</f>
        <v>INCEST - FELON</v>
      </c>
      <c r="B218" s="15">
        <f>'Categories - DRAFT'!B218</f>
        <v>0</v>
      </c>
    </row>
    <row r="219" spans="1:2" ht="14">
      <c r="A219" s="6" t="str">
        <f>'Categories - DRAFT'!A219</f>
        <v>VIOLATION OF COURT ORDER</v>
      </c>
      <c r="B219" s="15">
        <f>'Categories - DRAFT'!B219</f>
        <v>0</v>
      </c>
    </row>
    <row r="220" spans="1:2" ht="14">
      <c r="A220" s="6" t="str">
        <f>'Categories - DRAFT'!A220</f>
        <v>FRAUD MISREP- FOOD STAMP AMT</v>
      </c>
      <c r="B220" s="15">
        <f>'Categories - DRAFT'!B220</f>
        <v>0</v>
      </c>
    </row>
    <row r="221" spans="1:2" ht="14">
      <c r="A221" s="6" t="str">
        <f>'Categories - DRAFT'!A221</f>
        <v>SEXUAL OFF 1ST DEGR W/CHILD</v>
      </c>
      <c r="B221" s="15">
        <f>'Categories - DRAFT'!B221</f>
        <v>0</v>
      </c>
    </row>
    <row r="222" spans="1:2" ht="14">
      <c r="A222" s="6" t="str">
        <f>'Categories - DRAFT'!A222</f>
        <v>BURNING PUBLIC BUILDING</v>
      </c>
      <c r="B222" s="15">
        <f>'Categories - DRAFT'!B222</f>
        <v>0</v>
      </c>
    </row>
    <row r="223" spans="1:2" ht="14">
      <c r="A223" s="6" t="str">
        <f>'Categories - DRAFT'!A223</f>
        <v>SELL SCHEDULE IV</v>
      </c>
      <c r="B223" s="15">
        <f>'Categories - DRAFT'!B223</f>
        <v>0</v>
      </c>
    </row>
    <row r="224" spans="1:2" ht="14">
      <c r="A224" s="6" t="str">
        <f>'Categories - DRAFT'!A224</f>
        <v>COM L FALSE IMPRISONMENT</v>
      </c>
      <c r="B224" s="15">
        <f>'Categories - DRAFT'!B224</f>
        <v>0</v>
      </c>
    </row>
    <row r="225" spans="1:2" ht="14">
      <c r="A225" s="6" t="str">
        <f>'Categories - DRAFT'!A225</f>
        <v>HABITUAL BREAKING AND ENTERING</v>
      </c>
      <c r="B225" s="15">
        <f>'Categories - DRAFT'!B225</f>
        <v>0</v>
      </c>
    </row>
    <row r="226" spans="1:2" ht="14">
      <c r="A226" s="6" t="str">
        <f>'Categories - DRAFT'!A226</f>
        <v>ASSAULT ON HANDICAPPED</v>
      </c>
      <c r="B226" s="15">
        <f>'Categories - DRAFT'!B226</f>
        <v>0</v>
      </c>
    </row>
    <row r="227" spans="1:2" ht="14">
      <c r="A227" s="6" t="str">
        <f>'Categories - DRAFT'!A227</f>
        <v>POSS/TRANS COUNTERFEIT INST.</v>
      </c>
      <c r="B227" s="15">
        <f>'Categories - DRAFT'!B227</f>
        <v>0</v>
      </c>
    </row>
    <row r="228" spans="1:2" ht="14">
      <c r="A228" s="6" t="str">
        <f>'Categories - DRAFT'!A228</f>
        <v>FAILURE TO REPORT AN ACCIDENT</v>
      </c>
      <c r="B228" s="15">
        <f>'Categories - DRAFT'!B228</f>
        <v>0</v>
      </c>
    </row>
    <row r="229" spans="1:2" ht="14">
      <c r="A229" s="6" t="str">
        <f>'Categories - DRAFT'!A229</f>
        <v>WRONGFUL B &amp; E</v>
      </c>
      <c r="B229" s="15">
        <f>'Categories - DRAFT'!B229</f>
        <v>0</v>
      </c>
    </row>
    <row r="230" spans="1:2" ht="14">
      <c r="A230" s="6" t="str">
        <f>'Categories - DRAFT'!A230</f>
        <v>DEFRAUDING INNKEEPER</v>
      </c>
      <c r="B230" s="15">
        <f>'Categories - DRAFT'!B230</f>
        <v>0</v>
      </c>
    </row>
    <row r="231" spans="1:2" ht="14">
      <c r="A231" s="6" t="str">
        <f>'Categories - DRAFT'!A231</f>
        <v>PREPARATION TO COMMIT BURGLARY</v>
      </c>
      <c r="B231" s="15">
        <f>'Categories - DRAFT'!B231</f>
        <v>0</v>
      </c>
    </row>
    <row r="232" spans="1:2" ht="14">
      <c r="A232" s="6" t="str">
        <f>'Categories - DRAFT'!A232</f>
        <v>REGULATION LIQUORS</v>
      </c>
      <c r="B232" s="15">
        <f>'Categories - DRAFT'!B232</f>
        <v>0</v>
      </c>
    </row>
    <row r="233" spans="1:2" ht="14">
      <c r="A233" s="6" t="str">
        <f>'Categories - DRAFT'!A233</f>
        <v>B&amp;E PAPER CURRENCY MACHINE 1ST</v>
      </c>
      <c r="B233" s="15">
        <f>'Categories - DRAFT'!B233</f>
        <v>0</v>
      </c>
    </row>
    <row r="234" spans="1:2" ht="14">
      <c r="A234" s="6" t="str">
        <f>'Categories - DRAFT'!A234</f>
        <v>POSSESSION OF BURGLARY TOOLS</v>
      </c>
      <c r="B234" s="15">
        <f>'Categories - DRAFT'!B234</f>
        <v>0</v>
      </c>
    </row>
    <row r="235" spans="1:2" ht="14">
      <c r="A235" s="6" t="str">
        <f>'Categories - DRAFT'!A235</f>
        <v>AWITC RAPE</v>
      </c>
      <c r="B235" s="15">
        <f>'Categories - DRAFT'!B235</f>
        <v>0</v>
      </c>
    </row>
    <row r="236" spans="1:2" ht="14">
      <c r="A236" s="6" t="str">
        <f>'Categories - DRAFT'!A236</f>
        <v>DEATH BY VEHICLE MISDEMANOR</v>
      </c>
      <c r="B236" s="15">
        <f>'Categories - DRAFT'!B236</f>
        <v>0</v>
      </c>
    </row>
    <row r="237" spans="1:2" ht="14">
      <c r="A237" s="6" t="str">
        <f>'Categories - DRAFT'!A237</f>
        <v>INTERFERE/ELECT MONITOR DEV</v>
      </c>
      <c r="B237" s="15">
        <f>'Categories - DRAFT'!B237</f>
        <v>0</v>
      </c>
    </row>
    <row r="238" spans="1:2" ht="14">
      <c r="A238" s="6" t="str">
        <f>'Categories - DRAFT'!A238</f>
        <v>POSS/CONSUME FORT WINE/LIQUOR</v>
      </c>
      <c r="B238" s="15">
        <f>'Categories - DRAFT'!B238</f>
        <v>0</v>
      </c>
    </row>
    <row r="239" spans="1:2" ht="14">
      <c r="A239" s="6" t="str">
        <f>'Categories - DRAFT'!A239</f>
        <v>POSSESSION HYPODERMIC</v>
      </c>
      <c r="B239" s="15">
        <f>'Categories - DRAFT'!B239</f>
        <v>0</v>
      </c>
    </row>
    <row r="240" spans="1:2" ht="14">
      <c r="A240" s="6" t="str">
        <f>'Categories - DRAFT'!A240</f>
        <v>SERIOUS INJ B/VEHICLE FEL</v>
      </c>
      <c r="B240" s="15">
        <f>'Categories - DRAFT'!B240</f>
        <v>0</v>
      </c>
    </row>
    <row r="241" spans="1:2" ht="14">
      <c r="A241" s="6" t="str">
        <f>'Categories - DRAFT'!A241</f>
        <v>S/D CONTL SUB ON SCHOOL PROPTY</v>
      </c>
      <c r="B241" s="15">
        <f>'Categories - DRAFT'!B241</f>
        <v>0</v>
      </c>
    </row>
    <row r="242" spans="1:2" ht="14">
      <c r="A242" s="6" t="str">
        <f>'Categories - DRAFT'!A242</f>
        <v>ARSON 1ST DEGREE</v>
      </c>
      <c r="B242" s="15">
        <f>'Categories - DRAFT'!B242</f>
        <v>0</v>
      </c>
    </row>
    <row r="243" spans="1:2" ht="14">
      <c r="A243" s="6" t="str">
        <f>'Categories - DRAFT'!A243</f>
        <v>TRAFFICKING IN METHAMPHETAMINE</v>
      </c>
      <c r="B243" s="15">
        <f>'Categories - DRAFT'!B243</f>
        <v>0</v>
      </c>
    </row>
    <row r="244" spans="1:2" ht="14">
      <c r="A244" s="6" t="str">
        <f>'Categories - DRAFT'!A244</f>
        <v>POSS PRECURSOR WIT MANUFACTURE</v>
      </c>
      <c r="B244" s="15">
        <f>'Categories - DRAFT'!B244</f>
        <v>0</v>
      </c>
    </row>
    <row r="245" spans="1:2" ht="14">
      <c r="A245" s="6" t="str">
        <f>'Categories - DRAFT'!A245</f>
        <v>DEATH BY VEHICLE FELONY</v>
      </c>
      <c r="B245" s="15">
        <f>'Categories - DRAFT'!B245</f>
        <v>0</v>
      </c>
    </row>
    <row r="246" spans="1:2" ht="14">
      <c r="A246" s="6" t="str">
        <f>'Categories - DRAFT'!A246</f>
        <v>GAME LAW VIOLATION</v>
      </c>
      <c r="B246" s="15">
        <f>'Categories - DRAFT'!B246</f>
        <v>0</v>
      </c>
    </row>
    <row r="247" spans="1:2" ht="14">
      <c r="A247" s="6" t="str">
        <f>'Categories - DRAFT'!A247</f>
        <v>SELL SCHEDULE III</v>
      </c>
      <c r="B247" s="15">
        <f>'Categories - DRAFT'!B247</f>
        <v>0</v>
      </c>
    </row>
    <row r="248" spans="1:2" ht="14">
      <c r="A248" s="6" t="str">
        <f>'Categories - DRAFT'!A248</f>
        <v>LOITER FOR PROSTITUTION</v>
      </c>
      <c r="B248" s="15">
        <f>'Categories - DRAFT'!B248</f>
        <v>0</v>
      </c>
    </row>
    <row r="249" spans="1:2" ht="14">
      <c r="A249" s="6" t="str">
        <f>'Categories - DRAFT'!A249</f>
        <v>TRAFFICK OPIUM/HEROIN 28 GRAMS</v>
      </c>
      <c r="B249" s="15">
        <f>'Categories - DRAFT'!B249</f>
        <v>0</v>
      </c>
    </row>
    <row r="250" spans="1:2" ht="14">
      <c r="A250" s="6" t="str">
        <f>'Categories - DRAFT'!A250</f>
        <v>MISUSE OF 911 SYSTEM</v>
      </c>
      <c r="B250" s="15">
        <f>'Categories - DRAFT'!B250</f>
        <v>0</v>
      </c>
    </row>
    <row r="251" spans="1:2" ht="14">
      <c r="A251" s="6" t="str">
        <f>'Categories - DRAFT'!A251</f>
        <v>VIOLATION OF LOCAL ORDINANCE</v>
      </c>
      <c r="B251" s="15">
        <f>'Categories - DRAFT'!B251</f>
        <v>0</v>
      </c>
    </row>
    <row r="252" spans="1:2" ht="14">
      <c r="A252" s="6" t="str">
        <f>'Categories - DRAFT'!A252</f>
        <v>B&amp;E HOUSE OF WORSHIP</v>
      </c>
      <c r="B252" s="15">
        <f>'Categories - DRAFT'!B252</f>
        <v>0</v>
      </c>
    </row>
    <row r="253" spans="1:2" ht="14">
      <c r="A253" s="6" t="str">
        <f>'Categories - DRAFT'!A253</f>
        <v>PERJURY</v>
      </c>
      <c r="B253" s="15">
        <f>'Categories - DRAFT'!B253</f>
        <v>0</v>
      </c>
    </row>
    <row r="254" spans="1:2" ht="14">
      <c r="A254" s="6" t="str">
        <f>'Categories - DRAFT'!A254</f>
        <v>SECRET PROP HINDER LIEN</v>
      </c>
      <c r="B254" s="15">
        <f>'Categories - DRAFT'!B254</f>
        <v>0</v>
      </c>
    </row>
    <row r="255" spans="1:2" ht="14">
      <c r="A255" s="6" t="str">
        <f>'Categories - DRAFT'!A255</f>
        <v>DEL/SELL SCHEDULE IV</v>
      </c>
      <c r="B255" s="15">
        <f>'Categories - DRAFT'!B255</f>
        <v>0</v>
      </c>
    </row>
    <row r="256" spans="1:2" ht="14">
      <c r="A256" s="6" t="str">
        <f>'Categories - DRAFT'!A256</f>
        <v>CONTEMPT OF COURT-GENERAL</v>
      </c>
      <c r="B256" s="15">
        <f>'Categories - DRAFT'!B256</f>
        <v>0</v>
      </c>
    </row>
    <row r="257" spans="1:2" ht="14">
      <c r="A257" s="6" t="str">
        <f>'Categories - DRAFT'!A257</f>
        <v>POSSESS LIQUOR</v>
      </c>
      <c r="B257" s="15">
        <f>'Categories - DRAFT'!B257</f>
        <v>0</v>
      </c>
    </row>
    <row r="258" spans="1:2" ht="14">
      <c r="A258" s="6" t="str">
        <f>'Categories - DRAFT'!A258</f>
        <v>COUNTERFEIT LICENSE</v>
      </c>
      <c r="B258" s="15">
        <f>'Categories - DRAFT'!B258</f>
        <v>0</v>
      </c>
    </row>
    <row r="259" spans="1:2" ht="14">
      <c r="A259" s="6" t="str">
        <f>'Categories - DRAFT'!A259</f>
        <v>REFUSE/FALSE INFOR TO OFFICER</v>
      </c>
      <c r="B259" s="15">
        <f>'Categories - DRAFT'!B259</f>
        <v>0</v>
      </c>
    </row>
    <row r="260" spans="1:2" ht="14">
      <c r="A260" s="6" t="str">
        <f>'Categories - DRAFT'!A260</f>
        <v>TRASH ON PUBLIC ROADS/LITTER</v>
      </c>
      <c r="B260" s="15">
        <f>'Categories - DRAFT'!B260</f>
        <v>0</v>
      </c>
    </row>
    <row r="261" spans="1:2" ht="14">
      <c r="A261" s="6" t="str">
        <f>'Categories - DRAFT'!A261</f>
        <v>INSURANCE FRAUD</v>
      </c>
      <c r="B261" s="15">
        <f>'Categories - DRAFT'!B261</f>
        <v>0</v>
      </c>
    </row>
    <row r="262" spans="1:2" ht="14">
      <c r="A262" s="6" t="str">
        <f>'Categories - DRAFT'!A262</f>
        <v>PUBLIC ASSISTANCE FRAUD &gt; $400</v>
      </c>
      <c r="B262" s="15">
        <f>'Categories - DRAFT'!B262</f>
        <v>0</v>
      </c>
    </row>
    <row r="263" spans="1:2" ht="14">
      <c r="A263" s="6" t="str">
        <f>'Categories - DRAFT'!A263</f>
        <v>INJURE HOUSE,CHURCH,FENCE ETC</v>
      </c>
      <c r="B263" s="15">
        <f>'Categories - DRAFT'!B263</f>
        <v>0</v>
      </c>
    </row>
    <row r="264" spans="1:2" ht="14">
      <c r="A264" s="6" t="str">
        <f>'Categories - DRAFT'!A264</f>
        <v>SEX OFFENDER/CHILD PREMISES</v>
      </c>
      <c r="B264" s="15">
        <f>'Categories - DRAFT'!B264</f>
        <v>0</v>
      </c>
    </row>
    <row r="265" spans="1:2" ht="14">
      <c r="A265" s="6" t="str">
        <f>'Categories - DRAFT'!A265</f>
        <v>TRAFFICK OPIUM/HEROIN 14-27 GR</v>
      </c>
      <c r="B265" s="15">
        <f>'Categories - DRAFT'!B265</f>
        <v>0</v>
      </c>
    </row>
    <row r="266" spans="1:2" ht="14">
      <c r="A266" s="6" t="str">
        <f>'Categories - DRAFT'!A266</f>
        <v>CHEAT - MONEY</v>
      </c>
      <c r="B266" s="15">
        <f>'Categories - DRAFT'!B266</f>
        <v>0</v>
      </c>
    </row>
    <row r="267" spans="1:2" ht="14">
      <c r="A267" s="6" t="str">
        <f>'Categories - DRAFT'!A267</f>
        <v>HIT/RUN INJURY</v>
      </c>
      <c r="B267" s="15">
        <f>'Categories - DRAFT'!B267</f>
        <v>0</v>
      </c>
    </row>
    <row r="268" spans="1:2" ht="14">
      <c r="A268" s="6" t="str">
        <f>'Categories - DRAFT'!A268</f>
        <v>DAMAGE W/EXPLOSIVES</v>
      </c>
      <c r="B268" s="15">
        <f>'Categories - DRAFT'!B268</f>
        <v>0</v>
      </c>
    </row>
    <row r="269" spans="1:2" ht="14">
      <c r="A269" s="6" t="str">
        <f>'Categories - DRAFT'!A269</f>
        <v>LARCENY OF MOTOR FUEL</v>
      </c>
      <c r="B269" s="15">
        <f>'Categories - DRAFT'!B269</f>
        <v>0</v>
      </c>
    </row>
    <row r="270" spans="1:2" ht="14">
      <c r="A270" s="6" t="str">
        <f>'Categories - DRAFT'!A270</f>
        <v>SPEED ELUDE ARRST MV/DEATH/2AF</v>
      </c>
      <c r="B270" s="15">
        <f>'Categories - DRAFT'!B270</f>
        <v>0</v>
      </c>
    </row>
    <row r="271" spans="1:2" ht="14">
      <c r="A271" s="6" t="str">
        <f>'Categories - DRAFT'!A271</f>
        <v>MANUFACTURE METHAMPHETAMINE</v>
      </c>
      <c r="B271" s="15">
        <f>'Categories - DRAFT'!B271</f>
        <v>0</v>
      </c>
    </row>
    <row r="272" spans="1:2" ht="14">
      <c r="A272" s="6" t="str">
        <f>'Categories - DRAFT'!A272</f>
        <v>BURNING PRIVATE PROPERTY</v>
      </c>
      <c r="B272" s="15">
        <f>'Categories - DRAFT'!B272</f>
        <v>0</v>
      </c>
    </row>
    <row r="273" spans="1:2" ht="14">
      <c r="A273" s="6" t="str">
        <f>'Categories - DRAFT'!A273</f>
        <v>MANUFACTURE CONTROL SUBSTANCE</v>
      </c>
      <c r="B273" s="15">
        <f>'Categories - DRAFT'!B273</f>
        <v>0</v>
      </c>
    </row>
    <row r="274" spans="1:2" ht="14">
      <c r="A274" s="6" t="str">
        <f>'Categories - DRAFT'!A274</f>
        <v>INTERFER W/GAS,ELECT METERS</v>
      </c>
      <c r="B274" s="15">
        <f>'Categories - DRAFT'!B274</f>
        <v>0</v>
      </c>
    </row>
    <row r="275" spans="1:2" ht="14">
      <c r="A275" s="6" t="str">
        <f>'Categories - DRAFT'!A275</f>
        <v>FRAUD DISPOSAL SECRITY INTERES</v>
      </c>
      <c r="B275" s="15">
        <f>'Categories - DRAFT'!B275</f>
        <v>0</v>
      </c>
    </row>
    <row r="276" spans="1:2" ht="14">
      <c r="A276" s="6" t="str">
        <f>'Categories - DRAFT'!A276</f>
        <v>TRAFFICKING CONTROLLED SUBSTAN</v>
      </c>
      <c r="B276" s="15">
        <f>'Categories - DRAFT'!B276</f>
        <v>0</v>
      </c>
    </row>
    <row r="277" spans="1:2" ht="14">
      <c r="A277" s="6" t="str">
        <f>'Categories - DRAFT'!A277</f>
        <v>COM LAW ARM TERROR PEOPLE</v>
      </c>
      <c r="B277" s="15">
        <f>'Categories - DRAFT'!B277</f>
        <v>0</v>
      </c>
    </row>
    <row r="278" spans="1:2" ht="14">
      <c r="A278" s="6" t="str">
        <f>'Categories - DRAFT'!A278</f>
        <v>LIQUOR - MINORS</v>
      </c>
      <c r="B278" s="15">
        <f>'Categories - DRAFT'!B278</f>
        <v>0</v>
      </c>
    </row>
    <row r="279" spans="1:2" ht="14">
      <c r="A279" s="6" t="str">
        <f>'Categories - DRAFT'!A279</f>
        <v>EXPLOIT ELDER/DISABLED ADULT</v>
      </c>
      <c r="B279" s="15">
        <f>'Categories - DRAFT'!B279</f>
        <v>0</v>
      </c>
    </row>
    <row r="280" spans="1:2" ht="14">
      <c r="A280" s="6" t="str">
        <f>'Categories - DRAFT'!A280</f>
        <v>HIRING WIT DEFRAUD</v>
      </c>
      <c r="B280" s="15">
        <f>'Categories - DRAFT'!B280</f>
        <v>0</v>
      </c>
    </row>
    <row r="281" spans="1:2" ht="14">
      <c r="A281" s="6" t="str">
        <f>'Categories - DRAFT'!A281</f>
        <v>FAIL TO DISPERSE</v>
      </c>
      <c r="B281" s="15">
        <f>'Categories - DRAFT'!B281</f>
        <v>0</v>
      </c>
    </row>
    <row r="282" spans="1:2" ht="14">
      <c r="A282" s="6" t="str">
        <f>'Categories - DRAFT'!A282</f>
        <v>ASSAULT ON SCHOOL OFFICIAL</v>
      </c>
      <c r="B282" s="15">
        <f>'Categories - DRAFT'!B282</f>
        <v>0</v>
      </c>
    </row>
    <row r="283" spans="1:2" ht="14">
      <c r="A283" s="6" t="str">
        <f>'Categories - DRAFT'!A283</f>
        <v>ASSAULT W/FIREARM LAW ENF OFFC</v>
      </c>
      <c r="B283" s="15">
        <f>'Categories - DRAFT'!B283</f>
        <v>0</v>
      </c>
    </row>
    <row r="284" spans="1:2" ht="14">
      <c r="A284" s="6" t="str">
        <f>'Categories - DRAFT'!A284</f>
        <v>CHILD ABUSE - INTENT ISBI</v>
      </c>
      <c r="B284" s="15">
        <f>'Categories - DRAFT'!B284</f>
        <v>0</v>
      </c>
    </row>
    <row r="285" spans="1:2" ht="14">
      <c r="A285" s="6" t="str">
        <f>'Categories - DRAFT'!A285</f>
        <v>DEL/SELL SCHEDULE III</v>
      </c>
      <c r="B285" s="15">
        <f>'Categories - DRAFT'!B285</f>
        <v>0</v>
      </c>
    </row>
    <row r="286" spans="1:2" ht="14">
      <c r="A286" s="6" t="str">
        <f>'Categories - DRAFT'!A286</f>
        <v>FAIL OBEY POLICE</v>
      </c>
      <c r="B286" s="15">
        <f>'Categories - DRAFT'!B286</f>
        <v>0</v>
      </c>
    </row>
    <row r="287" spans="1:2" ht="14">
      <c r="A287" s="6" t="str">
        <f>'Categories - DRAFT'!A287</f>
        <v>WEAP/NARC/ALCHL TO INMATE</v>
      </c>
      <c r="B287" s="15">
        <f>'Categories - DRAFT'!B287</f>
        <v>0</v>
      </c>
    </row>
    <row r="288" spans="1:2" ht="14">
      <c r="A288" s="6" t="str">
        <f>'Categories - DRAFT'!A288</f>
        <v>DEFRAUD DRUG/ALCOHOL TEST</v>
      </c>
      <c r="B288" s="15">
        <f>'Categories - DRAFT'!B288</f>
        <v>0</v>
      </c>
    </row>
    <row r="289" spans="1:2" ht="14">
      <c r="A289" s="6" t="str">
        <f>'Categories - DRAFT'!A289</f>
        <v>TRAFFICK COCAINE &gt;400 GRAMS</v>
      </c>
      <c r="B289" s="15">
        <f>'Categories - DRAFT'!B289</f>
        <v>0</v>
      </c>
    </row>
    <row r="290" spans="1:2" ht="14">
      <c r="A290" s="6" t="str">
        <f>'Categories - DRAFT'!A290</f>
        <v>KIDNAPPING 2ND DEG OF A MINOR</v>
      </c>
      <c r="B290" s="15">
        <f>'Categories - DRAFT'!B290</f>
        <v>0</v>
      </c>
    </row>
    <row r="291" spans="1:2" ht="14">
      <c r="A291" s="6" t="str">
        <f>'Categories - DRAFT'!A291</f>
        <v>POST RELEASE PARTIAL REVOKE</v>
      </c>
      <c r="B291" s="15">
        <f>'Categories - DRAFT'!B291</f>
        <v>0</v>
      </c>
    </row>
    <row r="292" spans="1:2" ht="14">
      <c r="A292" s="6" t="str">
        <f>'Categories - DRAFT'!A292</f>
        <v>FRAUD BURNING DWELLING</v>
      </c>
      <c r="B292" s="15">
        <f>'Categories - DRAFT'!B292</f>
        <v>0</v>
      </c>
    </row>
    <row r="293" spans="1:2" ht="14">
      <c r="A293" s="6" t="str">
        <f>'Categories - DRAFT'!A293</f>
        <v>INTIMIDATE WITNESSES</v>
      </c>
      <c r="B293" s="15">
        <f>'Categories - DRAFT'!B293</f>
        <v>0</v>
      </c>
    </row>
    <row r="294" spans="1:2" ht="14">
      <c r="A294" s="6" t="str">
        <f>'Categories - DRAFT'!A294</f>
        <v>POSSESSION FIREARM BY MINOR</v>
      </c>
      <c r="B294" s="15">
        <f>'Categories - DRAFT'!B294</f>
        <v>0</v>
      </c>
    </row>
    <row r="295" spans="1:2" ht="14">
      <c r="A295" s="6" t="str">
        <f>'Categories - DRAFT'!A295</f>
        <v>BOMB THREAT</v>
      </c>
      <c r="B295" s="15">
        <f>'Categories - DRAFT'!B295</f>
        <v>0</v>
      </c>
    </row>
    <row r="296" spans="1:2" ht="14">
      <c r="A296" s="6" t="str">
        <f>'Categories - DRAFT'!A296</f>
        <v>DRUG PARA - DELIVER</v>
      </c>
      <c r="B296" s="15">
        <f>'Categories - DRAFT'!B296</f>
        <v>0</v>
      </c>
    </row>
    <row r="297" spans="1:2" ht="14">
      <c r="A297" s="6" t="str">
        <f>'Categories - DRAFT'!A297</f>
        <v>WORTHLESS CHECKS NOT OVER $100</v>
      </c>
      <c r="B297" s="15">
        <f>'Categories - DRAFT'!B297</f>
        <v>0</v>
      </c>
    </row>
    <row r="298" spans="1:2" ht="14">
      <c r="A298" s="6" t="str">
        <f>'Categories - DRAFT'!A298</f>
        <v>INHALE FUMES FOR INTOXIC</v>
      </c>
      <c r="B298" s="15">
        <f>'Categories - DRAFT'!B298</f>
        <v>0</v>
      </c>
    </row>
    <row r="299" spans="1:2" ht="14">
      <c r="A299" s="6" t="str">
        <f>'Categories - DRAFT'!A299</f>
        <v>HIT/RUN SER INJ/DEATH</v>
      </c>
      <c r="B299" s="15">
        <f>'Categories - DRAFT'!B299</f>
        <v>0</v>
      </c>
    </row>
    <row r="300" spans="1:2" ht="14">
      <c r="A300" s="6" t="str">
        <f>'Categories - DRAFT'!A300</f>
        <v>FAILURE TO APPEAR FELONY</v>
      </c>
      <c r="B300" s="15">
        <f>'Categories - DRAFT'!B300</f>
        <v>0</v>
      </c>
    </row>
    <row r="301" spans="1:2" ht="14">
      <c r="A301" s="6" t="str">
        <f>'Categories - DRAFT'!A301</f>
        <v>CONSUME MALT BEV PASS AREA</v>
      </c>
      <c r="B301" s="15">
        <f>'Categories - DRAFT'!B301</f>
        <v>0</v>
      </c>
    </row>
    <row r="302" spans="1:2" ht="14">
      <c r="A302" s="6" t="str">
        <f>'Categories - DRAFT'!A302</f>
        <v>FELONY</v>
      </c>
      <c r="B302" s="15">
        <f>'Categories - DRAFT'!B302</f>
        <v>0</v>
      </c>
    </row>
    <row r="303" spans="1:2" ht="14">
      <c r="A303" s="6" t="str">
        <f>'Categories - DRAFT'!A303</f>
        <v>ATT FIRST DEG MURDER</v>
      </c>
      <c r="B303" s="15">
        <f>'Categories - DRAFT'!B303</f>
        <v>0</v>
      </c>
    </row>
    <row r="304" spans="1:2" ht="14">
      <c r="A304" s="6" t="str">
        <f>'Categories - DRAFT'!A304</f>
        <v>POSSESSION OF NON-TAX LIQUOR</v>
      </c>
      <c r="B304" s="15">
        <f>'Categories - DRAFT'!B304</f>
        <v>0</v>
      </c>
    </row>
    <row r="305" spans="1:2" ht="14">
      <c r="A305" s="6" t="str">
        <f>'Categories - DRAFT'!A305</f>
        <v>BURGLARY</v>
      </c>
      <c r="B305" s="15">
        <f>'Categories - DRAFT'!B305</f>
        <v>0</v>
      </c>
    </row>
    <row r="306" spans="1:2" ht="14">
      <c r="A306" s="6" t="str">
        <f>'Categories - DRAFT'!A306</f>
        <v>INMATE POSSESS WEAPON</v>
      </c>
      <c r="B306" s="15">
        <f>'Categories - DRAFT'!B306</f>
        <v>0</v>
      </c>
    </row>
    <row r="307" spans="1:2" ht="14">
      <c r="A307" s="6" t="str">
        <f>'Categories - DRAFT'!A307</f>
        <v>CYBERSTALKING</v>
      </c>
      <c r="B307" s="15">
        <f>'Categories - DRAFT'!B307</f>
        <v>0</v>
      </c>
    </row>
    <row r="308" spans="1:2" ht="14">
      <c r="A308" s="6" t="str">
        <f>'Categories - DRAFT'!A308</f>
        <v>TRAFFICK COCAINE 200-399 GRAMS</v>
      </c>
      <c r="B308" s="15">
        <f>'Categories - DRAFT'!B308</f>
        <v>0</v>
      </c>
    </row>
    <row r="309" spans="1:2" ht="14">
      <c r="A309" s="6" t="str">
        <f>'Categories - DRAFT'!A309</f>
        <v>RAPE LESS THAN AGE 13</v>
      </c>
      <c r="B309" s="15">
        <f>'Categories - DRAFT'!B309</f>
        <v>0</v>
      </c>
    </row>
    <row r="310" spans="1:2" ht="14">
      <c r="A310" s="6" t="str">
        <f>'Categories - DRAFT'!A310</f>
        <v>POSSESS SCHEDULE V</v>
      </c>
      <c r="B310" s="15">
        <f>'Categories - DRAFT'!B310</f>
        <v>0</v>
      </c>
    </row>
    <row r="311" spans="1:2" ht="14">
      <c r="A311" s="6" t="str">
        <f>'Categories - DRAFT'!A311</f>
        <v>INMATE/PSS/TABC/MOB/OTHER/DEV</v>
      </c>
      <c r="B311" s="15">
        <f>'Categories - DRAFT'!B311</f>
        <v>0</v>
      </c>
    </row>
    <row r="312" spans="1:2" ht="14">
      <c r="A312" s="6" t="str">
        <f>'Categories - DRAFT'!A312</f>
        <v>TRESPASS - UTILITIES</v>
      </c>
      <c r="B312" s="15">
        <f>'Categories - DRAFT'!B312</f>
        <v>0</v>
      </c>
    </row>
    <row r="313" spans="1:2" ht="14">
      <c r="A313" s="6" t="str">
        <f>'Categories - DRAFT'!A313</f>
        <v>ABANDON &amp; NON-SUPPORT</v>
      </c>
      <c r="B313" s="15">
        <f>'Categories - DRAFT'!B313</f>
        <v>0</v>
      </c>
    </row>
    <row r="314" spans="1:2" ht="14">
      <c r="A314" s="6" t="str">
        <f>'Categories - DRAFT'!A314</f>
        <v>DISC/FIREARM/OCCUPIED VEHICLE</v>
      </c>
      <c r="B314" s="15">
        <f>'Categories - DRAFT'!B314</f>
        <v>0</v>
      </c>
    </row>
    <row r="315" spans="1:2" ht="14">
      <c r="A315" s="6" t="str">
        <f>'Categories - DRAFT'!A315</f>
        <v>SOL SEX BY COMPUTER /CHILD</v>
      </c>
      <c r="B315" s="15">
        <f>'Categories - DRAFT'!B315</f>
        <v>0</v>
      </c>
    </row>
    <row r="316" spans="1:2" ht="14">
      <c r="A316" s="6" t="str">
        <f>'Categories - DRAFT'!A316</f>
        <v>D/WEAPON ON STATE PROPERTY</v>
      </c>
      <c r="B316" s="15">
        <f>'Categories - DRAFT'!B316</f>
        <v>0</v>
      </c>
    </row>
    <row r="317" spans="1:2" ht="14">
      <c r="A317" s="6" t="str">
        <f>'Categories - DRAFT'!A317</f>
        <v>POSS/PURCH WINE BEV BY &lt; 21 AG</v>
      </c>
      <c r="B317" s="15">
        <f>'Categories - DRAFT'!B317</f>
        <v>0</v>
      </c>
    </row>
    <row r="318" spans="1:2" ht="14">
      <c r="A318" s="6" t="str">
        <f>'Categories - DRAFT'!A318</f>
        <v>RIOT &amp; CIVIL DISORDERS</v>
      </c>
      <c r="B318" s="15">
        <f>'Categories - DRAFT'!B318</f>
        <v>0</v>
      </c>
    </row>
    <row r="319" spans="1:2" ht="14">
      <c r="A319" s="6" t="str">
        <f>'Categories - DRAFT'!A319</f>
        <v>SALE LIQUOR</v>
      </c>
      <c r="B319" s="15">
        <f>'Categories - DRAFT'!B319</f>
        <v>0</v>
      </c>
    </row>
    <row r="320" spans="1:2" ht="14">
      <c r="A320" s="6" t="str">
        <f>'Categories - DRAFT'!A320</f>
        <v>B&amp;E W/INTENT/TERRORIZE/INJURE</v>
      </c>
      <c r="B320" s="15">
        <f>'Categories - DRAFT'!B320</f>
        <v>0</v>
      </c>
    </row>
    <row r="321" spans="1:2" ht="14">
      <c r="A321" s="6" t="str">
        <f>'Categories - DRAFT'!A321</f>
        <v>EMBEZZLEMENT-OFFICE/EMPLOYMENT</v>
      </c>
      <c r="B321" s="15">
        <f>'Categories - DRAFT'!B321</f>
        <v>0</v>
      </c>
    </row>
    <row r="322" spans="1:2" ht="14">
      <c r="A322" s="6" t="str">
        <f>'Categories - DRAFT'!A322</f>
        <v>RECEIVING VIA FRAUD</v>
      </c>
      <c r="B322" s="15">
        <f>'Categories - DRAFT'!B322</f>
        <v>0</v>
      </c>
    </row>
    <row r="323" spans="1:2" ht="14">
      <c r="A323" s="6" t="str">
        <f>'Categories - DRAFT'!A323</f>
        <v>TRANSPORT LIQUOR</v>
      </c>
      <c r="B323" s="15">
        <f>'Categories - DRAFT'!B323</f>
        <v>0</v>
      </c>
    </row>
    <row r="324" spans="1:2" ht="14">
      <c r="A324" s="6" t="str">
        <f>'Categories - DRAFT'!A324</f>
        <v>FALSE STATE INSURANCE BENEFITS</v>
      </c>
      <c r="B324" s="15">
        <f>'Categories - DRAFT'!B324</f>
        <v>0</v>
      </c>
    </row>
    <row r="325" spans="1:2" ht="14">
      <c r="A325" s="6" t="str">
        <f>'Categories - DRAFT'!A325</f>
        <v>POSS/DIST PREC CONTR SUBST</v>
      </c>
      <c r="B325" s="15">
        <f>'Categories - DRAFT'!B325</f>
        <v>0</v>
      </c>
    </row>
    <row r="326" spans="1:2" ht="14">
      <c r="A326" s="6" t="str">
        <f>'Categories - DRAFT'!A326</f>
        <v>ROBBERY</v>
      </c>
      <c r="B326" s="15">
        <f>'Categories - DRAFT'!B326</f>
        <v>0</v>
      </c>
    </row>
    <row r="327" spans="1:2" ht="14">
      <c r="A327" s="6" t="str">
        <f>'Categories - DRAFT'!A327</f>
        <v>LARCENY OF DOGS</v>
      </c>
      <c r="B327" s="15">
        <f>'Categories - DRAFT'!B327</f>
        <v>0</v>
      </c>
    </row>
    <row r="328" spans="1:2" ht="14">
      <c r="A328" s="6" t="str">
        <f>'Categories - DRAFT'!A328</f>
        <v>HEALTH LAW VIOLATION</v>
      </c>
      <c r="B328" s="15">
        <f>'Categories - DRAFT'!B328</f>
        <v>0</v>
      </c>
    </row>
    <row r="329" spans="1:2" ht="14">
      <c r="A329" s="6" t="str">
        <f>'Categories - DRAFT'!A329</f>
        <v>STAT RAPE/SEX OFFN &lt; 6YR</v>
      </c>
      <c r="B329" s="15">
        <f>'Categories - DRAFT'!B329</f>
        <v>0</v>
      </c>
    </row>
    <row r="330" spans="1:2" ht="14">
      <c r="A330" s="6" t="str">
        <f>'Categories - DRAFT'!A330</f>
        <v>EXTORTION</v>
      </c>
      <c r="B330" s="15">
        <f>'Categories - DRAFT'!B330</f>
        <v>0</v>
      </c>
    </row>
    <row r="331" spans="1:2" ht="14">
      <c r="A331" s="6" t="str">
        <f>'Categories - DRAFT'!A331</f>
        <v>IMPERSONATE PEACE OFFICER</v>
      </c>
      <c r="B331" s="15">
        <f>'Categories - DRAFT'!B331</f>
        <v>0</v>
      </c>
    </row>
    <row r="332" spans="1:2" ht="14">
      <c r="A332" s="6" t="str">
        <f>'Categories - DRAFT'!A332</f>
        <v>OBTAIN MONEY FALSE REP PHY DEF</v>
      </c>
      <c r="B332" s="15">
        <f>'Categories - DRAFT'!B332</f>
        <v>0</v>
      </c>
    </row>
    <row r="333" spans="1:2" ht="14">
      <c r="A333" s="6" t="str">
        <f>'Categories - DRAFT'!A333</f>
        <v>CHILD ABUSE SEXUAL ACT</v>
      </c>
      <c r="B333" s="15">
        <f>'Categories - DRAFT'!B333</f>
        <v>0</v>
      </c>
    </row>
    <row r="334" spans="1:2" ht="14">
      <c r="A334" s="6" t="str">
        <f>'Categories - DRAFT'!A334</f>
        <v>ALTER SERIAL NUMBER</v>
      </c>
      <c r="B334" s="15">
        <f>'Categories - DRAFT'!B334</f>
        <v>0</v>
      </c>
    </row>
    <row r="335" spans="1:2" ht="14">
      <c r="A335" s="6" t="str">
        <f>'Categories - DRAFT'!A335</f>
        <v>LARCENY OF BANK NOTES, BONDS</v>
      </c>
      <c r="B335" s="15">
        <f>'Categories - DRAFT'!B335</f>
        <v>0</v>
      </c>
    </row>
    <row r="336" spans="1:2" ht="14">
      <c r="A336" s="6" t="str">
        <f>'Categories - DRAFT'!A336</f>
        <v>BURN UNINHABITED BUILDING</v>
      </c>
      <c r="B336" s="15">
        <f>'Categories - DRAFT'!B336</f>
        <v>0</v>
      </c>
    </row>
    <row r="337" spans="1:2" ht="14">
      <c r="A337" s="6" t="str">
        <f>'Categories - DRAFT'!A337</f>
        <v>FAIL COMPLY LIC RESTRICTIONS</v>
      </c>
      <c r="B337" s="15">
        <f>'Categories - DRAFT'!B337</f>
        <v>0</v>
      </c>
    </row>
    <row r="338" spans="1:2" ht="14">
      <c r="A338" s="6" t="str">
        <f>'Categories - DRAFT'!A338</f>
        <v>FRAUD RENTAL VEHICLE</v>
      </c>
      <c r="B338" s="15">
        <f>'Categories - DRAFT'!B338</f>
        <v>0</v>
      </c>
    </row>
    <row r="339" spans="1:2" ht="14">
      <c r="A339" s="6" t="str">
        <f>'Categories - DRAFT'!A339</f>
        <v>LOTTERIES/GAMBLING</v>
      </c>
      <c r="B339" s="15">
        <f>'Categories - DRAFT'!B339</f>
        <v>0</v>
      </c>
    </row>
    <row r="340" spans="1:2" ht="14">
      <c r="A340" s="6" t="str">
        <f>'Categories - DRAFT'!A340</f>
        <v>MALFEASANCE OF CORP OF AND AGT</v>
      </c>
      <c r="B340" s="15">
        <f>'Categories - DRAFT'!B340</f>
        <v>0</v>
      </c>
    </row>
    <row r="341" spans="1:2" ht="14">
      <c r="A341" s="6" t="str">
        <f>'Categories - DRAFT'!A341</f>
        <v>DRIV WHILE DISQUALIFIED</v>
      </c>
      <c r="B341" s="15">
        <f>'Categories - DRAFT'!B341</f>
        <v>0</v>
      </c>
    </row>
    <row r="342" spans="1:2" ht="14">
      <c r="A342" s="6" t="str">
        <f>'Categories - DRAFT'!A342</f>
        <v>DISTURBING GRAVES</v>
      </c>
      <c r="B342" s="15">
        <f>'Categories - DRAFT'!B342</f>
        <v>0</v>
      </c>
    </row>
    <row r="343" spans="1:2" ht="14">
      <c r="A343" s="6" t="str">
        <f>'Categories - DRAFT'!A343</f>
        <v>INJURY HIRED PROPERTY</v>
      </c>
      <c r="B343" s="15">
        <f>'Categories - DRAFT'!B343</f>
        <v>0</v>
      </c>
    </row>
    <row r="344" spans="1:2" ht="14">
      <c r="A344" s="6" t="str">
        <f>'Categories - DRAFT'!A344</f>
        <v>HARBORING ESCAPEE</v>
      </c>
      <c r="B344" s="15">
        <f>'Categories - DRAFT'!B344</f>
        <v>0</v>
      </c>
    </row>
    <row r="345" spans="1:2" ht="14">
      <c r="A345" s="6" t="str">
        <f>'Categories - DRAFT'!A345</f>
        <v>COM LAW FELON B &amp; E</v>
      </c>
      <c r="B345" s="15">
        <f>'Categories - DRAFT'!B345</f>
        <v>0</v>
      </c>
    </row>
    <row r="346" spans="1:2" ht="14">
      <c r="A346" s="6" t="str">
        <f>'Categories - DRAFT'!A346</f>
        <v>CONTRABAND TO PRISONERS</v>
      </c>
      <c r="B346" s="15">
        <f>'Categories - DRAFT'!B346</f>
        <v>0</v>
      </c>
    </row>
    <row r="347" spans="1:2" ht="14">
      <c r="A347" s="6" t="str">
        <f>'Categories - DRAFT'!A347</f>
        <v>OBTAIN ADVNCE U/WRITTEN AGREE</v>
      </c>
      <c r="B347" s="15">
        <f>'Categories - DRAFT'!B347</f>
        <v>0</v>
      </c>
    </row>
    <row r="348" spans="1:2" ht="14">
      <c r="A348" s="6" t="str">
        <f>'Categories - DRAFT'!A348</f>
        <v>CREDIT CARD FORGERY</v>
      </c>
      <c r="B348" s="15">
        <f>'Categories - DRAFT'!B348</f>
        <v>0</v>
      </c>
    </row>
    <row r="349" spans="1:2" ht="14">
      <c r="A349" s="6" t="str">
        <f>'Categories - DRAFT'!A349</f>
        <v>BREAKING OUT OF HOUSE</v>
      </c>
      <c r="B349" s="15">
        <f>'Categories - DRAFT'!B349</f>
        <v>0</v>
      </c>
    </row>
    <row r="350" spans="1:2" ht="14">
      <c r="A350" s="6" t="str">
        <f>'Categories - DRAFT'!A350</f>
        <v>INCITING TO RIOT</v>
      </c>
      <c r="B350" s="15">
        <f>'Categories - DRAFT'!B350</f>
        <v>0</v>
      </c>
    </row>
    <row r="351" spans="1:2" ht="14">
      <c r="A351" s="6" t="str">
        <f>'Categories - DRAFT'!A351</f>
        <v>MANUFACTURE SCHEDULE I</v>
      </c>
      <c r="B351" s="15">
        <f>'Categories - DRAFT'!B351</f>
        <v>0</v>
      </c>
    </row>
    <row r="352" spans="1:2" ht="14">
      <c r="A352" s="6" t="str">
        <f>'Categories - DRAFT'!A352</f>
        <v>SOL.TO COMMIT FELONY/MISD</v>
      </c>
      <c r="B352" s="15">
        <f>'Categories - DRAFT'!B352</f>
        <v>0</v>
      </c>
    </row>
    <row r="353" spans="1:2" ht="14">
      <c r="A353" s="6" t="str">
        <f>'Categories - DRAFT'!A353</f>
        <v>B &amp; E &amp; L &amp; R</v>
      </c>
      <c r="B353" s="15">
        <f>'Categories - DRAFT'!B353</f>
        <v>0</v>
      </c>
    </row>
    <row r="354" spans="1:2" ht="14">
      <c r="A354" s="6" t="str">
        <f>'Categories - DRAFT'!A354</f>
        <v>EXCEED PSEUDOEPHEDRINE LIMIT</v>
      </c>
      <c r="B354" s="15">
        <f>'Categories - DRAFT'!B354</f>
        <v>0</v>
      </c>
    </row>
    <row r="355" spans="1:2" ht="14">
      <c r="A355" s="6" t="str">
        <f>'Categories - DRAFT'!A355</f>
        <v>TRAFFICK MARIJUANA 50-99 LBS</v>
      </c>
      <c r="B355" s="15">
        <f>'Categories - DRAFT'!B355</f>
        <v>0</v>
      </c>
    </row>
    <row r="356" spans="1:2" ht="14">
      <c r="A356" s="6" t="str">
        <f>'Categories - DRAFT'!A356</f>
        <v>PWISD COUNTERFEIT SCH II</v>
      </c>
      <c r="B356" s="15">
        <f>'Categories - DRAFT'!B356</f>
        <v>0</v>
      </c>
    </row>
    <row r="357" spans="1:2" ht="14">
      <c r="A357" s="6" t="str">
        <f>'Categories - DRAFT'!A357</f>
        <v>AISI LAW/PROB/PAR OFFIC W/DUTY</v>
      </c>
      <c r="B357" s="15">
        <f>'Categories - DRAFT'!B357</f>
        <v>0</v>
      </c>
    </row>
    <row r="358" spans="1:2" ht="14">
      <c r="A358" s="6" t="str">
        <f>'Categories - DRAFT'!A358</f>
        <v>BAN NETWORK WEBSITE BY SEXOFF</v>
      </c>
      <c r="B358" s="15">
        <f>'Categories - DRAFT'!B358</f>
        <v>0</v>
      </c>
    </row>
    <row r="359" spans="1:2" ht="14">
      <c r="A359" s="6" t="str">
        <f>'Categories - DRAFT'!A359</f>
        <v>DAMAGE/DESTROY VENDING MACHINE</v>
      </c>
      <c r="B359" s="15">
        <f>'Categories - DRAFT'!B359</f>
        <v>0</v>
      </c>
    </row>
    <row r="360" spans="1:2" ht="14">
      <c r="A360" s="6" t="str">
        <f>'Categories - DRAFT'!A360</f>
        <v>FAIL TO OBTAIN TITLE/REG</v>
      </c>
      <c r="B360" s="15">
        <f>'Categories - DRAFT'!B360</f>
        <v>0</v>
      </c>
    </row>
    <row r="361" spans="1:2" ht="14">
      <c r="A361" s="6" t="str">
        <f>'Categories - DRAFT'!A361</f>
        <v>ASLT PHYINJ LAW OFFCR/DENT EMP</v>
      </c>
      <c r="B361" s="15">
        <f>'Categories - DRAFT'!B361</f>
        <v>0</v>
      </c>
    </row>
    <row r="362" spans="1:2" ht="14">
      <c r="A362" s="6" t="str">
        <f>'Categories - DRAFT'!A362</f>
        <v>DISSEM/EXHIB HARM MATER MINOR</v>
      </c>
      <c r="B362" s="15">
        <f>'Categories - DRAFT'!B362</f>
        <v>0</v>
      </c>
    </row>
    <row r="363" spans="1:2" ht="14">
      <c r="A363" s="6" t="str">
        <f>'Categories - DRAFT'!A363</f>
        <v>VIOLATE SAFETY INSPECTION</v>
      </c>
      <c r="B363" s="15">
        <f>'Categories - DRAFT'!B363</f>
        <v>0</v>
      </c>
    </row>
    <row r="364" spans="1:2" ht="14">
      <c r="A364" s="6" t="str">
        <f>'Categories - DRAFT'!A364</f>
        <v>OPERATE BOAT INTOXICATED</v>
      </c>
      <c r="B364" s="15">
        <f>'Categories - DRAFT'!B364</f>
        <v>0</v>
      </c>
    </row>
    <row r="365" spans="1:2" ht="14">
      <c r="A365" s="6" t="str">
        <f>'Categories - DRAFT'!A365</f>
        <v>S/D CONT SUB PUBLIC PARK 21&gt;</v>
      </c>
      <c r="B365" s="15">
        <f>'Categories - DRAFT'!B365</f>
        <v>0</v>
      </c>
    </row>
    <row r="366" spans="1:2" ht="14">
      <c r="A366" s="6" t="str">
        <f>'Categories - DRAFT'!A366</f>
        <v>SELL MALT BEV TO &lt; 21 YRS OLD</v>
      </c>
      <c r="B366" s="15">
        <f>'Categories - DRAFT'!B366</f>
        <v>0</v>
      </c>
    </row>
    <row r="367" spans="1:2" ht="14">
      <c r="A367" s="6" t="str">
        <f>'Categories - DRAFT'!A367</f>
        <v>ASSAULT EMERGENCY PERSONNEL</v>
      </c>
      <c r="B367" s="15">
        <f>'Categories - DRAFT'!B367</f>
        <v>0</v>
      </c>
    </row>
    <row r="368" spans="1:2" ht="14">
      <c r="A368" s="6" t="str">
        <f>'Categories - DRAFT'!A368</f>
        <v>ASSAULT,AFFRAY ON EMERG. MED</v>
      </c>
      <c r="B368" s="15">
        <f>'Categories - DRAFT'!B368</f>
        <v>0</v>
      </c>
    </row>
    <row r="369" spans="1:2" ht="14">
      <c r="A369" s="6" t="str">
        <f>'Categories - DRAFT'!A369</f>
        <v>COMMON LAW BURGLARY</v>
      </c>
      <c r="B369" s="15">
        <f>'Categories - DRAFT'!B369</f>
        <v>0</v>
      </c>
    </row>
    <row r="370" spans="1:2" ht="14">
      <c r="A370" s="6" t="str">
        <f>'Categories - DRAFT'!A370</f>
        <v>FALSE FIRE ALARM</v>
      </c>
      <c r="B370" s="15">
        <f>'Categories - DRAFT'!B370</f>
        <v>0</v>
      </c>
    </row>
    <row r="371" spans="1:2" ht="14">
      <c r="A371" s="6" t="str">
        <f>'Categories - DRAFT'!A371</f>
        <v>SEXOFFENDR RESIDENCE VIOLATION</v>
      </c>
      <c r="B371" s="15">
        <f>'Categories - DRAFT'!B371</f>
        <v>0</v>
      </c>
    </row>
    <row r="372" spans="1:2" ht="14">
      <c r="A372" s="6" t="str">
        <f>'Categories - DRAFT'!A372</f>
        <v>POSS FIREARM/REMOVAL SERIAL NB</v>
      </c>
      <c r="B372" s="15">
        <f>'Categories - DRAFT'!B372</f>
        <v>0</v>
      </c>
    </row>
    <row r="373" spans="1:2" ht="14">
      <c r="A373" s="6" t="str">
        <f>'Categories - DRAFT'!A373</f>
        <v>TRAFFICK COCAINE 14-27 GRAMS</v>
      </c>
      <c r="B373" s="15">
        <f>'Categories - DRAFT'!B373</f>
        <v>0</v>
      </c>
    </row>
    <row r="374" spans="1:2" ht="14">
      <c r="A374" s="6" t="str">
        <f>'Categories - DRAFT'!A374</f>
        <v>OUT-OF-STATE CRIME</v>
      </c>
      <c r="B374" s="15">
        <f>'Categories - DRAFT'!B374</f>
        <v>0</v>
      </c>
    </row>
    <row r="375" spans="1:2" ht="14">
      <c r="A375" s="6" t="str">
        <f>'Categories - DRAFT'!A375</f>
        <v>SPECIFIC VIOLATIONS WILDLIFE</v>
      </c>
      <c r="B375" s="15">
        <f>'Categories - DRAFT'!B375</f>
        <v>0</v>
      </c>
    </row>
    <row r="376" spans="1:2" ht="14">
      <c r="A376" s="6" t="str">
        <f>'Categories - DRAFT'!A376</f>
        <v>ORGANIZED RETAIL THEFT</v>
      </c>
      <c r="B376" s="15">
        <f>'Categories - DRAFT'!B376</f>
        <v>0</v>
      </c>
    </row>
    <row r="377" spans="1:2" ht="14">
      <c r="A377" s="6" t="str">
        <f>'Categories - DRAFT'!A377</f>
        <v>WILFUL SET FIRE WOODLAND</v>
      </c>
      <c r="B377" s="15">
        <f>'Categories - DRAFT'!B377</f>
        <v>0</v>
      </c>
    </row>
    <row r="378" spans="1:2" ht="14">
      <c r="A378" s="6" t="str">
        <f>'Categories - DRAFT'!A378</f>
        <v>FELONY INDECENT EXPOSURE</v>
      </c>
      <c r="B378" s="15">
        <f>'Categories - DRAFT'!B378</f>
        <v>0</v>
      </c>
    </row>
    <row r="379" spans="1:2" ht="14">
      <c r="A379" s="6" t="str">
        <f>'Categories - DRAFT'!A379</f>
        <v>PURCHASE LIQUOR</v>
      </c>
      <c r="B379" s="15">
        <f>'Categories - DRAFT'!B379</f>
        <v>0</v>
      </c>
    </row>
    <row r="380" spans="1:2" ht="14">
      <c r="A380" s="6" t="str">
        <f>'Categories - DRAFT'!A380</f>
        <v>ABDUCTION OF CHILD(REGISTER)</v>
      </c>
      <c r="B380" s="15">
        <f>'Categories - DRAFT'!B380</f>
        <v>0</v>
      </c>
    </row>
    <row r="381" spans="1:2" ht="14">
      <c r="A381" s="6" t="str">
        <f>'Categories - DRAFT'!A381</f>
        <v>OBSCENE LITERATURE</v>
      </c>
      <c r="B381" s="15">
        <f>'Categories - DRAFT'!B381</f>
        <v>0</v>
      </c>
    </row>
    <row r="382" spans="1:2" ht="14">
      <c r="A382" s="6" t="str">
        <f>'Categories - DRAFT'!A382</f>
        <v>SEX EXPLOIT MINOR 1ST DEGREE</v>
      </c>
      <c r="B382" s="15">
        <f>'Categories - DRAFT'!B382</f>
        <v>0</v>
      </c>
    </row>
    <row r="383" spans="1:2" ht="14">
      <c r="A383" s="6" t="str">
        <f>'Categories - DRAFT'!A383</f>
        <v>VIOLATION OF SEAT BELT LAW</v>
      </c>
      <c r="B383" s="15">
        <f>'Categories - DRAFT'!B383</f>
        <v>0</v>
      </c>
    </row>
    <row r="384" spans="1:2" ht="14">
      <c r="A384" s="6" t="str">
        <f>'Categories - DRAFT'!A384</f>
        <v>POSSESS WITS SCHEDULE V</v>
      </c>
      <c r="B384" s="15">
        <f>'Categories - DRAFT'!B384</f>
        <v>0</v>
      </c>
    </row>
    <row r="385" spans="1:2" ht="14">
      <c r="A385" s="6" t="str">
        <f>'Categories - DRAFT'!A385</f>
        <v>AID MINOR WEAPON ED PROPERT</v>
      </c>
      <c r="B385" s="15">
        <f>'Categories - DRAFT'!B385</f>
        <v>0</v>
      </c>
    </row>
    <row r="386" spans="1:2" ht="14">
      <c r="A386" s="6" t="str">
        <f>'Categories - DRAFT'!A386</f>
        <v>UNLAWFUL RACING</v>
      </c>
      <c r="B386" s="15">
        <f>'Categories - DRAFT'!B386</f>
        <v>0</v>
      </c>
    </row>
    <row r="387" spans="1:2" ht="14">
      <c r="A387" s="6" t="str">
        <f>'Categories - DRAFT'!A387</f>
        <v>MISCONDUCT PUBLIC OFFICE</v>
      </c>
      <c r="B387" s="15">
        <f>'Categories - DRAFT'!B387</f>
        <v>0</v>
      </c>
    </row>
    <row r="388" spans="1:2" ht="14">
      <c r="A388" s="6" t="str">
        <f>'Categories - DRAFT'!A388</f>
        <v>FAIL RETURN MERCH ON APPROVAL</v>
      </c>
      <c r="B388" s="15">
        <f>'Categories - DRAFT'!B388</f>
        <v>0</v>
      </c>
    </row>
    <row r="389" spans="1:2" ht="14">
      <c r="A389" s="6" t="str">
        <f>'Categories - DRAFT'!A389</f>
        <v>FALSE REPORT OF THEFT OR CONVE</v>
      </c>
      <c r="B389" s="15">
        <f>'Categories - DRAFT'!B389</f>
        <v>0</v>
      </c>
    </row>
    <row r="390" spans="1:2" ht="14">
      <c r="A390" s="6" t="str">
        <f>'Categories - DRAFT'!A390</f>
        <v>ACCESS COMPUTERS DEFRAUD</v>
      </c>
      <c r="B390" s="15">
        <f>'Categories - DRAFT'!B390</f>
        <v>0</v>
      </c>
    </row>
    <row r="391" spans="1:2" ht="14">
      <c r="A391" s="6" t="str">
        <f>'Categories - DRAFT'!A391</f>
        <v>TAKE DEER ILLEGAL HR W/LIGHT</v>
      </c>
      <c r="B391" s="15">
        <f>'Categories - DRAFT'!B391</f>
        <v>0</v>
      </c>
    </row>
    <row r="392" spans="1:2" ht="14">
      <c r="A392" s="6" t="str">
        <f>'Categories - DRAFT'!A392</f>
        <v>NOT STORED, PRE-OPUS</v>
      </c>
      <c r="B392" s="15">
        <f>'Categories - DRAFT'!B392</f>
        <v>0</v>
      </c>
    </row>
    <row r="393" spans="1:2" ht="14">
      <c r="A393" s="6" t="str">
        <f>'Categories - DRAFT'!A393</f>
        <v>ASSAULT ON EXEC/LEGIS OFFICER</v>
      </c>
      <c r="B393" s="15">
        <f>'Categories - DRAFT'!B393</f>
        <v>0</v>
      </c>
    </row>
    <row r="394" spans="1:2" ht="14">
      <c r="A394" s="6" t="str">
        <f>'Categories - DRAFT'!A394</f>
        <v>SEX ACT W/STUDENT BY TEACHER</v>
      </c>
      <c r="B394" s="15">
        <f>'Categories - DRAFT'!B394</f>
        <v>0</v>
      </c>
    </row>
    <row r="395" spans="1:2" ht="14">
      <c r="A395" s="6" t="str">
        <f>'Categories - DRAFT'!A395</f>
        <v>POSS/CARRY BB GUN/RIFLE ED PRO</v>
      </c>
      <c r="B395" s="15">
        <f>'Categories - DRAFT'!B395</f>
        <v>0</v>
      </c>
    </row>
    <row r="396" spans="1:2" ht="14">
      <c r="A396" s="6" t="str">
        <f>'Categories - DRAFT'!A396</f>
        <v>THEFT CABLE VISION SERVICE</v>
      </c>
      <c r="B396" s="15">
        <f>'Categories - DRAFT'!B396</f>
        <v>0</v>
      </c>
    </row>
    <row r="397" spans="1:2" ht="14">
      <c r="A397" s="6" t="str">
        <f>'Categories - DRAFT'!A397</f>
        <v>FAIL TO FILE SALES/USE TAXES</v>
      </c>
      <c r="B397" s="15">
        <f>'Categories - DRAFT'!B397</f>
        <v>0</v>
      </c>
    </row>
    <row r="398" spans="1:2" ht="14">
      <c r="A398" s="6" t="str">
        <f>'Categories - DRAFT'!A398</f>
        <v>ASSAULT ISI EXEC/LEGIS OFFICER</v>
      </c>
      <c r="B398" s="15">
        <f>'Categories - DRAFT'!B398</f>
        <v>0</v>
      </c>
    </row>
    <row r="399" spans="1:2" ht="14">
      <c r="A399" s="6" t="str">
        <f>'Categories - DRAFT'!A399</f>
        <v>EMBEZZLE CS BY EMPLOY OF REG</v>
      </c>
      <c r="B399" s="15">
        <f>'Categories - DRAFT'!B399</f>
        <v>0</v>
      </c>
    </row>
    <row r="400" spans="1:2" ht="14">
      <c r="A400" s="6" t="str">
        <f>'Categories - DRAFT'!A400</f>
        <v>EMBEZZLEMENT-STATE PROPERTY</v>
      </c>
      <c r="B400" s="15">
        <f>'Categories - DRAFT'!B400</f>
        <v>0</v>
      </c>
    </row>
    <row r="401" spans="1:2" ht="14">
      <c r="A401" s="6" t="str">
        <f>'Categories - DRAFT'!A401</f>
        <v>FAIL VERFY ADDR SEXOFFENDR</v>
      </c>
      <c r="B401" s="15">
        <f>'Categories - DRAFT'!B401</f>
        <v>0</v>
      </c>
    </row>
    <row r="402" spans="1:2" ht="14">
      <c r="A402" s="6" t="str">
        <f>'Categories - DRAFT'!A402</f>
        <v>B&amp;E VENDING MACHINES 2ND OFF</v>
      </c>
      <c r="B402" s="15">
        <f>'Categories - DRAFT'!B402</f>
        <v>0</v>
      </c>
    </row>
    <row r="403" spans="1:2" ht="14">
      <c r="A403" s="6" t="str">
        <f>'Categories - DRAFT'!A403</f>
        <v>BIGAMY</v>
      </c>
      <c r="B403" s="15">
        <f>'Categories - DRAFT'!B403</f>
        <v>0</v>
      </c>
    </row>
    <row r="404" spans="1:2" ht="14">
      <c r="A404" s="6" t="str">
        <f>'Categories - DRAFT'!A404</f>
        <v>AWDW MINOR PRESENT</v>
      </c>
      <c r="B404" s="15">
        <f>'Categories - DRAFT'!B404</f>
        <v>0</v>
      </c>
    </row>
    <row r="405" spans="1:2" ht="14">
      <c r="A405" s="6" t="str">
        <f>'Categories - DRAFT'!A405</f>
        <v>TRESPASS - FIRE</v>
      </c>
      <c r="B405" s="15">
        <f>'Categories - DRAFT'!B405</f>
        <v>0</v>
      </c>
    </row>
    <row r="406" spans="1:2" ht="14">
      <c r="A406" s="6" t="str">
        <f>'Categories - DRAFT'!A406</f>
        <v>DESTROY EVIDENCE</v>
      </c>
      <c r="B406" s="15">
        <f>'Categories - DRAFT'!B406</f>
        <v>0</v>
      </c>
    </row>
    <row r="407" spans="1:2" ht="14">
      <c r="A407" s="6" t="str">
        <f>'Categories - DRAFT'!A407</f>
        <v>ARSON &amp; BURNINGS</v>
      </c>
      <c r="B407" s="15">
        <f>'Categories - DRAFT'!B407</f>
        <v>0</v>
      </c>
    </row>
    <row r="408" spans="1:2" ht="14">
      <c r="A408" s="6" t="str">
        <f>'Categories - DRAFT'!A408</f>
        <v>LARCENY FROM CONSTRUCTION SITE</v>
      </c>
      <c r="B408" s="15">
        <f>'Categories - DRAFT'!B408</f>
        <v>0</v>
      </c>
    </row>
    <row r="409" spans="1:2" ht="14">
      <c r="A409" s="6" t="str">
        <f>'Categories - DRAFT'!A409</f>
        <v>VIOLATE TELEPHONE PRIVACY</v>
      </c>
      <c r="B409" s="15">
        <f>'Categories - DRAFT'!B409</f>
        <v>0</v>
      </c>
    </row>
    <row r="410" spans="1:2" ht="14">
      <c r="A410" s="6" t="str">
        <f>'Categories - DRAFT'!A410</f>
        <v>EMBEZZLEMENT - PUBLIC</v>
      </c>
      <c r="B410" s="15">
        <f>'Categories - DRAFT'!B410</f>
        <v>0</v>
      </c>
    </row>
    <row r="411" spans="1:2" ht="14">
      <c r="A411" s="6" t="str">
        <f>'Categories - DRAFT'!A411</f>
        <v>ASSAULT SECRET MANNER</v>
      </c>
      <c r="B411" s="15">
        <f>'Categories - DRAFT'!B411</f>
        <v>0</v>
      </c>
    </row>
    <row r="412" spans="1:2" ht="14">
      <c r="A412" s="6" t="str">
        <f>'Categories - DRAFT'!A412</f>
        <v>FALSE BOMB REPORT PUBLIC BLDG</v>
      </c>
      <c r="B412" s="15">
        <f>'Categories - DRAFT'!B412</f>
        <v>0</v>
      </c>
    </row>
    <row r="413" spans="1:2" ht="14">
      <c r="A413" s="6" t="str">
        <f>'Categories - DRAFT'!A413</f>
        <v>OBTAIN ID USING FALSE INFO</v>
      </c>
      <c r="B413" s="15">
        <f>'Categories - DRAFT'!B413</f>
        <v>0</v>
      </c>
    </row>
    <row r="414" spans="1:2" ht="14">
      <c r="A414" s="6" t="str">
        <f>'Categories - DRAFT'!A414</f>
        <v>AGG FEL SERIOUS INJ VEHICLE</v>
      </c>
      <c r="B414" s="15">
        <f>'Categories - DRAFT'!B414</f>
        <v>0</v>
      </c>
    </row>
    <row r="415" spans="1:2" ht="14">
      <c r="A415" s="6" t="str">
        <f>'Categories - DRAFT'!A415</f>
        <v>FEL INDECENT LIBERTY W/STUDENT</v>
      </c>
      <c r="B415" s="15">
        <f>'Categories - DRAFT'!B415</f>
        <v>0</v>
      </c>
    </row>
    <row r="416" spans="1:2" ht="14">
      <c r="A416" s="6" t="str">
        <f>'Categories - DRAFT'!A416</f>
        <v>POLLUTION/DEFACING</v>
      </c>
      <c r="B416" s="15">
        <f>'Categories - DRAFT'!B416</f>
        <v>0</v>
      </c>
    </row>
    <row r="417" spans="1:2" ht="14">
      <c r="A417" s="6" t="str">
        <f>'Categories - DRAFT'!A417</f>
        <v>COM L FELONY AID AND ABET</v>
      </c>
      <c r="B417" s="15">
        <f>'Categories - DRAFT'!B417</f>
        <v>0</v>
      </c>
    </row>
    <row r="418" spans="1:2" ht="14">
      <c r="A418" s="6" t="str">
        <f>'Categories - DRAFT'!A418</f>
        <v>CRIM USE OF COUNTERFEIT TRADEM</v>
      </c>
      <c r="B418" s="15">
        <f>'Categories - DRAFT'!B418</f>
        <v>0</v>
      </c>
    </row>
    <row r="419" spans="1:2" ht="14">
      <c r="A419" s="6" t="str">
        <f>'Categories - DRAFT'!A419</f>
        <v>FRAUD OF SPECIAL IDENTIFICATIO</v>
      </c>
      <c r="B419" s="15">
        <f>'Categories - DRAFT'!B419</f>
        <v>0</v>
      </c>
    </row>
    <row r="420" spans="1:2" ht="14">
      <c r="A420" s="6" t="str">
        <f>'Categories - DRAFT'!A420</f>
        <v>FAIL TO STOP FOR SCHOOL BUS</v>
      </c>
      <c r="B420" s="15">
        <f>'Categories - DRAFT'!B420</f>
        <v>0</v>
      </c>
    </row>
    <row r="421" spans="1:2" ht="14">
      <c r="A421" s="6" t="str">
        <f>'Categories - DRAFT'!A421</f>
        <v>PERMIT UNLICENSE TO DRIVE</v>
      </c>
      <c r="B421" s="15">
        <f>'Categories - DRAFT'!B421</f>
        <v>0</v>
      </c>
    </row>
    <row r="422" spans="1:2" ht="14">
      <c r="A422" s="6" t="str">
        <f>'Categories - DRAFT'!A422</f>
        <v>PURCHASE MALT BEV LESS 19 YRS</v>
      </c>
      <c r="B422" s="15">
        <f>'Categories - DRAFT'!B422</f>
        <v>0</v>
      </c>
    </row>
    <row r="423" spans="1:2" ht="14">
      <c r="A423" s="6" t="str">
        <f>'Categories - DRAFT'!A423</f>
        <v>MANUFACTURE SCHEDULE IV</v>
      </c>
      <c r="B423" s="15">
        <f>'Categories - DRAFT'!B423</f>
        <v>0</v>
      </c>
    </row>
    <row r="424" spans="1:2" ht="14">
      <c r="A424" s="6" t="str">
        <f>'Categories - DRAFT'!A424</f>
        <v>PERMIT DANGER DOG RUN LOOSE</v>
      </c>
      <c r="B424" s="15">
        <f>'Categories - DRAFT'!B424</f>
        <v>0</v>
      </c>
    </row>
    <row r="425" spans="1:2" ht="14">
      <c r="A425" s="6" t="str">
        <f>'Categories - DRAFT'!A425</f>
        <v>2ND DEGREE FORCIBLE RAPE</v>
      </c>
      <c r="B425" s="15">
        <f>'Categories - DRAFT'!B425</f>
        <v>0</v>
      </c>
    </row>
    <row r="426" spans="1:2" ht="14">
      <c r="A426" s="6" t="str">
        <f>'Categories - DRAFT'!A426</f>
        <v>B &amp; E &amp; R</v>
      </c>
      <c r="B426" s="15">
        <f>'Categories - DRAFT'!B426</f>
        <v>0</v>
      </c>
    </row>
    <row r="427" spans="1:2" ht="14">
      <c r="A427" s="6" t="str">
        <f>'Categories - DRAFT'!A427</f>
        <v>POSS/MANUFACTURE FRAUD ID</v>
      </c>
      <c r="B427" s="15">
        <f>'Categories - DRAFT'!B427</f>
        <v>0</v>
      </c>
    </row>
    <row r="428" spans="1:2" ht="14">
      <c r="A428" s="6" t="str">
        <f>'Categories - DRAFT'!A428</f>
        <v>FELONIOUS ASSAULT HANDICAPPED</v>
      </c>
      <c r="B428" s="15">
        <f>'Categories - DRAFT'!B428</f>
        <v>0</v>
      </c>
    </row>
    <row r="429" spans="1:2" ht="14">
      <c r="A429" s="6" t="str">
        <f>'Categories - DRAFT'!A429</f>
        <v>ACCESS COMPUT W/OUT AUTH</v>
      </c>
      <c r="B429" s="15">
        <f>'Categories - DRAFT'!B429</f>
        <v>0</v>
      </c>
    </row>
    <row r="430" spans="1:2" ht="14">
      <c r="A430" s="6" t="str">
        <f>'Categories - DRAFT'!A430</f>
        <v>SIMPLE ASSAULT HANDICAPPED</v>
      </c>
      <c r="B430" s="15">
        <f>'Categories - DRAFT'!B430</f>
        <v>0</v>
      </c>
    </row>
    <row r="431" spans="1:2" ht="14">
      <c r="A431" s="6" t="str">
        <f>'Categories - DRAFT'!A431</f>
        <v>BRIBERY</v>
      </c>
      <c r="B431" s="15">
        <f>'Categories - DRAFT'!B431</f>
        <v>0</v>
      </c>
    </row>
    <row r="432" spans="1:2" ht="14">
      <c r="A432" s="6" t="str">
        <f>'Categories - DRAFT'!A432</f>
        <v>KIDNAPPING 1ST DEG OF A MINOR</v>
      </c>
      <c r="B432" s="15">
        <f>'Categories - DRAFT'!B432</f>
        <v>0</v>
      </c>
    </row>
    <row r="433" spans="1:2" ht="14">
      <c r="A433" s="6" t="str">
        <f>'Categories - DRAFT'!A433</f>
        <v>COM L MISD NO STATUTE</v>
      </c>
      <c r="B433" s="15">
        <f>'Categories - DRAFT'!B433</f>
        <v>0</v>
      </c>
    </row>
    <row r="434" spans="1:2" ht="14">
      <c r="A434" s="6" t="str">
        <f>'Categories - DRAFT'!A434</f>
        <v>FORGERY BANK NOTES</v>
      </c>
      <c r="B434" s="15">
        <f>'Categories - DRAFT'!B434</f>
        <v>0</v>
      </c>
    </row>
    <row r="435" spans="1:2" ht="14">
      <c r="A435" s="6" t="str">
        <f>'Categories - DRAFT'!A435</f>
        <v>GIVE MALT BEV TO&lt;21 BY UN-AG</v>
      </c>
      <c r="B435" s="15">
        <f>'Categories - DRAFT'!B435</f>
        <v>0</v>
      </c>
    </row>
    <row r="436" spans="1:2" ht="14">
      <c r="A436" s="6" t="str">
        <f>'Categories - DRAFT'!A436</f>
        <v>PERMIT MINOR TO DRIVE</v>
      </c>
      <c r="B436" s="15">
        <f>'Categories - DRAFT'!B436</f>
        <v>0</v>
      </c>
    </row>
    <row r="437" spans="1:2" ht="14">
      <c r="A437" s="6" t="str">
        <f>'Categories - DRAFT'!A437</f>
        <v>THREATENING LETTER</v>
      </c>
      <c r="B437" s="15">
        <f>'Categories - DRAFT'!B437</f>
        <v>0</v>
      </c>
    </row>
    <row r="438" spans="1:2" ht="14">
      <c r="A438" s="6" t="str">
        <f>'Categories - DRAFT'!A438</f>
        <v>VIOLENT HABITUAL FELON</v>
      </c>
      <c r="B438" s="15">
        <f>'Categories - DRAFT'!B438</f>
        <v>0</v>
      </c>
    </row>
    <row r="439" spans="1:2" ht="14">
      <c r="A439" s="6" t="str">
        <f>'Categories - DRAFT'!A439</f>
        <v>MISCONDUCT PRIVATE OFFICE</v>
      </c>
      <c r="B439" s="15">
        <f>'Categories - DRAFT'!B439</f>
        <v>0</v>
      </c>
    </row>
    <row r="440" spans="1:2" ht="14">
      <c r="A440" s="6" t="str">
        <f>'Categories - DRAFT'!A440</f>
        <v>COUNTERFEITING</v>
      </c>
      <c r="B440" s="15">
        <f>'Categories - DRAFT'!B440</f>
        <v>0</v>
      </c>
    </row>
    <row r="441" spans="1:2" ht="14">
      <c r="A441" s="6" t="str">
        <f>'Categories - DRAFT'!A441</f>
        <v>FAILURE TO MAKE REPORT</v>
      </c>
      <c r="B441" s="15">
        <f>'Categories - DRAFT'!B441</f>
        <v>0</v>
      </c>
    </row>
    <row r="442" spans="1:2" ht="14">
      <c r="A442" s="6" t="str">
        <f>'Categories - DRAFT'!A442</f>
        <v>NOT APPLICABLE (DETAIN/NOTIFY)</v>
      </c>
      <c r="B442" s="15">
        <f>'Categories - DRAFT'!B442</f>
        <v>0</v>
      </c>
    </row>
    <row r="443" spans="1:2" ht="14">
      <c r="A443" s="6" t="str">
        <f>'Categories - DRAFT'!A443</f>
        <v>TRAFFICK MARIJUANA 100-1999 LB</v>
      </c>
      <c r="B443" s="15">
        <f>'Categories - DRAFT'!B443</f>
        <v>0</v>
      </c>
    </row>
    <row r="444" spans="1:2" ht="14">
      <c r="A444" s="6" t="str">
        <f>'Categories - DRAFT'!A444</f>
        <v>POSS COMP INTOX INHALED</v>
      </c>
      <c r="B444" s="15">
        <f>'Categories - DRAFT'!B444</f>
        <v>0</v>
      </c>
    </row>
    <row r="445" spans="1:2" ht="14">
      <c r="A445" s="6" t="str">
        <f>'Categories - DRAFT'!A445</f>
        <v>CRIM USE COUNTERFET TRADEM DEV</v>
      </c>
      <c r="B445" s="15">
        <f>'Categories - DRAFT'!B445</f>
        <v>0</v>
      </c>
    </row>
    <row r="446" spans="1:2" ht="14">
      <c r="A446" s="6" t="str">
        <f>'Categories - DRAFT'!A446</f>
        <v>TRESPASS - PUBLIC LAND</v>
      </c>
      <c r="B446" s="15">
        <f>'Categories - DRAFT'!B446</f>
        <v>0</v>
      </c>
    </row>
    <row r="447" spans="1:2" ht="14">
      <c r="A447" s="6" t="str">
        <f>'Categories - DRAFT'!A447</f>
        <v>AGGRESIVE DRIVING</v>
      </c>
      <c r="B447" s="15">
        <f>'Categories - DRAFT'!B447</f>
        <v>0</v>
      </c>
    </row>
    <row r="448" spans="1:2" ht="14">
      <c r="A448" s="6" t="str">
        <f>'Categories - DRAFT'!A448</f>
        <v>INJ PROP/OBTN NOFERROUS METAL</v>
      </c>
      <c r="B448" s="15">
        <f>'Categories - DRAFT'!B448</f>
        <v>0</v>
      </c>
    </row>
    <row r="449" spans="1:2" ht="14">
      <c r="A449" s="6" t="str">
        <f>'Categories - DRAFT'!A449</f>
        <v>ASSAULT EMT NURSE,PHY,MT,AMB</v>
      </c>
      <c r="B449" s="15">
        <f>'Categories - DRAFT'!B449</f>
        <v>0</v>
      </c>
    </row>
    <row r="450" spans="1:2" ht="14">
      <c r="A450" s="6" t="str">
        <f>'Categories - DRAFT'!A450</f>
        <v>DVPO VIOL DEADLY/WEAPON</v>
      </c>
      <c r="B450" s="15">
        <f>'Categories - DRAFT'!B450</f>
        <v>0</v>
      </c>
    </row>
    <row r="451" spans="1:2" ht="14">
      <c r="A451" s="6" t="str">
        <f>'Categories - DRAFT'!A451</f>
        <v>FEL RESTRAINT OF A MINOR</v>
      </c>
      <c r="B451" s="15">
        <f>'Categories - DRAFT'!B451</f>
        <v>0</v>
      </c>
    </row>
    <row r="452" spans="1:2" ht="14">
      <c r="A452" s="6" t="str">
        <f>'Categories - DRAFT'!A452</f>
        <v>SELL MALT BEV TO &lt; 21 BY UN-AG</v>
      </c>
      <c r="B452" s="15">
        <f>'Categories - DRAFT'!B452</f>
        <v>0</v>
      </c>
    </row>
    <row r="453" spans="1:2" ht="14">
      <c r="A453" s="6" t="str">
        <f>'Categories - DRAFT'!A453</f>
        <v>TRAFFICK MARIJUANA 10,000 LBS</v>
      </c>
      <c r="B453" s="15">
        <f>'Categories - DRAFT'!B453</f>
        <v>0</v>
      </c>
    </row>
    <row r="454" spans="1:2" ht="14">
      <c r="A454" s="6" t="str">
        <f>'Categories - DRAFT'!A454</f>
        <v>TRAFF/STOLEN IDENTITIES</v>
      </c>
      <c r="B454" s="15">
        <f>'Categories - DRAFT'!B454</f>
        <v>0</v>
      </c>
    </row>
    <row r="455" spans="1:2" ht="14">
      <c r="A455" s="6" t="str">
        <f>'Categories - DRAFT'!A455</f>
        <v>TRESPASS - DAMAGE PLANTS</v>
      </c>
      <c r="B455" s="15">
        <f>'Categories - DRAFT'!B455</f>
        <v>0</v>
      </c>
    </row>
    <row r="456" spans="1:2" ht="14">
      <c r="A456" s="6" t="str">
        <f>'Categories - DRAFT'!A456</f>
        <v>FAIL TO PAY SALES/USE TAXES</v>
      </c>
      <c r="B456" s="15">
        <f>'Categories - DRAFT'!B456</f>
        <v>0</v>
      </c>
    </row>
    <row r="457" spans="1:2" ht="14">
      <c r="A457" s="6" t="str">
        <f>'Categories - DRAFT'!A457</f>
        <v>MANUFACT/SALE ALCOHOLIC BEV</v>
      </c>
      <c r="B457" s="15">
        <f>'Categories - DRAFT'!B457</f>
        <v>0</v>
      </c>
    </row>
    <row r="458" spans="1:2" ht="14">
      <c r="A458" s="6" t="str">
        <f>'Categories - DRAFT'!A458</f>
        <v>NON-COMPLIANCE OF RULES GOVERN</v>
      </c>
      <c r="B458" s="15">
        <f>'Categories - DRAFT'!B458</f>
        <v>0</v>
      </c>
    </row>
    <row r="459" spans="1:2" ht="14">
      <c r="A459" s="6" t="str">
        <f>'Categories - DRAFT'!A459</f>
        <v>TRANSFER PRICE TAGS</v>
      </c>
      <c r="B459" s="15">
        <f>'Categories - DRAFT'!B459</f>
        <v>0</v>
      </c>
    </row>
    <row r="460" spans="1:2" ht="14">
      <c r="A460" s="6" t="str">
        <f>'Categories - DRAFT'!A460</f>
        <v>HABITUAL OFFENDER</v>
      </c>
      <c r="B460" s="15">
        <f>'Categories - DRAFT'!B460</f>
        <v>0</v>
      </c>
    </row>
    <row r="461" spans="1:2" ht="14">
      <c r="A461" s="6" t="str">
        <f>'Categories - DRAFT'!A461</f>
        <v>IMPROPER VEHICLE EQUIPMENT</v>
      </c>
      <c r="B461" s="15">
        <f>'Categories - DRAFT'!B461</f>
        <v>0</v>
      </c>
    </row>
    <row r="462" spans="1:2" ht="14">
      <c r="A462" s="6" t="str">
        <f>'Categories - DRAFT'!A462</f>
        <v>SEX OFF W/CHILD BY ADULT</v>
      </c>
      <c r="B462" s="15">
        <f>'Categories - DRAFT'!B462</f>
        <v>0</v>
      </c>
    </row>
    <row r="463" spans="1:2" ht="14">
      <c r="A463" s="6" t="str">
        <f>'Categories - DRAFT'!A463</f>
        <v>2ND DEGREE FORCIBLE SEX OFFNSE</v>
      </c>
      <c r="B463" s="15">
        <f>'Categories - DRAFT'!B463</f>
        <v>0</v>
      </c>
    </row>
    <row r="464" spans="1:2" ht="14">
      <c r="A464" s="6" t="str">
        <f>'Categories - DRAFT'!A464</f>
        <v>MAKE FALSE BOMB RPT TO HSPITAL</v>
      </c>
      <c r="B464" s="15">
        <f>'Categories - DRAFT'!B464</f>
        <v>0</v>
      </c>
    </row>
    <row r="465" spans="1:2" ht="14">
      <c r="A465" s="6" t="str">
        <f>'Categories - DRAFT'!A465</f>
        <v>DOMESTIC ABUSE DISABLED/ELDER</v>
      </c>
      <c r="B465" s="15">
        <f>'Categories - DRAFT'!B465</f>
        <v>0</v>
      </c>
    </row>
    <row r="466" spans="1:2" ht="14">
      <c r="A466" s="6" t="str">
        <f>'Categories - DRAFT'!A466</f>
        <v>GAMBLING</v>
      </c>
      <c r="B466" s="15">
        <f>'Categories - DRAFT'!B466</f>
        <v>0</v>
      </c>
    </row>
    <row r="467" spans="1:2" ht="14">
      <c r="A467" s="6" t="str">
        <f>'Categories - DRAFT'!A467</f>
        <v>B&amp;E PAPER CURRENCY MACHINE 2ND</v>
      </c>
      <c r="B467" s="15">
        <f>'Categories - DRAFT'!B467</f>
        <v>0</v>
      </c>
    </row>
    <row r="468" spans="1:2" ht="14">
      <c r="A468" s="6" t="str">
        <f>'Categories - DRAFT'!A468</f>
        <v>EMBEZZLEMENT-TRUSTEES</v>
      </c>
      <c r="B468" s="15">
        <f>'Categories - DRAFT'!B468</f>
        <v>0</v>
      </c>
    </row>
    <row r="469" spans="1:2" ht="14">
      <c r="A469" s="6" t="str">
        <f>'Categories - DRAFT'!A469</f>
        <v>KIDNAPPING/ABDUCTION</v>
      </c>
      <c r="B469" s="15">
        <f>'Categories - DRAFT'!B469</f>
        <v>0</v>
      </c>
    </row>
    <row r="470" spans="1:2" ht="14">
      <c r="A470" s="6" t="str">
        <f>'Categories - DRAFT'!A470</f>
        <v>ABANDONMENT OF ANIMALS</v>
      </c>
      <c r="B470" s="15">
        <f>'Categories - DRAFT'!B470</f>
        <v>0</v>
      </c>
    </row>
    <row r="471" spans="1:2" ht="14">
      <c r="A471" s="6" t="str">
        <f>'Categories - DRAFT'!A471</f>
        <v>MALICIOUS MAIMING</v>
      </c>
      <c r="B471" s="15">
        <f>'Categories - DRAFT'!B471</f>
        <v>0</v>
      </c>
    </row>
    <row r="472" spans="1:2" ht="14">
      <c r="A472" s="6" t="str">
        <f>'Categories - DRAFT'!A472</f>
        <v>TRAFFICKING SCHEDULE III</v>
      </c>
      <c r="B472" s="15">
        <f>'Categories - DRAFT'!B472</f>
        <v>0</v>
      </c>
    </row>
    <row r="473" spans="1:2" ht="14">
      <c r="A473" s="6" t="str">
        <f>'Categories - DRAFT'!A473</f>
        <v>CIGARETTES - MINOR</v>
      </c>
      <c r="B473" s="15">
        <f>'Categories - DRAFT'!B473</f>
        <v>0</v>
      </c>
    </row>
    <row r="474" spans="1:2" ht="14">
      <c r="A474" s="6" t="str">
        <f>'Categories - DRAFT'!A474</f>
        <v>FAIL TO PAY TAXI DRIVER</v>
      </c>
      <c r="B474" s="15">
        <f>'Categories - DRAFT'!B474</f>
        <v>0</v>
      </c>
    </row>
    <row r="475" spans="1:2" ht="14">
      <c r="A475" s="6" t="str">
        <f>'Categories - DRAFT'!A475</f>
        <v>OPERATING VEHICLE ON HIGHWAY</v>
      </c>
      <c r="B475" s="15">
        <f>'Categories - DRAFT'!B475</f>
        <v>0</v>
      </c>
    </row>
    <row r="476" spans="1:2" ht="14">
      <c r="A476" s="6" t="str">
        <f>'Categories - DRAFT'!A476</f>
        <v>PROMOTING PROSTITUTION</v>
      </c>
      <c r="B476" s="15">
        <f>'Categories - DRAFT'!B476</f>
        <v>0</v>
      </c>
    </row>
    <row r="477" spans="1:2" ht="14">
      <c r="A477" s="6" t="str">
        <f>'Categories - DRAFT'!A477</f>
        <v>DISORDER CONDUCT BUS ST</v>
      </c>
      <c r="B477" s="15">
        <f>'Categories - DRAFT'!B477</f>
        <v>0</v>
      </c>
    </row>
    <row r="478" spans="1:2" ht="14">
      <c r="A478" s="6" t="str">
        <f>'Categories - DRAFT'!A478</f>
        <v>SELL,BUY,POSS PROP W/ID ALTER</v>
      </c>
      <c r="B478" s="15">
        <f>'Categories - DRAFT'!B478</f>
        <v>0</v>
      </c>
    </row>
    <row r="479" spans="1:2" ht="14">
      <c r="A479" s="6" t="str">
        <f>'Categories - DRAFT'!A479</f>
        <v>DAM OCCP HOUSE W/EXPLOSIVE</v>
      </c>
      <c r="B479" s="15">
        <f>'Categories - DRAFT'!B479</f>
        <v>0</v>
      </c>
    </row>
    <row r="480" spans="1:2" ht="14">
      <c r="A480" s="6" t="str">
        <f>'Categories - DRAFT'!A480</f>
        <v>STAT SEX OFF CHILD&lt;=15DEF&gt;6</v>
      </c>
      <c r="B480" s="15">
        <f>'Categories - DRAFT'!B480</f>
        <v>0</v>
      </c>
    </row>
    <row r="481" spans="1:2" ht="14">
      <c r="A481" s="6" t="str">
        <f>'Categories - DRAFT'!A481</f>
        <v>DOG FIGHTING/BAITING</v>
      </c>
      <c r="B481" s="15">
        <f>'Categories - DRAFT'!B481</f>
        <v>0</v>
      </c>
    </row>
    <row r="482" spans="1:2" ht="14">
      <c r="A482" s="6" t="str">
        <f>'Categories - DRAFT'!A482</f>
        <v>ETHNIC INTIMIDATION</v>
      </c>
      <c r="B482" s="15">
        <f>'Categories - DRAFT'!B482</f>
        <v>0</v>
      </c>
    </row>
    <row r="483" spans="1:2" ht="14">
      <c r="A483" s="6" t="str">
        <f>'Categories - DRAFT'!A483</f>
        <v>RAPE CHILD BY ADULT</v>
      </c>
      <c r="B483" s="15">
        <f>'Categories - DRAFT'!B483</f>
        <v>0</v>
      </c>
    </row>
    <row r="484" spans="1:2" ht="14">
      <c r="A484" s="6" t="str">
        <f>'Categories - DRAFT'!A484</f>
        <v>WORTHLESS CHECKS NONEXIST ACCT</v>
      </c>
      <c r="B484" s="15">
        <f>'Categories - DRAFT'!B484</f>
        <v>0</v>
      </c>
    </row>
    <row r="485" spans="1:2" ht="14">
      <c r="A485" s="6" t="str">
        <f>'Categories - DRAFT'!A485</f>
        <v>NON/COMP-FAIL TO REG SEX OFF</v>
      </c>
      <c r="B485" s="15">
        <f>'Categories - DRAFT'!B485</f>
        <v>0</v>
      </c>
    </row>
    <row r="486" spans="1:2" ht="14">
      <c r="A486" s="6" t="str">
        <f>'Categories - DRAFT'!A486</f>
        <v>STAT RAPE CHILD&lt;=15DEF&gt;6YRS</v>
      </c>
      <c r="B486" s="15">
        <f>'Categories - DRAFT'!B486</f>
        <v>0</v>
      </c>
    </row>
    <row r="487" spans="1:2" ht="14">
      <c r="A487" s="6" t="str">
        <f>'Categories - DRAFT'!A487</f>
        <v>ABDUCTION/CHILD(NON-REGISTER)</v>
      </c>
      <c r="B487" s="15">
        <f>'Categories - DRAFT'!B487</f>
        <v>0</v>
      </c>
    </row>
    <row r="488" spans="1:2" ht="14">
      <c r="A488" s="6" t="str">
        <f>'Categories - DRAFT'!A488</f>
        <v>BATTERY ON AN UNBORN CHILD</v>
      </c>
      <c r="B488" s="15">
        <f>'Categories - DRAFT'!B488</f>
        <v>0</v>
      </c>
    </row>
    <row r="489" spans="1:2" ht="14">
      <c r="A489" s="6" t="str">
        <f>'Categories - DRAFT'!A489</f>
        <v>BURNING EDUCATION/SCH BLD</v>
      </c>
      <c r="B489" s="15">
        <f>'Categories - DRAFT'!B489</f>
        <v>0</v>
      </c>
    </row>
    <row r="490" spans="1:2" ht="14">
      <c r="A490" s="6" t="str">
        <f>'Categories - DRAFT'!A490</f>
        <v>INJURE WIRES OF TELE/TELG CO</v>
      </c>
      <c r="B490" s="15">
        <f>'Categories - DRAFT'!B490</f>
        <v>0</v>
      </c>
    </row>
    <row r="491" spans="1:2" ht="14">
      <c r="A491" s="6" t="str">
        <f>'Categories - DRAFT'!A491</f>
        <v>OBTAIN ACAD CREDIT BY FRAUD</v>
      </c>
      <c r="B491" s="15">
        <f>'Categories - DRAFT'!B491</f>
        <v>0</v>
      </c>
    </row>
    <row r="492" spans="1:2" ht="14">
      <c r="A492" s="6" t="str">
        <f>'Categories - DRAFT'!A492</f>
        <v>REGULATION OF BEGGING</v>
      </c>
      <c r="B492" s="15">
        <f>'Categories - DRAFT'!B492</f>
        <v>0</v>
      </c>
    </row>
    <row r="493" spans="1:2" ht="14">
      <c r="A493" s="6" t="str">
        <f>'Categories - DRAFT'!A493</f>
        <v>DISTURBING STUDENT AT SCHOOL</v>
      </c>
      <c r="B493" s="15">
        <f>'Categories - DRAFT'!B493</f>
        <v>0</v>
      </c>
    </row>
    <row r="494" spans="1:2" ht="14">
      <c r="A494" s="6" t="str">
        <f>'Categories - DRAFT'!A494</f>
        <v>POSSESSION FIREWORKS</v>
      </c>
      <c r="B494" s="15">
        <f>'Categories - DRAFT'!B494</f>
        <v>0</v>
      </c>
    </row>
    <row r="495" spans="1:2" ht="14">
      <c r="A495" s="6" t="str">
        <f>'Categories - DRAFT'!A495</f>
        <v>NON-MALICIOUS CASTRAT/MAIME</v>
      </c>
      <c r="B495" s="15">
        <f>'Categories - DRAFT'!B495</f>
        <v>0</v>
      </c>
    </row>
    <row r="496" spans="1:2" ht="14">
      <c r="A496" s="6" t="str">
        <f>'Categories - DRAFT'!A496</f>
        <v>BLOCK/INTERF W/ TRAFFIC</v>
      </c>
      <c r="B496" s="15">
        <f>'Categories - DRAFT'!B496</f>
        <v>0</v>
      </c>
    </row>
    <row r="497" spans="1:2" ht="14">
      <c r="A497" s="6" t="str">
        <f>'Categories - DRAFT'!A497</f>
        <v>DRIVE ON WRONG SIDE OF ROAD</v>
      </c>
      <c r="B497" s="15">
        <f>'Categories - DRAFT'!B497</f>
        <v>0</v>
      </c>
    </row>
    <row r="498" spans="1:2" ht="14">
      <c r="A498" s="6" t="str">
        <f>'Categories - DRAFT'!A498</f>
        <v>DISCLOSURE OF PRIVATE IMAGES</v>
      </c>
      <c r="B498" s="15">
        <f>'Categories - DRAFT'!B498</f>
        <v>0</v>
      </c>
    </row>
    <row r="499" spans="1:2" ht="14">
      <c r="A499" s="6" t="str">
        <f>'Categories - DRAFT'!A499</f>
        <v>TRAFFICK MARIJUANA 2000-9999</v>
      </c>
      <c r="B499" s="15">
        <f>'Categories - DRAFT'!B499</f>
        <v>0</v>
      </c>
    </row>
    <row r="500" spans="1:2" ht="14">
      <c r="A500" s="6" t="str">
        <f>'Categories - DRAFT'!A500</f>
        <v>COM L CRIM.AGNST NATURE</v>
      </c>
      <c r="B500" s="15">
        <f>'Categories - DRAFT'!B500</f>
        <v>0</v>
      </c>
    </row>
    <row r="501" spans="1:2" ht="14">
      <c r="A501" s="6" t="str">
        <f>'Categories - DRAFT'!A501</f>
        <v>CONT CRIMINAL ENTERPRISE</v>
      </c>
      <c r="B501" s="15">
        <f>'Categories - DRAFT'!B501</f>
        <v>0</v>
      </c>
    </row>
    <row r="502" spans="1:2" ht="14">
      <c r="A502" s="6" t="str">
        <f>'Categories - DRAFT'!A502</f>
        <v>ABANDONMENT OF CHILD 6 MONTHS</v>
      </c>
      <c r="B502" s="15">
        <f>'Categories - DRAFT'!B502</f>
        <v>0</v>
      </c>
    </row>
    <row r="503" spans="1:2" ht="14">
      <c r="A503" s="6" t="str">
        <f>'Categories - DRAFT'!A503</f>
        <v>COM L FELONY NO STATUTE</v>
      </c>
      <c r="B503" s="15">
        <f>'Categories - DRAFT'!B503</f>
        <v>0</v>
      </c>
    </row>
    <row r="504" spans="1:2" ht="14">
      <c r="A504" s="6" t="str">
        <f>'Categories - DRAFT'!A504</f>
        <v>PURCH FIREARM BY PERSON PROHIB</v>
      </c>
      <c r="B504" s="15">
        <f>'Categories - DRAFT'!B504</f>
        <v>0</v>
      </c>
    </row>
    <row r="505" spans="1:2" ht="14">
      <c r="A505" s="6" t="str">
        <f>'Categories - DRAFT'!A505</f>
        <v>AID/ASST FRAUD TAX RETURN</v>
      </c>
      <c r="B505" s="15">
        <f>'Categories - DRAFT'!B505</f>
        <v>0</v>
      </c>
    </row>
    <row r="506" spans="1:2" ht="14">
      <c r="A506" s="6" t="str">
        <f>'Categories - DRAFT'!A506</f>
        <v>FORGERY - PETITIONS</v>
      </c>
      <c r="B506" s="15">
        <f>'Categories - DRAFT'!B506</f>
        <v>0</v>
      </c>
    </row>
    <row r="507" spans="1:2" ht="14">
      <c r="A507" s="6" t="str">
        <f>'Categories - DRAFT'!A507</f>
        <v>MANUFACTURE LIQUOR</v>
      </c>
      <c r="B507" s="15">
        <f>'Categories - DRAFT'!B507</f>
        <v>0</v>
      </c>
    </row>
    <row r="508" spans="1:2" ht="14">
      <c r="A508" s="6" t="str">
        <f>'Categories - DRAFT'!A508</f>
        <v>SOLICITATION OF PROSTITUTION</v>
      </c>
      <c r="B508" s="15">
        <f>'Categories - DRAFT'!B508</f>
        <v>0</v>
      </c>
    </row>
    <row r="509" spans="1:2" ht="14">
      <c r="A509" s="6" t="str">
        <f>'Categories - DRAFT'!A509</f>
        <v>WILLFUL FAILURE TO DISCH DUTY</v>
      </c>
      <c r="B509" s="15">
        <f>'Categories - DRAFT'!B509</f>
        <v>0</v>
      </c>
    </row>
    <row r="510" spans="1:2" ht="14">
      <c r="A510" s="6" t="str">
        <f>'Categories - DRAFT'!A510</f>
        <v>STAT SEX OFFN W/CHILD BY ADULT</v>
      </c>
      <c r="B510" s="15">
        <f>'Categories - DRAFT'!B510</f>
        <v>0</v>
      </c>
    </row>
    <row r="511" spans="1:2" ht="14">
      <c r="A511" s="6" t="str">
        <f>'Categories - DRAFT'!A511</f>
        <v>DISSEM MINOR LS 16</v>
      </c>
      <c r="B511" s="15">
        <f>'Categories - DRAFT'!B511</f>
        <v>0</v>
      </c>
    </row>
    <row r="512" spans="1:2" ht="14">
      <c r="A512" s="6" t="str">
        <f>'Categories - DRAFT'!A512</f>
        <v>MAKING FALSE AFFIDAVITS PERJUR</v>
      </c>
      <c r="B512" s="15">
        <f>'Categories - DRAFT'!B512</f>
        <v>0</v>
      </c>
    </row>
    <row r="513" spans="1:2" ht="14">
      <c r="A513" s="6" t="str">
        <f>'Categories - DRAFT'!A513</f>
        <v>RECORD DEVICE SHOW TRUE NAME</v>
      </c>
      <c r="B513" s="15">
        <f>'Categories - DRAFT'!B513</f>
        <v>0</v>
      </c>
    </row>
    <row r="514" spans="1:2" ht="14">
      <c r="A514" s="6" t="str">
        <f>'Categories - DRAFT'!A514</f>
        <v>THROWING ACID/ALKALINE</v>
      </c>
      <c r="B514" s="15">
        <f>'Categories - DRAFT'!B514</f>
        <v>0</v>
      </c>
    </row>
    <row r="515" spans="1:2" ht="14">
      <c r="A515" s="6" t="str">
        <f>'Categories - DRAFT'!A515</f>
        <v>TOOLS FOR COUNTERFEITING</v>
      </c>
      <c r="B515" s="15">
        <f>'Categories - DRAFT'!B515</f>
        <v>0</v>
      </c>
    </row>
    <row r="516" spans="1:2" ht="14">
      <c r="A516" s="6" t="str">
        <f>'Categories - DRAFT'!A516</f>
        <v>EMPLOY MIN DRUG VIOLATION</v>
      </c>
      <c r="B516" s="15">
        <f>'Categories - DRAFT'!B516</f>
        <v>0</v>
      </c>
    </row>
    <row r="517" spans="1:2" ht="14">
      <c r="A517" s="6" t="str">
        <f>'Categories - DRAFT'!A517</f>
        <v>GANG/DISCHARGE FIREARM ENCLOS</v>
      </c>
      <c r="B517" s="15">
        <f>'Categories - DRAFT'!B517</f>
        <v>0</v>
      </c>
    </row>
    <row r="518" spans="1:2" ht="14">
      <c r="A518" s="6" t="str">
        <f>'Categories - DRAFT'!A518</f>
        <v>GIV/SEL/MOB/OTHER/DEV/INMATE</v>
      </c>
      <c r="B518" s="15">
        <f>'Categories - DRAFT'!B518</f>
        <v>0</v>
      </c>
    </row>
    <row r="519" spans="1:2" ht="14">
      <c r="A519" s="6" t="str">
        <f>'Categories - DRAFT'!A519</f>
        <v>GIV/SEL/TOBAC/TO/INMATE</v>
      </c>
      <c r="B519" s="15">
        <f>'Categories - DRAFT'!B519</f>
        <v>0</v>
      </c>
    </row>
    <row r="520" spans="1:2" ht="14">
      <c r="A520" s="6" t="str">
        <f>'Categories - DRAFT'!A520</f>
        <v>VIOLATION OF MARINE RULES</v>
      </c>
      <c r="B520" s="15">
        <f>'Categories - DRAFT'!B520</f>
        <v>0</v>
      </c>
    </row>
    <row r="521" spans="1:2" ht="14">
      <c r="A521" s="6" t="str">
        <f>'Categories - DRAFT'!A521</f>
        <v>FAILURE TO RETURN PROCESS</v>
      </c>
      <c r="B521" s="15">
        <f>'Categories - DRAFT'!B521</f>
        <v>0</v>
      </c>
    </row>
    <row r="522" spans="1:2" ht="14">
      <c r="A522" s="6" t="str">
        <f>'Categories - DRAFT'!A522</f>
        <v>INJURE FIXTURE ELECT CO</v>
      </c>
      <c r="B522" s="15">
        <f>'Categories - DRAFT'!B522</f>
        <v>0</v>
      </c>
    </row>
    <row r="523" spans="1:2" ht="14">
      <c r="A523" s="6" t="str">
        <f>'Categories - DRAFT'!A523</f>
        <v>FORGERY OF DEEDS, WILLS</v>
      </c>
      <c r="B523" s="15">
        <f>'Categories - DRAFT'!B523</f>
        <v>0</v>
      </c>
    </row>
    <row r="524" spans="1:2" ht="14">
      <c r="A524" s="6" t="str">
        <f>'Categories - DRAFT'!A524</f>
        <v>AISI DETENTION EMPLOYEE W/DUTY</v>
      </c>
      <c r="B524" s="15">
        <f>'Categories - DRAFT'!B524</f>
        <v>0</v>
      </c>
    </row>
    <row r="525" spans="1:2" ht="14">
      <c r="A525" s="6" t="str">
        <f>'Categories - DRAFT'!A525</f>
        <v>ESCAPE JAIL BY FELON</v>
      </c>
      <c r="B525" s="15">
        <f>'Categories - DRAFT'!B525</f>
        <v>0</v>
      </c>
    </row>
    <row r="526" spans="1:2" ht="14">
      <c r="A526" s="6" t="str">
        <f>'Categories - DRAFT'!A526</f>
        <v>OPERAT W/ FALSE NUMBERS</v>
      </c>
      <c r="B526" s="15">
        <f>'Categories - DRAFT'!B526</f>
        <v>0</v>
      </c>
    </row>
    <row r="527" spans="1:2" ht="14">
      <c r="A527" s="6" t="str">
        <f>'Categories - DRAFT'!A527</f>
        <v>IMPAIRED INSTRUCTION</v>
      </c>
      <c r="B527" s="15">
        <f>'Categories - DRAFT'!B527</f>
        <v>0</v>
      </c>
    </row>
    <row r="528" spans="1:2" ht="14">
      <c r="A528" s="6" t="str">
        <f>'Categories - DRAFT'!A528</f>
        <v>TRAFFICKING SCHEDULE IV</v>
      </c>
      <c r="B528" s="15">
        <f>'Categories - DRAFT'!B528</f>
        <v>0</v>
      </c>
    </row>
    <row r="529" spans="1:2" ht="14">
      <c r="A529" s="6" t="str">
        <f>'Categories - DRAFT'!A529</f>
        <v>PERMIT CHILD TO HAVE A WEAPON</v>
      </c>
      <c r="B529" s="15">
        <f>'Categories - DRAFT'!B529</f>
        <v>0</v>
      </c>
    </row>
    <row r="530" spans="1:2" ht="14">
      <c r="A530" s="6" t="str">
        <f>'Categories - DRAFT'!A530</f>
        <v>WILLFUL TRESPASS/DAM SCH BUS</v>
      </c>
      <c r="B530" s="15">
        <f>'Categories - DRAFT'!B530</f>
        <v>0</v>
      </c>
    </row>
    <row r="531" spans="1:2" ht="14">
      <c r="A531" s="6" t="str">
        <f>'Categories - DRAFT'!A531</f>
        <v>1ST DEGREE STAT SEX OFFENSE</v>
      </c>
      <c r="B531" s="15">
        <f>'Categories - DRAFT'!B531</f>
        <v>0</v>
      </c>
    </row>
    <row r="532" spans="1:2" ht="14">
      <c r="A532" s="6" t="str">
        <f>'Categories - DRAFT'!A532</f>
        <v>ABBETTING PROSTITUTION</v>
      </c>
      <c r="B532" s="15">
        <f>'Categories - DRAFT'!B532</f>
        <v>0</v>
      </c>
    </row>
    <row r="533" spans="1:2" ht="14">
      <c r="A533" s="6" t="str">
        <f>'Categories - DRAFT'!A533</f>
        <v>PREP OF OBSCENE LITERATURE</v>
      </c>
      <c r="B533" s="15">
        <f>'Categories - DRAFT'!B533</f>
        <v>0</v>
      </c>
    </row>
    <row r="534" spans="1:2" ht="14">
      <c r="A534" s="6" t="str">
        <f>'Categories - DRAFT'!A534</f>
        <v>TRAFFICKING IN LYSERGIC ACID</v>
      </c>
      <c r="B534" s="15">
        <f>'Categories - DRAFT'!B534</f>
        <v>0</v>
      </c>
    </row>
    <row r="535" spans="1:2" ht="14">
      <c r="A535" s="6" t="str">
        <f>'Categories - DRAFT'!A535</f>
        <v>BURN BUILDING UNDER CONSTRUCTO</v>
      </c>
      <c r="B535" s="15">
        <f>'Categories - DRAFT'!B535</f>
        <v>0</v>
      </c>
    </row>
    <row r="536" spans="1:2" ht="14">
      <c r="A536" s="6" t="str">
        <f>'Categories - DRAFT'!A536</f>
        <v>DISSEM MINOR LS 13</v>
      </c>
      <c r="B536" s="15">
        <f>'Categories - DRAFT'!B536</f>
        <v>0</v>
      </c>
    </row>
    <row r="537" spans="1:2" ht="14">
      <c r="A537" s="6" t="str">
        <f>'Categories - DRAFT'!A537</f>
        <v>DEFAC/REMOVE LANDMARKS</v>
      </c>
      <c r="B537" s="15">
        <f>'Categories - DRAFT'!B537</f>
        <v>0</v>
      </c>
    </row>
    <row r="538" spans="1:2" ht="14">
      <c r="A538" s="6" t="str">
        <f>'Categories - DRAFT'!A538</f>
        <v>FAIL TO FURNISH BUYER COMPLETE</v>
      </c>
      <c r="B538" s="15">
        <f>'Categories - DRAFT'!B538</f>
        <v>0</v>
      </c>
    </row>
    <row r="539" spans="1:2" ht="14">
      <c r="A539" s="6" t="str">
        <f>'Categories - DRAFT'!A539</f>
        <v>TRANS CHILD ACROSS STATE LINE</v>
      </c>
      <c r="B539" s="15">
        <f>'Categories - DRAFT'!B539</f>
        <v>0</v>
      </c>
    </row>
    <row r="540" spans="1:2" ht="14">
      <c r="A540" s="6" t="str">
        <f>'Categories - DRAFT'!A540</f>
        <v>AWITK</v>
      </c>
      <c r="B540" s="15">
        <f>'Categories - DRAFT'!B540</f>
        <v>0</v>
      </c>
    </row>
    <row r="541" spans="1:2" ht="14">
      <c r="A541" s="6" t="str">
        <f>'Categories - DRAFT'!A541</f>
        <v>BEARBAITING, COCK FIGHTING</v>
      </c>
      <c r="B541" s="15">
        <f>'Categories - DRAFT'!B541</f>
        <v>0</v>
      </c>
    </row>
    <row r="542" spans="1:2" ht="14">
      <c r="A542" s="6" t="str">
        <f>'Categories - DRAFT'!A542</f>
        <v>OPERATE RED/BLUE LIGHT ON VEH</v>
      </c>
      <c r="B542" s="15">
        <f>'Categories - DRAFT'!B542</f>
        <v>0</v>
      </c>
    </row>
    <row r="543" spans="1:2" ht="14">
      <c r="A543" s="6" t="str">
        <f>'Categories - DRAFT'!A543</f>
        <v>SEX ACT SUB PARENT/CUSTODIAN</v>
      </c>
      <c r="B543" s="15">
        <f>'Categories - DRAFT'!B543</f>
        <v>0</v>
      </c>
    </row>
    <row r="544" spans="1:2" ht="14">
      <c r="A544" s="6" t="str">
        <f>'Categories - DRAFT'!A544</f>
        <v>ALTERING COURT DOCUMENTS</v>
      </c>
      <c r="B544" s="15">
        <f>'Categories - DRAFT'!B544</f>
        <v>0</v>
      </c>
    </row>
    <row r="545" spans="1:2" ht="14">
      <c r="A545" s="6" t="str">
        <f>'Categories - DRAFT'!A545</f>
        <v>DISC/FIREARM-PROP/SERI BODY</v>
      </c>
      <c r="B545" s="15">
        <f>'Categories - DRAFT'!B545</f>
        <v>0</v>
      </c>
    </row>
    <row r="546" spans="1:2" ht="14">
      <c r="A546" s="6" t="str">
        <f>'Categories - DRAFT'!A546</f>
        <v>DOMESTIC NEGLECT DISABLE/ELDER</v>
      </c>
      <c r="B546" s="15">
        <f>'Categories - DRAFT'!B546</f>
        <v>0</v>
      </c>
    </row>
    <row r="547" spans="1:2" ht="14">
      <c r="A547" s="6" t="str">
        <f>'Categories - DRAFT'!A547</f>
        <v>PURCHASE WINE/LIQUOR LESS 21 Y</v>
      </c>
      <c r="B547" s="15">
        <f>'Categories - DRAFT'!B547</f>
        <v>0</v>
      </c>
    </row>
    <row r="548" spans="1:2" ht="14">
      <c r="A548" s="6" t="str">
        <f>'Categories - DRAFT'!A548</f>
        <v>DISC/FIREARM/INCITE/FEAR</v>
      </c>
      <c r="B548" s="15">
        <f>'Categories - DRAFT'!B548</f>
        <v>0</v>
      </c>
    </row>
    <row r="549" spans="1:2" ht="14">
      <c r="A549" s="6" t="str">
        <f>'Categories - DRAFT'!A549</f>
        <v>SEX OFFNSE INSTITUTION/ADULT</v>
      </c>
      <c r="B549" s="15">
        <f>'Categories - DRAFT'!B549</f>
        <v>0</v>
      </c>
    </row>
    <row r="550" spans="1:2" ht="14">
      <c r="A550" s="6" t="str">
        <f>'Categories - DRAFT'!A550</f>
        <v>TRESPASS FOR FISH,HUNT,TRAP</v>
      </c>
      <c r="B550" s="15">
        <f>'Categories - DRAFT'!B550</f>
        <v>0</v>
      </c>
    </row>
    <row r="551" spans="1:2" ht="14">
      <c r="A551" s="6" t="str">
        <f>'Categories - DRAFT'!A551</f>
        <v>ACCESS GOVERNMENT COMPUTER</v>
      </c>
      <c r="B551" s="15">
        <f>'Categories - DRAFT'!B551</f>
        <v>0</v>
      </c>
    </row>
    <row r="552" spans="1:2" ht="14">
      <c r="A552" s="6" t="str">
        <f>'Categories - DRAFT'!A552</f>
        <v>CARNAL KNOWLEDGE</v>
      </c>
      <c r="B552" s="15">
        <f>'Categories - DRAFT'!B552</f>
        <v>0</v>
      </c>
    </row>
    <row r="553" spans="1:2" ht="14">
      <c r="A553" s="6" t="str">
        <f>'Categories - DRAFT'!A553</f>
        <v>THREAT ISI EXEC/LEGIS OFFICER</v>
      </c>
      <c r="B553" s="15">
        <f>'Categories - DRAFT'!B553</f>
        <v>0</v>
      </c>
    </row>
    <row r="554" spans="1:2" ht="14">
      <c r="A554" s="6" t="str">
        <f>'Categories - DRAFT'!A554</f>
        <v>BREACH OF SAFETY</v>
      </c>
      <c r="B554" s="15">
        <f>'Categories - DRAFT'!B554</f>
        <v>0</v>
      </c>
    </row>
    <row r="555" spans="1:2" ht="14">
      <c r="A555" s="6" t="str">
        <f>'Categories - DRAFT'!A555</f>
        <v>TAMPER WITH SAT-BASED MONITOR</v>
      </c>
      <c r="B555" s="15">
        <f>'Categories - DRAFT'!B555</f>
        <v>0</v>
      </c>
    </row>
    <row r="556" spans="1:2" ht="14">
      <c r="A556" s="6" t="str">
        <f>'Categories - DRAFT'!A556</f>
        <v>TRAFFICK METHAQUALON 1000-4999</v>
      </c>
      <c r="B556" s="15">
        <f>'Categories - DRAFT'!B556</f>
        <v>0</v>
      </c>
    </row>
    <row r="557" spans="1:2" ht="14">
      <c r="A557" s="6" t="str">
        <f>'Categories - DRAFT'!A557</f>
        <v>EXHIBIT W/INT INTIMIDATE</v>
      </c>
      <c r="B557" s="15">
        <f>'Categories - DRAFT'!B557</f>
        <v>0</v>
      </c>
    </row>
    <row r="558" spans="1:2" ht="14">
      <c r="A558" s="6" t="str">
        <f>'Categories - DRAFT'!A558</f>
        <v>PROMOTE PROSTITUTION OF MINOR</v>
      </c>
      <c r="B558" s="15">
        <f>'Categories - DRAFT'!B558</f>
        <v>0</v>
      </c>
    </row>
    <row r="559" spans="1:2" ht="14">
      <c r="A559" s="6" t="str">
        <f>'Categories - DRAFT'!A559</f>
        <v>BUY,SELL,POSSESS FALSE STAMPS</v>
      </c>
      <c r="B559" s="15">
        <f>'Categories - DRAFT'!B559</f>
        <v>0</v>
      </c>
    </row>
    <row r="560" spans="1:2" ht="14">
      <c r="A560" s="6" t="str">
        <f>'Categories - DRAFT'!A560</f>
        <v>CHOP SHOP ACTIVITY</v>
      </c>
      <c r="B560" s="15">
        <f>'Categories - DRAFT'!B560</f>
        <v>0</v>
      </c>
    </row>
    <row r="561" spans="1:2" ht="14">
      <c r="A561" s="6" t="str">
        <f>'Categories - DRAFT'!A561</f>
        <v>FAIL APPLY TITLE VEHICLE</v>
      </c>
      <c r="B561" s="15">
        <f>'Categories - DRAFT'!B561</f>
        <v>0</v>
      </c>
    </row>
    <row r="562" spans="1:2" ht="14">
      <c r="A562" s="6" t="str">
        <f>'Categories - DRAFT'!A562</f>
        <v>PASSENGER FLEE ACCIDENT/INJURY</v>
      </c>
      <c r="B562" s="15">
        <f>'Categories - DRAFT'!B562</f>
        <v>0</v>
      </c>
    </row>
    <row r="563" spans="1:2" ht="14">
      <c r="A563" s="6" t="str">
        <f>'Categories - DRAFT'!A563</f>
        <v>DOMESTIC EXPLOIT DISABLE/ELDER</v>
      </c>
      <c r="B563" s="15">
        <f>'Categories - DRAFT'!B563</f>
        <v>0</v>
      </c>
    </row>
    <row r="564" spans="1:2" ht="14">
      <c r="A564" s="6" t="str">
        <f>'Categories - DRAFT'!A564</f>
        <v>FAILURE TO USE STATE LICENSED</v>
      </c>
      <c r="B564" s="15">
        <f>'Categories - DRAFT'!B564</f>
        <v>0</v>
      </c>
    </row>
    <row r="565" spans="1:2" ht="14">
      <c r="A565" s="6" t="str">
        <f>'Categories - DRAFT'!A565</f>
        <v>RETAILING REC DEVICES UNLAWFUL</v>
      </c>
      <c r="B565" s="15">
        <f>'Categories - DRAFT'!B565</f>
        <v>0</v>
      </c>
    </row>
    <row r="566" spans="1:2" ht="14">
      <c r="A566" s="6" t="str">
        <f>'Categories - DRAFT'!A566</f>
        <v>AVOID PAYMENT FOR TELECOMMUNIC</v>
      </c>
      <c r="B566" s="15">
        <f>'Categories - DRAFT'!B566</f>
        <v>0</v>
      </c>
    </row>
    <row r="567" spans="1:2" ht="14">
      <c r="A567" s="6" t="str">
        <f>'Categories - DRAFT'!A567</f>
        <v>FAIL STOP INTER W/FLASH LIGHT</v>
      </c>
      <c r="B567" s="15">
        <f>'Categories - DRAFT'!B567</f>
        <v>0</v>
      </c>
    </row>
    <row r="568" spans="1:2" ht="14">
      <c r="A568" s="6" t="str">
        <f>'Categories - DRAFT'!A568</f>
        <v>THREATENING AN OFFICER</v>
      </c>
      <c r="B568" s="15">
        <f>'Categories - DRAFT'!B568</f>
        <v>0</v>
      </c>
    </row>
    <row r="569" spans="1:2" ht="14">
      <c r="A569" s="6" t="str">
        <f>'Categories - DRAFT'!A569</f>
        <v>GIVE WINE/LIQ TO&lt;21 BY UN-AG</v>
      </c>
      <c r="B569" s="15">
        <f>'Categories - DRAFT'!B569</f>
        <v>0</v>
      </c>
    </row>
    <row r="570" spans="1:2" ht="14">
      <c r="A570" s="6" t="str">
        <f>'Categories - DRAFT'!A570</f>
        <v>ALTER,DEFACE PERM ID MARKS</v>
      </c>
      <c r="B570" s="15">
        <f>'Categories - DRAFT'!B570</f>
        <v>0</v>
      </c>
    </row>
    <row r="571" spans="1:2" ht="14">
      <c r="A571" s="6" t="str">
        <f>'Categories - DRAFT'!A571</f>
        <v>DAMAGE COMPUTER, SYSTEM, NETWK</v>
      </c>
      <c r="B571" s="15">
        <f>'Categories - DRAFT'!B571</f>
        <v>0</v>
      </c>
    </row>
    <row r="572" spans="1:2" ht="14">
      <c r="A572" s="6" t="str">
        <f>'Categories - DRAFT'!A572</f>
        <v>FAIL OBTAIN PERMIT COM INSURAN</v>
      </c>
      <c r="B572" s="15">
        <f>'Categories - DRAFT'!B572</f>
        <v>0</v>
      </c>
    </row>
    <row r="573" spans="1:2" ht="14">
      <c r="A573" s="6" t="str">
        <f>'Categories - DRAFT'!A573</f>
        <v>MUTILATION OR DEFACEMENT OF NC</v>
      </c>
      <c r="B573" s="15">
        <f>'Categories - DRAFT'!B573</f>
        <v>0</v>
      </c>
    </row>
    <row r="574" spans="1:2" ht="14">
      <c r="A574" s="6" t="str">
        <f>'Categories - DRAFT'!A574</f>
        <v>SECURITIES FRAUD</v>
      </c>
      <c r="B574" s="15">
        <f>'Categories - DRAFT'!B574</f>
        <v>0</v>
      </c>
    </row>
    <row r="575" spans="1:2" ht="14">
      <c r="A575" s="6" t="str">
        <f>'Categories - DRAFT'!A575</f>
        <v>INJURY/DAMAGE W/EXPLOSIVE</v>
      </c>
      <c r="B575" s="15">
        <f>'Categories - DRAFT'!B575</f>
        <v>0</v>
      </c>
    </row>
    <row r="576" spans="1:2" ht="14">
      <c r="A576" s="6" t="str">
        <f>'Categories - DRAFT'!A576</f>
        <v>MISREPRESENTATION OF PEDIGREE</v>
      </c>
      <c r="B576" s="15">
        <f>'Categories - DRAFT'!B576</f>
        <v>0</v>
      </c>
    </row>
    <row r="577" spans="1:2" ht="14">
      <c r="A577" s="6" t="str">
        <f>'Categories - DRAFT'!A577</f>
        <v>OFFER BRIBE TO OFFICIAL</v>
      </c>
      <c r="B577" s="15">
        <f>'Categories - DRAFT'!B577</f>
        <v>0</v>
      </c>
    </row>
    <row r="578" spans="1:2" ht="14">
      <c r="A578" s="6" t="str">
        <f>'Categories - DRAFT'!A578</f>
        <v>REC STOLEN GOODS VALUE &gt;$400</v>
      </c>
      <c r="B578" s="15">
        <f>'Categories - DRAFT'!B578</f>
        <v>0</v>
      </c>
    </row>
    <row r="579" spans="1:2" ht="14">
      <c r="A579" s="6" t="str">
        <f>'Categories - DRAFT'!A579</f>
        <v>RECEIVING/POSSESSING EXPLOSIVE</v>
      </c>
      <c r="B579" s="15">
        <f>'Categories - DRAFT'!B579</f>
        <v>0</v>
      </c>
    </row>
    <row r="580" spans="1:2" ht="14">
      <c r="A580" s="6" t="str">
        <f>'Categories - DRAFT'!A580</f>
        <v>STAT RAPE OF CHILD BY ADULT</v>
      </c>
      <c r="B580" s="15">
        <f>'Categories - DRAFT'!B580</f>
        <v>0</v>
      </c>
    </row>
    <row r="581" spans="1:2" ht="14">
      <c r="A581" s="6" t="str">
        <f>'Categories - DRAFT'!A581</f>
        <v>FALSE AMBULANCE REQUEST</v>
      </c>
      <c r="B581" s="15">
        <f>'Categories - DRAFT'!B581</f>
        <v>0</v>
      </c>
    </row>
    <row r="582" spans="1:2" ht="14">
      <c r="A582" s="6" t="str">
        <f>'Categories - DRAFT'!A582</f>
        <v>IMMORALITY - MINOR</v>
      </c>
      <c r="B582" s="15">
        <f>'Categories - DRAFT'!B582</f>
        <v>0</v>
      </c>
    </row>
    <row r="583" spans="1:2" ht="14">
      <c r="A583" s="6" t="str">
        <f>'Categories - DRAFT'!A583</f>
        <v>AGG FELONY DEATH BY VEHICLE</v>
      </c>
      <c r="B583" s="15">
        <f>'Categories - DRAFT'!B583</f>
        <v>0</v>
      </c>
    </row>
    <row r="584" spans="1:2" ht="14">
      <c r="A584" s="6" t="str">
        <f>'Categories - DRAFT'!A584</f>
        <v>HARASS JURORS</v>
      </c>
      <c r="B584" s="15">
        <f>'Categories - DRAFT'!B584</f>
        <v>0</v>
      </c>
    </row>
    <row r="585" spans="1:2" ht="14">
      <c r="A585" s="6" t="str">
        <f>'Categories - DRAFT'!A585</f>
        <v>S/D CS PERSON 18 TO UNDER 16</v>
      </c>
      <c r="B585" s="15">
        <f>'Categories - DRAFT'!B585</f>
        <v>0</v>
      </c>
    </row>
    <row r="586" spans="1:2" ht="14">
      <c r="A586" s="6" t="str">
        <f>'Categories - DRAFT'!A586</f>
        <v>SELL SCHEDULE V</v>
      </c>
      <c r="B586" s="15">
        <f>'Categories - DRAFT'!B586</f>
        <v>0</v>
      </c>
    </row>
    <row r="587" spans="1:2" ht="14">
      <c r="A587" s="6" t="str">
        <f>'Categories - DRAFT'!A587</f>
        <v>SUBVERSION</v>
      </c>
      <c r="B587" s="15">
        <f>'Categories - DRAFT'!B587</f>
        <v>0</v>
      </c>
    </row>
    <row r="588" spans="1:2" ht="14">
      <c r="A588" s="6" t="str">
        <f>'Categories - DRAFT'!A588</f>
        <v>CRIM FACTOR OF CREDIT CARD</v>
      </c>
      <c r="B588" s="15">
        <f>'Categories - DRAFT'!B588</f>
        <v>0</v>
      </c>
    </row>
    <row r="589" spans="1:2" ht="14">
      <c r="A589" s="6">
        <f>'Categories - DRAFT'!A589</f>
        <v>0</v>
      </c>
      <c r="B589" s="15">
        <f>'Categories - DRAFT'!B589</f>
        <v>0</v>
      </c>
    </row>
    <row r="590" spans="1:2" ht="14">
      <c r="A590" s="6" t="str">
        <f>'Categories - DRAFT'!A590</f>
        <v>COM L MISD N/CONSP STAT</v>
      </c>
      <c r="B590" s="15">
        <f>'Categories - DRAFT'!B590</f>
        <v>0</v>
      </c>
    </row>
    <row r="591" spans="1:2" ht="14">
      <c r="A591" s="6" t="str">
        <f>'Categories - DRAFT'!A591</f>
        <v>LOOTING DURING EMERGENCY</v>
      </c>
      <c r="B591" s="15">
        <f>'Categories - DRAFT'!B591</f>
        <v>0</v>
      </c>
    </row>
    <row r="592" spans="1:2" ht="14">
      <c r="A592" s="6" t="str">
        <f>'Categories - DRAFT'!A592</f>
        <v>STATUTORY SEXUAL OFFENSE</v>
      </c>
      <c r="B592" s="15">
        <f>'Categories - DRAFT'!B592</f>
        <v>0</v>
      </c>
    </row>
    <row r="593" spans="1:2" ht="14">
      <c r="A593" s="6" t="str">
        <f>'Categories - DRAFT'!A593</f>
        <v>ARSON OCCUPIED DWELLING/HOME</v>
      </c>
      <c r="B593" s="15">
        <f>'Categories - DRAFT'!B593</f>
        <v>0</v>
      </c>
    </row>
    <row r="594" spans="1:2" ht="14">
      <c r="A594" s="6" t="str">
        <f>'Categories - DRAFT'!A594</f>
        <v>CHILD ABUSE - PROSTITUTION</v>
      </c>
      <c r="B594" s="15">
        <f>'Categories - DRAFT'!B594</f>
        <v>0</v>
      </c>
    </row>
    <row r="595" spans="1:2" ht="14">
      <c r="A595" s="6" t="str">
        <f>'Categories - DRAFT'!A595</f>
        <v>FALSE REPRESENTATION OF CERT</v>
      </c>
      <c r="B595" s="15">
        <f>'Categories - DRAFT'!B595</f>
        <v>0</v>
      </c>
    </row>
    <row r="596" spans="1:2" ht="14">
      <c r="A596" s="6" t="str">
        <f>'Categories - DRAFT'!A596</f>
        <v>INJURY W/EXPLOSIVES</v>
      </c>
      <c r="B596" s="15">
        <f>'Categories - DRAFT'!B596</f>
        <v>0</v>
      </c>
    </row>
    <row r="597" spans="1:2" ht="14">
      <c r="A597" s="6" t="str">
        <f>'Categories - DRAFT'!A597</f>
        <v>INST/PROMOT CRUELTY TO AMINALS</v>
      </c>
      <c r="B597" s="15">
        <f>'Categories - DRAFT'!B597</f>
        <v>0</v>
      </c>
    </row>
    <row r="598" spans="1:2" ht="14">
      <c r="A598" s="6" t="str">
        <f>'Categories - DRAFT'!A598</f>
        <v>LIENOR NOT SURRENDER TITLE WHE</v>
      </c>
      <c r="B598" s="15">
        <f>'Categories - DRAFT'!B598</f>
        <v>0</v>
      </c>
    </row>
    <row r="599" spans="1:2" ht="14">
      <c r="A599" s="6" t="str">
        <f>'Categories - DRAFT'!A599</f>
        <v>SOL.TO COMMIT 1ST DEG MURDER</v>
      </c>
      <c r="B599" s="15">
        <f>'Categories - DRAFT'!B599</f>
        <v>0</v>
      </c>
    </row>
    <row r="600" spans="1:2" ht="14">
      <c r="A600" s="6" t="str">
        <f>'Categories - DRAFT'!A600</f>
        <v>SPEC ID CARD FRAUD</v>
      </c>
      <c r="B600" s="15">
        <f>'Categories - DRAFT'!B600</f>
        <v>0</v>
      </c>
    </row>
    <row r="601" spans="1:2" ht="14">
      <c r="A601" s="6" t="str">
        <f>'Categories - DRAFT'!A601</f>
        <v>BLACKMAIL</v>
      </c>
      <c r="B601" s="15">
        <f>'Categories - DRAFT'!B601</f>
        <v>0</v>
      </c>
    </row>
    <row r="602" spans="1:2" ht="14">
      <c r="A602" s="6" t="str">
        <f>'Categories - DRAFT'!A602</f>
        <v>BUY/SELL VEH /OUT LICENSE</v>
      </c>
      <c r="B602" s="15">
        <f>'Categories - DRAFT'!B602</f>
        <v>0</v>
      </c>
    </row>
    <row r="603" spans="1:2" ht="14">
      <c r="A603" s="6" t="str">
        <f>'Categories - DRAFT'!A603</f>
        <v>MANUFACTURE SCHEDULE III</v>
      </c>
      <c r="B603" s="15">
        <f>'Categories - DRAFT'!B603</f>
        <v>0</v>
      </c>
    </row>
    <row r="604" spans="1:2" ht="14">
      <c r="A604" s="6" t="str">
        <f>'Categories - DRAFT'!A604</f>
        <v>CARRY WEAPON IN ASSEMBLY</v>
      </c>
      <c r="B604" s="15">
        <f>'Categories - DRAFT'!B604</f>
        <v>0</v>
      </c>
    </row>
    <row r="605" spans="1:2" ht="14">
      <c r="A605" s="6" t="str">
        <f>'Categories - DRAFT'!A605</f>
        <v>DISTURBING SCHOOLS, DAMAGE SCH</v>
      </c>
      <c r="B605" s="15">
        <f>'Categories - DRAFT'!B605</f>
        <v>0</v>
      </c>
    </row>
    <row r="606" spans="1:2" ht="14">
      <c r="A606" s="6" t="str">
        <f>'Categories - DRAFT'!A606</f>
        <v>DRIVE COMMERC VEH W/O LICENSE</v>
      </c>
      <c r="B606" s="15">
        <f>'Categories - DRAFT'!B606</f>
        <v>0</v>
      </c>
    </row>
    <row r="607" spans="1:2" ht="14">
      <c r="A607" s="6" t="str">
        <f>'Categories - DRAFT'!A607</f>
        <v>EMPLOY/PERMIT ALCOH VIOLATION</v>
      </c>
      <c r="B607" s="15">
        <f>'Categories - DRAFT'!B607</f>
        <v>0</v>
      </c>
    </row>
    <row r="608" spans="1:2" ht="14">
      <c r="A608" s="6" t="str">
        <f>'Categories - DRAFT'!A608</f>
        <v>EXPLOSIVES - POSS/SELL</v>
      </c>
      <c r="B608" s="15">
        <f>'Categories - DRAFT'!B608</f>
        <v>0</v>
      </c>
    </row>
    <row r="609" spans="1:2" ht="14">
      <c r="A609" s="6" t="str">
        <f>'Categories - DRAFT'!A609</f>
        <v>EMBEZZLEMENT - CHARITY</v>
      </c>
      <c r="B609" s="15">
        <f>'Categories - DRAFT'!B609</f>
        <v>0</v>
      </c>
    </row>
    <row r="610" spans="1:2" ht="14">
      <c r="A610" s="6" t="str">
        <f>'Categories - DRAFT'!A610</f>
        <v>EXPOSING CHILDREN TO FIRE</v>
      </c>
      <c r="B610" s="15">
        <f>'Categories - DRAFT'!B610</f>
        <v>0</v>
      </c>
    </row>
    <row r="611" spans="1:2" ht="14">
      <c r="A611" s="6" t="str">
        <f>'Categories - DRAFT'!A611</f>
        <v>SECRETLY PEEPING SEX OFFENDER</v>
      </c>
      <c r="B611" s="15">
        <f>'Categories - DRAFT'!B611</f>
        <v>0</v>
      </c>
    </row>
    <row r="612" spans="1:2" ht="14">
      <c r="A612" s="6" t="str">
        <f>'Categories - DRAFT'!A612</f>
        <v>VIOLATE REGULATION OF EMPLOYER</v>
      </c>
      <c r="B612" s="15">
        <f>'Categories - DRAFT'!B612</f>
        <v>0</v>
      </c>
    </row>
    <row r="613" spans="1:2" ht="14">
      <c r="A613" s="6" t="str">
        <f>'Categories - DRAFT'!A613</f>
        <v>ACCESS DANGEROUS WEAPON</v>
      </c>
      <c r="B613" s="15">
        <f>'Categories - DRAFT'!B613</f>
        <v>0</v>
      </c>
    </row>
    <row r="614" spans="1:2" ht="14">
      <c r="A614" s="6" t="str">
        <f>'Categories - DRAFT'!A614</f>
        <v>COM LAW 2ND DEG ARSON</v>
      </c>
      <c r="B614" s="15">
        <f>'Categories - DRAFT'!B614</f>
        <v>0</v>
      </c>
    </row>
    <row r="615" spans="1:2" ht="14">
      <c r="A615" s="6" t="str">
        <f>'Categories - DRAFT'!A615</f>
        <v>FAIL SECURE PASSENGER &lt;16</v>
      </c>
      <c r="B615" s="15">
        <f>'Categories - DRAFT'!B615</f>
        <v>0</v>
      </c>
    </row>
    <row r="616" spans="1:2" ht="14">
      <c r="A616" s="6" t="str">
        <f>'Categories - DRAFT'!A616</f>
        <v>LARCENY OF SECRET TECH PROCESS</v>
      </c>
      <c r="B616" s="15">
        <f>'Categories - DRAFT'!B616</f>
        <v>0</v>
      </c>
    </row>
    <row r="617" spans="1:2" ht="14">
      <c r="A617" s="6" t="str">
        <f>'Categories - DRAFT'!A617</f>
        <v>TRANSPORTATION OF COPPER</v>
      </c>
      <c r="B617" s="15">
        <f>'Categories - DRAFT'!B617</f>
        <v>0</v>
      </c>
    </row>
    <row r="618" spans="1:2" ht="14">
      <c r="A618" s="6" t="str">
        <f>'Categories - DRAFT'!A618</f>
        <v>PLAGIARIZE SOUND RECORDS</v>
      </c>
      <c r="B618" s="15">
        <f>'Categories - DRAFT'!B618</f>
        <v>0</v>
      </c>
    </row>
    <row r="619" spans="1:2" ht="14">
      <c r="A619" s="6" t="str">
        <f>'Categories - DRAFT'!A619</f>
        <v>POSSESS FIREARM/INSANITY PLEA</v>
      </c>
      <c r="B619" s="15">
        <f>'Categories - DRAFT'!B619</f>
        <v>0</v>
      </c>
    </row>
    <row r="620" spans="1:2" ht="14">
      <c r="A620" s="6" t="str">
        <f>'Categories - DRAFT'!A620</f>
        <v>SELLING 'LOTTERY' TICKETS</v>
      </c>
      <c r="B620" s="15">
        <f>'Categories - DRAFT'!B620</f>
        <v>0</v>
      </c>
    </row>
    <row r="621" spans="1:2" ht="14">
      <c r="A621" s="6" t="str">
        <f>'Categories - DRAFT'!A621</f>
        <v>TRAMP/VAGRANT</v>
      </c>
      <c r="B621" s="15">
        <f>'Categories - DRAFT'!B621</f>
        <v>0</v>
      </c>
    </row>
    <row r="622" spans="1:2" ht="14">
      <c r="A622" s="6" t="str">
        <f>'Categories - DRAFT'!A622</f>
        <v>CARELESS STORE F/ARM MINOR</v>
      </c>
      <c r="B622" s="15">
        <f>'Categories - DRAFT'!B622</f>
        <v>0</v>
      </c>
    </row>
    <row r="623" spans="1:2" ht="14">
      <c r="A623" s="6" t="str">
        <f>'Categories - DRAFT'!A623</f>
        <v>CONSP/SOLICIT TO COMMIT MURDER</v>
      </c>
      <c r="B623" s="15">
        <f>'Categories - DRAFT'!B623</f>
        <v>0</v>
      </c>
    </row>
    <row r="624" spans="1:2" ht="14">
      <c r="A624" s="6" t="str">
        <f>'Categories - DRAFT'!A624</f>
        <v>LARCENY - PUBLIC RECORDS</v>
      </c>
      <c r="B624" s="15">
        <f>'Categories - DRAFT'!B624</f>
        <v>0</v>
      </c>
    </row>
    <row r="625" spans="1:2" ht="14">
      <c r="A625" s="6" t="str">
        <f>'Categories - DRAFT'!A625</f>
        <v>LARCENY OF GINSENG</v>
      </c>
      <c r="B625" s="15">
        <f>'Categories - DRAFT'!B625</f>
        <v>0</v>
      </c>
    </row>
    <row r="626" spans="1:2" ht="14">
      <c r="A626" s="6" t="str">
        <f>'Categories - DRAFT'!A626</f>
        <v>POSS/OPERATE SLOT MACHINES</v>
      </c>
      <c r="B626" s="15">
        <f>'Categories - DRAFT'!B626</f>
        <v>0</v>
      </c>
    </row>
    <row r="627" spans="1:2" ht="14">
      <c r="A627" s="6" t="str">
        <f>'Categories - DRAFT'!A627</f>
        <v>VIOLATION OF REGULATED METALS</v>
      </c>
      <c r="B627" s="15">
        <f>'Categories - DRAFT'!B627</f>
        <v>0</v>
      </c>
    </row>
    <row r="628" spans="1:2" ht="14">
      <c r="A628" s="6" t="str">
        <f>'Categories - DRAFT'!A628</f>
        <v>CONCEAL EVD DEATH UNNAT CAUSE</v>
      </c>
      <c r="B628" s="15">
        <f>'Categories - DRAFT'!B628</f>
        <v>0</v>
      </c>
    </row>
    <row r="629" spans="1:2" ht="14">
      <c r="A629" s="6" t="str">
        <f>'Categories - DRAFT'!A629</f>
        <v>FAILURE TO APPEAR BAIL</v>
      </c>
      <c r="B629" s="15">
        <f>'Categories - DRAFT'!B629</f>
        <v>0</v>
      </c>
    </row>
    <row r="630" spans="1:2" ht="14">
      <c r="A630" s="6" t="str">
        <f>'Categories - DRAFT'!A630</f>
        <v>LYING ON HIGHWAY</v>
      </c>
      <c r="B630" s="15">
        <f>'Categories - DRAFT'!B630</f>
        <v>0</v>
      </c>
    </row>
    <row r="631" spans="1:2" ht="14">
      <c r="A631" s="6" t="str">
        <f>'Categories - DRAFT'!A631</f>
        <v>BURN CHURCH, RELIGIOUS BLDG</v>
      </c>
      <c r="B631" s="15">
        <f>'Categories - DRAFT'!B631</f>
        <v>0</v>
      </c>
    </row>
    <row r="632" spans="1:2" ht="14">
      <c r="A632" s="6" t="str">
        <f>'Categories - DRAFT'!A632</f>
        <v>TATTOOING MINOR</v>
      </c>
      <c r="B632" s="15">
        <f>'Categories - DRAFT'!B632</f>
        <v>0</v>
      </c>
    </row>
    <row r="633" spans="1:2" ht="14">
      <c r="A633" s="6" t="str">
        <f>'Categories - DRAFT'!A633</f>
        <v>VIOLATION FIRE CODE</v>
      </c>
      <c r="B633" s="15">
        <f>'Categories - DRAFT'!B633</f>
        <v>0</v>
      </c>
    </row>
    <row r="634" spans="1:2" ht="14">
      <c r="A634" s="6" t="str">
        <f>'Categories - DRAFT'!A634</f>
        <v>ADULTERY</v>
      </c>
      <c r="B634" s="15">
        <f>'Categories - DRAFT'!B634</f>
        <v>0</v>
      </c>
    </row>
    <row r="635" spans="1:2" ht="14">
      <c r="A635" s="6" t="str">
        <f>'Categories - DRAFT'!A635</f>
        <v>ASSAULT/AFFRAY EMT W/FIREARM</v>
      </c>
      <c r="B635" s="15">
        <f>'Categories - DRAFT'!B635</f>
        <v>0</v>
      </c>
    </row>
    <row r="636" spans="1:2" ht="14">
      <c r="A636" s="6" t="str">
        <f>'Categories - DRAFT'!A636</f>
        <v>DRUG PARA - PURCH ADVERTISE</v>
      </c>
      <c r="B636" s="15">
        <f>'Categories - DRAFT'!B636</f>
        <v>0</v>
      </c>
    </row>
    <row r="637" spans="1:2" ht="14">
      <c r="A637" s="6" t="str">
        <f>'Categories - DRAFT'!A637</f>
        <v>INJURE/KILL LAW ENF ANIMAL</v>
      </c>
      <c r="B637" s="15">
        <f>'Categories - DRAFT'!B637</f>
        <v>0</v>
      </c>
    </row>
    <row r="638" spans="1:2" ht="14">
      <c r="A638" s="6" t="str">
        <f>'Categories - DRAFT'!A638</f>
        <v>LARCENY OF HORSES/MULES/SWINE</v>
      </c>
      <c r="B638" s="15">
        <f>'Categories - DRAFT'!B638</f>
        <v>0</v>
      </c>
    </row>
    <row r="639" spans="1:2" ht="14">
      <c r="A639" s="6" t="str">
        <f>'Categories - DRAFT'!A639</f>
        <v>NEGLIEGENT HUNTING</v>
      </c>
      <c r="B639" s="15">
        <f>'Categories - DRAFT'!B639</f>
        <v>0</v>
      </c>
    </row>
    <row r="640" spans="1:2" ht="14">
      <c r="A640" s="6" t="str">
        <f>'Categories - DRAFT'!A640</f>
        <v>CONCEAL BIRTH OF CHILD</v>
      </c>
      <c r="B640" s="15">
        <f>'Categories - DRAFT'!B640</f>
        <v>0</v>
      </c>
    </row>
    <row r="641" spans="1:2" ht="14">
      <c r="A641" s="6" t="str">
        <f>'Categories - DRAFT'!A641</f>
        <v>CRIMINAL STREET GANG ACTIVITY</v>
      </c>
      <c r="B641" s="15">
        <f>'Categories - DRAFT'!B641</f>
        <v>0</v>
      </c>
    </row>
    <row r="642" spans="1:2" ht="14">
      <c r="A642" s="6" t="str">
        <f>'Categories - DRAFT'!A642</f>
        <v>DAM/TAMPER W/PUB WATER SYSTEM</v>
      </c>
      <c r="B642" s="15">
        <f>'Categories - DRAFT'!B642</f>
        <v>0</v>
      </c>
    </row>
    <row r="643" spans="1:2" ht="14">
      <c r="A643" s="6" t="str">
        <f>'Categories - DRAFT'!A643</f>
        <v>ELECTION FELONIES</v>
      </c>
      <c r="B643" s="15">
        <f>'Categories - DRAFT'!B643</f>
        <v>0</v>
      </c>
    </row>
    <row r="644" spans="1:2" ht="14">
      <c r="A644" s="6" t="str">
        <f>'Categories - DRAFT'!A644</f>
        <v>ENGAGE RIOT DAM &gt; $1500</v>
      </c>
      <c r="B644" s="15">
        <f>'Categories - DRAFT'!B644</f>
        <v>0</v>
      </c>
    </row>
    <row r="645" spans="1:2" ht="14">
      <c r="A645" s="6" t="str">
        <f>'Categories - DRAFT'!A645</f>
        <v>FIREARM IN CIVIL DISORDER</v>
      </c>
      <c r="B645" s="15">
        <f>'Categories - DRAFT'!B645</f>
        <v>0</v>
      </c>
    </row>
    <row r="646" spans="1:2" ht="14">
      <c r="A646" s="6" t="str">
        <f>'Categories - DRAFT'!A646</f>
        <v>PATIENT ABUSE &amp; NEGLECT</v>
      </c>
      <c r="B646" s="15">
        <f>'Categories - DRAFT'!B646</f>
        <v>0</v>
      </c>
    </row>
    <row r="647" spans="1:2" ht="14">
      <c r="A647" s="6" t="str">
        <f>'Categories - DRAFT'!A647</f>
        <v>RAPE AND KINDRED OFFENSES</v>
      </c>
      <c r="B647" s="15">
        <f>'Categories - DRAFT'!B647</f>
        <v>0</v>
      </c>
    </row>
    <row r="648" spans="1:2" ht="14">
      <c r="A648" s="6" t="str">
        <f>'Categories - DRAFT'!A648</f>
        <v>1ST DEGREE FORCIBLE RAPE</v>
      </c>
      <c r="B648" s="15">
        <f>'Categories - DRAFT'!B648</f>
        <v>0</v>
      </c>
    </row>
    <row r="649" spans="1:2" ht="14">
      <c r="A649" s="6" t="str">
        <f>'Categories - DRAFT'!A649</f>
        <v>1ST DEGREE STAT RAPE</v>
      </c>
      <c r="B649" s="15">
        <f>'Categories - DRAFT'!B649</f>
        <v>0</v>
      </c>
    </row>
    <row r="650" spans="1:2" ht="14">
      <c r="A650" s="6" t="str">
        <f>'Categories - DRAFT'!A650</f>
        <v>REC LARCENY FROM ANOTHER</v>
      </c>
      <c r="B650" s="15">
        <f>'Categories - DRAFT'!B650</f>
        <v>0</v>
      </c>
    </row>
    <row r="651" spans="1:2" ht="14">
      <c r="A651" s="6" t="str">
        <f>'Categories - DRAFT'!A651</f>
        <v>SPECTATOR OF ANIMAL FIGHTS</v>
      </c>
      <c r="B651" s="15">
        <f>'Categories - DRAFT'!B651</f>
        <v>0</v>
      </c>
    </row>
    <row r="652" spans="1:2" ht="14">
      <c r="A652" s="6" t="str">
        <f>'Categories - DRAFT'!A652</f>
        <v>VIOLATE REGULATION OF SALES</v>
      </c>
      <c r="B652" s="15">
        <f>'Categories - DRAFT'!B652</f>
        <v>0</v>
      </c>
    </row>
    <row r="653" spans="1:2" ht="14">
      <c r="A653" s="6" t="str">
        <f>'Categories - DRAFT'!A653</f>
        <v>VIOLATE REGULATION OF TENANT</v>
      </c>
      <c r="B653" s="15">
        <f>'Categories - DRAFT'!B653</f>
        <v>0</v>
      </c>
    </row>
    <row r="654" spans="1:2" ht="14">
      <c r="A654" s="6" t="str">
        <f>'Categories - DRAFT'!A654</f>
        <v>DISPENSE W/OUT PERMIT</v>
      </c>
      <c r="B654" s="15">
        <f>'Categories - DRAFT'!B654</f>
        <v>0</v>
      </c>
    </row>
    <row r="655" spans="1:2" ht="14">
      <c r="A655" s="6" t="str">
        <f>'Categories - DRAFT'!A655</f>
        <v>INTERFER W/TOMBSTONE,MARKERS</v>
      </c>
      <c r="B655" s="15">
        <f>'Categories - DRAFT'!B655</f>
        <v>0</v>
      </c>
    </row>
    <row r="656" spans="1:2" ht="14">
      <c r="A656" s="6" t="str">
        <f>'Categories - DRAFT'!A656</f>
        <v>PARTICPAT IN PROSTIT OF MINOR</v>
      </c>
      <c r="B656" s="15">
        <f>'Categories - DRAFT'!B656</f>
        <v>0</v>
      </c>
    </row>
    <row r="657" spans="1:2" ht="14">
      <c r="A657" s="6" t="str">
        <f>'Categories - DRAFT'!A657</f>
        <v>SELLING/GIV WEAPON TO MINOR</v>
      </c>
      <c r="B657" s="15">
        <f>'Categories - DRAFT'!B657</f>
        <v>0</v>
      </c>
    </row>
    <row r="658" spans="1:2" ht="14">
      <c r="A658" s="6" t="str">
        <f>'Categories - DRAFT'!A658</f>
        <v>STAT RAPE CHILD&lt;=15DEF&gt;4&lt;6(NRE</v>
      </c>
      <c r="B658" s="15">
        <f>'Categories - DRAFT'!B658</f>
        <v>0</v>
      </c>
    </row>
    <row r="659" spans="1:2" ht="14">
      <c r="A659" s="6" t="str">
        <f>'Categories - DRAFT'!A659</f>
        <v>FAILURE TO PAY MINOR FOR WORK</v>
      </c>
      <c r="B659" s="15">
        <f>'Categories - DRAFT'!B659</f>
        <v>0</v>
      </c>
    </row>
    <row r="660" spans="1:2" ht="14">
      <c r="A660" s="6" t="str">
        <f>'Categories - DRAFT'!A660</f>
        <v>HOMICIDE</v>
      </c>
      <c r="B660" s="15">
        <f>'Categories - DRAFT'!B660</f>
        <v>0</v>
      </c>
    </row>
    <row r="661" spans="1:2" ht="14">
      <c r="A661" s="6" t="str">
        <f>'Categories - DRAFT'!A661</f>
        <v>ILLEGAL PASSING</v>
      </c>
      <c r="B661" s="15">
        <f>'Categories - DRAFT'!B661</f>
        <v>0</v>
      </c>
    </row>
    <row r="662" spans="1:2" ht="14">
      <c r="A662" s="6" t="str">
        <f>'Categories - DRAFT'!A662</f>
        <v>INCEST CHILD13/14/15 DEF&gt;=6YRS</v>
      </c>
      <c r="B662" s="15">
        <f>'Categories - DRAFT'!B662</f>
        <v>0</v>
      </c>
    </row>
    <row r="663" spans="1:2" ht="14">
      <c r="A663" s="6" t="str">
        <f>'Categories - DRAFT'!A663</f>
        <v>INTERFER W/GAS,ELECT,STEAM APP</v>
      </c>
      <c r="B663" s="15">
        <f>'Categories - DRAFT'!B663</f>
        <v>0</v>
      </c>
    </row>
    <row r="664" spans="1:2" ht="14">
      <c r="A664" s="6" t="str">
        <f>'Categories - DRAFT'!A664</f>
        <v>PRACT MED/SURG W/OUT LIC</v>
      </c>
      <c r="B664" s="15">
        <f>'Categories - DRAFT'!B664</f>
        <v>0</v>
      </c>
    </row>
    <row r="665" spans="1:2" ht="14">
      <c r="A665" s="6" t="str">
        <f>'Categories - DRAFT'!A665</f>
        <v>DISPLAY MAT HARM MINOR</v>
      </c>
      <c r="B665" s="15">
        <f>'Categories - DRAFT'!B665</f>
        <v>0</v>
      </c>
    </row>
    <row r="666" spans="1:2" ht="14">
      <c r="A666" s="6" t="str">
        <f>'Categories - DRAFT'!A666</f>
        <v>IMPROPER SOLID WASTE DISPOSAL</v>
      </c>
      <c r="B666" s="15">
        <f>'Categories - DRAFT'!B666</f>
        <v>0</v>
      </c>
    </row>
    <row r="667" spans="1:2" ht="14">
      <c r="A667" s="6" t="str">
        <f>'Categories - DRAFT'!A667</f>
        <v>PACK/REPACK METHAMPHETAMINE</v>
      </c>
      <c r="B667" s="15">
        <f>'Categories - DRAFT'!B667</f>
        <v>0</v>
      </c>
    </row>
    <row r="668" spans="1:2" ht="14">
      <c r="A668" s="6" t="str">
        <f>'Categories - DRAFT'!A668</f>
        <v>POSS OF ALCOHOL ON SCHOOL PROP</v>
      </c>
      <c r="B668" s="15">
        <f>'Categories - DRAFT'!B668</f>
        <v>0</v>
      </c>
    </row>
    <row r="669" spans="1:2" ht="14">
      <c r="A669" s="6" t="str">
        <f>'Categories - DRAFT'!A669</f>
        <v>DEL/SELL SCHEDULE V</v>
      </c>
      <c r="B669" s="15">
        <f>'Categories - DRAFT'!B669</f>
        <v>0</v>
      </c>
    </row>
    <row r="670" spans="1:2" ht="14">
      <c r="A670" s="6" t="str">
        <f>'Categories - DRAFT'!A670</f>
        <v>DISP DRUG NOT PHARMACIST</v>
      </c>
      <c r="B670" s="15">
        <f>'Categories - DRAFT'!B670</f>
        <v>0</v>
      </c>
    </row>
    <row r="671" spans="1:2" ht="14">
      <c r="A671" s="6" t="str">
        <f>'Categories - DRAFT'!A671</f>
        <v>HUNTING WITHOUT LICENSE</v>
      </c>
      <c r="B671" s="15">
        <f>'Categories - DRAFT'!B671</f>
        <v>0</v>
      </c>
    </row>
    <row r="672" spans="1:2" ht="14">
      <c r="A672" s="6" t="str">
        <f>'Categories - DRAFT'!A672</f>
        <v>INTER/DISCLOSE ELEC COMMUNICAT</v>
      </c>
      <c r="B672" s="15">
        <f>'Categories - DRAFT'!B672</f>
        <v>0</v>
      </c>
    </row>
    <row r="673" spans="1:2" ht="14">
      <c r="A673" s="6" t="str">
        <f>'Categories - DRAFT'!A673</f>
        <v>INVOLUNT MANSLAUGHTER 2ND OFF</v>
      </c>
      <c r="B673" s="15">
        <f>'Categories - DRAFT'!B673</f>
        <v>0</v>
      </c>
    </row>
    <row r="674" spans="1:2" ht="14">
      <c r="A674" s="6" t="str">
        <f>'Categories - DRAFT'!A674</f>
        <v>PUNCHBD, GAMBLING MACH, VENDNG</v>
      </c>
      <c r="B674" s="15">
        <f>'Categories - DRAFT'!B674</f>
        <v>0</v>
      </c>
    </row>
    <row r="675" spans="1:2" ht="14">
      <c r="A675" s="6" t="str">
        <f>'Categories - DRAFT'!A675</f>
        <v>WINDOW TINT VIOLATION</v>
      </c>
      <c r="B675" s="15">
        <f>'Categories - DRAFT'!B675</f>
        <v>0</v>
      </c>
    </row>
    <row r="676" spans="1:2" ht="14">
      <c r="A676" s="6" t="str">
        <f>'Categories - DRAFT'!A676</f>
        <v>ALTER SERIAL #-CONCEAL ID</v>
      </c>
      <c r="B676" s="15">
        <f>'Categories - DRAFT'!B676</f>
        <v>0</v>
      </c>
    </row>
    <row r="677" spans="1:2" ht="14">
      <c r="A677" s="6" t="str">
        <f>'Categories - DRAFT'!A677</f>
        <v>INTERFER W/TELEPHONE WIRES</v>
      </c>
      <c r="B677" s="15">
        <f>'Categories - DRAFT'!B677</f>
        <v>0</v>
      </c>
    </row>
    <row r="678" spans="1:2" ht="14">
      <c r="A678" s="6" t="str">
        <f>'Categories - DRAFT'!A678</f>
        <v>LARCENY OF UNGATHERED CROPS</v>
      </c>
      <c r="B678" s="15">
        <f>'Categories - DRAFT'!B678</f>
        <v>0</v>
      </c>
    </row>
    <row r="679" spans="1:2" ht="14">
      <c r="A679" s="6" t="str">
        <f>'Categories - DRAFT'!A679</f>
        <v>POSSESS HYDROMORPHONE &gt; 4 DOS</v>
      </c>
      <c r="B679" s="15">
        <f>'Categories - DRAFT'!B679</f>
        <v>0</v>
      </c>
    </row>
    <row r="680" spans="1:2" ht="14">
      <c r="A680" s="6" t="str">
        <f>'Categories - DRAFT'!A680</f>
        <v>SALE WINE/LIQUOR LESS 21 YRS</v>
      </c>
      <c r="B680" s="15">
        <f>'Categories - DRAFT'!B680</f>
        <v>0</v>
      </c>
    </row>
    <row r="681" spans="1:2" ht="14">
      <c r="A681" s="6" t="str">
        <f>'Categories - DRAFT'!A681</f>
        <v>TRAFF AMPHETAMINE 10000 &gt;</v>
      </c>
      <c r="B681" s="15">
        <f>'Categories - DRAFT'!B681</f>
        <v>0</v>
      </c>
    </row>
    <row r="682" spans="1:2" ht="14">
      <c r="A682" s="6" t="str">
        <f>'Categories - DRAFT'!A682</f>
        <v>COMMERCIAL FISH W/O LICENSE</v>
      </c>
      <c r="B682" s="15">
        <f>'Categories - DRAFT'!B682</f>
        <v>0</v>
      </c>
    </row>
    <row r="683" spans="1:2" ht="14">
      <c r="A683" s="6" t="str">
        <f>'Categories - DRAFT'!A683</f>
        <v>FALSE VERIF/NOT SEXOFFENDR</v>
      </c>
      <c r="B683" s="15">
        <f>'Categories - DRAFT'!B683</f>
        <v>0</v>
      </c>
    </row>
    <row r="684" spans="1:2" ht="14">
      <c r="A684" s="6" t="str">
        <f>'Categories - DRAFT'!A684</f>
        <v>HOAX FALSE BOMB OR DEVICE</v>
      </c>
      <c r="B684" s="15">
        <f>'Categories - DRAFT'!B684</f>
        <v>0</v>
      </c>
    </row>
    <row r="685" spans="1:2" ht="14">
      <c r="A685" s="6" t="str">
        <f>'Categories - DRAFT'!A685</f>
        <v>1ST DEGREE FORCIBLE SEX OFFNSE</v>
      </c>
      <c r="B685" s="15">
        <f>'Categories - DRAFT'!B685</f>
        <v>0</v>
      </c>
    </row>
    <row r="686" spans="1:2" ht="14">
      <c r="A686" s="6" t="str">
        <f>'Categories - DRAFT'!A686</f>
        <v>BURN MOBILE HOME (UNOCCUPIED)</v>
      </c>
      <c r="B686" s="15">
        <f>'Categories - DRAFT'!B686</f>
        <v>0</v>
      </c>
    </row>
    <row r="687" spans="1:2" ht="14">
      <c r="A687" s="6" t="str">
        <f>'Categories - DRAFT'!A687</f>
        <v>CUT,INJURE ANOTHER'S TIMBER</v>
      </c>
      <c r="B687" s="15">
        <f>'Categories - DRAFT'!B687</f>
        <v>0</v>
      </c>
    </row>
    <row r="688" spans="1:2" ht="14">
      <c r="A688" s="6" t="str">
        <f>'Categories - DRAFT'!A688</f>
        <v>FORGERY OF INSPECT STICKER</v>
      </c>
      <c r="B688" s="15">
        <f>'Categories - DRAFT'!B688</f>
        <v>0</v>
      </c>
    </row>
    <row r="689" spans="1:2" ht="14">
      <c r="A689" s="6" t="str">
        <f>'Categories - DRAFT'!A689</f>
        <v>NONCOMPLIANCE WITH WRIT OF HAB</v>
      </c>
      <c r="B689" s="15">
        <f>'Categories - DRAFT'!B689</f>
        <v>0</v>
      </c>
    </row>
    <row r="690" spans="1:2" ht="14">
      <c r="A690" s="6" t="str">
        <f>'Categories - DRAFT'!A690</f>
        <v>PROF/INDECENT LANG PU HIGHWAY</v>
      </c>
      <c r="B690" s="15">
        <f>'Categories - DRAFT'!B690</f>
        <v>0</v>
      </c>
    </row>
    <row r="691" spans="1:2" ht="14">
      <c r="A691" s="6" t="str">
        <f>'Categories - DRAFT'!A691</f>
        <v>SALE MALT BEVERAGE LESS 19 YRS</v>
      </c>
      <c r="B691" s="15">
        <f>'Categories - DRAFT'!B691</f>
        <v>0</v>
      </c>
    </row>
    <row r="692" spans="1:2" ht="14">
      <c r="A692" s="6" t="str">
        <f>'Categories - DRAFT'!A692</f>
        <v>TRESPASS ON RR RIGHT OF WAY</v>
      </c>
      <c r="B692" s="15">
        <f>'Categories - DRAFT'!B692</f>
        <v>0</v>
      </c>
    </row>
    <row r="693" spans="1:2" ht="14">
      <c r="A693" s="6" t="str">
        <f>'Categories - DRAFT'!A693</f>
        <v>VIOL VITAL RECORDS LAWS</v>
      </c>
      <c r="B693" s="15">
        <f>'Categories - DRAFT'!B693</f>
        <v>0</v>
      </c>
    </row>
    <row r="694" spans="1:2" ht="14">
      <c r="A694" s="6" t="str">
        <f>'Categories - DRAFT'!A694</f>
        <v>ABDUCTION MARRIED WOMAN</v>
      </c>
      <c r="B694" s="15">
        <f>'Categories - DRAFT'!B694</f>
        <v>0</v>
      </c>
    </row>
    <row r="695" spans="1:2" ht="14">
      <c r="A695" s="6" t="str">
        <f>'Categories - DRAFT'!A695</f>
        <v>COM L REC STOLE PROP</v>
      </c>
      <c r="B695" s="15">
        <f>'Categories - DRAFT'!B695</f>
        <v>0</v>
      </c>
    </row>
    <row r="696" spans="1:2" ht="14">
      <c r="A696" s="6" t="str">
        <f>'Categories - DRAFT'!A696</f>
        <v>COMMON LAW ESCAPE</v>
      </c>
      <c r="B696" s="15">
        <f>'Categories - DRAFT'!B696</f>
        <v>0</v>
      </c>
    </row>
    <row r="697" spans="1:2" ht="14">
      <c r="A697" s="6" t="str">
        <f>'Categories - DRAFT'!A697</f>
        <v>DOING ELECTRICAL W/O LICENSE</v>
      </c>
      <c r="B697" s="15">
        <f>'Categories - DRAFT'!B697</f>
        <v>0</v>
      </c>
    </row>
    <row r="698" spans="1:2" ht="14">
      <c r="A698" s="6" t="str">
        <f>'Categories - DRAFT'!A698</f>
        <v>DRUG PARA - DEL UNDER 18</v>
      </c>
      <c r="B698" s="15">
        <f>'Categories - DRAFT'!B698</f>
        <v>0</v>
      </c>
    </row>
    <row r="699" spans="1:2" ht="14">
      <c r="A699" s="6" t="str">
        <f>'Categories - DRAFT'!A699</f>
        <v>DUMPING TOXIC WASTE</v>
      </c>
      <c r="B699" s="15">
        <f>'Categories - DRAFT'!B699</f>
        <v>0</v>
      </c>
    </row>
    <row r="700" spans="1:2" ht="14">
      <c r="A700" s="6" t="str">
        <f>'Categories - DRAFT'!A700</f>
        <v>POSSESS INSPECTION STICKER</v>
      </c>
      <c r="B700" s="15">
        <f>'Categories - DRAFT'!B700</f>
        <v>0</v>
      </c>
    </row>
    <row r="701" spans="1:2" ht="14">
      <c r="A701" s="6" t="str">
        <f>'Categories - DRAFT'!A701</f>
        <v>VIOLATION OF NON-TX PAID FUEL</v>
      </c>
      <c r="B701" s="15">
        <f>'Categories - DRAFT'!B701</f>
        <v>0</v>
      </c>
    </row>
    <row r="702" spans="1:2" ht="14">
      <c r="A702" s="6" t="str">
        <f>'Categories - DRAFT'!A702</f>
        <v>CONVEY ANIMAL CRUEL MANNER</v>
      </c>
      <c r="B702" s="15">
        <f>'Categories - DRAFT'!B702</f>
        <v>0</v>
      </c>
    </row>
    <row r="703" spans="1:2" ht="14">
      <c r="A703" s="6" t="str">
        <f>'Categories - DRAFT'!A703</f>
        <v>DEFACE SERIAL NUMBER</v>
      </c>
      <c r="B703" s="15">
        <f>'Categories - DRAFT'!B703</f>
        <v>0</v>
      </c>
    </row>
    <row r="704" spans="1:2" ht="14">
      <c r="A704" s="6" t="str">
        <f>'Categories - DRAFT'!A704</f>
        <v>FAIL PROVIDE INFOR SAT-BASE</v>
      </c>
      <c r="B704" s="15">
        <f>'Categories - DRAFT'!B704</f>
        <v>0</v>
      </c>
    </row>
    <row r="705" spans="1:2" ht="14">
      <c r="A705" s="6" t="str">
        <f>'Categories - DRAFT'!A705</f>
        <v>HOTEL - IMMORAL</v>
      </c>
      <c r="B705" s="15">
        <f>'Categories - DRAFT'!B705</f>
        <v>0</v>
      </c>
    </row>
    <row r="706" spans="1:2" ht="14">
      <c r="A706" s="6" t="str">
        <f>'Categories - DRAFT'!A706</f>
        <v>INTERFER WITH CASKETS</v>
      </c>
      <c r="B706" s="15">
        <f>'Categories - DRAFT'!B706</f>
        <v>0</v>
      </c>
    </row>
    <row r="707" spans="1:2" ht="14">
      <c r="A707" s="6" t="str">
        <f>'Categories - DRAFT'!A707</f>
        <v>UNAUTH CONNECT W/TEL/TELG WIRE</v>
      </c>
      <c r="B707" s="15">
        <f>'Categories - DRAFT'!B707</f>
        <v>0</v>
      </c>
    </row>
    <row r="708" spans="1:2" ht="14">
      <c r="A708" s="6" t="str">
        <f>'Categories - DRAFT'!A708</f>
        <v>VIOLATE POLICE REGULATIONS</v>
      </c>
      <c r="B708" s="15">
        <f>'Categories - DRAFT'!B708</f>
        <v>0</v>
      </c>
    </row>
    <row r="709" spans="1:2" ht="14">
      <c r="A709" s="6" t="str">
        <f>'Categories - DRAFT'!A709</f>
        <v>ACCEPT BRIBE BY OFFICIAL</v>
      </c>
      <c r="B709" s="15">
        <f>'Categories - DRAFT'!B709</f>
        <v>0</v>
      </c>
    </row>
    <row r="710" spans="1:2" ht="14">
      <c r="A710" s="6" t="str">
        <f>'Categories - DRAFT'!A710</f>
        <v>BURGLARY WITH EXPLOSIVES</v>
      </c>
      <c r="B710" s="15">
        <f>'Categories - DRAFT'!B710</f>
        <v>0</v>
      </c>
    </row>
    <row r="711" spans="1:2" ht="14">
      <c r="A711" s="6" t="str">
        <f>'Categories - DRAFT'!A711</f>
        <v>COM L FELONY INFAMOUS</v>
      </c>
      <c r="B711" s="15">
        <f>'Categories - DRAFT'!B711</f>
        <v>0</v>
      </c>
    </row>
    <row r="712" spans="1:2" ht="14">
      <c r="A712" s="6" t="str">
        <f>'Categories - DRAFT'!A712</f>
        <v>DIR PUBLIC TRUST MISCONDUCT</v>
      </c>
      <c r="B712" s="15">
        <f>'Categories - DRAFT'!B712</f>
        <v>0</v>
      </c>
    </row>
    <row r="713" spans="1:2" ht="14">
      <c r="A713" s="6" t="str">
        <f>'Categories - DRAFT'!A713</f>
        <v>FRAUD - ADVERTISING</v>
      </c>
      <c r="B713" s="15">
        <f>'Categories - DRAFT'!B713</f>
        <v>0</v>
      </c>
    </row>
    <row r="714" spans="1:2" ht="14">
      <c r="A714" s="6" t="str">
        <f>'Categories - DRAFT'!A714</f>
        <v>PROMOTE PROST MINOR/MENT DISAB</v>
      </c>
      <c r="B714" s="15">
        <f>'Categories - DRAFT'!B714</f>
        <v>0</v>
      </c>
    </row>
    <row r="715" spans="1:2" ht="14">
      <c r="A715" s="6" t="str">
        <f>'Categories - DRAFT'!A715</f>
        <v>SELL MALT BEV TO &lt; 21 LWFUL AG</v>
      </c>
      <c r="B715" s="15">
        <f>'Categories - DRAFT'!B715</f>
        <v>0</v>
      </c>
    </row>
    <row r="716" spans="1:2" ht="14">
      <c r="A716" s="6" t="str">
        <f>'Categories - DRAFT'!A716</f>
        <v>UNLAWFUL IMPAIRMENT RAILROADS</v>
      </c>
      <c r="B716" s="15">
        <f>'Categories - DRAFT'!B716</f>
        <v>0</v>
      </c>
    </row>
    <row r="717" spans="1:2" ht="14">
      <c r="A717" s="6" t="str">
        <f>'Categories - DRAFT'!A717</f>
        <v>BURN BRIDGE,FIREHOUSE,BUSINESS</v>
      </c>
      <c r="B717" s="15">
        <f>'Categories - DRAFT'!B717</f>
        <v>0</v>
      </c>
    </row>
    <row r="718" spans="1:2" ht="14">
      <c r="A718" s="6" t="str">
        <f>'Categories - DRAFT'!A718</f>
        <v>COMMON LAW CONSP/SOL/MURDER</v>
      </c>
      <c r="B718" s="15">
        <f>'Categories - DRAFT'!B718</f>
        <v>0</v>
      </c>
    </row>
    <row r="719" spans="1:2" ht="14">
      <c r="A719" s="6" t="str">
        <f>'Categories - DRAFT'!A719</f>
        <v>FAIL TO FILE RPT OF FINES/PENA</v>
      </c>
      <c r="B719" s="15">
        <f>'Categories - DRAFT'!B719</f>
        <v>0</v>
      </c>
    </row>
    <row r="720" spans="1:2" ht="14">
      <c r="A720" s="6" t="str">
        <f>'Categories - DRAFT'!A720</f>
        <v>SALE OF WEAPONS</v>
      </c>
      <c r="B720" s="15">
        <f>'Categories - DRAFT'!B720</f>
        <v>0</v>
      </c>
    </row>
    <row r="721" spans="1:2" ht="14">
      <c r="A721" s="6" t="str">
        <f>'Categories - DRAFT'!A721</f>
        <v>SECRET PEEP CREAT/PHOTO SEXOF</v>
      </c>
      <c r="B721" s="15">
        <f>'Categories - DRAFT'!B721</f>
        <v>0</v>
      </c>
    </row>
    <row r="722" spans="1:2" ht="14">
      <c r="A722" s="6" t="str">
        <f>'Categories - DRAFT'!A722</f>
        <v>SECRET PEEP W/PHOTO EQ SEXOF</v>
      </c>
      <c r="B722" s="15">
        <f>'Categories - DRAFT'!B722</f>
        <v>0</v>
      </c>
    </row>
    <row r="723" spans="1:2" ht="14">
      <c r="A723" s="6" t="str">
        <f>'Categories - DRAFT'!A723</f>
        <v>SEX ACT W/STUDENT DEF&gt;4</v>
      </c>
      <c r="B723" s="15">
        <f>'Categories - DRAFT'!B723</f>
        <v>0</v>
      </c>
    </row>
    <row r="724" spans="1:2" ht="14">
      <c r="A724" s="6" t="str">
        <f>'Categories - DRAFT'!A724</f>
        <v>SOL CHARITABLE CONTRIB</v>
      </c>
      <c r="B724" s="15">
        <f>'Categories - DRAFT'!B724</f>
        <v>0</v>
      </c>
    </row>
    <row r="725" spans="1:2" ht="14">
      <c r="A725" s="6" t="str">
        <f>'Categories - DRAFT'!A725</f>
        <v>THEFT/DEST PUBLIC LIBRARY</v>
      </c>
      <c r="B725" s="15">
        <f>'Categories - DRAFT'!B725</f>
        <v>0</v>
      </c>
    </row>
    <row r="726" spans="1:2" ht="14">
      <c r="A726" s="6" t="str">
        <f>'Categories - DRAFT'!A726</f>
        <v>TRAFFICK METHAQUALON 5000-9999</v>
      </c>
      <c r="B726" s="15">
        <f>'Categories - DRAFT'!B726</f>
        <v>0</v>
      </c>
    </row>
    <row r="727" spans="1:2" ht="14">
      <c r="A727" s="6" t="str">
        <f>'Categories - DRAFT'!A727</f>
        <v>MINOR PERMIT ASSIST IMMORALITY</v>
      </c>
      <c r="B727" s="15">
        <f>'Categories - DRAFT'!B727</f>
        <v>0</v>
      </c>
    </row>
    <row r="728" spans="1:2" ht="14">
      <c r="A728" s="6" t="str">
        <f>'Categories - DRAFT'!A728</f>
        <v>UNAUTHORIZED SALE LICENSE PLAT</v>
      </c>
      <c r="B728" s="15">
        <f>'Categories - DRAFT'!B728</f>
        <v>0</v>
      </c>
    </row>
    <row r="729" spans="1:2" ht="14">
      <c r="A729" s="6" t="str">
        <f>'Categories - DRAFT'!A729</f>
        <v>AID/ASST FRAUD TAX&lt;100,000</v>
      </c>
      <c r="B729" s="15">
        <f>'Categories - DRAFT'!B729</f>
        <v>0</v>
      </c>
    </row>
    <row r="730" spans="1:2" ht="14">
      <c r="A730" s="6" t="str">
        <f>'Categories - DRAFT'!A730</f>
        <v>SWEARING FALSELY OFFICIAL REC</v>
      </c>
      <c r="B730" s="15">
        <f>'Categories - DRAFT'!B730</f>
        <v>0</v>
      </c>
    </row>
    <row r="731" spans="1:2" ht="14">
      <c r="A731" s="6" t="str">
        <f>'Categories - DRAFT'!A731</f>
        <v>CONCEALED HANDGUN PERMIT</v>
      </c>
      <c r="B731" s="15">
        <f>'Categories - DRAFT'!B731</f>
        <v>0</v>
      </c>
    </row>
    <row r="732" spans="1:2" ht="14">
      <c r="A732" s="6" t="str">
        <f>'Categories - DRAFT'!A732</f>
        <v>EMBEZZLEMENT-BANKS</v>
      </c>
      <c r="B732" s="15">
        <f>'Categories - DRAFT'!B732</f>
        <v>0</v>
      </c>
    </row>
    <row r="733" spans="1:2" ht="14">
      <c r="A733" s="6" t="str">
        <f>'Categories - DRAFT'!A733</f>
        <v>IMPERSONATION OF FIREMAN/EMT</v>
      </c>
      <c r="B733" s="15">
        <f>'Categories - DRAFT'!B733</f>
        <v>0</v>
      </c>
    </row>
    <row r="734" spans="1:2" ht="14">
      <c r="A734" s="6" t="str">
        <f>'Categories - DRAFT'!A734</f>
        <v>INJURE PROPERTY OF GAS COMPANY</v>
      </c>
      <c r="B734" s="15">
        <f>'Categories - DRAFT'!B734</f>
        <v>0</v>
      </c>
    </row>
    <row r="735" spans="1:2" ht="14">
      <c r="A735" s="6" t="str">
        <f>'Categories - DRAFT'!A735</f>
        <v>POISONOUS LIQUORS</v>
      </c>
      <c r="B735" s="15">
        <f>'Categories - DRAFT'!B735</f>
        <v>0</v>
      </c>
    </row>
    <row r="736" spans="1:2" ht="14">
      <c r="A736" s="6" t="str">
        <f>'Categories - DRAFT'!A736</f>
        <v>TAKING WILD PLANTS FROM ANOTHE</v>
      </c>
      <c r="B736" s="15">
        <f>'Categories - DRAFT'!B736</f>
        <v>0</v>
      </c>
    </row>
    <row r="737" spans="1:2" ht="14">
      <c r="A737" s="6" t="str">
        <f>'Categories - DRAFT'!A737</f>
        <v>ATTACK BY DANGEROUS DOGS</v>
      </c>
      <c r="B737" s="15">
        <f>'Categories - DRAFT'!B737</f>
        <v>0</v>
      </c>
    </row>
    <row r="738" spans="1:2" ht="14">
      <c r="A738" s="6" t="str">
        <f>'Categories - DRAFT'!A738</f>
        <v>CONCEALMENT OF NUMBERS</v>
      </c>
      <c r="B738" s="15">
        <f>'Categories - DRAFT'!B738</f>
        <v>0</v>
      </c>
    </row>
    <row r="739" spans="1:2" ht="14">
      <c r="A739" s="6" t="str">
        <f>'Categories - DRAFT'!A739</f>
        <v>DWI COMMERCIAL VEH LEV 5</v>
      </c>
      <c r="B739" s="15">
        <f>'Categories - DRAFT'!B739</f>
        <v>0</v>
      </c>
    </row>
    <row r="740" spans="1:2" ht="14">
      <c r="A740" s="6" t="str">
        <f>'Categories - DRAFT'!A740</f>
        <v>ILLEGAL MANUFACTURE ALCOHOL</v>
      </c>
      <c r="B740" s="15">
        <f>'Categories - DRAFT'!B740</f>
        <v>0</v>
      </c>
    </row>
    <row r="741" spans="1:2" ht="14">
      <c r="A741" s="6" t="str">
        <f>'Categories - DRAFT'!A741</f>
        <v>KEEPING GAME TBL, SLOT MACH,ET</v>
      </c>
      <c r="B741" s="15">
        <f>'Categories - DRAFT'!B741</f>
        <v>0</v>
      </c>
    </row>
    <row r="742" spans="1:2" ht="14">
      <c r="A742" s="6" t="str">
        <f>'Categories - DRAFT'!A742</f>
        <v>MANUFACTURE SCHEDULE V</v>
      </c>
      <c r="B742" s="15">
        <f>'Categories - DRAFT'!B742</f>
        <v>0</v>
      </c>
    </row>
    <row r="743" spans="1:2" ht="14">
      <c r="A743" s="6" t="str">
        <f>'Categories - DRAFT'!A743</f>
        <v>OWN/POSSES/TRAIN ANIMAL FIGHT</v>
      </c>
      <c r="B743" s="15">
        <f>'Categories - DRAFT'!B743</f>
        <v>0</v>
      </c>
    </row>
    <row r="744" spans="1:2" ht="14">
      <c r="A744" s="6" t="str">
        <f>'Categories - DRAFT'!A744</f>
        <v>SEX PRED/EMPLOYMENT VIOLATION</v>
      </c>
      <c r="B744" s="15">
        <f>'Categories - DRAFT'!B744</f>
        <v>0</v>
      </c>
    </row>
    <row r="745" spans="1:2" ht="14">
      <c r="A745" s="6" t="str">
        <f>'Categories - DRAFT'!A745</f>
        <v>DEALING LOTTERIES</v>
      </c>
      <c r="B745" s="15">
        <f>'Categories - DRAFT'!B745</f>
        <v>0</v>
      </c>
    </row>
    <row r="746" spans="1:2" ht="14">
      <c r="A746" s="6" t="str">
        <f>'Categories - DRAFT'!A746</f>
        <v>HUMAN TRAFFICK ADULT(REGISTER)</v>
      </c>
      <c r="B746" s="15">
        <f>'Categories - DRAFT'!B746</f>
        <v>0</v>
      </c>
    </row>
    <row r="747" spans="1:2" ht="14">
      <c r="A747" s="6" t="str">
        <f>'Categories - DRAFT'!A747</f>
        <v>INTERFERENCE WITH ANIMAL RESEA</v>
      </c>
      <c r="B747" s="15">
        <f>'Categories - DRAFT'!B747</f>
        <v>0</v>
      </c>
    </row>
    <row r="748" spans="1:2" ht="14">
      <c r="A748" s="6" t="str">
        <f>'Categories - DRAFT'!A748</f>
        <v>PERMITTING ESCAPE</v>
      </c>
      <c r="B748" s="15">
        <f>'Categories - DRAFT'!B748</f>
        <v>0</v>
      </c>
    </row>
    <row r="749" spans="1:2" ht="14">
      <c r="A749" s="6" t="str">
        <f>'Categories - DRAFT'!A749</f>
        <v>SELLING FORGED SECURITIES</v>
      </c>
      <c r="B749" s="15">
        <f>'Categories - DRAFT'!B749</f>
        <v>0</v>
      </c>
    </row>
    <row r="750" spans="1:2" ht="14">
      <c r="A750" s="6" t="str">
        <f>'Categories - DRAFT'!A750</f>
        <v>TATTOOING WITHOUT PERMIT</v>
      </c>
      <c r="B750" s="15">
        <f>'Categories - DRAFT'!B750</f>
        <v>0</v>
      </c>
    </row>
    <row r="751" spans="1:2" ht="14">
      <c r="A751" s="6" t="str">
        <f>'Categories - DRAFT'!A751</f>
        <v>ABORTION</v>
      </c>
      <c r="B751" s="15">
        <f>'Categories - DRAFT'!B751</f>
        <v>0</v>
      </c>
    </row>
    <row r="752" spans="1:2" ht="14">
      <c r="A752" s="6" t="str">
        <f>'Categories - DRAFT'!A752</f>
        <v>BURNING BOATS AND BARGES</v>
      </c>
      <c r="B752" s="15">
        <f>'Categories - DRAFT'!B752</f>
        <v>0</v>
      </c>
    </row>
    <row r="753" spans="1:2" ht="14">
      <c r="A753" s="6" t="str">
        <f>'Categories - DRAFT'!A753</f>
        <v>CREDIT FILE FALSE REPORT</v>
      </c>
      <c r="B753" s="15">
        <f>'Categories - DRAFT'!B753</f>
        <v>0</v>
      </c>
    </row>
    <row r="754" spans="1:2" ht="14">
      <c r="A754" s="6" t="str">
        <f>'Categories - DRAFT'!A754</f>
        <v>CYBER-BULLYING</v>
      </c>
      <c r="B754" s="15">
        <f>'Categories - DRAFT'!B754</f>
        <v>0</v>
      </c>
    </row>
    <row r="755" spans="1:2" ht="14">
      <c r="A755" s="6" t="str">
        <f>'Categories - DRAFT'!A755</f>
        <v>ENHANCED FIREARM PENALTY</v>
      </c>
      <c r="B755" s="15">
        <f>'Categories - DRAFT'!B755</f>
        <v>0</v>
      </c>
    </row>
    <row r="756" spans="1:2" ht="14">
      <c r="A756" s="6" t="str">
        <f>'Categories - DRAFT'!A756</f>
        <v>HAZING</v>
      </c>
      <c r="B756" s="15">
        <f>'Categories - DRAFT'!B756</f>
        <v>0</v>
      </c>
    </row>
    <row r="757" spans="1:2" ht="14">
      <c r="A757" s="6" t="str">
        <f>'Categories - DRAFT'!A757</f>
        <v>SEX PRED/CHILDCARE HOME VIOL</v>
      </c>
      <c r="B757" s="15">
        <f>'Categories - DRAFT'!B757</f>
        <v>0</v>
      </c>
    </row>
    <row r="758" spans="1:2" ht="14">
      <c r="A758" s="6" t="str">
        <f>'Categories - DRAFT'!A758</f>
        <v>USE HOSPITAL INFO TO DEFRAUD</v>
      </c>
      <c r="B758" s="15">
        <f>'Categories - DRAFT'!B758</f>
        <v>0</v>
      </c>
    </row>
    <row r="759" spans="1:2" ht="14">
      <c r="A759" s="6" t="str">
        <f>'Categories - DRAFT'!A759</f>
        <v>VIOLATE ORD COUNTY COMM EMERG</v>
      </c>
      <c r="B759" s="15">
        <f>'Categories - DRAFT'!B759</f>
        <v>0</v>
      </c>
    </row>
    <row r="760" spans="1:2" ht="14">
      <c r="A760" s="6" t="str">
        <f>'Categories - DRAFT'!A760</f>
        <v>ASSAULT ON SPORTS OFFICIAL</v>
      </c>
      <c r="B760" s="15">
        <f>'Categories - DRAFT'!B760</f>
        <v>0</v>
      </c>
    </row>
    <row r="761" spans="1:2" ht="14">
      <c r="A761" s="6" t="str">
        <f>'Categories - DRAFT'!A761</f>
        <v>COMPOUNDING FELONY</v>
      </c>
      <c r="B761" s="15">
        <f>'Categories - DRAFT'!B761</f>
        <v>0</v>
      </c>
    </row>
    <row r="762" spans="1:2" ht="14">
      <c r="A762" s="6" t="str">
        <f>'Categories - DRAFT'!A762</f>
        <v>CROSS BURNING/PRIVATE PROPERTY</v>
      </c>
      <c r="B762" s="15">
        <f>'Categories - DRAFT'!B762</f>
        <v>0</v>
      </c>
    </row>
    <row r="763" spans="1:2" ht="14">
      <c r="A763" s="6" t="str">
        <f>'Categories - DRAFT'!A763</f>
        <v>DISPLAY IMPROPER VESSEL LIC</v>
      </c>
      <c r="B763" s="15">
        <f>'Categories - DRAFT'!B763</f>
        <v>0</v>
      </c>
    </row>
    <row r="764" spans="1:2" ht="14">
      <c r="A764" s="6" t="str">
        <f>'Categories - DRAFT'!A764</f>
        <v>DIST FOOD INJURIOUS TO HLTH</v>
      </c>
      <c r="B764" s="15">
        <f>'Categories - DRAFT'!B764</f>
        <v>0</v>
      </c>
    </row>
    <row r="765" spans="1:2" ht="14">
      <c r="A765" s="6" t="str">
        <f>'Categories - DRAFT'!A765</f>
        <v>FAIL TO MOVE TO FAR LANE</v>
      </c>
      <c r="B765" s="15">
        <f>'Categories - DRAFT'!B765</f>
        <v>0</v>
      </c>
    </row>
    <row r="766" spans="1:2" ht="14">
      <c r="A766" s="6" t="str">
        <f>'Categories - DRAFT'!A766</f>
        <v>FALSIFY SCHOOL DOCUMENTS</v>
      </c>
      <c r="B766" s="15">
        <f>'Categories - DRAFT'!B766</f>
        <v>0</v>
      </c>
    </row>
    <row r="767" spans="1:2" ht="14">
      <c r="A767" s="6" t="str">
        <f>'Categories - DRAFT'!A767</f>
        <v>INCEST - MISDEMEANOR</v>
      </c>
      <c r="B767" s="15">
        <f>'Categories - DRAFT'!B767</f>
        <v>0</v>
      </c>
    </row>
    <row r="768" spans="1:2" ht="14">
      <c r="A768" s="6" t="str">
        <f>'Categories - DRAFT'!A768</f>
        <v>MANSLAUGHTER, SECOND OFFENSE</v>
      </c>
      <c r="B768" s="15">
        <f>'Categories - DRAFT'!B768</f>
        <v>0</v>
      </c>
    </row>
    <row r="769" spans="1:2" ht="14">
      <c r="A769" s="6" t="str">
        <f>'Categories - DRAFT'!A769</f>
        <v>PROTECTION OF MINORS</v>
      </c>
      <c r="B769" s="15">
        <f>'Categories - DRAFT'!B769</f>
        <v>0</v>
      </c>
    </row>
    <row r="770" spans="1:2" ht="14">
      <c r="A770" s="6" t="str">
        <f>'Categories - DRAFT'!A770</f>
        <v>PU DRUNK FIGHTING/GRABBING</v>
      </c>
      <c r="B770" s="15">
        <f>'Categories - DRAFT'!B770</f>
        <v>0</v>
      </c>
    </row>
    <row r="771" spans="1:2" ht="14">
      <c r="A771" s="6" t="str">
        <f>'Categories - DRAFT'!A771</f>
        <v>REPEAT FELON WITH DEADLY WEAPN</v>
      </c>
      <c r="B771" s="15">
        <f>'Categories - DRAFT'!B771</f>
        <v>0</v>
      </c>
    </row>
    <row r="772" spans="1:2" ht="14">
      <c r="A772" s="6" t="str">
        <f>'Categories - DRAFT'!A772</f>
        <v>SEXUAL SERVITUDE MINOR</v>
      </c>
      <c r="B772" s="15">
        <f>'Categories - DRAFT'!B772</f>
        <v>0</v>
      </c>
    </row>
    <row r="773" spans="1:2" ht="14">
      <c r="A773" s="6" t="str">
        <f>'Categories - DRAFT'!A773</f>
        <v>TRAFF AMPHETAMINE 1000-4999</v>
      </c>
      <c r="B773" s="15">
        <f>'Categories - DRAFT'!B773</f>
        <v>0</v>
      </c>
    </row>
    <row r="774" spans="1:2" ht="14">
      <c r="A774" s="6" t="str">
        <f>'Categories - DRAFT'!A774</f>
        <v>WILLFUL INJURY RAILROADS</v>
      </c>
      <c r="B774" s="15">
        <f>'Categories - DRAFT'!B774</f>
        <v>0</v>
      </c>
    </row>
    <row r="775" spans="1:2" ht="14">
      <c r="A775" s="6" t="str">
        <f>'Categories - DRAFT'!A775</f>
        <v>AW DANG WEAPON ON EMERG PERSON</v>
      </c>
      <c r="B775" s="15">
        <f>'Categories - DRAFT'!B775</f>
        <v>0</v>
      </c>
    </row>
    <row r="776" spans="1:2" ht="14">
      <c r="A776" s="6" t="str">
        <f>'Categories - DRAFT'!A776</f>
        <v>BID RIGGING</v>
      </c>
      <c r="B776" s="15">
        <f>'Categories - DRAFT'!B776</f>
        <v>0</v>
      </c>
    </row>
    <row r="777" spans="1:2" ht="14">
      <c r="A777" s="6" t="str">
        <f>'Categories - DRAFT'!A777</f>
        <v>EMBEZZLEMENT OF TAXES BY OFFIC</v>
      </c>
      <c r="B777" s="15">
        <f>'Categories - DRAFT'!B777</f>
        <v>0</v>
      </c>
    </row>
    <row r="778" spans="1:2" ht="14">
      <c r="A778" s="6" t="str">
        <f>'Categories - DRAFT'!A778</f>
        <v>FORGERY CERTIFICATE OF STOCK</v>
      </c>
      <c r="B778" s="15">
        <f>'Categories - DRAFT'!B778</f>
        <v>0</v>
      </c>
    </row>
    <row r="779" spans="1:2" ht="14">
      <c r="A779" s="6" t="str">
        <f>'Categories - DRAFT'!A779</f>
        <v>RUN DAYCARE WITHOUT LICENSE</v>
      </c>
      <c r="B779" s="15">
        <f>'Categories - DRAFT'!B779</f>
        <v>0</v>
      </c>
    </row>
    <row r="780" spans="1:2" ht="14">
      <c r="A780" s="6" t="str">
        <f>'Categories - DRAFT'!A780</f>
        <v>STONE HORSE/MULE RUN AT LARGE</v>
      </c>
      <c r="B780" s="15">
        <f>'Categories - DRAFT'!B780</f>
        <v>0</v>
      </c>
    </row>
    <row r="781" spans="1:2" ht="14">
      <c r="A781" s="6" t="str">
        <f>'Categories - DRAFT'!A781</f>
        <v>TRAFFICK METHAQUALONE 10,000 D</v>
      </c>
      <c r="B781" s="15">
        <f>'Categories - DRAFT'!B781</f>
        <v>0</v>
      </c>
    </row>
    <row r="782" spans="1:2" ht="14">
      <c r="A782" s="6" t="str">
        <f>'Categories - DRAFT'!A782</f>
        <v>UNLAWFUL CHANGE OF MILEAGE</v>
      </c>
      <c r="B782" s="15">
        <f>'Categories - DRAFT'!B782</f>
        <v>0</v>
      </c>
    </row>
    <row r="783" spans="1:2" ht="14">
      <c r="A783" s="6" t="str">
        <f>'Categories - DRAFT'!A783</f>
        <v>COM LAW 1ST DEG ARSON</v>
      </c>
      <c r="B783" s="15">
        <f>'Categories - DRAFT'!B783</f>
        <v>0</v>
      </c>
    </row>
    <row r="784" spans="1:2" ht="14">
      <c r="A784" s="6" t="str">
        <f>'Categories - DRAFT'!A784</f>
        <v>CONTR SUB IN FOOD</v>
      </c>
      <c r="B784" s="15">
        <f>'Categories - DRAFT'!B784</f>
        <v>0</v>
      </c>
    </row>
    <row r="785" spans="1:2" ht="14">
      <c r="A785" s="6" t="str">
        <f>'Categories - DRAFT'!A785</f>
        <v>DIST SECRET PHOTO IMAGE SEXOF</v>
      </c>
      <c r="B785" s="15">
        <f>'Categories - DRAFT'!B785</f>
        <v>0</v>
      </c>
    </row>
    <row r="786" spans="1:2" ht="14">
      <c r="A786" s="6" t="str">
        <f>'Categories - DRAFT'!A786</f>
        <v>EMBEZZLEMENT-PARTNER FUNDS</v>
      </c>
      <c r="B786" s="15">
        <f>'Categories - DRAFT'!B786</f>
        <v>0</v>
      </c>
    </row>
    <row r="787" spans="1:2" ht="14">
      <c r="A787" s="6" t="str">
        <f>'Categories - DRAFT'!A787</f>
        <v>EXHIBIT WHILE WEARING MASKS</v>
      </c>
      <c r="B787" s="15">
        <f>'Categories - DRAFT'!B787</f>
        <v>0</v>
      </c>
    </row>
    <row r="788" spans="1:2" ht="14">
      <c r="A788" s="6" t="str">
        <f>'Categories - DRAFT'!A788</f>
        <v>NEGLECT CAUSE SI PATIENT</v>
      </c>
      <c r="B788" s="15">
        <f>'Categories - DRAFT'!B788</f>
        <v>0</v>
      </c>
    </row>
    <row r="789" spans="1:2" ht="14">
      <c r="A789" s="6" t="str">
        <f>'Categories - DRAFT'!A789</f>
        <v>PATRONIZING A PROSTITUTION</v>
      </c>
      <c r="B789" s="15">
        <f>'Categories - DRAFT'!B789</f>
        <v>0</v>
      </c>
    </row>
    <row r="790" spans="1:2" ht="14">
      <c r="A790" s="6" t="str">
        <f>'Categories - DRAFT'!A790</f>
        <v>POSS SECRET PHOTO IMAGE SEXOF</v>
      </c>
      <c r="B790" s="15">
        <f>'Categories - DRAFT'!B790</f>
        <v>0</v>
      </c>
    </row>
    <row r="791" spans="1:2" ht="14">
      <c r="A791" s="6" t="str">
        <f>'Categories - DRAFT'!A791</f>
        <v>POSSESSION OF MACHINE GUN</v>
      </c>
      <c r="B791" s="15">
        <f>'Categories - DRAFT'!B791</f>
        <v>0</v>
      </c>
    </row>
    <row r="792" spans="1:2" ht="14">
      <c r="A792" s="6" t="str">
        <f>'Categories - DRAFT'!A792</f>
        <v>PUBLIC DRUNK BLOCK TRAFFIC</v>
      </c>
      <c r="B792" s="15">
        <f>'Categories - DRAFT'!B792</f>
        <v>0</v>
      </c>
    </row>
    <row r="793" spans="1:2" ht="14">
      <c r="A793" s="6" t="str">
        <f>'Categories - DRAFT'!A793</f>
        <v>SALE DEVICE CHEAT SLOT MACHINE</v>
      </c>
      <c r="B793" s="15">
        <f>'Categories - DRAFT'!B793</f>
        <v>0</v>
      </c>
    </row>
    <row r="794" spans="1:2" ht="14">
      <c r="A794" s="6" t="str">
        <f>'Categories - DRAFT'!A794</f>
        <v>STAT SEX OFF CHILD&lt;=15DEF&gt;4&lt;6</v>
      </c>
      <c r="B794" s="15">
        <f>'Categories - DRAFT'!B794</f>
        <v>0</v>
      </c>
    </row>
    <row r="795" spans="1:2" ht="14">
      <c r="A795" s="6" t="str">
        <f>'Categories - DRAFT'!A795</f>
        <v>TRANS HAZ WASTE FAC W/O PERMIT</v>
      </c>
      <c r="B795" s="15">
        <f>'Categories - DRAFT'!B795</f>
        <v>0</v>
      </c>
    </row>
    <row r="796" spans="1:2" ht="14">
      <c r="A796" s="6" t="str">
        <f>'Categories - DRAFT'!A796</f>
        <v>ANIMALS SUBJECT LARCENY</v>
      </c>
      <c r="B796" s="15">
        <f>'Categories - DRAFT'!B796</f>
        <v>0</v>
      </c>
    </row>
    <row r="797" spans="1:2" ht="14">
      <c r="A797" s="6" t="str">
        <f>'Categories - DRAFT'!A797</f>
        <v>AWDW FOR ESCAPE</v>
      </c>
      <c r="B797" s="15">
        <f>'Categories - DRAFT'!B797</f>
        <v>0</v>
      </c>
    </row>
    <row r="798" spans="1:2" ht="14">
      <c r="A798" s="6" t="str">
        <f>'Categories - DRAFT'!A798</f>
        <v>CONTAM. CANDY WITISI</v>
      </c>
      <c r="B798" s="15">
        <f>'Categories - DRAFT'!B798</f>
        <v>0</v>
      </c>
    </row>
    <row r="799" spans="1:2" ht="14">
      <c r="A799" s="6" t="str">
        <f>'Categories - DRAFT'!A799</f>
        <v>DEATH BY DUEL</v>
      </c>
      <c r="B799" s="15">
        <f>'Categories - DRAFT'!B799</f>
        <v>0</v>
      </c>
    </row>
    <row r="800" spans="1:2" ht="14">
      <c r="A800" s="6" t="str">
        <f>'Categories - DRAFT'!A800</f>
        <v>DEMONSTRATIONS</v>
      </c>
      <c r="B800" s="15">
        <f>'Categories - DRAFT'!B800</f>
        <v>0</v>
      </c>
    </row>
    <row r="801" spans="1:2" ht="14">
      <c r="A801" s="6" t="str">
        <f>'Categories - DRAFT'!A801</f>
        <v>DISPOSING OF PUBLIC DOCUMENTS</v>
      </c>
      <c r="B801" s="15">
        <f>'Categories - DRAFT'!B801</f>
        <v>0</v>
      </c>
    </row>
    <row r="802" spans="1:2" ht="14">
      <c r="A802" s="6" t="str">
        <f>'Categories - DRAFT'!A802</f>
        <v>FAILURE DISCLOSE DAMAGE VEHICL</v>
      </c>
      <c r="B802" s="15">
        <f>'Categories - DRAFT'!B802</f>
        <v>0</v>
      </c>
    </row>
    <row r="803" spans="1:2" ht="14">
      <c r="A803" s="6" t="str">
        <f>'Categories - DRAFT'!A803</f>
        <v>FOLLOW TOO CLOSELY</v>
      </c>
      <c r="B803" s="15">
        <f>'Categories - DRAFT'!B803</f>
        <v>0</v>
      </c>
    </row>
    <row r="804" spans="1:2" ht="14">
      <c r="A804" s="6" t="str">
        <f>'Categories - DRAFT'!A804</f>
        <v>LIQUOR STAMP VIOLATION</v>
      </c>
      <c r="B804" s="15">
        <f>'Categories - DRAFT'!B804</f>
        <v>0</v>
      </c>
    </row>
    <row r="805" spans="1:2" ht="14">
      <c r="A805" s="6" t="str">
        <f>'Categories - DRAFT'!A805</f>
        <v>PROTECTION OF FAMILY</v>
      </c>
      <c r="B805" s="15">
        <f>'Categories - DRAFT'!B805</f>
        <v>0</v>
      </c>
    </row>
    <row r="806" spans="1:2" ht="14">
      <c r="A806" s="6" t="str">
        <f>'Categories - DRAFT'!A806</f>
        <v>RECEIVING/PASS SUBSTUTE MONEY</v>
      </c>
      <c r="B806" s="15">
        <f>'Categories - DRAFT'!B806</f>
        <v>0</v>
      </c>
    </row>
    <row r="807" spans="1:2" ht="14">
      <c r="A807" s="6" t="str">
        <f>'Categories - DRAFT'!A807</f>
        <v>SELL SEAFOOD W/O LICENSE</v>
      </c>
      <c r="B807" s="15">
        <f>'Categories - DRAFT'!B807</f>
        <v>0</v>
      </c>
    </row>
    <row r="808" spans="1:2" ht="14">
      <c r="A808" s="6" t="str">
        <f>'Categories - DRAFT'!A808</f>
        <v>SELL/DEL CONT SUB PREG FEMALE</v>
      </c>
      <c r="B808" s="15">
        <f>'Categories - DRAFT'!B808</f>
        <v>0</v>
      </c>
    </row>
    <row r="809" spans="1:2" ht="14">
      <c r="A809" s="6" t="str">
        <f>'Categories - DRAFT'!A809</f>
        <v>SEXUAL OFF 1ST DEGREE AID/ABET</v>
      </c>
      <c r="B809" s="15">
        <f>'Categories - DRAFT'!B809</f>
        <v>0</v>
      </c>
    </row>
    <row r="810" spans="1:2" ht="14">
      <c r="A810" s="6" t="str">
        <f>'Categories - DRAFT'!A810</f>
        <v>SEXUAL SERVITUDE ADULT</v>
      </c>
      <c r="B810" s="15">
        <f>'Categories - DRAFT'!B810</f>
        <v>0</v>
      </c>
    </row>
    <row r="811" spans="1:2" ht="14">
      <c r="A811" s="6" t="str">
        <f>'Categories - DRAFT'!A811</f>
        <v>SOL.TO COMMIT 2ND DEG MURDER</v>
      </c>
      <c r="B811" s="15">
        <f>'Categories - DRAFT'!B811</f>
        <v>0</v>
      </c>
    </row>
    <row r="812" spans="1:2" ht="14">
      <c r="A812" s="6" t="str">
        <f>'Categories - DRAFT'!A812</f>
        <v>THROWING OBJECTS/SPORTING EVET</v>
      </c>
      <c r="B812" s="15">
        <f>'Categories - DRAFT'!B812</f>
        <v>0</v>
      </c>
    </row>
    <row r="813" spans="1:2" ht="14">
      <c r="A813" s="6" t="str">
        <f>'Categories - DRAFT'!A813</f>
        <v>VIOLATE ORDINANCE EMERGENCY</v>
      </c>
      <c r="B813" s="15">
        <f>'Categories - DRAFT'!B813</f>
        <v>0</v>
      </c>
    </row>
    <row r="814" spans="1:2" ht="14">
      <c r="A814" s="6" t="str">
        <f>'Categories - DRAFT'!A814</f>
        <v>VIOLATE RESTRICT ADULT ESTAB</v>
      </c>
      <c r="B814" s="15">
        <f>'Categories - DRAFT'!B814</f>
        <v>0</v>
      </c>
    </row>
    <row r="815" spans="1:2" ht="14">
      <c r="A815" s="6" t="str">
        <f>'Categories - DRAFT'!A815</f>
        <v>WILLFUL OR WANTON CONTAMINATIO</v>
      </c>
      <c r="B815" s="15">
        <f>'Categories - DRAFT'!B815</f>
        <v>0</v>
      </c>
    </row>
    <row r="816" spans="1:2" ht="14">
      <c r="A816" s="6" t="str">
        <f>'Categories - DRAFT'!A816</f>
        <v>ADULTERED OR MISBRANDED FOOD,</v>
      </c>
      <c r="B816" s="15">
        <f>'Categories - DRAFT'!B816</f>
        <v>0</v>
      </c>
    </row>
    <row r="817" spans="1:2" ht="14">
      <c r="A817" s="6" t="str">
        <f>'Categories - DRAFT'!A817</f>
        <v>EXTORT - THREAT COMPUTER</v>
      </c>
      <c r="B817" s="15">
        <f>'Categories - DRAFT'!B817</f>
        <v>0</v>
      </c>
    </row>
    <row r="818" spans="1:2" ht="14">
      <c r="A818" s="6" t="str">
        <f>'Categories - DRAFT'!A818</f>
        <v>FALSE APPLIC TO SEC OF STATE</v>
      </c>
      <c r="B818" s="15">
        <f>'Categories - DRAFT'!B818</f>
        <v>0</v>
      </c>
    </row>
    <row r="819" spans="1:2" ht="14">
      <c r="A819" s="6" t="str">
        <f>'Categories - DRAFT'!A819</f>
        <v>HOSTAGE BY PRISONER</v>
      </c>
      <c r="B819" s="15">
        <f>'Categories - DRAFT'!B819</f>
        <v>0</v>
      </c>
    </row>
    <row r="820" spans="1:2" ht="14">
      <c r="A820" s="6" t="str">
        <f>'Categories - DRAFT'!A820</f>
        <v>HUMAN TRAFFICK MINOR(REGISTER)</v>
      </c>
      <c r="B820" s="15">
        <f>'Categories - DRAFT'!B820</f>
        <v>0</v>
      </c>
    </row>
    <row r="821" spans="1:2" ht="14">
      <c r="A821" s="6" t="str">
        <f>'Categories - DRAFT'!A821</f>
        <v>INCITING TO RIOT DAM &gt; $1500</v>
      </c>
      <c r="B821" s="15">
        <f>'Categories - DRAFT'!B821</f>
        <v>0</v>
      </c>
    </row>
    <row r="822" spans="1:2" ht="14">
      <c r="A822" s="6" t="str">
        <f>'Categories - DRAFT'!A822</f>
        <v>INTERC WIRE,ORAL OR ELECT COMM</v>
      </c>
      <c r="B822" s="15">
        <f>'Categories - DRAFT'!B822</f>
        <v>0</v>
      </c>
    </row>
    <row r="823" spans="1:2" ht="14">
      <c r="A823" s="6" t="str">
        <f>'Categories - DRAFT'!A823</f>
        <v>INVOLUNTARILY SERVITUDE</v>
      </c>
      <c r="B823" s="15">
        <f>'Categories - DRAFT'!B823</f>
        <v>0</v>
      </c>
    </row>
    <row r="824" spans="1:2" ht="14">
      <c r="A824" s="6" t="str">
        <f>'Categories - DRAFT'!A824</f>
        <v>PATRONIZE PROST MINOR</v>
      </c>
      <c r="B824" s="15">
        <f>'Categories - DRAFT'!B824</f>
        <v>0</v>
      </c>
    </row>
    <row r="825" spans="1:2" ht="14">
      <c r="A825" s="6" t="str">
        <f>'Categories - DRAFT'!A825</f>
        <v>SECRET INSTALL PHOTO EQ SEXOF</v>
      </c>
      <c r="B825" s="15">
        <f>'Categories - DRAFT'!B825</f>
        <v>0</v>
      </c>
    </row>
    <row r="826" spans="1:2" ht="14">
      <c r="A826" s="6" t="str">
        <f>'Categories - DRAFT'!A826</f>
        <v>SOL: ENCOURAGE MINOR PARTICIP</v>
      </c>
      <c r="B826" s="15">
        <f>'Categories - DRAFT'!B826</f>
        <v>0</v>
      </c>
    </row>
    <row r="827" spans="1:2" ht="14">
      <c r="A827" s="6" t="str">
        <f>'Categories - DRAFT'!A827</f>
        <v>SOLICIT ADVERTISE LAW ASSOC</v>
      </c>
      <c r="B827" s="15">
        <f>'Categories - DRAFT'!B827</f>
        <v>0</v>
      </c>
    </row>
    <row r="828" spans="1:2" ht="14">
      <c r="A828" s="6" t="str">
        <f>'Categories - DRAFT'!A828</f>
        <v>SUBLET HIRED PROPERTY</v>
      </c>
      <c r="B828" s="15">
        <f>'Categories - DRAFT'!B828</f>
        <v>0</v>
      </c>
    </row>
    <row r="829" spans="1:2" ht="14">
      <c r="A829" s="6" t="str">
        <f>'Categories - DRAFT'!A829</f>
        <v>SUBORNATION OF PERJURY</v>
      </c>
      <c r="B829" s="15">
        <f>'Categories - DRAFT'!B829</f>
        <v>0</v>
      </c>
    </row>
    <row r="830" spans="1:2" ht="14">
      <c r="A830" s="6" t="str">
        <f>'Categories - DRAFT'!A830</f>
        <v>AID/ASST FRAUD TAX&gt;=100,000</v>
      </c>
      <c r="B830" s="15">
        <f>'Categories - DRAFT'!B830</f>
        <v>0</v>
      </c>
    </row>
    <row r="831" spans="1:2" ht="14">
      <c r="A831" s="6" t="str">
        <f>'Categories - DRAFT'!A831</f>
        <v>ANIMAL FIGHT 2ND OFFENSE</v>
      </c>
      <c r="B831" s="15">
        <f>'Categories - DRAFT'!B831</f>
        <v>0</v>
      </c>
    </row>
    <row r="832" spans="1:2" ht="14">
      <c r="A832" s="6" t="str">
        <f>'Categories - DRAFT'!A832</f>
        <v>CLAMMING IN POLLUTED AREA</v>
      </c>
      <c r="B832" s="15">
        <f>'Categories - DRAFT'!B832</f>
        <v>0</v>
      </c>
    </row>
    <row r="833" spans="1:2" ht="14">
      <c r="A833" s="6" t="str">
        <f>'Categories - DRAFT'!A833</f>
        <v>DISTURB RELIG ASSEMBLY</v>
      </c>
      <c r="B833" s="15">
        <f>'Categories - DRAFT'!B833</f>
        <v>0</v>
      </c>
    </row>
    <row r="834" spans="1:2" ht="14">
      <c r="A834" s="6" t="str">
        <f>'Categories - DRAFT'!A834</f>
        <v>DWI COMMERCIAL VEH LEV 1</v>
      </c>
      <c r="B834" s="15">
        <f>'Categories - DRAFT'!B834</f>
        <v>0</v>
      </c>
    </row>
    <row r="835" spans="1:2" ht="14">
      <c r="A835" s="6" t="str">
        <f>'Categories - DRAFT'!A835</f>
        <v>DWI COMMERCIAL VEH LEV 2</v>
      </c>
      <c r="B835" s="15">
        <f>'Categories - DRAFT'!B835</f>
        <v>0</v>
      </c>
    </row>
    <row r="836" spans="1:2" ht="14">
      <c r="A836" s="6" t="str">
        <f>'Categories - DRAFT'!A836</f>
        <v>MOTORCYCL/MOPED HELMET VIOL</v>
      </c>
      <c r="B836" s="15">
        <f>'Categories - DRAFT'!B836</f>
        <v>0</v>
      </c>
    </row>
    <row r="837" spans="1:2" ht="14">
      <c r="A837" s="6" t="str">
        <f>'Categories - DRAFT'!A837</f>
        <v>OPERATE VEH ON EASEMENT FORBID</v>
      </c>
      <c r="B837" s="15">
        <f>'Categories - DRAFT'!B837</f>
        <v>0</v>
      </c>
    </row>
    <row r="838" spans="1:2" ht="14">
      <c r="A838" s="6" t="str">
        <f>'Categories - DRAFT'!A838</f>
        <v>PEDDLERS, ITINERANT MERCHANTS</v>
      </c>
      <c r="B838" s="15">
        <f>'Categories - DRAFT'!B838</f>
        <v>0</v>
      </c>
    </row>
    <row r="839" spans="1:2" ht="14">
      <c r="A839" s="6" t="str">
        <f>'Categories - DRAFT'!A839</f>
        <v>REFUSE TO LEAVE PUBLIC BUS</v>
      </c>
      <c r="B839" s="15">
        <f>'Categories - DRAFT'!B839</f>
        <v>0</v>
      </c>
    </row>
    <row r="840" spans="1:2" ht="14">
      <c r="A840" s="6" t="str">
        <f>'Categories - DRAFT'!A840</f>
        <v>SECRET CREAT/PHOTO UND GAR SXO</v>
      </c>
      <c r="B840" s="15">
        <f>'Categories - DRAFT'!B840</f>
        <v>0</v>
      </c>
    </row>
    <row r="841" spans="1:2" ht="14">
      <c r="A841" s="6" t="str">
        <f>'Categories - DRAFT'!A841</f>
        <v>SECRET LISTENING</v>
      </c>
      <c r="B841" s="15">
        <f>'Categories - DRAFT'!B841</f>
        <v>0</v>
      </c>
    </row>
    <row r="842" spans="1:2" ht="14">
      <c r="A842" s="6" t="str">
        <f>'Categories - DRAFT'!A842</f>
        <v>SECRET PEEP OCCUPIED RM SEXOF</v>
      </c>
      <c r="B842" s="15">
        <f>'Categories - DRAFT'!B842</f>
        <v>0</v>
      </c>
    </row>
    <row r="843" spans="1:2" ht="14">
      <c r="A843" s="6" t="str">
        <f>'Categories - DRAFT'!A843</f>
        <v>SELL/POSS/TRANS POISON LIQUOR</v>
      </c>
      <c r="B843" s="15">
        <f>'Categories - DRAFT'!B843</f>
        <v>0</v>
      </c>
    </row>
    <row r="844" spans="1:2" ht="14">
      <c r="A844" s="6" t="str">
        <f>'Categories - DRAFT'!A844</f>
        <v>SEXUALLY EXPLICIT CONDUCT</v>
      </c>
      <c r="B844" s="15">
        <f>'Categories - DRAFT'!B844</f>
        <v>0</v>
      </c>
    </row>
    <row r="845" spans="1:2" ht="14">
      <c r="A845" s="6" t="str">
        <f>'Categories - DRAFT'!A845</f>
        <v>THREAT OF PUNISHMENT/RETALIATN</v>
      </c>
      <c r="B845" s="15">
        <f>'Categories - DRAFT'!B845</f>
        <v>0</v>
      </c>
    </row>
    <row r="846" spans="1:2" ht="14">
      <c r="A846" s="6" t="str">
        <f>'Categories - DRAFT'!A846</f>
        <v>UNAUTH OPENING LETTER/TELEGRAM</v>
      </c>
      <c r="B846" s="15">
        <f>'Categories - DRAFT'!B846</f>
        <v>0</v>
      </c>
    </row>
    <row r="847" spans="1:2" ht="14">
      <c r="A847" s="6" t="str">
        <f>'Categories - DRAFT'!A847</f>
        <v>VIOLATE PROCLAMATION GOVERNOR</v>
      </c>
      <c r="B847" s="15">
        <f>'Categories - DRAFT'!B847</f>
        <v>0</v>
      </c>
    </row>
    <row r="848" spans="1:2" ht="14">
      <c r="A848" s="6" t="str">
        <f>'Categories - DRAFT'!A848</f>
        <v>AWDWISI HANDICAPPED</v>
      </c>
      <c r="B848" s="15">
        <f>'Categories - DRAFT'!B848</f>
        <v>0</v>
      </c>
    </row>
    <row r="849" spans="1:2" ht="14">
      <c r="A849" s="6" t="str">
        <f>'Categories - DRAFT'!A849</f>
        <v>BEACH BINGO &gt;= $50</v>
      </c>
      <c r="B849" s="15">
        <f>'Categories - DRAFT'!B849</f>
        <v>0</v>
      </c>
    </row>
    <row r="850" spans="1:2" ht="14">
      <c r="A850" s="6" t="str">
        <f>'Categories - DRAFT'!A850</f>
        <v>BUY/SELL VEH W/OUT SERIAL #</v>
      </c>
      <c r="B850" s="15">
        <f>'Categories - DRAFT'!B850</f>
        <v>0</v>
      </c>
    </row>
    <row r="851" spans="1:2" ht="14">
      <c r="A851" s="6" t="str">
        <f>'Categories - DRAFT'!A851</f>
        <v>COMP DRUG NOT PHARMACIST</v>
      </c>
      <c r="B851" s="15">
        <f>'Categories - DRAFT'!B851</f>
        <v>0</v>
      </c>
    </row>
    <row r="852" spans="1:2" ht="14">
      <c r="A852" s="6" t="str">
        <f>'Categories - DRAFT'!A852</f>
        <v>DISPOSE ARTICLE EMBARGOED</v>
      </c>
      <c r="B852" s="15">
        <f>'Categories - DRAFT'!B852</f>
        <v>0</v>
      </c>
    </row>
    <row r="853" spans="1:2" ht="14">
      <c r="A853" s="6" t="str">
        <f>'Categories - DRAFT'!A853</f>
        <v>DWI COMMERCIAL VEH LEV 4</v>
      </c>
      <c r="B853" s="15">
        <f>'Categories - DRAFT'!B853</f>
        <v>0</v>
      </c>
    </row>
    <row r="854" spans="1:2" ht="14">
      <c r="A854" s="6" t="str">
        <f>'Categories - DRAFT'!A854</f>
        <v>FAIL ENROLL SAT-BASED MONITOR</v>
      </c>
      <c r="B854" s="15">
        <f>'Categories - DRAFT'!B854</f>
        <v>0</v>
      </c>
    </row>
    <row r="855" spans="1:2" ht="14">
      <c r="A855" s="6" t="str">
        <f>'Categories - DRAFT'!A855</f>
        <v>FAILURE TO CONSTRUCT RAIL ROAD</v>
      </c>
      <c r="B855" s="15">
        <f>'Categories - DRAFT'!B855</f>
        <v>0</v>
      </c>
    </row>
    <row r="856" spans="1:2" ht="14">
      <c r="A856" s="6" t="str">
        <f>'Categories - DRAFT'!A856</f>
        <v>HUMAN TRAFFICK ADULT(NON-REGIS</v>
      </c>
      <c r="B856" s="15">
        <f>'Categories - DRAFT'!B856</f>
        <v>0</v>
      </c>
    </row>
    <row r="857" spans="1:2" ht="14">
      <c r="A857" s="6" t="str">
        <f>'Categories - DRAFT'!A857</f>
        <v>INST/ALLOW/PROFIT ANIMAL FIGHT</v>
      </c>
      <c r="B857" s="15">
        <f>'Categories - DRAFT'!B857</f>
        <v>0</v>
      </c>
    </row>
    <row r="858" spans="1:2" ht="14">
      <c r="A858" s="6" t="str">
        <f>'Categories - DRAFT'!A858</f>
        <v>ISSUING SUBSTITUTE FOR MONEY</v>
      </c>
      <c r="B858" s="15">
        <f>'Categories - DRAFT'!B858</f>
        <v>0</v>
      </c>
    </row>
    <row r="859" spans="1:2" ht="14">
      <c r="A859" s="6" t="str">
        <f>'Categories - DRAFT'!A859</f>
        <v>LARCENY OF STATE ARCHIVES</v>
      </c>
      <c r="B859" s="15">
        <f>'Categories - DRAFT'!B859</f>
        <v>0</v>
      </c>
    </row>
    <row r="860" spans="1:2" ht="14">
      <c r="A860" s="6" t="str">
        <f>'Categories - DRAFT'!A860</f>
        <v>MANUF/POSS INTERCEPT DEVICES</v>
      </c>
      <c r="B860" s="15">
        <f>'Categories - DRAFT'!B860</f>
        <v>0</v>
      </c>
    </row>
    <row r="861" spans="1:2" ht="14">
      <c r="A861" s="6" t="str">
        <f>'Categories - DRAFT'!A861</f>
        <v>MORTGAGE SERVICE W/O LICENSE</v>
      </c>
      <c r="B861" s="15">
        <f>'Categories - DRAFT'!B861</f>
        <v>0</v>
      </c>
    </row>
    <row r="862" spans="1:2" ht="14">
      <c r="A862" s="6" t="str">
        <f>'Categories - DRAFT'!A862</f>
        <v>POSSESS/SALE SPRINT-LOADED PRO</v>
      </c>
      <c r="B862" s="15">
        <f>'Categories - DRAFT'!B862</f>
        <v>0</v>
      </c>
    </row>
    <row r="863" spans="1:2" ht="14">
      <c r="A863" s="6" t="str">
        <f>'Categories - DRAFT'!A863</f>
        <v>PUBLIC DRUNK LIE ON SIDEWALK</v>
      </c>
      <c r="B863" s="15">
        <f>'Categories - DRAFT'!B863</f>
        <v>0</v>
      </c>
    </row>
    <row r="864" spans="1:2" ht="14">
      <c r="A864" s="6" t="str">
        <f>'Categories - DRAFT'!A864</f>
        <v>PURSUING LIVESTOCK TO STEAL</v>
      </c>
      <c r="B864" s="15">
        <f>'Categories - DRAFT'!B864</f>
        <v>0</v>
      </c>
    </row>
    <row r="865" spans="1:2" ht="14">
      <c r="A865" s="6" t="str">
        <f>'Categories - DRAFT'!A865</f>
        <v>TAMPER WITH ENGINES/BOILERS</v>
      </c>
      <c r="B865" s="15">
        <f>'Categories - DRAFT'!B865</f>
        <v>0</v>
      </c>
    </row>
    <row r="866" spans="1:2" ht="14">
      <c r="A866" s="6" t="str">
        <f>'Categories - DRAFT'!A866</f>
        <v>TRAFFICKING SCHEDULE V</v>
      </c>
      <c r="B866" s="15">
        <f>'Categories - DRAFT'!B866</f>
        <v>0</v>
      </c>
    </row>
    <row r="867" spans="1:2" ht="14">
      <c r="A867" s="6" t="str">
        <f>'Categories - DRAFT'!A867</f>
        <v>UNLAWFUL INJURY RAILROADS</v>
      </c>
      <c r="B867" s="15">
        <f>'Categories - DRAFT'!B867</f>
        <v>0</v>
      </c>
    </row>
    <row r="868" spans="1:2" ht="14">
      <c r="A868" s="6" t="str">
        <f>'Categories - DRAFT'!A868</f>
        <v>UNLICENSED BAIL BONDSMAN</v>
      </c>
      <c r="B868" s="15">
        <f>'Categories - DRAFT'!B868</f>
        <v>0</v>
      </c>
    </row>
    <row r="869" spans="1:2" ht="14">
      <c r="A869" s="6" t="str">
        <f>'Categories - DRAFT'!A869</f>
        <v>USE SMOKE SCREEN</v>
      </c>
      <c r="B869" s="15">
        <f>'Categories - DRAFT'!B869</f>
        <v>0</v>
      </c>
    </row>
    <row r="870" spans="1:2" ht="14">
      <c r="A870" s="6" t="str">
        <f>'Categories - DRAFT'!A870</f>
        <v>ALLOW PRISONER ESCAPE</v>
      </c>
      <c r="B870" s="15">
        <f>'Categories - DRAFT'!B870</f>
        <v>0</v>
      </c>
    </row>
    <row r="871" spans="1:2" ht="14">
      <c r="A871" s="6" t="str">
        <f>'Categories - DRAFT'!A871</f>
        <v>ALTER VITAL STATISTICS</v>
      </c>
      <c r="B871" s="15">
        <f>'Categories - DRAFT'!B871</f>
        <v>0</v>
      </c>
    </row>
    <row r="872" spans="1:2" ht="14">
      <c r="A872" s="6" t="str">
        <f>'Categories - DRAFT'!A872</f>
        <v>BURN CROPS &lt;= $2000</v>
      </c>
      <c r="B872" s="15">
        <f>'Categories - DRAFT'!B872</f>
        <v>0</v>
      </c>
    </row>
    <row r="873" spans="1:2" ht="14">
      <c r="A873" s="6" t="str">
        <f>'Categories - DRAFT'!A873</f>
        <v>COERCE ACCEPT OBSCENE LIT</v>
      </c>
      <c r="B873" s="15">
        <f>'Categories - DRAFT'!B873</f>
        <v>0</v>
      </c>
    </row>
    <row r="874" spans="1:2" ht="14">
      <c r="A874" s="6" t="str">
        <f>'Categories - DRAFT'!A874</f>
        <v>DAMAGE COMPUTER SOFTWARE</v>
      </c>
      <c r="B874" s="15">
        <f>'Categories - DRAFT'!B874</f>
        <v>0</v>
      </c>
    </row>
    <row r="875" spans="1:2" ht="14">
      <c r="A875" s="6" t="str">
        <f>'Categories - DRAFT'!A875</f>
        <v>ENTER JAIL INJ PRISONER</v>
      </c>
      <c r="B875" s="15">
        <f>'Categories - DRAFT'!B875</f>
        <v>0</v>
      </c>
    </row>
    <row r="876" spans="1:2" ht="14">
      <c r="A876" s="6" t="str">
        <f>'Categories - DRAFT'!A876</f>
        <v>ENTER PUBLIC BUS FORBIDDEN</v>
      </c>
      <c r="B876" s="15">
        <f>'Categories - DRAFT'!B876</f>
        <v>0</v>
      </c>
    </row>
    <row r="877" spans="1:2" ht="14">
      <c r="A877" s="6" t="str">
        <f>'Categories - DRAFT'!A877</f>
        <v>FAIL OF RR OFFC TO ACCT W/SUCC</v>
      </c>
      <c r="B877" s="15">
        <f>'Categories - DRAFT'!B877</f>
        <v>0</v>
      </c>
    </row>
    <row r="878" spans="1:2" ht="14">
      <c r="A878" s="6" t="str">
        <f>'Categories - DRAFT'!A878</f>
        <v>FAILING TO SURRENDER TAX LIST</v>
      </c>
      <c r="B878" s="15">
        <f>'Categories - DRAFT'!B878</f>
        <v>0</v>
      </c>
    </row>
    <row r="879" spans="1:2" ht="14">
      <c r="A879" s="6" t="str">
        <f>'Categories - DRAFT'!A879</f>
        <v>HUMAN TRAFFICK MINOR(NON-REGIS</v>
      </c>
      <c r="B879" s="15">
        <f>'Categories - DRAFT'!B879</f>
        <v>0</v>
      </c>
    </row>
    <row r="880" spans="1:2" ht="14">
      <c r="A880" s="6" t="str">
        <f>'Categories - DRAFT'!A880</f>
        <v>INFLICTING WOUND ON SELF</v>
      </c>
      <c r="B880" s="15">
        <f>'Categories - DRAFT'!B880</f>
        <v>0</v>
      </c>
    </row>
    <row r="881" spans="1:2" ht="14">
      <c r="A881" s="6" t="str">
        <f>'Categories - DRAFT'!A881</f>
        <v>KNOW TRANS/SELL/POSS POIS LIQ</v>
      </c>
      <c r="B881" s="15">
        <f>'Categories - DRAFT'!B881</f>
        <v>0</v>
      </c>
    </row>
    <row r="882" spans="1:2" ht="14">
      <c r="A882" s="6" t="str">
        <f>'Categories - DRAFT'!A882</f>
        <v>MISUSE OF CONFIDENTIAL INFO</v>
      </c>
      <c r="B882" s="15">
        <f>'Categories - DRAFT'!B882</f>
        <v>0</v>
      </c>
    </row>
    <row r="883" spans="1:2" ht="14">
      <c r="A883" s="6" t="str">
        <f>'Categories - DRAFT'!A883</f>
        <v>PRISON BREACH</v>
      </c>
      <c r="B883" s="15">
        <f>'Categories - DRAFT'!B883</f>
        <v>0</v>
      </c>
    </row>
    <row r="884" spans="1:2" ht="14">
      <c r="A884" s="6" t="str">
        <f>'Categories - DRAFT'!A884</f>
        <v>PROHIBIT/SEX OFF/SERV/OR HOME</v>
      </c>
      <c r="B884" s="15">
        <f>'Categories - DRAFT'!B884</f>
        <v>0</v>
      </c>
    </row>
    <row r="885" spans="1:2" ht="14">
      <c r="A885" s="6" t="str">
        <f>'Categories - DRAFT'!A885</f>
        <v>PROHIBITED SECRET SOCIETIES</v>
      </c>
      <c r="B885" s="15">
        <f>'Categories - DRAFT'!B885</f>
        <v>0</v>
      </c>
    </row>
    <row r="886" spans="1:2" ht="14">
      <c r="A886" s="6" t="str">
        <f>'Categories - DRAFT'!A886</f>
        <v>PYRAMID/CHAIN SCHEMES</v>
      </c>
      <c r="B886" s="15">
        <f>'Categories - DRAFT'!B886</f>
        <v>0</v>
      </c>
    </row>
    <row r="887" spans="1:2" ht="14">
      <c r="A887" s="6" t="str">
        <f>'Categories - DRAFT'!A887</f>
        <v>REMOVAL OF SHOPPING CART FROM</v>
      </c>
      <c r="B887" s="15">
        <f>'Categories - DRAFT'!B887</f>
        <v>0</v>
      </c>
    </row>
    <row r="888" spans="1:2" ht="14">
      <c r="A888" s="6" t="str">
        <f>'Categories - DRAFT'!A888</f>
        <v>SELLING 'NUMBERS' TICKETS</v>
      </c>
      <c r="B888" s="15">
        <f>'Categories - DRAFT'!B888</f>
        <v>0</v>
      </c>
    </row>
    <row r="889" spans="1:2" ht="14">
      <c r="A889" s="6" t="str">
        <f>'Categories - DRAFT'!A889</f>
        <v>SEXUAL HARASSMENT</v>
      </c>
      <c r="B889" s="15">
        <f>'Categories - DRAFT'!B889</f>
        <v>0</v>
      </c>
    </row>
    <row r="890" spans="1:2" ht="14">
      <c r="A890" s="6" t="str">
        <f>'Categories - DRAFT'!A890</f>
        <v>SOL: ENCOURAGE PARTICIPATION</v>
      </c>
      <c r="B890" s="15">
        <f>'Categories - DRAFT'!B890</f>
        <v>0</v>
      </c>
    </row>
    <row r="891" spans="1:2" ht="14">
      <c r="A891" s="6" t="str">
        <f>'Categories - DRAFT'!A891</f>
        <v>UNLAWFUL ARREST BY OFFICERS FR</v>
      </c>
      <c r="B891" s="15">
        <f>'Categories - DRAFT'!B891</f>
        <v>0</v>
      </c>
    </row>
    <row r="892" spans="1:2" ht="14">
      <c r="A892" s="6" t="str">
        <f>'Categories - DRAFT'!A892</f>
        <v>UNLAWFUL BINGO GAMES</v>
      </c>
      <c r="B892" s="15">
        <f>'Categories - DRAFT'!B892</f>
        <v>0</v>
      </c>
    </row>
    <row r="893" spans="1:2" ht="14">
      <c r="A893" s="6" t="str">
        <f>'Categories - DRAFT'!A893</f>
        <v>VIOLATION LEASE BATTERY</v>
      </c>
      <c r="B893" s="15">
        <f>'Categories - DRAFT'!B893</f>
        <v>0</v>
      </c>
    </row>
    <row r="894" spans="1:2" ht="14">
      <c r="A894" s="6" t="str">
        <f>'Categories - DRAFT'!A894</f>
        <v>VIOLATION OF ACCESS OF PERSONN</v>
      </c>
      <c r="B894" s="15">
        <f>'Categories - DRAFT'!B894</f>
        <v>0</v>
      </c>
    </row>
    <row r="895" spans="1:2" ht="14">
      <c r="A895" s="6" t="str">
        <f>'Categories - DRAFT'!A895</f>
        <v>VIOLATION OF PARTY LINE</v>
      </c>
      <c r="B895" s="15">
        <f>'Categories - DRAFT'!B895</f>
        <v>0</v>
      </c>
    </row>
    <row r="896" spans="1:2" ht="14">
      <c r="A896" s="6" t="str">
        <f>'Categories - DRAFT'!A896</f>
        <v>ALLOW GAMBLING PUBLIC ENTERTAN</v>
      </c>
      <c r="B896" s="15">
        <f>'Categories - DRAFT'!B896</f>
        <v>0</v>
      </c>
    </row>
    <row r="897" spans="1:2" ht="14">
      <c r="A897" s="6" t="str">
        <f>'Categories - DRAFT'!A897</f>
        <v>COMM FISH W/O VESSEL LICENSE</v>
      </c>
      <c r="B897" s="15">
        <f>'Categories - DRAFT'!B897</f>
        <v>0</v>
      </c>
    </row>
    <row r="898" spans="1:2" ht="14">
      <c r="A898" s="6" t="str">
        <f>'Categories - DRAFT'!A898</f>
        <v>CURSING/SHOUTING AT OTHERS</v>
      </c>
      <c r="B898" s="15">
        <f>'Categories - DRAFT'!B898</f>
        <v>0</v>
      </c>
    </row>
    <row r="899" spans="1:2" ht="14">
      <c r="A899" s="6" t="str">
        <f>'Categories - DRAFT'!A899</f>
        <v>DENIAL OF COMPUTER SERVICES</v>
      </c>
      <c r="B899" s="15">
        <f>'Categories - DRAFT'!B899</f>
        <v>0</v>
      </c>
    </row>
    <row r="900" spans="1:2" ht="14">
      <c r="A900" s="6" t="str">
        <f>'Categories - DRAFT'!A900</f>
        <v>DESECRATION OF FLAG</v>
      </c>
      <c r="B900" s="15">
        <f>'Categories - DRAFT'!B900</f>
        <v>0</v>
      </c>
    </row>
    <row r="901" spans="1:2" ht="14">
      <c r="A901" s="6" t="str">
        <f>'Categories - DRAFT'!A901</f>
        <v>DMV EMPLOYEE MALFEASANCE</v>
      </c>
      <c r="B901" s="15">
        <f>'Categories - DRAFT'!B901</f>
        <v>0</v>
      </c>
    </row>
    <row r="902" spans="1:2" ht="14">
      <c r="A902" s="6" t="str">
        <f>'Categories - DRAFT'!A902</f>
        <v>DWI COMMERCIAL VEH LEV 3</v>
      </c>
      <c r="B902" s="15">
        <f>'Categories - DRAFT'!B902</f>
        <v>0</v>
      </c>
    </row>
    <row r="903" spans="1:2" ht="14">
      <c r="A903" s="6" t="str">
        <f>'Categories - DRAFT'!A903</f>
        <v>ENDANGER EXEC/LEGIS OFFICER</v>
      </c>
      <c r="B903" s="15">
        <f>'Categories - DRAFT'!B903</f>
        <v>0</v>
      </c>
    </row>
    <row r="904" spans="1:2" ht="14">
      <c r="A904" s="6" t="str">
        <f>'Categories - DRAFT'!A904</f>
        <v>ENTICE MINOR OUT OF STATE</v>
      </c>
      <c r="B904" s="15">
        <f>'Categories - DRAFT'!B904</f>
        <v>0</v>
      </c>
    </row>
    <row r="905" spans="1:2" ht="14">
      <c r="A905" s="6" t="str">
        <f>'Categories - DRAFT'!A905</f>
        <v>ISSUING FALSE BILLS</v>
      </c>
      <c r="B905" s="15">
        <f>'Categories - DRAFT'!B905</f>
        <v>0</v>
      </c>
    </row>
    <row r="906" spans="1:2" ht="14">
      <c r="A906" s="6" t="str">
        <f>'Categories - DRAFT'!A906</f>
        <v>LOOT DAMAGE PROP DURING EMERG</v>
      </c>
      <c r="B906" s="15">
        <f>'Categories - DRAFT'!B906</f>
        <v>0</v>
      </c>
    </row>
    <row r="907" spans="1:2" ht="14">
      <c r="A907" s="6" t="str">
        <f>'Categories - DRAFT'!A907</f>
        <v>MALICIOUS CASTRATION</v>
      </c>
      <c r="B907" s="15">
        <f>'Categories - DRAFT'!B907</f>
        <v>0</v>
      </c>
    </row>
    <row r="908" spans="1:2" ht="14">
      <c r="A908" s="6" t="str">
        <f>'Categories - DRAFT'!A908</f>
        <v>MANUF,SALE SLOT MACHINES, ETC</v>
      </c>
      <c r="B908" s="15">
        <f>'Categories - DRAFT'!B908</f>
        <v>0</v>
      </c>
    </row>
    <row r="909" spans="1:2" ht="14">
      <c r="A909" s="6" t="str">
        <f>'Categories - DRAFT'!A909</f>
        <v>MOLESTING/INJURE LIVESTOCK</v>
      </c>
      <c r="B909" s="15">
        <f>'Categories - DRAFT'!B909</f>
        <v>0</v>
      </c>
    </row>
    <row r="910" spans="1:2" ht="14">
      <c r="A910" s="6" t="str">
        <f>'Categories - DRAFT'!A910</f>
        <v>NO BIG GAME LICENSE</v>
      </c>
      <c r="B910" s="15">
        <f>'Categories - DRAFT'!B910</f>
        <v>0</v>
      </c>
    </row>
    <row r="911" spans="1:2" ht="14">
      <c r="A911" s="6" t="str">
        <f>'Categories - DRAFT'!A911</f>
        <v>NON-SUPPORT OF PARENTS</v>
      </c>
      <c r="B911" s="15">
        <f>'Categories - DRAFT'!B911</f>
        <v>0</v>
      </c>
    </row>
    <row r="912" spans="1:2" ht="14">
      <c r="A912" s="6" t="str">
        <f>'Categories - DRAFT'!A912</f>
        <v>OPERATE TRAIN/STR-CAR INTOXICA</v>
      </c>
      <c r="B912" s="15">
        <f>'Categories - DRAFT'!B912</f>
        <v>0</v>
      </c>
    </row>
    <row r="913" spans="1:2" ht="14">
      <c r="A913" s="6" t="str">
        <f>'Categories - DRAFT'!A913</f>
        <v>OWNERSHIP POISONOUS REPTILES</v>
      </c>
      <c r="B913" s="15">
        <f>'Categories - DRAFT'!B913</f>
        <v>0</v>
      </c>
    </row>
    <row r="914" spans="1:2" ht="14">
      <c r="A914" s="6" t="str">
        <f>'Categories - DRAFT'!A914</f>
        <v>POISON FOOD IN PUBLIC PLACE</v>
      </c>
      <c r="B914" s="15">
        <f>'Categories - DRAFT'!B914</f>
        <v>0</v>
      </c>
    </row>
    <row r="915" spans="1:2" ht="14">
      <c r="A915" s="6" t="str">
        <f>'Categories - DRAFT'!A915</f>
        <v>POSSESSION TEAR GAS</v>
      </c>
      <c r="B915" s="15">
        <f>'Categories - DRAFT'!B915</f>
        <v>0</v>
      </c>
    </row>
    <row r="916" spans="1:2" ht="14">
      <c r="A916" s="6" t="str">
        <f>'Categories - DRAFT'!A916</f>
        <v>PRIVATE USE OF PUBLIC VEHICLE</v>
      </c>
      <c r="B916" s="15">
        <f>'Categories - DRAFT'!B916</f>
        <v>0</v>
      </c>
    </row>
    <row r="917" spans="1:2" ht="14">
      <c r="A917" s="6" t="str">
        <f>'Categories - DRAFT'!A917</f>
        <v>SALE OF COMP INTOX INHALE</v>
      </c>
      <c r="B917" s="15">
        <f>'Categories - DRAFT'!B917</f>
        <v>0</v>
      </c>
    </row>
    <row r="918" spans="1:2" ht="14">
      <c r="A918" s="6" t="str">
        <f>'Categories - DRAFT'!A918</f>
        <v>SEXUAL OFF BY SPOUSE NO DEFENS</v>
      </c>
      <c r="B918" s="15">
        <f>'Categories - DRAFT'!B918</f>
        <v>0</v>
      </c>
    </row>
    <row r="919" spans="1:2" ht="14">
      <c r="A919" s="6" t="str">
        <f>'Categories - DRAFT'!A919</f>
        <v>TRAFF AMPHETAMINE 5000-10000</v>
      </c>
      <c r="B919" s="15">
        <f>'Categories - DRAFT'!B919</f>
        <v>0</v>
      </c>
    </row>
    <row r="920" spans="1:2" ht="14">
      <c r="A920" s="6" t="str">
        <f>'Categories - DRAFT'!A920</f>
        <v>UNAUTH DEALING RAILROAD TICKET</v>
      </c>
      <c r="B920" s="15">
        <f>'Categories - DRAFT'!B920</f>
        <v>0</v>
      </c>
    </row>
    <row r="921" spans="1:2" ht="14">
      <c r="A921" s="6" t="str">
        <f>'Categories - DRAFT'!A921</f>
        <v>VIOLATE ORD COUNTY EMERGENCY</v>
      </c>
      <c r="B921" s="15">
        <f>'Categories - DRAFT'!B921</f>
        <v>0</v>
      </c>
    </row>
    <row r="922" spans="1:2" ht="14">
      <c r="A922" s="6" t="str">
        <f>'Categories - DRAFT'!A922</f>
        <v>ACTING AS OFFICER BE QUALIFY</v>
      </c>
      <c r="B922" s="15">
        <f>'Categories - DRAFT'!B922</f>
        <v>0</v>
      </c>
    </row>
    <row r="923" spans="1:2" ht="14">
      <c r="A923" s="6" t="str">
        <f>'Categories - DRAFT'!A923</f>
        <v>AMBUL SERV W/OUT PAY</v>
      </c>
      <c r="B923" s="15">
        <f>'Categories - DRAFT'!B923</f>
        <v>0</v>
      </c>
    </row>
    <row r="924" spans="1:2" ht="14">
      <c r="A924" s="6" t="str">
        <f>'Categories - DRAFT'!A924</f>
        <v>AWDWWIKISI HANDICAPPED</v>
      </c>
      <c r="B924" s="15">
        <f>'Categories - DRAFT'!B924</f>
        <v>0</v>
      </c>
    </row>
    <row r="925" spans="1:2" ht="14">
      <c r="A925" s="6" t="str">
        <f>'Categories - DRAFT'!A925</f>
        <v>BRIBERY - ATHLETIC</v>
      </c>
      <c r="B925" s="15">
        <f>'Categories - DRAFT'!B925</f>
        <v>0</v>
      </c>
    </row>
    <row r="926" spans="1:2" ht="14">
      <c r="A926" s="6" t="str">
        <f>'Categories - DRAFT'!A926</f>
        <v>CONTR SUBSTANCE TAX CRIME</v>
      </c>
      <c r="B926" s="15">
        <f>'Categories - DRAFT'!B926</f>
        <v>0</v>
      </c>
    </row>
    <row r="927" spans="1:2" ht="14">
      <c r="A927" s="6" t="str">
        <f>'Categories - DRAFT'!A927</f>
        <v>CREDIT REPAIR SERV VIOLATION</v>
      </c>
      <c r="B927" s="15">
        <f>'Categories - DRAFT'!B927</f>
        <v>0</v>
      </c>
    </row>
    <row r="928" spans="1:2" ht="14">
      <c r="A928" s="6" t="str">
        <f>'Categories - DRAFT'!A928</f>
        <v>DEAL IN SECURITIES PRIV BANKER</v>
      </c>
      <c r="B928" s="15">
        <f>'Categories - DRAFT'!B928</f>
        <v>0</v>
      </c>
    </row>
    <row r="929" spans="1:2" ht="14">
      <c r="A929" s="6" t="str">
        <f>'Categories - DRAFT'!A929</f>
        <v>DESTROY POSTED SIGNS</v>
      </c>
      <c r="B929" s="15">
        <f>'Categories - DRAFT'!B929</f>
        <v>0</v>
      </c>
    </row>
    <row r="930" spans="1:2" ht="14">
      <c r="A930" s="6" t="str">
        <f>'Categories - DRAFT'!A930</f>
        <v>DISPLAY FALSE LIGHTS SEASHORE</v>
      </c>
      <c r="B930" s="15">
        <f>'Categories - DRAFT'!B930</f>
        <v>0</v>
      </c>
    </row>
    <row r="931" spans="1:2" ht="14">
      <c r="A931" s="6" t="str">
        <f>'Categories - DRAFT'!A931</f>
        <v>DISTURBING PICNICS, ENTERTAINM</v>
      </c>
      <c r="B931" s="15">
        <f>'Categories - DRAFT'!B931</f>
        <v>0</v>
      </c>
    </row>
    <row r="932" spans="1:2" ht="14">
      <c r="A932" s="6" t="str">
        <f>'Categories - DRAFT'!A932</f>
        <v>ENDURANCE CONTESTS</v>
      </c>
      <c r="B932" s="15">
        <f>'Categories - DRAFT'!B932</f>
        <v>0</v>
      </c>
    </row>
    <row r="933" spans="1:2" ht="14">
      <c r="A933" s="6" t="str">
        <f>'Categories - DRAFT'!A933</f>
        <v>ENGAGIN/BETTING ON PRICE FIGHT</v>
      </c>
      <c r="B933" s="15">
        <f>'Categories - DRAFT'!B933</f>
        <v>0</v>
      </c>
    </row>
    <row r="934" spans="1:2" ht="14">
      <c r="A934" s="6" t="str">
        <f>'Categories - DRAFT'!A934</f>
        <v>FAIL TO LIST WEAPON ON TAXES</v>
      </c>
      <c r="B934" s="15">
        <f>'Categories - DRAFT'!B934</f>
        <v>0</v>
      </c>
    </row>
    <row r="935" spans="1:2" ht="14">
      <c r="A935" s="6" t="str">
        <f>'Categories - DRAFT'!A935</f>
        <v>FAIL TO WITNESS LEGIS COMM</v>
      </c>
      <c r="B935" s="15">
        <f>'Categories - DRAFT'!B935</f>
        <v>0</v>
      </c>
    </row>
    <row r="936" spans="1:2" ht="14">
      <c r="A936" s="6" t="str">
        <f>'Categories - DRAFT'!A936</f>
        <v>FALSE QUALIFICATIONS SURELTY</v>
      </c>
      <c r="B936" s="15">
        <f>'Categories - DRAFT'!B936</f>
        <v>0</v>
      </c>
    </row>
    <row r="937" spans="1:2" ht="14">
      <c r="A937" s="6" t="str">
        <f>'Categories - DRAFT'!A937</f>
        <v>INVOLUNTARY SERVITUDE ADULT</v>
      </c>
      <c r="B937" s="15">
        <f>'Categories - DRAFT'!B937</f>
        <v>0</v>
      </c>
    </row>
    <row r="938" spans="1:2" ht="14">
      <c r="A938" s="6" t="str">
        <f>'Categories - DRAFT'!A938</f>
        <v>ISI OPERATION AIRCRAFT IMPAIRD</v>
      </c>
      <c r="B938" s="15">
        <f>'Categories - DRAFT'!B938</f>
        <v>0</v>
      </c>
    </row>
    <row r="939" spans="1:2" ht="14">
      <c r="A939" s="6" t="str">
        <f>'Categories - DRAFT'!A939</f>
        <v>KIDNAPING SERIOUS BODILY HARM</v>
      </c>
      <c r="B939" s="15">
        <f>'Categories - DRAFT'!B939</f>
        <v>0</v>
      </c>
    </row>
    <row r="940" spans="1:2" ht="14">
      <c r="A940" s="6" t="str">
        <f>'Categories - DRAFT'!A940</f>
        <v>MISD INDECENT LIBERTY W/STUDNT</v>
      </c>
      <c r="B940" s="15">
        <f>'Categories - DRAFT'!B940</f>
        <v>0</v>
      </c>
    </row>
    <row r="941" spans="1:2" ht="14">
      <c r="A941" s="6" t="str">
        <f>'Categories - DRAFT'!A941</f>
        <v>MORALITY AND DECENCY</v>
      </c>
      <c r="B941" s="15">
        <f>'Categories - DRAFT'!B941</f>
        <v>0</v>
      </c>
    </row>
    <row r="942" spans="1:2" ht="14">
      <c r="A942" s="6" t="str">
        <f>'Categories - DRAFT'!A942</f>
        <v>OPPOSING DESTRUCT GAME TABLES</v>
      </c>
      <c r="B942" s="15">
        <f>'Categories - DRAFT'!B942</f>
        <v>0</v>
      </c>
    </row>
    <row r="943" spans="1:2" ht="14">
      <c r="A943" s="6" t="str">
        <f>'Categories - DRAFT'!A943</f>
        <v>PLACE POISON SRUBS IN PUBLIC</v>
      </c>
      <c r="B943" s="15">
        <f>'Categories - DRAFT'!B943</f>
        <v>0</v>
      </c>
    </row>
    <row r="944" spans="1:2" ht="14">
      <c r="A944" s="6" t="str">
        <f>'Categories - DRAFT'!A944</f>
        <v>POISONING LIVESTOCK</v>
      </c>
      <c r="B944" s="15">
        <f>'Categories - DRAFT'!B944</f>
        <v>0</v>
      </c>
    </row>
    <row r="945" spans="1:2" ht="14">
      <c r="A945" s="6" t="str">
        <f>'Categories - DRAFT'!A945</f>
        <v>POISONOUS REPTILES</v>
      </c>
      <c r="B945" s="15">
        <f>'Categories - DRAFT'!B945</f>
        <v>0</v>
      </c>
    </row>
    <row r="946" spans="1:2" ht="14">
      <c r="A946" s="6" t="str">
        <f>'Categories - DRAFT'!A946</f>
        <v>PRACT DENTISTRY W/OUT LIC</v>
      </c>
      <c r="B946" s="15">
        <f>'Categories - DRAFT'!B946</f>
        <v>0</v>
      </c>
    </row>
    <row r="947" spans="1:2" ht="14">
      <c r="A947" s="6" t="str">
        <f>'Categories - DRAFT'!A947</f>
        <v>RAPE FIRST DEGREE AID/ABETTED</v>
      </c>
      <c r="B947" s="15">
        <f>'Categories - DRAFT'!B947</f>
        <v>0</v>
      </c>
    </row>
    <row r="948" spans="1:2" ht="14">
      <c r="A948" s="6" t="str">
        <f>'Categories - DRAFT'!A948</f>
        <v>RECEIVING/POSSESSING STATE ARC</v>
      </c>
      <c r="B948" s="15">
        <f>'Categories - DRAFT'!B948</f>
        <v>0</v>
      </c>
    </row>
    <row r="949" spans="1:2" ht="14">
      <c r="A949" s="6" t="str">
        <f>'Categories - DRAFT'!A949</f>
        <v>REL ANIMAL W/INFECT DISEASE</v>
      </c>
      <c r="B949" s="15">
        <f>'Categories - DRAFT'!B949</f>
        <v>0</v>
      </c>
    </row>
    <row r="950" spans="1:2" ht="14">
      <c r="A950" s="6" t="str">
        <f>'Categories - DRAFT'!A950</f>
        <v>REMOVE BOATS OF FIXTURES</v>
      </c>
      <c r="B950" s="15">
        <f>'Categories - DRAFT'!B950</f>
        <v>0</v>
      </c>
    </row>
    <row r="951" spans="1:2" ht="14">
      <c r="A951" s="6" t="str">
        <f>'Categories - DRAFT'!A951</f>
        <v>SAFEKEEPER CRIME UNKNOWN</v>
      </c>
      <c r="B951" s="15">
        <f>'Categories - DRAFT'!B951</f>
        <v>0</v>
      </c>
    </row>
    <row r="952" spans="1:2" ht="14">
      <c r="A952" s="6" t="str">
        <f>'Categories - DRAFT'!A952</f>
        <v>SALE OF CONVICT MADE GOODS</v>
      </c>
      <c r="B952" s="15">
        <f>'Categories - DRAFT'!B952</f>
        <v>0</v>
      </c>
    </row>
    <row r="953" spans="1:2" ht="14">
      <c r="A953" s="6" t="str">
        <f>'Categories - DRAFT'!A953</f>
        <v>THREAT ISI BY MAIL EXEC/LEG OF</v>
      </c>
      <c r="B953" s="15">
        <f>'Categories - DRAFT'!B953</f>
        <v>0</v>
      </c>
    </row>
    <row r="954" spans="1:2" ht="14">
      <c r="A954" s="6" t="str">
        <f>'Categories - DRAFT'!A954</f>
        <v>UNLAWFUL SALE MINOR(NON-REGIS)</v>
      </c>
      <c r="B954" s="15">
        <f>'Categories - DRAFT'!B954</f>
        <v>0</v>
      </c>
    </row>
    <row r="955" spans="1:2" ht="14">
      <c r="A955" s="6" t="str">
        <f>'Categories - DRAFT'!A955</f>
        <v>VIOLATION OF COTTON GIN</v>
      </c>
      <c r="B955" s="15">
        <f>'Categories - DRAFT'!B955</f>
        <v>0</v>
      </c>
    </row>
    <row r="956" spans="1:2" ht="14">
      <c r="A956" s="6" t="str">
        <f>'Categories - DRAFT'!A956</f>
        <v>VIOLATION OF LOANS</v>
      </c>
      <c r="B956" s="15">
        <f>'Categories - DRAFT'!B956</f>
        <v>0</v>
      </c>
    </row>
    <row r="957" spans="1:2" ht="14">
      <c r="A957" s="6" t="str">
        <f>'Categories - DRAFT'!A957</f>
        <v>WEAPONS DURING EMERGENCY</v>
      </c>
      <c r="B957" s="15">
        <f>'Categories - DRAFT'!B957</f>
        <v>0</v>
      </c>
    </row>
    <row r="958" spans="1:2" ht="14">
      <c r="A958" s="6" t="str">
        <f>'Categories - DRAFT'!A958</f>
        <v>ACT AS AGENT SCH SUPPLY</v>
      </c>
      <c r="B958" s="15">
        <f>'Categories - DRAFT'!B958</f>
        <v>0</v>
      </c>
    </row>
    <row r="959" spans="1:2" ht="14">
      <c r="A959" s="6" t="str">
        <f>'Categories - DRAFT'!A959</f>
        <v>BEACH BINGO &gt; $10 &lt;$50</v>
      </c>
      <c r="B959" s="15">
        <f>'Categories - DRAFT'!B959</f>
        <v>0</v>
      </c>
    </row>
    <row r="960" spans="1:2" ht="14">
      <c r="A960" s="6" t="str">
        <f>'Categories - DRAFT'!A960</f>
        <v>BURN CROPS &gt; $200</v>
      </c>
      <c r="B960" s="15">
        <f>'Categories - DRAFT'!B960</f>
        <v>0</v>
      </c>
    </row>
    <row r="961" spans="1:2" ht="14">
      <c r="A961" s="6" t="str">
        <f>'Categories - DRAFT'!A961</f>
        <v>COM L FELONY N/INFAMOUS</v>
      </c>
      <c r="B961" s="15">
        <f>'Categories - DRAFT'!B961</f>
        <v>0</v>
      </c>
    </row>
    <row r="962" spans="1:2" ht="14">
      <c r="A962" s="6" t="str">
        <f>'Categories - DRAFT'!A962</f>
        <v>CONS/SOL/MURDER LAW ENF/JUDGE</v>
      </c>
      <c r="B962" s="15">
        <f>'Categories - DRAFT'!B962</f>
        <v>0</v>
      </c>
    </row>
    <row r="963" spans="1:2" ht="14">
      <c r="A963" s="6" t="str">
        <f>'Categories - DRAFT'!A963</f>
        <v>CONSP BLACKLIST EMPLOYEES</v>
      </c>
      <c r="B963" s="15">
        <f>'Categories - DRAFT'!B963</f>
        <v>0</v>
      </c>
    </row>
    <row r="964" spans="1:2" ht="14">
      <c r="A964" s="6" t="str">
        <f>'Categories - DRAFT'!A964</f>
        <v>DISCLOSURE OF PERSONNEL FILE</v>
      </c>
      <c r="B964" s="15">
        <f>'Categories - DRAFT'!B964</f>
        <v>0</v>
      </c>
    </row>
    <row r="965" spans="1:2" ht="14">
      <c r="A965" s="6" t="str">
        <f>'Categories - DRAFT'!A965</f>
        <v>DISTURB RELIG CONGREGAT</v>
      </c>
      <c r="B965" s="15">
        <f>'Categories - DRAFT'!B965</f>
        <v>0</v>
      </c>
    </row>
    <row r="966" spans="1:2" ht="14">
      <c r="A966" s="6" t="str">
        <f>'Categories - DRAFT'!A966</f>
        <v>EMBEZZLEMENT-RAILROAD OFFICER</v>
      </c>
      <c r="B966" s="15">
        <f>'Categories - DRAFT'!B966</f>
        <v>0</v>
      </c>
    </row>
    <row r="967" spans="1:2" ht="14">
      <c r="A967" s="6" t="str">
        <f>'Categories - DRAFT'!A967</f>
        <v>EMBEZZLEMENT-SURVIVING PARTNER</v>
      </c>
      <c r="B967" s="15">
        <f>'Categories - DRAFT'!B967</f>
        <v>0</v>
      </c>
    </row>
    <row r="968" spans="1:2" ht="14">
      <c r="A968" s="6" t="str">
        <f>'Categories - DRAFT'!A968</f>
        <v>FAILURE TO EXPEL FOR HAZING</v>
      </c>
      <c r="B968" s="15">
        <f>'Categories - DRAFT'!B968</f>
        <v>0</v>
      </c>
    </row>
    <row r="969" spans="1:2" ht="14">
      <c r="A969" s="6" t="str">
        <f>'Categories - DRAFT'!A969</f>
        <v>FAILURE TO RPORT BRIBERY</v>
      </c>
      <c r="B969" s="15">
        <f>'Categories - DRAFT'!B969</f>
        <v>0</v>
      </c>
    </row>
    <row r="970" spans="1:2" ht="14">
      <c r="A970" s="6" t="str">
        <f>'Categories - DRAFT'!A970</f>
        <v>FALSE INFO AUDIT BINGO BANK AC</v>
      </c>
      <c r="B970" s="15">
        <f>'Categories - DRAFT'!B970</f>
        <v>0</v>
      </c>
    </row>
    <row r="971" spans="1:2" ht="14">
      <c r="A971" s="6" t="str">
        <f>'Categories - DRAFT'!A971</f>
        <v>FALSE REPORT TO BANK EXAMINER</v>
      </c>
      <c r="B971" s="15">
        <f>'Categories - DRAFT'!B971</f>
        <v>0</v>
      </c>
    </row>
    <row r="972" spans="1:2" ht="14">
      <c r="A972" s="6" t="str">
        <f>'Categories - DRAFT'!A972</f>
        <v>GAMBLING FAROBANKS/TABLES</v>
      </c>
      <c r="B972" s="15">
        <f>'Categories - DRAFT'!B972</f>
        <v>0</v>
      </c>
    </row>
    <row r="973" spans="1:2" ht="14">
      <c r="A973" s="6" t="str">
        <f>'Categories - DRAFT'!A973</f>
        <v>INJURING BRIDGES</v>
      </c>
      <c r="B973" s="15">
        <f>'Categories - DRAFT'!B973</f>
        <v>0</v>
      </c>
    </row>
    <row r="974" spans="1:2" ht="14">
      <c r="A974" s="6" t="str">
        <f>'Categories - DRAFT'!A974</f>
        <v>INJURY PREGNANT WOMAN</v>
      </c>
      <c r="B974" s="15">
        <f>'Categories - DRAFT'!B974</f>
        <v>0</v>
      </c>
    </row>
    <row r="975" spans="1:2" ht="14">
      <c r="A975" s="6" t="str">
        <f>'Categories - DRAFT'!A975</f>
        <v>INV. MANSLAUGHTER UNBORN CHILD</v>
      </c>
      <c r="B975" s="15">
        <f>'Categories - DRAFT'!B975</f>
        <v>0</v>
      </c>
    </row>
    <row r="976" spans="1:2" ht="14">
      <c r="A976" s="6" t="str">
        <f>'Categories - DRAFT'!A976</f>
        <v>LARCENY OF EXPLOSIVE</v>
      </c>
      <c r="B976" s="15">
        <f>'Categories - DRAFT'!B976</f>
        <v>0</v>
      </c>
    </row>
    <row r="977" spans="1:2" ht="14">
      <c r="A977" s="6" t="str">
        <f>'Categories - DRAFT'!A977</f>
        <v>LEAVING UNUSED WELL OPEN</v>
      </c>
      <c r="B977" s="15">
        <f>'Categories - DRAFT'!B977</f>
        <v>0</v>
      </c>
    </row>
    <row r="978" spans="1:2" ht="14">
      <c r="A978" s="6" t="str">
        <f>'Categories - DRAFT'!A978</f>
        <v>LIBEL/SLANDER</v>
      </c>
      <c r="B978" s="15">
        <f>'Categories - DRAFT'!B978</f>
        <v>0</v>
      </c>
    </row>
    <row r="979" spans="1:2" ht="14">
      <c r="A979" s="6" t="str">
        <f>'Categories - DRAFT'!A979</f>
        <v>MALTREATING CONVICTS</v>
      </c>
      <c r="B979" s="15">
        <f>'Categories - DRAFT'!B979</f>
        <v>0</v>
      </c>
    </row>
    <row r="980" spans="1:2" ht="14">
      <c r="A980" s="6" t="str">
        <f>'Categories - DRAFT'!A980</f>
        <v>MANUF/SALE TEFLON BULLETS</v>
      </c>
      <c r="B980" s="15">
        <f>'Categories - DRAFT'!B980</f>
        <v>0</v>
      </c>
    </row>
    <row r="981" spans="1:2" ht="14">
      <c r="A981" s="6" t="str">
        <f>'Categories - DRAFT'!A981</f>
        <v>MANUFACTURE ALCOHOLIC 2ND OFF</v>
      </c>
      <c r="B981" s="15">
        <f>'Categories - DRAFT'!B981</f>
        <v>0</v>
      </c>
    </row>
    <row r="982" spans="1:2" ht="14">
      <c r="A982" s="6" t="str">
        <f>'Categories - DRAFT'!A982</f>
        <v>MANUFACTURE POISONOUS LIQUORS</v>
      </c>
      <c r="B982" s="15">
        <f>'Categories - DRAFT'!B982</f>
        <v>0</v>
      </c>
    </row>
    <row r="983" spans="1:2" ht="14">
      <c r="A983" s="6" t="str">
        <f>'Categories - DRAFT'!A983</f>
        <v>PARADE TO INTERFER W/JUSTICE</v>
      </c>
      <c r="B983" s="15">
        <f>'Categories - DRAFT'!B983</f>
        <v>0</v>
      </c>
    </row>
    <row r="984" spans="1:2" ht="14">
      <c r="A984" s="6" t="str">
        <f>'Categories - DRAFT'!A984</f>
        <v>PARKING IN PRIVATE PARKING SPA</v>
      </c>
      <c r="B984" s="15">
        <f>'Categories - DRAFT'!B984</f>
        <v>0</v>
      </c>
    </row>
    <row r="985" spans="1:2" ht="14">
      <c r="A985" s="6" t="str">
        <f>'Categories - DRAFT'!A985</f>
        <v>PERMIT MINOR IN BARROOM/BILLAR</v>
      </c>
      <c r="B985" s="15">
        <f>'Categories - DRAFT'!B985</f>
        <v>0</v>
      </c>
    </row>
    <row r="986" spans="1:2" ht="14">
      <c r="A986" s="6" t="str">
        <f>'Categories - DRAFT'!A986</f>
        <v>POLLUTE BEVERAGE BOTTLES</v>
      </c>
      <c r="B986" s="15">
        <f>'Categories - DRAFT'!B986</f>
        <v>0</v>
      </c>
    </row>
    <row r="987" spans="1:2" ht="14">
      <c r="A987" s="6" t="str">
        <f>'Categories - DRAFT'!A987</f>
        <v>PRIMA FACIE EVIDENCE OF INTENT</v>
      </c>
      <c r="B987" s="15">
        <f>'Categories - DRAFT'!B987</f>
        <v>0</v>
      </c>
    </row>
    <row r="988" spans="1:2" ht="14">
      <c r="A988" s="6" t="str">
        <f>'Categories - DRAFT'!A988</f>
        <v>PROHIBIT PERSONS BECOM SURELTY</v>
      </c>
      <c r="B988" s="15">
        <f>'Categories - DRAFT'!B988</f>
        <v>0</v>
      </c>
    </row>
    <row r="989" spans="1:2" ht="14">
      <c r="A989" s="6" t="str">
        <f>'Categories - DRAFT'!A989</f>
        <v>RAPE FIRST DEGREE USING WEAPON</v>
      </c>
      <c r="B989" s="15">
        <f>'Categories - DRAFT'!B989</f>
        <v>0</v>
      </c>
    </row>
    <row r="990" spans="1:2" ht="14">
      <c r="A990" s="6" t="str">
        <f>'Categories - DRAFT'!A990</f>
        <v>REAL ESTATE APPRAISER W/O LIC</v>
      </c>
      <c r="B990" s="15">
        <f>'Categories - DRAFT'!B990</f>
        <v>0</v>
      </c>
    </row>
    <row r="991" spans="1:2" ht="14">
      <c r="A991" s="6" t="str">
        <f>'Categories - DRAFT'!A991</f>
        <v>REFUSE ALLOW LAWFUL INSPECTION</v>
      </c>
      <c r="B991" s="15">
        <f>'Categories - DRAFT'!B991</f>
        <v>0</v>
      </c>
    </row>
    <row r="992" spans="1:2" ht="14">
      <c r="A992" s="6" t="str">
        <f>'Categories - DRAFT'!A992</f>
        <v>REQUIRE PAY MED EXAM COM EMPLO</v>
      </c>
      <c r="B992" s="15">
        <f>'Categories - DRAFT'!B992</f>
        <v>0</v>
      </c>
    </row>
    <row r="993" spans="1:2" ht="14">
      <c r="A993" s="6" t="str">
        <f>'Categories - DRAFT'!A993</f>
        <v>RESERVED FOR FUTURE USE</v>
      </c>
      <c r="B993" s="15">
        <f>'Categories - DRAFT'!B993</f>
        <v>0</v>
      </c>
    </row>
    <row r="994" spans="1:2" ht="14">
      <c r="A994" s="6" t="str">
        <f>'Categories - DRAFT'!A994</f>
        <v>SALE TICK IN EXCESS $3 OF PRIC</v>
      </c>
      <c r="B994" s="15">
        <f>'Categories - DRAFT'!B994</f>
        <v>0</v>
      </c>
    </row>
    <row r="995" spans="1:2" ht="14">
      <c r="A995" s="6" t="str">
        <f>'Categories - DRAFT'!A995</f>
        <v>SEDUCTION</v>
      </c>
      <c r="B995" s="15">
        <f>'Categories - DRAFT'!B995</f>
        <v>0</v>
      </c>
    </row>
    <row r="996" spans="1:2" ht="14">
      <c r="A996" s="6" t="str">
        <f>'Categories - DRAFT'!A996</f>
        <v>SELL/DIST CONTRAINER BY YOKE</v>
      </c>
      <c r="B996" s="15">
        <f>'Categories - DRAFT'!B996</f>
        <v>0</v>
      </c>
    </row>
    <row r="997" spans="1:2" ht="14">
      <c r="A997" s="6" t="str">
        <f>'Categories - DRAFT'!A997</f>
        <v>SEX ACT W/STUDENT DEF&lt;4</v>
      </c>
      <c r="B997" s="15">
        <f>'Categories - DRAFT'!B997</f>
        <v>0</v>
      </c>
    </row>
    <row r="998" spans="1:2" ht="14">
      <c r="A998" s="6" t="str">
        <f>'Categories - DRAFT'!A998</f>
        <v>SEXUAL OFF 1ST DEGR W/WEAPON</v>
      </c>
      <c r="B998" s="15">
        <f>'Categories - DRAFT'!B998</f>
        <v>0</v>
      </c>
    </row>
    <row r="999" spans="1:2" ht="14">
      <c r="A999" s="6" t="str">
        <f>'Categories - DRAFT'!A999</f>
        <v>SEXUAL OFF 1ST DEGREE ISI</v>
      </c>
      <c r="B999" s="15">
        <f>'Categories - DRAFT'!B999</f>
        <v>0</v>
      </c>
    </row>
    <row r="1000" spans="1:2" ht="14">
      <c r="A1000" s="6" t="str">
        <f>'Categories - DRAFT'!A1000</f>
        <v>SHOOTING/THROWING AT TRAINS</v>
      </c>
      <c r="B1000" s="15">
        <f>'Categories - DRAFT'!B1000</f>
        <v>0</v>
      </c>
    </row>
    <row r="1001" spans="1:2" ht="14">
      <c r="A1001" s="6" t="str">
        <f>'Categories - DRAFT'!A1001</f>
        <v>SIMULATE COURT COLLECT ACCT</v>
      </c>
      <c r="B1001" s="15">
        <f>'Categories - DRAFT'!B1001</f>
        <v>0</v>
      </c>
    </row>
    <row r="1002" spans="1:2" ht="14">
      <c r="A1002" s="6" t="str">
        <f>'Categories - DRAFT'!A1002</f>
        <v>TAKE, BUY, SELL DAIRY MILK CAS</v>
      </c>
      <c r="B1002" s="15">
        <f>'Categories - DRAFT'!B1002</f>
        <v>0</v>
      </c>
    </row>
    <row r="1003" spans="1:2" ht="14">
      <c r="A1003" s="6" t="str">
        <f>'Categories - DRAFT'!A1003</f>
        <v>THREAT DETER GANG WITHDRAWAL</v>
      </c>
      <c r="B1003" s="15">
        <f>'Categories - DRAFT'!B1003</f>
        <v>0</v>
      </c>
    </row>
    <row r="1004" spans="1:2" ht="14">
      <c r="A1004" s="6" t="str">
        <f>'Categories - DRAFT'!A1004</f>
        <v>UNAUTH INFO DNA BANK</v>
      </c>
      <c r="B1004" s="15">
        <f>'Categories - DRAFT'!B1004</f>
        <v>0</v>
      </c>
    </row>
    <row r="1005" spans="1:2" ht="14">
      <c r="A1005" s="6" t="str">
        <f>'Categories - DRAFT'!A1005</f>
        <v>UNAUTH SEEK OF PRIV BY ST EMP</v>
      </c>
      <c r="B1005" s="15">
        <f>'Categories - DRAFT'!B1005</f>
        <v>0</v>
      </c>
    </row>
    <row r="1006" spans="1:2" ht="14">
      <c r="A1006" s="6" t="str">
        <f>'Categories - DRAFT'!A1006</f>
        <v>UNLAWFUL RAFFLES</v>
      </c>
      <c r="B1006" s="15">
        <f>'Categories - DRAFT'!B1006</f>
        <v>0</v>
      </c>
    </row>
    <row r="1007" spans="1:2" ht="14">
      <c r="A1007" s="6" t="str">
        <f>'Categories - DRAFT'!A1007</f>
        <v>VANDALISM OF CAVE(SUBTERRANEAN</v>
      </c>
      <c r="B1007" s="15">
        <f>'Categories - DRAFT'!B1007</f>
        <v>0</v>
      </c>
    </row>
    <row r="1008" spans="1:2" ht="14">
      <c r="A1008" s="6" t="str">
        <f>'Categories - DRAFT'!A1008</f>
        <v>VIOLATIONS STATE BOXING COMM</v>
      </c>
      <c r="B1008" s="15">
        <f>'Categories - DRAFT'!B1008</f>
        <v>0</v>
      </c>
    </row>
    <row r="1009" spans="1:2" ht="14">
      <c r="A1009" s="6" t="str">
        <f>'Categories - DRAFT'!A1009</f>
        <v>WRONGFUL DIVULGE TEL MESSAGE</v>
      </c>
      <c r="B1009" s="15">
        <f>'Categories - DRAFT'!B1009</f>
        <v>0</v>
      </c>
    </row>
    <row r="1010" spans="1:2" ht="13">
      <c r="B1010" s="15"/>
    </row>
    <row r="1011" spans="1:2" ht="13">
      <c r="B1011" s="15"/>
    </row>
    <row r="1012" spans="1:2" ht="13">
      <c r="B1012" s="15"/>
    </row>
    <row r="1013" spans="1:2" ht="13">
      <c r="B1013" s="15"/>
    </row>
    <row r="1014" spans="1:2" ht="13">
      <c r="B1014" s="15"/>
    </row>
    <row r="1015" spans="1:2" ht="13">
      <c r="B1015" s="15"/>
    </row>
    <row r="1016" spans="1:2" ht="13">
      <c r="B1016" s="15"/>
    </row>
    <row r="1017" spans="1:2" ht="13">
      <c r="B1017" s="15"/>
    </row>
    <row r="1018" spans="1:2" ht="13">
      <c r="B1018" s="15"/>
    </row>
    <row r="1019" spans="1:2" ht="13">
      <c r="B1019" s="15"/>
    </row>
    <row r="1020" spans="1:2" ht="13">
      <c r="B1020" s="15"/>
    </row>
    <row r="1021" spans="1:2" ht="13">
      <c r="B1021" s="15"/>
    </row>
    <row r="1022" spans="1:2" ht="13">
      <c r="B1022" s="15"/>
    </row>
    <row r="1023" spans="1:2" ht="13">
      <c r="B1023" s="15"/>
    </row>
    <row r="1024" spans="1:2" ht="13">
      <c r="B1024" s="15"/>
    </row>
    <row r="1025" spans="2:2" ht="13">
      <c r="B1025" s="15"/>
    </row>
    <row r="1026" spans="2:2" ht="13">
      <c r="B1026" s="15"/>
    </row>
    <row r="1027" spans="2:2" ht="13">
      <c r="B1027" s="15"/>
    </row>
    <row r="1028" spans="2:2" ht="13">
      <c r="B1028" s="15"/>
    </row>
    <row r="1029" spans="2:2" ht="13">
      <c r="B1029" s="15"/>
    </row>
    <row r="1030" spans="2:2" ht="13">
      <c r="B1030" s="15"/>
    </row>
    <row r="1031" spans="2:2" ht="13">
      <c r="B1031" s="15"/>
    </row>
    <row r="1032" spans="2:2" ht="13">
      <c r="B1032" s="15"/>
    </row>
    <row r="1033" spans="2:2" ht="13">
      <c r="B1033" s="15"/>
    </row>
    <row r="1034" spans="2:2" ht="13">
      <c r="B1034" s="15"/>
    </row>
    <row r="1035" spans="2:2" ht="13">
      <c r="B1035" s="15"/>
    </row>
    <row r="1036" spans="2:2" ht="13">
      <c r="B1036" s="15"/>
    </row>
    <row r="1037" spans="2:2" ht="13">
      <c r="B1037" s="15"/>
    </row>
    <row r="1038" spans="2:2" ht="13">
      <c r="B1038" s="15"/>
    </row>
    <row r="1039" spans="2:2" ht="13">
      <c r="B1039" s="15"/>
    </row>
    <row r="1040" spans="2:2" ht="13">
      <c r="B1040" s="15"/>
    </row>
    <row r="1041" spans="2:2" ht="13">
      <c r="B1041" s="15"/>
    </row>
    <row r="1042" spans="2:2" ht="13">
      <c r="B1042" s="15"/>
    </row>
    <row r="1043" spans="2:2" ht="13">
      <c r="B1043" s="15"/>
    </row>
    <row r="1044" spans="2:2" ht="13">
      <c r="B1044" s="15"/>
    </row>
    <row r="1045" spans="2:2" ht="13">
      <c r="B1045" s="15"/>
    </row>
    <row r="1046" spans="2:2" ht="13">
      <c r="B1046" s="15"/>
    </row>
    <row r="1047" spans="2:2" ht="13">
      <c r="B1047" s="15"/>
    </row>
    <row r="1048" spans="2:2" ht="13">
      <c r="B1048" s="15"/>
    </row>
    <row r="1049" spans="2:2" ht="13">
      <c r="B1049" s="15"/>
    </row>
    <row r="1050" spans="2:2" ht="13">
      <c r="B1050" s="15"/>
    </row>
    <row r="1051" spans="2:2" ht="13">
      <c r="B1051" s="15"/>
    </row>
    <row r="1052" spans="2:2" ht="13">
      <c r="B1052" s="15"/>
    </row>
    <row r="1053" spans="2:2" ht="13">
      <c r="B1053" s="15"/>
    </row>
    <row r="1054" spans="2:2" ht="13">
      <c r="B1054" s="15"/>
    </row>
    <row r="1055" spans="2:2" ht="13">
      <c r="B1055" s="15"/>
    </row>
    <row r="1056" spans="2:2" ht="13">
      <c r="B1056" s="15"/>
    </row>
    <row r="1057" spans="2:2" ht="13">
      <c r="B1057" s="15"/>
    </row>
    <row r="1058" spans="2:2" ht="13">
      <c r="B1058" s="15"/>
    </row>
    <row r="1059" spans="2:2" ht="13">
      <c r="B1059" s="15"/>
    </row>
    <row r="1060" spans="2:2" ht="13">
      <c r="B1060" s="15"/>
    </row>
    <row r="1061" spans="2:2" ht="13">
      <c r="B1061" s="15"/>
    </row>
    <row r="1062" spans="2:2" ht="13">
      <c r="B1062" s="15"/>
    </row>
    <row r="1063" spans="2:2" ht="13">
      <c r="B1063" s="15"/>
    </row>
    <row r="1064" spans="2:2" ht="13">
      <c r="B1064" s="15"/>
    </row>
    <row r="1065" spans="2:2" ht="13">
      <c r="B1065" s="15"/>
    </row>
    <row r="1066" spans="2:2" ht="13">
      <c r="B1066" s="15"/>
    </row>
    <row r="1067" spans="2:2" ht="13">
      <c r="B1067" s="15"/>
    </row>
    <row r="1068" spans="2:2" ht="13">
      <c r="B1068" s="15"/>
    </row>
    <row r="1069" spans="2:2" ht="13">
      <c r="B1069" s="15"/>
    </row>
    <row r="1070" spans="2:2" ht="13">
      <c r="B1070" s="15"/>
    </row>
    <row r="1071" spans="2:2" ht="13">
      <c r="B1071" s="15"/>
    </row>
    <row r="1072" spans="2:2" ht="13">
      <c r="B1072" s="15"/>
    </row>
    <row r="1073" spans="2:2" ht="13">
      <c r="B1073" s="15"/>
    </row>
    <row r="1074" spans="2:2" ht="13">
      <c r="B1074" s="15"/>
    </row>
    <row r="1075" spans="2:2" ht="13">
      <c r="B1075" s="15"/>
    </row>
    <row r="1076" spans="2:2" ht="13">
      <c r="B1076" s="15"/>
    </row>
    <row r="1077" spans="2:2" ht="13">
      <c r="B1077" s="15"/>
    </row>
    <row r="1078" spans="2:2" ht="13">
      <c r="B1078" s="15"/>
    </row>
    <row r="1079" spans="2:2" ht="13">
      <c r="B1079" s="15"/>
    </row>
    <row r="1080" spans="2:2" ht="13">
      <c r="B1080" s="15"/>
    </row>
    <row r="1081" spans="2:2" ht="13">
      <c r="B1081" s="15"/>
    </row>
    <row r="1082" spans="2:2" ht="13">
      <c r="B1082" s="15"/>
    </row>
    <row r="1083" spans="2:2" ht="13">
      <c r="B1083" s="15"/>
    </row>
    <row r="1084" spans="2:2" ht="13">
      <c r="B1084" s="15"/>
    </row>
    <row r="1085" spans="2:2" ht="13">
      <c r="B1085" s="15"/>
    </row>
    <row r="1086" spans="2:2" ht="13">
      <c r="B1086" s="15"/>
    </row>
    <row r="1087" spans="2:2" ht="13">
      <c r="B1087" s="15"/>
    </row>
    <row r="1088" spans="2:2" ht="13">
      <c r="B1088" s="15"/>
    </row>
    <row r="1089" spans="2:2" ht="13">
      <c r="B1089" s="15"/>
    </row>
    <row r="1090" spans="2:2" ht="13">
      <c r="B1090" s="15"/>
    </row>
    <row r="1091" spans="2:2" ht="13">
      <c r="B1091" s="15"/>
    </row>
    <row r="1092" spans="2:2" ht="13">
      <c r="B1092" s="15"/>
    </row>
    <row r="1093" spans="2:2" ht="13">
      <c r="B1093" s="15"/>
    </row>
    <row r="1094" spans="2:2" ht="13">
      <c r="B1094" s="15"/>
    </row>
    <row r="1095" spans="2:2" ht="13">
      <c r="B1095" s="15"/>
    </row>
    <row r="1096" spans="2:2" ht="13">
      <c r="B1096" s="15"/>
    </row>
    <row r="1097" spans="2:2" ht="13">
      <c r="B1097" s="15"/>
    </row>
    <row r="1098" spans="2:2" ht="13">
      <c r="B1098" s="15"/>
    </row>
    <row r="1099" spans="2:2" ht="13">
      <c r="B1099" s="15"/>
    </row>
    <row r="1100" spans="2:2" ht="13">
      <c r="B1100" s="15"/>
    </row>
    <row r="1101" spans="2:2" ht="13">
      <c r="B1101" s="15"/>
    </row>
    <row r="1102" spans="2:2" ht="13">
      <c r="B1102" s="15"/>
    </row>
    <row r="1103" spans="2:2" ht="13">
      <c r="B1103" s="15"/>
    </row>
    <row r="1104" spans="2:2" ht="13">
      <c r="B1104" s="15"/>
    </row>
    <row r="1105" spans="2:2" ht="13">
      <c r="B1105" s="15"/>
    </row>
    <row r="1106" spans="2:2" ht="13">
      <c r="B1106" s="15"/>
    </row>
    <row r="1107" spans="2:2" ht="13">
      <c r="B1107" s="15"/>
    </row>
    <row r="1108" spans="2:2" ht="13">
      <c r="B1108" s="15"/>
    </row>
    <row r="1109" spans="2:2" ht="13">
      <c r="B1109" s="15"/>
    </row>
    <row r="1110" spans="2:2" ht="13">
      <c r="B1110" s="15"/>
    </row>
    <row r="1111" spans="2:2" ht="13">
      <c r="B1111" s="15"/>
    </row>
    <row r="1112" spans="2:2" ht="13">
      <c r="B1112" s="15"/>
    </row>
    <row r="1113" spans="2:2" ht="13">
      <c r="B1113" s="15"/>
    </row>
    <row r="1114" spans="2:2" ht="13">
      <c r="B1114" s="15"/>
    </row>
    <row r="1115" spans="2:2" ht="13">
      <c r="B1115" s="15"/>
    </row>
    <row r="1116" spans="2:2" ht="13">
      <c r="B1116" s="15"/>
    </row>
    <row r="1117" spans="2:2" ht="13">
      <c r="B1117" s="15"/>
    </row>
    <row r="1118" spans="2:2" ht="13">
      <c r="B1118" s="15"/>
    </row>
    <row r="1119" spans="2:2" ht="13">
      <c r="B1119" s="15"/>
    </row>
    <row r="1120" spans="2:2" ht="13">
      <c r="B1120" s="15"/>
    </row>
    <row r="1121" spans="2:2" ht="13">
      <c r="B1121" s="15"/>
    </row>
    <row r="1122" spans="2:2" ht="13">
      <c r="B1122" s="15"/>
    </row>
    <row r="1123" spans="2:2" ht="13">
      <c r="B1123" s="15"/>
    </row>
    <row r="1124" spans="2:2" ht="13">
      <c r="B1124" s="15"/>
    </row>
    <row r="1125" spans="2:2" ht="13">
      <c r="B1125" s="15"/>
    </row>
    <row r="1126" spans="2:2" ht="13">
      <c r="B1126" s="15"/>
    </row>
    <row r="1127" spans="2:2" ht="13">
      <c r="B1127" s="15"/>
    </row>
    <row r="1128" spans="2:2" ht="13">
      <c r="B1128" s="15"/>
    </row>
    <row r="1129" spans="2:2" ht="13">
      <c r="B1129" s="15"/>
    </row>
    <row r="1130" spans="2:2" ht="13">
      <c r="B1130" s="15"/>
    </row>
    <row r="1131" spans="2:2" ht="13">
      <c r="B1131" s="15"/>
    </row>
    <row r="1132" spans="2:2" ht="13">
      <c r="B1132" s="15"/>
    </row>
    <row r="1133" spans="2:2" ht="13">
      <c r="B1133" s="15"/>
    </row>
    <row r="1134" spans="2:2" ht="13">
      <c r="B1134" s="15"/>
    </row>
    <row r="1135" spans="2:2" ht="13">
      <c r="B1135" s="15"/>
    </row>
    <row r="1136" spans="2:2" ht="13">
      <c r="B1136" s="15"/>
    </row>
    <row r="1137" spans="2:2" ht="13">
      <c r="B1137" s="15"/>
    </row>
    <row r="1138" spans="2:2" ht="13">
      <c r="B1138" s="15"/>
    </row>
    <row r="1139" spans="2:2" ht="13">
      <c r="B1139" s="15"/>
    </row>
    <row r="1140" spans="2:2" ht="13">
      <c r="B1140" s="15"/>
    </row>
    <row r="1141" spans="2:2" ht="13">
      <c r="B1141" s="15"/>
    </row>
    <row r="1142" spans="2:2" ht="13">
      <c r="B1142" s="15"/>
    </row>
    <row r="1143" spans="2:2" ht="13">
      <c r="B1143" s="15"/>
    </row>
    <row r="1144" spans="2:2" ht="13">
      <c r="B1144" s="15"/>
    </row>
    <row r="1145" spans="2:2" ht="13">
      <c r="B1145" s="15"/>
    </row>
    <row r="1146" spans="2:2" ht="13">
      <c r="B1146" s="15"/>
    </row>
    <row r="1147" spans="2:2" ht="13">
      <c r="B1147" s="15"/>
    </row>
    <row r="1148" spans="2:2" ht="13">
      <c r="B1148" s="15"/>
    </row>
    <row r="1149" spans="2:2" ht="13">
      <c r="B1149" s="15"/>
    </row>
    <row r="1150" spans="2:2" ht="13">
      <c r="B1150" s="15"/>
    </row>
    <row r="1151" spans="2:2" ht="13">
      <c r="B1151" s="15"/>
    </row>
    <row r="1152" spans="2:2" ht="13">
      <c r="B1152" s="15"/>
    </row>
    <row r="1153" spans="2:2" ht="13">
      <c r="B1153" s="15"/>
    </row>
    <row r="1154" spans="2:2" ht="13">
      <c r="B1154" s="15"/>
    </row>
    <row r="1155" spans="2:2" ht="13">
      <c r="B1155" s="15"/>
    </row>
    <row r="1156" spans="2:2" ht="13">
      <c r="B1156" s="15"/>
    </row>
    <row r="1157" spans="2:2" ht="13">
      <c r="B1157" s="15"/>
    </row>
    <row r="1158" spans="2:2" ht="13">
      <c r="B1158" s="15"/>
    </row>
    <row r="1159" spans="2:2" ht="13">
      <c r="B1159" s="15"/>
    </row>
    <row r="1160" spans="2:2" ht="13">
      <c r="B1160" s="15"/>
    </row>
    <row r="1161" spans="2:2" ht="13">
      <c r="B1161" s="15"/>
    </row>
    <row r="1162" spans="2:2" ht="13">
      <c r="B1162" s="15"/>
    </row>
    <row r="1163" spans="2:2" ht="13">
      <c r="B1163" s="15"/>
    </row>
    <row r="1164" spans="2:2" ht="13">
      <c r="B1164" s="15"/>
    </row>
    <row r="1165" spans="2:2" ht="13">
      <c r="B1165" s="15"/>
    </row>
    <row r="1166" spans="2:2" ht="13">
      <c r="B1166" s="15"/>
    </row>
    <row r="1167" spans="2:2" ht="13">
      <c r="B1167" s="15"/>
    </row>
    <row r="1168" spans="2:2" ht="13">
      <c r="B1168" s="15"/>
    </row>
    <row r="1169" spans="2:2" ht="13">
      <c r="B1169" s="15"/>
    </row>
    <row r="1170" spans="2:2" ht="13">
      <c r="B1170" s="15"/>
    </row>
    <row r="1171" spans="2:2" ht="13">
      <c r="B1171" s="15"/>
    </row>
    <row r="1172" spans="2:2" ht="13">
      <c r="B1172" s="15"/>
    </row>
    <row r="1173" spans="2:2" ht="13">
      <c r="B1173" s="15"/>
    </row>
    <row r="1174" spans="2:2" ht="13">
      <c r="B1174" s="15"/>
    </row>
    <row r="1175" spans="2:2" ht="13">
      <c r="B1175" s="15"/>
    </row>
    <row r="1176" spans="2:2" ht="13">
      <c r="B1176" s="15"/>
    </row>
    <row r="1177" spans="2:2" ht="13">
      <c r="B1177" s="15"/>
    </row>
    <row r="1178" spans="2:2" ht="13">
      <c r="B1178" s="15"/>
    </row>
    <row r="1179" spans="2:2" ht="13">
      <c r="B1179" s="15"/>
    </row>
    <row r="1180" spans="2:2" ht="13">
      <c r="B1180" s="15"/>
    </row>
    <row r="1181" spans="2:2" ht="13">
      <c r="B1181" s="15"/>
    </row>
    <row r="1182" spans="2:2" ht="13">
      <c r="B1182" s="15"/>
    </row>
    <row r="1183" spans="2:2" ht="13">
      <c r="B1183" s="15"/>
    </row>
    <row r="1184" spans="2:2" ht="13">
      <c r="B1184" s="15"/>
    </row>
    <row r="1185" spans="2:2" ht="13">
      <c r="B1185" s="15"/>
    </row>
    <row r="1186" spans="2:2" ht="13">
      <c r="B1186" s="15"/>
    </row>
    <row r="1187" spans="2:2" ht="13">
      <c r="B1187" s="15"/>
    </row>
    <row r="1188" spans="2:2" ht="13">
      <c r="B1188" s="15"/>
    </row>
    <row r="1189" spans="2:2" ht="13">
      <c r="B1189" s="15"/>
    </row>
    <row r="1190" spans="2:2" ht="13">
      <c r="B1190" s="15"/>
    </row>
    <row r="1191" spans="2:2" ht="13">
      <c r="B1191" s="15"/>
    </row>
    <row r="1192" spans="2:2" ht="13">
      <c r="B1192" s="15"/>
    </row>
    <row r="1193" spans="2:2" ht="13">
      <c r="B1193" s="15"/>
    </row>
    <row r="1194" spans="2:2" ht="13">
      <c r="B1194" s="15"/>
    </row>
    <row r="1195" spans="2:2" ht="13">
      <c r="B1195" s="15"/>
    </row>
    <row r="1196" spans="2:2" ht="13">
      <c r="B1196" s="15"/>
    </row>
    <row r="1197" spans="2:2" ht="13">
      <c r="B1197" s="15"/>
    </row>
    <row r="1198" spans="2:2" ht="13">
      <c r="B1198" s="15"/>
    </row>
    <row r="1199" spans="2:2" ht="13">
      <c r="B1199" s="15"/>
    </row>
    <row r="1200" spans="2:2" ht="13">
      <c r="B1200" s="15"/>
    </row>
    <row r="1201" spans="2:2" ht="13">
      <c r="B1201" s="15"/>
    </row>
    <row r="1202" spans="2:2" ht="13">
      <c r="B1202" s="15"/>
    </row>
    <row r="1203" spans="2:2" ht="13">
      <c r="B1203" s="15"/>
    </row>
    <row r="1204" spans="2:2" ht="13">
      <c r="B1204" s="15"/>
    </row>
    <row r="1205" spans="2:2" ht="13">
      <c r="B1205" s="15"/>
    </row>
    <row r="1206" spans="2:2" ht="13">
      <c r="B1206" s="15"/>
    </row>
    <row r="1207" spans="2:2" ht="13">
      <c r="B1207" s="15"/>
    </row>
    <row r="1208" spans="2:2" ht="13">
      <c r="B1208" s="15"/>
    </row>
    <row r="1209" spans="2:2" ht="13">
      <c r="B1209" s="15"/>
    </row>
    <row r="1210" spans="2:2" ht="13">
      <c r="B1210" s="15"/>
    </row>
    <row r="1211" spans="2:2" ht="13">
      <c r="B1211" s="15"/>
    </row>
    <row r="1212" spans="2:2" ht="13">
      <c r="B1212" s="15"/>
    </row>
    <row r="1213" spans="2:2" ht="13">
      <c r="B1213" s="15"/>
    </row>
    <row r="1214" spans="2:2" ht="13">
      <c r="B1214" s="15"/>
    </row>
    <row r="1215" spans="2:2" ht="13">
      <c r="B1215" s="15"/>
    </row>
    <row r="1216" spans="2:2" ht="13">
      <c r="B1216" s="15"/>
    </row>
    <row r="1217" spans="2:2" ht="13">
      <c r="B1217" s="15"/>
    </row>
    <row r="1218" spans="2:2" ht="13">
      <c r="B1218" s="15"/>
    </row>
    <row r="1219" spans="2:2" ht="13">
      <c r="B1219" s="15"/>
    </row>
    <row r="1220" spans="2:2" ht="13">
      <c r="B1220" s="15"/>
    </row>
    <row r="1221" spans="2:2" ht="13">
      <c r="B1221" s="15"/>
    </row>
    <row r="1222" spans="2:2" ht="13">
      <c r="B1222" s="15"/>
    </row>
    <row r="1223" spans="2:2" ht="13">
      <c r="B1223" s="15"/>
    </row>
    <row r="1224" spans="2:2" ht="13">
      <c r="B1224" s="15"/>
    </row>
    <row r="1225" spans="2:2" ht="13">
      <c r="B1225" s="15"/>
    </row>
    <row r="1226" spans="2:2" ht="13">
      <c r="B1226" s="15"/>
    </row>
    <row r="1227" spans="2:2" ht="13">
      <c r="B1227" s="15"/>
    </row>
    <row r="1228" spans="2:2" ht="13">
      <c r="B1228" s="15"/>
    </row>
    <row r="1229" spans="2:2" ht="13">
      <c r="B1229" s="15"/>
    </row>
    <row r="1230" spans="2:2" ht="13">
      <c r="B1230" s="15"/>
    </row>
    <row r="1231" spans="2:2" ht="13">
      <c r="B1231" s="15"/>
    </row>
    <row r="1232" spans="2:2" ht="13">
      <c r="B1232" s="15"/>
    </row>
    <row r="1233" spans="2:2" ht="13">
      <c r="B1233" s="15"/>
    </row>
    <row r="1234" spans="2:2" ht="13">
      <c r="B1234" s="15"/>
    </row>
    <row r="1235" spans="2:2" ht="13">
      <c r="B1235" s="15"/>
    </row>
    <row r="1236" spans="2:2" ht="13">
      <c r="B1236" s="15"/>
    </row>
    <row r="1237" spans="2:2" ht="13">
      <c r="B1237" s="15"/>
    </row>
    <row r="1238" spans="2:2" ht="13">
      <c r="B1238" s="15"/>
    </row>
    <row r="1239" spans="2:2" ht="13">
      <c r="B1239" s="15"/>
    </row>
    <row r="1240" spans="2:2" ht="13">
      <c r="B1240" s="15"/>
    </row>
    <row r="1241" spans="2:2" ht="13">
      <c r="B1241" s="15"/>
    </row>
    <row r="1242" spans="2:2" ht="13">
      <c r="B1242" s="15"/>
    </row>
    <row r="1243" spans="2:2" ht="13">
      <c r="B1243" s="15"/>
    </row>
    <row r="1244" spans="2:2" ht="13">
      <c r="B1244" s="15"/>
    </row>
    <row r="1245" spans="2:2" ht="13">
      <c r="B1245" s="15"/>
    </row>
    <row r="1246" spans="2:2" ht="13">
      <c r="B1246" s="15"/>
    </row>
    <row r="1247" spans="2:2" ht="13">
      <c r="B1247" s="15"/>
    </row>
    <row r="1248" spans="2:2" ht="13">
      <c r="B1248" s="15"/>
    </row>
    <row r="1249" spans="2:2" ht="13">
      <c r="B1249" s="15"/>
    </row>
    <row r="1250" spans="2:2" ht="13">
      <c r="B1250" s="15"/>
    </row>
    <row r="1251" spans="2:2" ht="13">
      <c r="B1251" s="15"/>
    </row>
    <row r="1252" spans="2:2" ht="13">
      <c r="B1252" s="15"/>
    </row>
    <row r="1253" spans="2:2" ht="13">
      <c r="B1253" s="15"/>
    </row>
    <row r="1254" spans="2:2" ht="13">
      <c r="B1254" s="15"/>
    </row>
    <row r="1255" spans="2:2" ht="13">
      <c r="B1255" s="15"/>
    </row>
    <row r="1256" spans="2:2" ht="13">
      <c r="B1256" s="15"/>
    </row>
    <row r="1257" spans="2:2" ht="13">
      <c r="B1257" s="15"/>
    </row>
    <row r="1258" spans="2:2" ht="13">
      <c r="B1258" s="15"/>
    </row>
    <row r="1259" spans="2:2" ht="13">
      <c r="B1259" s="15"/>
    </row>
    <row r="1260" spans="2:2" ht="13">
      <c r="B1260" s="15"/>
    </row>
    <row r="1261" spans="2:2" ht="13">
      <c r="B1261" s="15"/>
    </row>
    <row r="1262" spans="2:2" ht="13">
      <c r="B1262" s="15"/>
    </row>
    <row r="1263" spans="2:2" ht="13">
      <c r="B1263" s="15"/>
    </row>
    <row r="1264" spans="2:2" ht="13">
      <c r="B1264" s="15"/>
    </row>
    <row r="1265" spans="2:2" ht="13">
      <c r="B1265" s="15"/>
    </row>
    <row r="1266" spans="2:2" ht="13">
      <c r="B1266" s="15"/>
    </row>
    <row r="1267" spans="2:2" ht="13">
      <c r="B1267" s="15"/>
    </row>
    <row r="1268" spans="2:2" ht="13">
      <c r="B1268" s="15"/>
    </row>
    <row r="1269" spans="2:2" ht="13">
      <c r="B1269" s="15"/>
    </row>
    <row r="1270" spans="2:2" ht="13">
      <c r="B1270" s="15"/>
    </row>
    <row r="1271" spans="2:2" ht="13">
      <c r="B1271" s="15"/>
    </row>
    <row r="1272" spans="2:2" ht="13">
      <c r="B1272" s="15"/>
    </row>
    <row r="1273" spans="2:2" ht="13">
      <c r="B1273" s="15"/>
    </row>
    <row r="1274" spans="2:2" ht="13">
      <c r="B1274" s="15"/>
    </row>
    <row r="1275" spans="2:2" ht="13">
      <c r="B1275" s="15"/>
    </row>
    <row r="1276" spans="2:2" ht="13">
      <c r="B1276" s="15"/>
    </row>
    <row r="1277" spans="2:2" ht="13">
      <c r="B1277" s="15"/>
    </row>
    <row r="1278" spans="2:2" ht="13">
      <c r="B1278" s="15"/>
    </row>
    <row r="1279" spans="2:2" ht="13">
      <c r="B1279" s="15"/>
    </row>
    <row r="1280" spans="2:2" ht="13">
      <c r="B1280" s="15"/>
    </row>
    <row r="1281" spans="2:2" ht="13">
      <c r="B1281" s="15"/>
    </row>
    <row r="1282" spans="2:2" ht="13">
      <c r="B1282" s="15"/>
    </row>
    <row r="1283" spans="2:2" ht="13">
      <c r="B1283" s="15"/>
    </row>
    <row r="1284" spans="2:2" ht="13">
      <c r="B1284" s="15"/>
    </row>
    <row r="1285" spans="2:2" ht="13">
      <c r="B1285" s="15"/>
    </row>
    <row r="1286" spans="2:2" ht="13">
      <c r="B1286" s="15"/>
    </row>
    <row r="1287" spans="2:2" ht="13">
      <c r="B1287" s="15"/>
    </row>
    <row r="1288" spans="2:2" ht="13">
      <c r="B1288" s="15"/>
    </row>
    <row r="1289" spans="2:2" ht="13">
      <c r="B1289" s="15"/>
    </row>
    <row r="1290" spans="2:2" ht="13">
      <c r="B1290" s="15"/>
    </row>
    <row r="1291" spans="2:2" ht="13">
      <c r="B1291" s="15"/>
    </row>
    <row r="1292" spans="2:2" ht="13">
      <c r="B1292" s="15"/>
    </row>
    <row r="1293" spans="2:2" ht="13">
      <c r="B1293" s="15"/>
    </row>
    <row r="1294" spans="2:2" ht="13">
      <c r="B1294" s="15"/>
    </row>
    <row r="1295" spans="2:2" ht="13">
      <c r="B1295" s="15"/>
    </row>
    <row r="1296" spans="2:2" ht="13">
      <c r="B1296" s="15"/>
    </row>
    <row r="1297" spans="2:2" ht="13">
      <c r="B1297" s="15"/>
    </row>
    <row r="1298" spans="2:2" ht="13">
      <c r="B1298" s="15"/>
    </row>
    <row r="1299" spans="2:2" ht="13">
      <c r="B1299" s="15"/>
    </row>
    <row r="1300" spans="2:2" ht="13">
      <c r="B1300" s="15"/>
    </row>
    <row r="1301" spans="2:2" ht="13">
      <c r="B1301" s="15"/>
    </row>
    <row r="1302" spans="2:2" ht="13">
      <c r="B1302" s="15"/>
    </row>
    <row r="1303" spans="2:2" ht="13">
      <c r="B1303" s="15"/>
    </row>
    <row r="1304" spans="2:2" ht="13">
      <c r="B1304" s="15"/>
    </row>
    <row r="1305" spans="2:2" ht="13">
      <c r="B1305" s="15"/>
    </row>
    <row r="1306" spans="2:2" ht="13">
      <c r="B1306" s="15"/>
    </row>
    <row r="1307" spans="2:2" ht="13">
      <c r="B1307" s="15"/>
    </row>
    <row r="1308" spans="2:2" ht="13">
      <c r="B1308" s="15"/>
    </row>
    <row r="1309" spans="2:2" ht="13">
      <c r="B1309" s="15"/>
    </row>
    <row r="1310" spans="2:2" ht="13">
      <c r="B1310" s="15"/>
    </row>
    <row r="1311" spans="2:2" ht="13">
      <c r="B1311" s="15"/>
    </row>
    <row r="1312" spans="2:2" ht="13">
      <c r="B1312" s="15"/>
    </row>
    <row r="1313" spans="2:2" ht="13">
      <c r="B1313" s="15"/>
    </row>
    <row r="1314" spans="2:2" ht="13">
      <c r="B1314" s="15"/>
    </row>
    <row r="1315" spans="2:2" ht="13">
      <c r="B1315" s="15"/>
    </row>
    <row r="1316" spans="2:2" ht="13">
      <c r="B1316" s="15"/>
    </row>
    <row r="1317" spans="2:2" ht="13">
      <c r="B1317" s="15"/>
    </row>
    <row r="1318" spans="2:2" ht="13">
      <c r="B1318" s="15"/>
    </row>
    <row r="1319" spans="2:2" ht="13">
      <c r="B1319" s="15"/>
    </row>
    <row r="1320" spans="2:2" ht="13">
      <c r="B1320" s="15"/>
    </row>
    <row r="1321" spans="2:2" ht="13">
      <c r="B1321" s="15"/>
    </row>
    <row r="1322" spans="2:2" ht="13">
      <c r="B1322" s="15"/>
    </row>
    <row r="1323" spans="2:2" ht="13">
      <c r="B1323" s="15"/>
    </row>
    <row r="1324" spans="2:2" ht="13">
      <c r="B1324" s="15"/>
    </row>
    <row r="1325" spans="2:2" ht="13">
      <c r="B1325" s="15"/>
    </row>
    <row r="1326" spans="2:2" ht="13">
      <c r="B1326" s="15"/>
    </row>
    <row r="1327" spans="2:2" ht="13">
      <c r="B1327" s="15"/>
    </row>
    <row r="1328" spans="2:2" ht="13">
      <c r="B1328" s="15"/>
    </row>
    <row r="1329" spans="2:2" ht="13">
      <c r="B1329" s="15"/>
    </row>
    <row r="1330" spans="2:2" ht="13">
      <c r="B1330" s="15"/>
    </row>
    <row r="1331" spans="2:2" ht="13">
      <c r="B1331" s="15"/>
    </row>
    <row r="1332" spans="2:2" ht="13">
      <c r="B1332" s="15"/>
    </row>
    <row r="1333" spans="2:2" ht="13">
      <c r="B1333" s="15"/>
    </row>
    <row r="1334" spans="2:2" ht="13">
      <c r="B1334" s="15"/>
    </row>
    <row r="1335" spans="2:2" ht="13">
      <c r="B1335" s="15"/>
    </row>
    <row r="1336" spans="2:2" ht="13">
      <c r="B1336" s="15"/>
    </row>
    <row r="1337" spans="2:2" ht="13">
      <c r="B1337" s="15"/>
    </row>
    <row r="1338" spans="2:2" ht="13">
      <c r="B1338" s="15"/>
    </row>
    <row r="1339" spans="2:2" ht="13">
      <c r="B1339" s="15"/>
    </row>
    <row r="1340" spans="2:2" ht="13">
      <c r="B1340" s="15"/>
    </row>
    <row r="1341" spans="2:2" ht="13">
      <c r="B1341" s="15"/>
    </row>
    <row r="1342" spans="2:2" ht="13">
      <c r="B1342" s="15"/>
    </row>
    <row r="1343" spans="2:2" ht="13">
      <c r="B1343" s="15"/>
    </row>
    <row r="1344" spans="2:2" ht="13">
      <c r="B1344" s="15"/>
    </row>
    <row r="1345" spans="2:2" ht="13">
      <c r="B1345" s="15"/>
    </row>
    <row r="1346" spans="2:2" ht="13">
      <c r="B1346" s="15"/>
    </row>
    <row r="1347" spans="2:2" ht="13">
      <c r="B1347" s="15"/>
    </row>
    <row r="1348" spans="2:2" ht="13">
      <c r="B1348" s="15"/>
    </row>
    <row r="1349" spans="2:2" ht="13">
      <c r="B1349" s="15"/>
    </row>
    <row r="1350" spans="2:2" ht="13">
      <c r="B1350" s="15"/>
    </row>
    <row r="1351" spans="2:2" ht="13">
      <c r="B1351" s="15"/>
    </row>
    <row r="1352" spans="2:2" ht="13">
      <c r="B1352" s="15"/>
    </row>
    <row r="1353" spans="2:2" ht="13">
      <c r="B1353" s="15"/>
    </row>
    <row r="1354" spans="2:2" ht="13">
      <c r="B1354" s="15"/>
    </row>
    <row r="1355" spans="2:2" ht="13">
      <c r="B1355" s="15"/>
    </row>
    <row r="1356" spans="2:2" ht="13">
      <c r="B1356" s="15"/>
    </row>
    <row r="1357" spans="2:2" ht="13">
      <c r="B1357" s="15"/>
    </row>
    <row r="1358" spans="2:2" ht="13">
      <c r="B1358" s="15"/>
    </row>
    <row r="1359" spans="2:2" ht="13">
      <c r="B1359" s="15"/>
    </row>
    <row r="1360" spans="2:2" ht="13">
      <c r="B1360" s="15"/>
    </row>
    <row r="1361" spans="2:2" ht="13">
      <c r="B1361" s="15"/>
    </row>
    <row r="1362" spans="2:2" ht="13">
      <c r="B1362" s="15"/>
    </row>
    <row r="1363" spans="2:2" ht="13">
      <c r="B1363" s="15"/>
    </row>
    <row r="1364" spans="2:2" ht="13">
      <c r="B1364" s="15"/>
    </row>
    <row r="1365" spans="2:2" ht="13">
      <c r="B1365" s="15"/>
    </row>
    <row r="1366" spans="2:2" ht="13">
      <c r="B1366" s="15"/>
    </row>
    <row r="1367" spans="2:2" ht="13">
      <c r="B1367" s="15"/>
    </row>
    <row r="1368" spans="2:2" ht="13">
      <c r="B1368" s="15"/>
    </row>
    <row r="1369" spans="2:2" ht="13">
      <c r="B1369" s="15"/>
    </row>
    <row r="1370" spans="2:2" ht="13">
      <c r="B1370" s="15"/>
    </row>
    <row r="1371" spans="2:2" ht="13">
      <c r="B1371" s="15"/>
    </row>
    <row r="1372" spans="2:2" ht="13">
      <c r="B1372" s="15"/>
    </row>
    <row r="1373" spans="2:2" ht="13">
      <c r="B1373" s="15"/>
    </row>
    <row r="1374" spans="2:2" ht="13">
      <c r="B1374" s="15"/>
    </row>
    <row r="1375" spans="2:2" ht="13">
      <c r="B1375" s="15"/>
    </row>
    <row r="1376" spans="2:2" ht="13">
      <c r="B1376" s="15"/>
    </row>
    <row r="1377" spans="2:2" ht="13">
      <c r="B1377" s="15"/>
    </row>
    <row r="1378" spans="2:2" ht="13">
      <c r="B1378" s="15"/>
    </row>
    <row r="1379" spans="2:2" ht="13">
      <c r="B1379" s="15"/>
    </row>
    <row r="1380" spans="2:2" ht="13">
      <c r="B1380" s="15"/>
    </row>
    <row r="1381" spans="2:2" ht="13">
      <c r="B1381" s="15"/>
    </row>
    <row r="1382" spans="2:2" ht="13">
      <c r="B1382" s="15"/>
    </row>
    <row r="1383" spans="2:2" ht="13">
      <c r="B1383" s="15"/>
    </row>
    <row r="1384" spans="2:2" ht="13">
      <c r="B1384" s="15"/>
    </row>
    <row r="1385" spans="2:2" ht="13">
      <c r="B1385" s="15"/>
    </row>
    <row r="1386" spans="2:2" ht="13">
      <c r="B1386" s="15"/>
    </row>
    <row r="1387" spans="2:2" ht="13">
      <c r="B1387" s="15"/>
    </row>
    <row r="1388" spans="2:2" ht="13">
      <c r="B1388" s="15"/>
    </row>
    <row r="1389" spans="2:2" ht="13">
      <c r="B1389" s="15"/>
    </row>
    <row r="1390" spans="2:2" ht="13">
      <c r="B1390" s="15"/>
    </row>
    <row r="1391" spans="2:2" ht="13">
      <c r="B1391" s="15"/>
    </row>
    <row r="1392" spans="2:2" ht="13">
      <c r="B1392" s="15"/>
    </row>
    <row r="1393" spans="2:2" ht="13">
      <c r="B1393" s="15"/>
    </row>
    <row r="1394" spans="2:2" ht="13">
      <c r="B1394" s="15"/>
    </row>
    <row r="1395" spans="2:2" ht="13">
      <c r="B1395" s="15"/>
    </row>
    <row r="1396" spans="2:2" ht="13">
      <c r="B1396" s="15"/>
    </row>
    <row r="1397" spans="2:2" ht="13">
      <c r="B1397" s="15"/>
    </row>
    <row r="1398" spans="2:2" ht="13">
      <c r="B1398" s="15"/>
    </row>
    <row r="1399" spans="2:2" ht="13">
      <c r="B1399" s="15"/>
    </row>
    <row r="1400" spans="2:2" ht="13">
      <c r="B1400" s="15"/>
    </row>
    <row r="1401" spans="2:2" ht="13">
      <c r="B1401" s="15"/>
    </row>
    <row r="1402" spans="2:2" ht="13">
      <c r="B1402" s="15"/>
    </row>
    <row r="1403" spans="2:2" ht="13">
      <c r="B1403" s="15"/>
    </row>
    <row r="1404" spans="2:2" ht="13">
      <c r="B1404" s="15"/>
    </row>
    <row r="1405" spans="2:2" ht="13">
      <c r="B1405" s="15"/>
    </row>
    <row r="1406" spans="2:2" ht="13">
      <c r="B1406" s="15"/>
    </row>
    <row r="1407" spans="2:2" ht="13">
      <c r="B1407" s="15"/>
    </row>
    <row r="1408" spans="2:2" ht="13">
      <c r="B1408" s="15"/>
    </row>
    <row r="1409" spans="2:2" ht="13">
      <c r="B1409" s="15"/>
    </row>
    <row r="1410" spans="2:2" ht="13">
      <c r="B1410" s="15"/>
    </row>
    <row r="1411" spans="2:2" ht="13">
      <c r="B1411" s="15"/>
    </row>
    <row r="1412" spans="2:2" ht="13">
      <c r="B1412" s="15"/>
    </row>
    <row r="1413" spans="2:2" ht="13">
      <c r="B1413" s="15"/>
    </row>
    <row r="1414" spans="2:2" ht="13">
      <c r="B1414" s="15"/>
    </row>
    <row r="1415" spans="2:2" ht="13">
      <c r="B1415" s="15"/>
    </row>
    <row r="1416" spans="2:2" ht="13">
      <c r="B1416" s="15"/>
    </row>
    <row r="1417" spans="2:2" ht="13">
      <c r="B1417" s="15"/>
    </row>
    <row r="1418" spans="2:2" ht="13">
      <c r="B1418" s="15"/>
    </row>
    <row r="1419" spans="2:2" ht="13">
      <c r="B1419" s="15"/>
    </row>
    <row r="1420" spans="2:2" ht="13">
      <c r="B1420" s="15"/>
    </row>
    <row r="1421" spans="2:2" ht="13">
      <c r="B1421" s="15"/>
    </row>
    <row r="1422" spans="2:2" ht="13">
      <c r="B1422" s="15"/>
    </row>
    <row r="1423" spans="2:2" ht="13">
      <c r="B1423" s="15"/>
    </row>
    <row r="1424" spans="2:2" ht="13">
      <c r="B1424" s="15"/>
    </row>
    <row r="1425" spans="2:2" ht="13">
      <c r="B1425" s="15"/>
    </row>
    <row r="1426" spans="2:2" ht="13">
      <c r="B1426" s="15"/>
    </row>
    <row r="1427" spans="2:2" ht="13">
      <c r="B1427" s="15"/>
    </row>
    <row r="1428" spans="2:2" ht="13">
      <c r="B1428" s="15"/>
    </row>
    <row r="1429" spans="2:2" ht="13">
      <c r="B1429" s="15"/>
    </row>
    <row r="1430" spans="2:2" ht="13">
      <c r="B1430" s="15"/>
    </row>
    <row r="1431" spans="2:2" ht="13">
      <c r="B1431" s="15"/>
    </row>
    <row r="1432" spans="2:2" ht="13">
      <c r="B1432" s="15"/>
    </row>
    <row r="1433" spans="2:2" ht="13">
      <c r="B1433" s="15"/>
    </row>
    <row r="1434" spans="2:2" ht="13">
      <c r="B1434" s="15"/>
    </row>
    <row r="1435" spans="2:2" ht="13">
      <c r="B1435" s="15"/>
    </row>
    <row r="1436" spans="2:2" ht="13">
      <c r="B1436" s="15"/>
    </row>
    <row r="1437" spans="2:2" ht="13">
      <c r="B1437" s="15"/>
    </row>
    <row r="1438" spans="2:2" ht="13">
      <c r="B1438" s="15"/>
    </row>
    <row r="1439" spans="2:2" ht="13">
      <c r="B1439" s="15"/>
    </row>
    <row r="1440" spans="2:2" ht="13">
      <c r="B1440" s="15"/>
    </row>
    <row r="1441" spans="2:2" ht="13">
      <c r="B1441" s="15"/>
    </row>
    <row r="1442" spans="2:2" ht="13">
      <c r="B1442" s="15"/>
    </row>
    <row r="1443" spans="2:2" ht="13">
      <c r="B1443" s="15"/>
    </row>
    <row r="1444" spans="2:2" ht="13">
      <c r="B1444" s="15"/>
    </row>
    <row r="1445" spans="2:2" ht="13">
      <c r="B1445" s="15"/>
    </row>
    <row r="1446" spans="2:2" ht="13">
      <c r="B1446" s="15"/>
    </row>
    <row r="1447" spans="2:2" ht="13">
      <c r="B1447" s="15"/>
    </row>
    <row r="1448" spans="2:2" ht="13">
      <c r="B1448" s="15"/>
    </row>
    <row r="1449" spans="2:2" ht="13">
      <c r="B1449" s="15"/>
    </row>
    <row r="1450" spans="2:2" ht="13">
      <c r="B1450" s="15"/>
    </row>
    <row r="1451" spans="2:2" ht="13">
      <c r="B1451" s="15"/>
    </row>
    <row r="1452" spans="2:2" ht="13">
      <c r="B1452" s="15"/>
    </row>
    <row r="1453" spans="2:2" ht="13">
      <c r="B1453" s="15"/>
    </row>
    <row r="1454" spans="2:2" ht="13">
      <c r="B1454" s="15"/>
    </row>
    <row r="1455" spans="2:2" ht="13">
      <c r="B1455" s="15"/>
    </row>
    <row r="1456" spans="2:2" ht="13">
      <c r="B1456" s="15"/>
    </row>
    <row r="1457" spans="2:2" ht="13">
      <c r="B1457" s="15"/>
    </row>
    <row r="1458" spans="2:2" ht="13">
      <c r="B1458" s="15"/>
    </row>
    <row r="1459" spans="2:2" ht="13">
      <c r="B1459" s="15"/>
    </row>
    <row r="1460" spans="2:2" ht="13">
      <c r="B1460" s="15"/>
    </row>
    <row r="1461" spans="2:2" ht="13">
      <c r="B1461" s="15"/>
    </row>
    <row r="1462" spans="2:2" ht="13">
      <c r="B1462" s="15"/>
    </row>
    <row r="1463" spans="2:2" ht="13">
      <c r="B1463" s="15"/>
    </row>
    <row r="1464" spans="2:2" ht="13">
      <c r="B1464" s="15"/>
    </row>
    <row r="1465" spans="2:2" ht="13">
      <c r="B1465" s="15"/>
    </row>
    <row r="1466" spans="2:2" ht="13">
      <c r="B1466" s="15"/>
    </row>
    <row r="1467" spans="2:2" ht="13">
      <c r="B1467" s="15"/>
    </row>
    <row r="1468" spans="2:2" ht="13">
      <c r="B1468" s="15"/>
    </row>
    <row r="1469" spans="2:2" ht="13">
      <c r="B1469" s="15"/>
    </row>
    <row r="1470" spans="2:2" ht="13">
      <c r="B1470" s="15"/>
    </row>
    <row r="1471" spans="2:2" ht="13">
      <c r="B1471" s="15"/>
    </row>
    <row r="1472" spans="2:2" ht="13">
      <c r="B1472" s="15"/>
    </row>
    <row r="1473" spans="2:2" ht="13">
      <c r="B1473" s="15"/>
    </row>
    <row r="1474" spans="2:2" ht="13">
      <c r="B1474" s="15"/>
    </row>
    <row r="1475" spans="2:2" ht="13">
      <c r="B1475" s="15"/>
    </row>
    <row r="1476" spans="2:2" ht="13">
      <c r="B1476" s="15"/>
    </row>
    <row r="1477" spans="2:2" ht="13">
      <c r="B1477" s="15"/>
    </row>
    <row r="1478" spans="2:2" ht="13">
      <c r="B1478" s="15"/>
    </row>
    <row r="1479" spans="2:2" ht="13">
      <c r="B1479" s="15"/>
    </row>
    <row r="1480" spans="2:2" ht="13">
      <c r="B1480" s="15"/>
    </row>
    <row r="1481" spans="2:2" ht="13">
      <c r="B1481" s="15"/>
    </row>
    <row r="1482" spans="2:2" ht="13">
      <c r="B1482" s="15"/>
    </row>
    <row r="1483" spans="2:2" ht="13">
      <c r="B1483" s="15"/>
    </row>
    <row r="1484" spans="2:2" ht="13">
      <c r="B1484" s="15"/>
    </row>
    <row r="1485" spans="2:2" ht="13">
      <c r="B1485" s="15"/>
    </row>
    <row r="1486" spans="2:2" ht="13">
      <c r="B1486" s="15"/>
    </row>
    <row r="1487" spans="2:2" ht="13">
      <c r="B1487" s="15"/>
    </row>
    <row r="1488" spans="2:2" ht="13">
      <c r="B1488" s="15"/>
    </row>
    <row r="1489" spans="2:2" ht="13">
      <c r="B1489" s="15"/>
    </row>
    <row r="1490" spans="2:2" ht="13">
      <c r="B1490" s="15"/>
    </row>
    <row r="1491" spans="2:2" ht="13">
      <c r="B1491" s="15"/>
    </row>
    <row r="1492" spans="2:2" ht="13">
      <c r="B1492" s="15"/>
    </row>
    <row r="1493" spans="2:2" ht="13">
      <c r="B1493" s="15"/>
    </row>
    <row r="1494" spans="2:2" ht="13">
      <c r="B1494" s="15"/>
    </row>
    <row r="1495" spans="2:2" ht="13">
      <c r="B1495" s="15"/>
    </row>
    <row r="1496" spans="2:2" ht="13">
      <c r="B1496" s="15"/>
    </row>
    <row r="1497" spans="2:2" ht="13">
      <c r="B1497" s="15"/>
    </row>
    <row r="1498" spans="2:2" ht="13">
      <c r="B1498" s="15"/>
    </row>
    <row r="1499" spans="2:2" ht="13">
      <c r="B1499" s="15"/>
    </row>
    <row r="1500" spans="2:2" ht="13">
      <c r="B1500" s="15"/>
    </row>
    <row r="1501" spans="2:2" ht="13">
      <c r="B1501" s="15"/>
    </row>
    <row r="1502" spans="2:2" ht="13">
      <c r="B1502" s="15"/>
    </row>
    <row r="1503" spans="2:2" ht="13">
      <c r="B1503" s="15"/>
    </row>
    <row r="1504" spans="2:2" ht="13">
      <c r="B1504" s="15"/>
    </row>
    <row r="1505" spans="2:2" ht="13">
      <c r="B1505" s="15"/>
    </row>
    <row r="1506" spans="2:2" ht="13">
      <c r="B1506" s="15"/>
    </row>
    <row r="1507" spans="2:2" ht="13">
      <c r="B1507" s="15"/>
    </row>
    <row r="1508" spans="2:2" ht="13">
      <c r="B1508" s="15"/>
    </row>
    <row r="1509" spans="2:2" ht="13">
      <c r="B1509" s="15"/>
    </row>
    <row r="1510" spans="2:2" ht="13">
      <c r="B1510" s="15"/>
    </row>
    <row r="1511" spans="2:2" ht="13">
      <c r="B1511" s="15"/>
    </row>
    <row r="1512" spans="2:2" ht="13">
      <c r="B1512" s="15"/>
    </row>
    <row r="1513" spans="2:2" ht="13">
      <c r="B1513" s="15"/>
    </row>
    <row r="1514" spans="2:2" ht="13">
      <c r="B1514" s="15"/>
    </row>
    <row r="1515" spans="2:2" ht="13">
      <c r="B1515" s="15"/>
    </row>
    <row r="1516" spans="2:2" ht="13">
      <c r="B1516" s="15"/>
    </row>
    <row r="1517" spans="2:2" ht="13">
      <c r="B1517" s="15"/>
    </row>
    <row r="1518" spans="2:2" ht="13">
      <c r="B1518" s="15"/>
    </row>
    <row r="1519" spans="2:2" ht="13">
      <c r="B1519" s="15"/>
    </row>
    <row r="1520" spans="2:2" ht="13">
      <c r="B1520" s="15"/>
    </row>
    <row r="1521" spans="2:2" ht="13">
      <c r="B1521" s="15"/>
    </row>
    <row r="1522" spans="2:2" ht="13">
      <c r="B1522" s="15"/>
    </row>
    <row r="1523" spans="2:2" ht="13">
      <c r="B1523" s="15"/>
    </row>
    <row r="1524" spans="2:2" ht="13">
      <c r="B1524" s="15"/>
    </row>
    <row r="1525" spans="2:2" ht="13">
      <c r="B1525" s="15"/>
    </row>
    <row r="1526" spans="2:2" ht="13">
      <c r="B1526" s="15"/>
    </row>
    <row r="1527" spans="2:2" ht="13">
      <c r="B1527" s="15"/>
    </row>
    <row r="1528" spans="2:2" ht="13">
      <c r="B1528" s="15"/>
    </row>
    <row r="1529" spans="2:2" ht="13">
      <c r="B1529" s="15"/>
    </row>
    <row r="1530" spans="2:2" ht="13">
      <c r="B1530" s="15"/>
    </row>
    <row r="1531" spans="2:2" ht="13">
      <c r="B1531" s="15"/>
    </row>
    <row r="1532" spans="2:2" ht="13">
      <c r="B1532" s="15"/>
    </row>
    <row r="1533" spans="2:2" ht="13">
      <c r="B1533" s="15"/>
    </row>
    <row r="1534" spans="2:2" ht="13">
      <c r="B1534" s="15"/>
    </row>
    <row r="1535" spans="2:2" ht="13">
      <c r="B1535" s="15"/>
    </row>
    <row r="1536" spans="2:2" ht="13">
      <c r="B1536" s="15"/>
    </row>
    <row r="1537" spans="2:2" ht="13">
      <c r="B1537" s="15"/>
    </row>
    <row r="1538" spans="2:2" ht="13">
      <c r="B1538" s="15"/>
    </row>
    <row r="1539" spans="2:2" ht="13">
      <c r="B1539" s="15"/>
    </row>
    <row r="1540" spans="2:2" ht="13">
      <c r="B1540" s="15"/>
    </row>
    <row r="1541" spans="2:2" ht="13">
      <c r="B1541" s="15"/>
    </row>
    <row r="1542" spans="2:2" ht="13">
      <c r="B1542" s="15"/>
    </row>
    <row r="1543" spans="2:2" ht="13">
      <c r="B1543" s="15"/>
    </row>
    <row r="1544" spans="2:2" ht="13">
      <c r="B1544" s="15"/>
    </row>
    <row r="1545" spans="2:2" ht="13">
      <c r="B1545" s="15"/>
    </row>
    <row r="1546" spans="2:2" ht="13">
      <c r="B1546" s="15"/>
    </row>
    <row r="1547" spans="2:2" ht="13">
      <c r="B1547" s="15"/>
    </row>
    <row r="1548" spans="2:2" ht="13">
      <c r="B1548" s="15"/>
    </row>
    <row r="1549" spans="2:2" ht="13">
      <c r="B1549" s="15"/>
    </row>
    <row r="1550" spans="2:2" ht="13">
      <c r="B1550" s="15"/>
    </row>
    <row r="1551" spans="2:2" ht="13">
      <c r="B1551" s="15"/>
    </row>
    <row r="1552" spans="2:2" ht="13">
      <c r="B1552" s="15"/>
    </row>
    <row r="1553" spans="2:2" ht="13">
      <c r="B1553" s="15"/>
    </row>
    <row r="1554" spans="2:2" ht="13">
      <c r="B1554" s="15"/>
    </row>
    <row r="1555" spans="2:2" ht="13">
      <c r="B1555" s="15"/>
    </row>
    <row r="1556" spans="2:2" ht="13">
      <c r="B1556" s="15"/>
    </row>
    <row r="1557" spans="2:2" ht="13">
      <c r="B1557" s="15"/>
    </row>
    <row r="1558" spans="2:2" ht="13">
      <c r="B1558" s="15"/>
    </row>
    <row r="1559" spans="2:2" ht="13">
      <c r="B1559" s="15"/>
    </row>
    <row r="1560" spans="2:2" ht="13">
      <c r="B1560" s="15"/>
    </row>
    <row r="1561" spans="2:2" ht="13">
      <c r="B1561" s="15"/>
    </row>
    <row r="1562" spans="2:2" ht="13">
      <c r="B1562" s="15"/>
    </row>
    <row r="1563" spans="2:2" ht="13">
      <c r="B1563" s="15"/>
    </row>
    <row r="1564" spans="2:2" ht="13">
      <c r="B1564" s="15"/>
    </row>
    <row r="1565" spans="2:2" ht="13">
      <c r="B1565" s="15"/>
    </row>
    <row r="1566" spans="2:2" ht="13">
      <c r="B1566" s="15"/>
    </row>
    <row r="1567" spans="2:2" ht="13">
      <c r="B1567" s="15"/>
    </row>
    <row r="1568" spans="2:2" ht="13">
      <c r="B1568" s="15"/>
    </row>
    <row r="1569" spans="2:2" ht="13">
      <c r="B1569" s="15"/>
    </row>
    <row r="1570" spans="2:2" ht="13">
      <c r="B1570" s="15"/>
    </row>
    <row r="1571" spans="2:2" ht="13">
      <c r="B1571" s="15"/>
    </row>
    <row r="1572" spans="2:2" ht="13">
      <c r="B1572" s="15"/>
    </row>
    <row r="1573" spans="2:2" ht="13">
      <c r="B1573" s="15"/>
    </row>
    <row r="1574" spans="2:2" ht="13">
      <c r="B1574" s="15"/>
    </row>
    <row r="1575" spans="2:2" ht="13">
      <c r="B1575" s="15"/>
    </row>
    <row r="1576" spans="2:2" ht="13">
      <c r="B1576" s="15"/>
    </row>
    <row r="1577" spans="2:2" ht="13">
      <c r="B1577" s="15"/>
    </row>
    <row r="1578" spans="2:2" ht="13">
      <c r="B1578" s="15"/>
    </row>
    <row r="1579" spans="2:2" ht="13">
      <c r="B1579" s="15"/>
    </row>
    <row r="1580" spans="2:2" ht="13">
      <c r="B1580" s="15"/>
    </row>
    <row r="1581" spans="2:2" ht="13">
      <c r="B1581" s="15"/>
    </row>
    <row r="1582" spans="2:2" ht="13">
      <c r="B1582" s="15"/>
    </row>
    <row r="1583" spans="2:2" ht="13">
      <c r="B1583" s="15"/>
    </row>
    <row r="1584" spans="2:2" ht="13">
      <c r="B1584" s="15"/>
    </row>
    <row r="1585" spans="2:2" ht="13">
      <c r="B1585" s="15"/>
    </row>
    <row r="1586" spans="2:2" ht="13">
      <c r="B1586" s="15"/>
    </row>
    <row r="1587" spans="2:2" ht="13">
      <c r="B1587" s="15"/>
    </row>
    <row r="1588" spans="2:2" ht="13">
      <c r="B1588" s="15"/>
    </row>
    <row r="1589" spans="2:2" ht="13">
      <c r="B1589" s="15"/>
    </row>
    <row r="1590" spans="2:2" ht="13">
      <c r="B1590" s="15"/>
    </row>
    <row r="1591" spans="2:2" ht="13">
      <c r="B1591" s="15"/>
    </row>
    <row r="1592" spans="2:2" ht="13">
      <c r="B1592" s="15"/>
    </row>
    <row r="1593" spans="2:2" ht="13">
      <c r="B1593" s="15"/>
    </row>
    <row r="1594" spans="2:2" ht="13">
      <c r="B1594" s="15"/>
    </row>
    <row r="1595" spans="2:2" ht="13">
      <c r="B1595" s="15"/>
    </row>
    <row r="1596" spans="2:2" ht="13">
      <c r="B1596" s="15"/>
    </row>
    <row r="1597" spans="2:2" ht="13">
      <c r="B1597" s="15"/>
    </row>
    <row r="1598" spans="2:2" ht="13">
      <c r="B1598" s="15"/>
    </row>
    <row r="1599" spans="2:2" ht="13">
      <c r="B1599" s="15"/>
    </row>
    <row r="1600" spans="2:2" ht="13">
      <c r="B1600" s="15"/>
    </row>
    <row r="1601" spans="2:2" ht="13">
      <c r="B1601" s="15"/>
    </row>
    <row r="1602" spans="2:2" ht="13">
      <c r="B1602" s="15"/>
    </row>
    <row r="1603" spans="2:2" ht="13">
      <c r="B1603" s="15"/>
    </row>
    <row r="1604" spans="2:2" ht="13">
      <c r="B1604" s="15"/>
    </row>
    <row r="1605" spans="2:2" ht="13">
      <c r="B1605" s="15"/>
    </row>
    <row r="1606" spans="2:2" ht="13">
      <c r="B1606" s="15"/>
    </row>
    <row r="1607" spans="2:2" ht="13">
      <c r="B1607" s="15"/>
    </row>
    <row r="1608" spans="2:2" ht="13">
      <c r="B1608" s="15"/>
    </row>
    <row r="1609" spans="2:2" ht="13">
      <c r="B1609" s="15"/>
    </row>
    <row r="1610" spans="2:2" ht="13">
      <c r="B1610" s="15"/>
    </row>
    <row r="1611" spans="2:2" ht="13">
      <c r="B1611" s="15"/>
    </row>
    <row r="1612" spans="2:2" ht="13">
      <c r="B1612" s="15"/>
    </row>
    <row r="1613" spans="2:2" ht="13">
      <c r="B1613" s="15"/>
    </row>
    <row r="1614" spans="2:2" ht="13">
      <c r="B1614" s="15"/>
    </row>
    <row r="1615" spans="2:2" ht="13">
      <c r="B1615" s="15"/>
    </row>
    <row r="1616" spans="2:2" ht="13">
      <c r="B1616" s="15"/>
    </row>
    <row r="1617" spans="2:2" ht="13">
      <c r="B1617" s="15"/>
    </row>
    <row r="1618" spans="2:2" ht="13">
      <c r="B1618" s="15"/>
    </row>
    <row r="1619" spans="2:2" ht="13">
      <c r="B1619" s="15"/>
    </row>
    <row r="1620" spans="2:2" ht="13">
      <c r="B1620" s="15"/>
    </row>
    <row r="1621" spans="2:2" ht="13">
      <c r="B1621" s="15"/>
    </row>
    <row r="1622" spans="2:2" ht="13">
      <c r="B1622" s="15"/>
    </row>
    <row r="1623" spans="2:2" ht="13">
      <c r="B1623" s="15"/>
    </row>
    <row r="1624" spans="2:2" ht="13">
      <c r="B1624" s="15"/>
    </row>
    <row r="1625" spans="2:2" ht="13">
      <c r="B1625" s="15"/>
    </row>
    <row r="1626" spans="2:2" ht="13">
      <c r="B1626" s="15"/>
    </row>
    <row r="1627" spans="2:2" ht="13">
      <c r="B1627" s="15"/>
    </row>
    <row r="1628" spans="2:2" ht="13">
      <c r="B1628" s="15"/>
    </row>
    <row r="1629" spans="2:2" ht="13">
      <c r="B1629" s="15"/>
    </row>
    <row r="1630" spans="2:2" ht="13">
      <c r="B1630" s="15"/>
    </row>
    <row r="1631" spans="2:2" ht="13">
      <c r="B1631" s="15"/>
    </row>
    <row r="1632" spans="2:2" ht="13">
      <c r="B1632" s="15"/>
    </row>
    <row r="1633" spans="2:2" ht="13">
      <c r="B1633" s="15"/>
    </row>
    <row r="1634" spans="2:2" ht="13">
      <c r="B1634" s="15"/>
    </row>
    <row r="1635" spans="2:2" ht="13">
      <c r="B1635" s="15"/>
    </row>
    <row r="1636" spans="2:2" ht="13">
      <c r="B1636" s="15"/>
    </row>
    <row r="1637" spans="2:2" ht="13">
      <c r="B1637" s="15"/>
    </row>
    <row r="1638" spans="2:2" ht="13">
      <c r="B1638" s="15"/>
    </row>
    <row r="1639" spans="2:2" ht="13">
      <c r="B1639" s="15"/>
    </row>
    <row r="1640" spans="2:2" ht="13">
      <c r="B1640" s="15"/>
    </row>
    <row r="1641" spans="2:2" ht="13">
      <c r="B1641" s="15"/>
    </row>
    <row r="1642" spans="2:2" ht="13">
      <c r="B1642" s="15"/>
    </row>
    <row r="1643" spans="2:2" ht="13">
      <c r="B1643" s="15"/>
    </row>
    <row r="1644" spans="2:2" ht="13">
      <c r="B1644" s="15"/>
    </row>
    <row r="1645" spans="2:2" ht="13">
      <c r="B1645" s="15"/>
    </row>
    <row r="1646" spans="2:2" ht="13">
      <c r="B1646" s="15"/>
    </row>
    <row r="1647" spans="2:2" ht="13">
      <c r="B1647" s="15"/>
    </row>
    <row r="1648" spans="2:2" ht="13">
      <c r="B1648" s="15"/>
    </row>
    <row r="1649" spans="2:2" ht="13">
      <c r="B1649" s="15"/>
    </row>
    <row r="1650" spans="2:2" ht="13">
      <c r="B1650" s="15"/>
    </row>
    <row r="1651" spans="2:2" ht="13">
      <c r="B1651" s="15"/>
    </row>
    <row r="1652" spans="2:2" ht="13">
      <c r="B1652" s="15"/>
    </row>
    <row r="1653" spans="2:2" ht="13">
      <c r="B1653" s="15"/>
    </row>
    <row r="1654" spans="2:2" ht="13">
      <c r="B1654" s="15"/>
    </row>
    <row r="1655" spans="2:2" ht="13">
      <c r="B1655" s="15"/>
    </row>
    <row r="1656" spans="2:2" ht="13">
      <c r="B1656" s="15"/>
    </row>
    <row r="1657" spans="2:2" ht="13">
      <c r="B1657" s="15"/>
    </row>
    <row r="1658" spans="2:2" ht="13">
      <c r="B1658" s="15"/>
    </row>
    <row r="1659" spans="2:2" ht="13">
      <c r="B1659" s="15"/>
    </row>
    <row r="1660" spans="2:2" ht="13">
      <c r="B1660" s="15"/>
    </row>
    <row r="1661" spans="2:2" ht="13">
      <c r="B1661" s="15"/>
    </row>
    <row r="1662" spans="2:2" ht="13">
      <c r="B1662" s="15"/>
    </row>
    <row r="1663" spans="2:2" ht="13">
      <c r="B1663" s="15"/>
    </row>
    <row r="1664" spans="2:2" ht="13">
      <c r="B1664" s="15"/>
    </row>
    <row r="1665" spans="2:2" ht="13">
      <c r="B1665" s="15"/>
    </row>
    <row r="1666" spans="2:2" ht="13">
      <c r="B1666" s="15"/>
    </row>
    <row r="1667" spans="2:2" ht="13">
      <c r="B1667" s="15"/>
    </row>
    <row r="1668" spans="2:2" ht="13">
      <c r="B1668" s="15"/>
    </row>
    <row r="1669" spans="2:2" ht="13">
      <c r="B1669" s="15"/>
    </row>
    <row r="1670" spans="2:2" ht="13">
      <c r="B1670" s="15"/>
    </row>
    <row r="1671" spans="2:2" ht="13">
      <c r="B1671" s="15"/>
    </row>
    <row r="1672" spans="2:2" ht="13">
      <c r="B1672" s="15"/>
    </row>
    <row r="1673" spans="2:2" ht="13">
      <c r="B1673" s="15"/>
    </row>
    <row r="1674" spans="2:2" ht="13">
      <c r="B1674" s="15"/>
    </row>
    <row r="1675" spans="2:2" ht="13">
      <c r="B1675" s="15"/>
    </row>
    <row r="1676" spans="2:2" ht="13">
      <c r="B1676" s="15"/>
    </row>
    <row r="1677" spans="2:2" ht="13">
      <c r="B1677" s="15"/>
    </row>
    <row r="1678" spans="2:2" ht="13">
      <c r="B1678" s="15"/>
    </row>
    <row r="1679" spans="2:2" ht="13">
      <c r="B1679" s="15"/>
    </row>
    <row r="1680" spans="2:2" ht="13">
      <c r="B1680" s="15"/>
    </row>
    <row r="1681" spans="2:2" ht="13">
      <c r="B1681" s="15"/>
    </row>
    <row r="1682" spans="2:2" ht="13">
      <c r="B1682" s="15"/>
    </row>
    <row r="1683" spans="2:2" ht="13">
      <c r="B1683" s="15"/>
    </row>
    <row r="1684" spans="2:2" ht="13">
      <c r="B1684" s="15"/>
    </row>
    <row r="1685" spans="2:2" ht="13">
      <c r="B1685" s="15"/>
    </row>
    <row r="1686" spans="2:2" ht="13">
      <c r="B1686" s="15"/>
    </row>
    <row r="1687" spans="2:2" ht="13">
      <c r="B1687" s="15"/>
    </row>
    <row r="1688" spans="2:2" ht="13">
      <c r="B1688" s="15"/>
    </row>
    <row r="1689" spans="2:2" ht="13">
      <c r="B1689" s="15"/>
    </row>
    <row r="1690" spans="2:2" ht="13">
      <c r="B1690" s="15"/>
    </row>
    <row r="1691" spans="2:2" ht="13">
      <c r="B1691" s="15"/>
    </row>
    <row r="1692" spans="2:2" ht="13">
      <c r="B1692" s="15"/>
    </row>
    <row r="1693" spans="2:2" ht="13">
      <c r="B1693" s="15"/>
    </row>
    <row r="1694" spans="2:2" ht="13">
      <c r="B1694" s="15"/>
    </row>
    <row r="1695" spans="2:2" ht="13">
      <c r="B1695" s="15"/>
    </row>
    <row r="1696" spans="2:2" ht="13">
      <c r="B1696" s="15"/>
    </row>
    <row r="1697" spans="2:2" ht="13">
      <c r="B1697" s="15"/>
    </row>
    <row r="1698" spans="2:2" ht="13">
      <c r="B1698" s="15"/>
    </row>
    <row r="1699" spans="2:2" ht="13">
      <c r="B1699" s="15"/>
    </row>
    <row r="1700" spans="2:2" ht="13">
      <c r="B1700" s="15"/>
    </row>
    <row r="1701" spans="2:2" ht="13">
      <c r="B1701" s="15"/>
    </row>
    <row r="1702" spans="2:2" ht="13">
      <c r="B1702" s="15"/>
    </row>
    <row r="1703" spans="2:2" ht="13">
      <c r="B1703" s="15"/>
    </row>
    <row r="1704" spans="2:2" ht="13">
      <c r="B1704" s="15"/>
    </row>
    <row r="1705" spans="2:2" ht="13">
      <c r="B1705" s="15"/>
    </row>
    <row r="1706" spans="2:2" ht="13">
      <c r="B1706" s="15"/>
    </row>
    <row r="1707" spans="2:2" ht="13">
      <c r="B1707" s="15"/>
    </row>
    <row r="1708" spans="2:2" ht="13">
      <c r="B1708" s="15"/>
    </row>
    <row r="1709" spans="2:2" ht="13">
      <c r="B1709" s="15"/>
    </row>
    <row r="1710" spans="2:2" ht="13">
      <c r="B1710" s="15"/>
    </row>
    <row r="1711" spans="2:2" ht="13">
      <c r="B1711" s="15"/>
    </row>
    <row r="1712" spans="2:2" ht="13">
      <c r="B1712" s="15"/>
    </row>
    <row r="1713" spans="2:2" ht="13">
      <c r="B1713" s="15"/>
    </row>
    <row r="1714" spans="2:2" ht="13">
      <c r="B1714" s="15"/>
    </row>
    <row r="1715" spans="2:2" ht="13">
      <c r="B1715" s="15"/>
    </row>
    <row r="1716" spans="2:2" ht="13">
      <c r="B1716" s="15"/>
    </row>
    <row r="1717" spans="2:2" ht="13">
      <c r="B1717" s="15"/>
    </row>
    <row r="1718" spans="2:2" ht="13">
      <c r="B1718" s="15"/>
    </row>
    <row r="1719" spans="2:2" ht="13">
      <c r="B1719" s="15"/>
    </row>
    <row r="1720" spans="2:2" ht="13">
      <c r="B1720" s="15"/>
    </row>
    <row r="1721" spans="2:2" ht="13">
      <c r="B1721" s="15"/>
    </row>
    <row r="1722" spans="2:2" ht="13">
      <c r="B1722" s="15"/>
    </row>
    <row r="1723" spans="2:2" ht="13">
      <c r="B1723" s="15"/>
    </row>
    <row r="1724" spans="2:2" ht="13">
      <c r="B1724" s="15"/>
    </row>
    <row r="1725" spans="2:2" ht="13">
      <c r="B1725" s="15"/>
    </row>
    <row r="1726" spans="2:2" ht="13">
      <c r="B1726" s="15"/>
    </row>
    <row r="1727" spans="2:2" ht="13">
      <c r="B1727" s="15"/>
    </row>
    <row r="1728" spans="2:2" ht="13">
      <c r="B1728" s="15"/>
    </row>
    <row r="1729" spans="2:2" ht="13">
      <c r="B1729" s="15"/>
    </row>
    <row r="1730" spans="2:2" ht="13">
      <c r="B1730" s="15"/>
    </row>
    <row r="1731" spans="2:2" ht="13">
      <c r="B1731" s="15"/>
    </row>
    <row r="1732" spans="2:2" ht="13">
      <c r="B1732" s="15"/>
    </row>
    <row r="1733" spans="2:2" ht="13">
      <c r="B1733" s="15"/>
    </row>
    <row r="1734" spans="2:2" ht="13">
      <c r="B1734" s="15"/>
    </row>
    <row r="1735" spans="2:2" ht="13">
      <c r="B1735" s="15"/>
    </row>
    <row r="1736" spans="2:2" ht="13">
      <c r="B1736" s="15"/>
    </row>
    <row r="1737" spans="2:2" ht="13">
      <c r="B1737" s="15"/>
    </row>
    <row r="1738" spans="2:2" ht="13">
      <c r="B1738" s="15"/>
    </row>
    <row r="1739" spans="2:2" ht="13">
      <c r="B1739" s="15"/>
    </row>
    <row r="1740" spans="2:2" ht="13">
      <c r="B1740" s="15"/>
    </row>
    <row r="1741" spans="2:2" ht="13">
      <c r="B1741" s="15"/>
    </row>
    <row r="1742" spans="2:2" ht="13">
      <c r="B1742" s="15"/>
    </row>
    <row r="1743" spans="2:2" ht="13">
      <c r="B1743" s="15"/>
    </row>
    <row r="1744" spans="2:2" ht="13">
      <c r="B1744" s="15"/>
    </row>
    <row r="1745" spans="2:2" ht="13">
      <c r="B1745" s="15"/>
    </row>
    <row r="1746" spans="2:2" ht="13">
      <c r="B1746" s="15"/>
    </row>
    <row r="1747" spans="2:2" ht="13">
      <c r="B1747" s="15"/>
    </row>
    <row r="1748" spans="2:2" ht="13">
      <c r="B1748" s="15"/>
    </row>
    <row r="1749" spans="2:2" ht="13">
      <c r="B1749" s="15"/>
    </row>
    <row r="1750" spans="2:2" ht="13">
      <c r="B1750" s="15"/>
    </row>
    <row r="1751" spans="2:2" ht="13">
      <c r="B1751" s="15"/>
    </row>
    <row r="1752" spans="2:2" ht="13">
      <c r="B1752" s="15"/>
    </row>
    <row r="1753" spans="2:2" ht="13">
      <c r="B1753" s="15"/>
    </row>
    <row r="1754" spans="2:2" ht="13">
      <c r="B1754" s="15"/>
    </row>
    <row r="1755" spans="2:2" ht="13">
      <c r="B1755" s="15"/>
    </row>
    <row r="1756" spans="2:2" ht="13">
      <c r="B1756" s="15"/>
    </row>
    <row r="1757" spans="2:2" ht="13">
      <c r="B1757" s="15"/>
    </row>
    <row r="1758" spans="2:2" ht="13">
      <c r="B1758" s="15"/>
    </row>
    <row r="1759" spans="2:2" ht="13">
      <c r="B1759" s="15"/>
    </row>
    <row r="1760" spans="2:2" ht="13">
      <c r="B1760" s="15"/>
    </row>
    <row r="1761" spans="2:2" ht="13">
      <c r="B1761" s="15"/>
    </row>
    <row r="1762" spans="2:2" ht="13">
      <c r="B1762" s="15"/>
    </row>
    <row r="1763" spans="2:2" ht="13">
      <c r="B1763" s="15"/>
    </row>
    <row r="1764" spans="2:2" ht="13">
      <c r="B1764" s="15"/>
    </row>
    <row r="1765" spans="2:2" ht="13">
      <c r="B1765" s="15"/>
    </row>
    <row r="1766" spans="2:2" ht="13">
      <c r="B1766" s="15"/>
    </row>
    <row r="1767" spans="2:2" ht="13">
      <c r="B1767" s="15"/>
    </row>
    <row r="1768" spans="2:2" ht="13">
      <c r="B1768" s="15"/>
    </row>
    <row r="1769" spans="2:2" ht="13">
      <c r="B1769" s="15"/>
    </row>
    <row r="1770" spans="2:2" ht="13">
      <c r="B1770" s="15"/>
    </row>
    <row r="1771" spans="2:2" ht="13">
      <c r="B1771" s="15"/>
    </row>
    <row r="1772" spans="2:2" ht="13">
      <c r="B1772" s="15"/>
    </row>
    <row r="1773" spans="2:2" ht="13">
      <c r="B1773" s="15"/>
    </row>
    <row r="1774" spans="2:2" ht="13">
      <c r="B1774" s="15"/>
    </row>
    <row r="1775" spans="2:2" ht="13">
      <c r="B1775" s="15"/>
    </row>
    <row r="1776" spans="2:2" ht="13">
      <c r="B1776" s="15"/>
    </row>
    <row r="1777" spans="2:2" ht="13">
      <c r="B1777" s="15"/>
    </row>
    <row r="1778" spans="2:2" ht="13">
      <c r="B1778" s="15"/>
    </row>
    <row r="1779" spans="2:2" ht="13">
      <c r="B1779" s="15"/>
    </row>
    <row r="1780" spans="2:2" ht="13">
      <c r="B1780" s="15"/>
    </row>
    <row r="1781" spans="2:2" ht="13">
      <c r="B1781" s="15"/>
    </row>
    <row r="1782" spans="2:2" ht="13">
      <c r="B1782" s="15"/>
    </row>
    <row r="1783" spans="2:2" ht="13">
      <c r="B1783" s="15"/>
    </row>
    <row r="1784" spans="2:2" ht="13">
      <c r="B1784" s="15"/>
    </row>
    <row r="1785" spans="2:2" ht="13">
      <c r="B1785" s="15"/>
    </row>
    <row r="1786" spans="2:2" ht="13">
      <c r="B1786" s="15"/>
    </row>
    <row r="1787" spans="2:2" ht="13">
      <c r="B1787" s="15"/>
    </row>
    <row r="1788" spans="2:2" ht="13">
      <c r="B1788" s="15"/>
    </row>
    <row r="1789" spans="2:2" ht="13">
      <c r="B1789" s="15"/>
    </row>
    <row r="1790" spans="2:2" ht="13">
      <c r="B1790" s="15"/>
    </row>
    <row r="1791" spans="2:2" ht="13">
      <c r="B1791" s="15"/>
    </row>
    <row r="1792" spans="2:2" ht="13">
      <c r="B1792" s="15"/>
    </row>
    <row r="1793" spans="2:2" ht="13">
      <c r="B1793" s="15"/>
    </row>
    <row r="1794" spans="2:2" ht="13">
      <c r="B1794" s="15"/>
    </row>
    <row r="1795" spans="2:2" ht="13">
      <c r="B1795" s="15"/>
    </row>
    <row r="1796" spans="2:2" ht="13">
      <c r="B1796" s="15"/>
    </row>
    <row r="1797" spans="2:2" ht="13">
      <c r="B1797" s="15"/>
    </row>
    <row r="1798" spans="2:2" ht="13">
      <c r="B1798" s="15"/>
    </row>
    <row r="1799" spans="2:2" ht="13">
      <c r="B1799" s="15"/>
    </row>
    <row r="1800" spans="2:2" ht="13">
      <c r="B1800" s="15"/>
    </row>
    <row r="1801" spans="2:2" ht="13">
      <c r="B1801" s="15"/>
    </row>
    <row r="1802" spans="2:2" ht="13">
      <c r="B1802" s="15"/>
    </row>
    <row r="1803" spans="2:2" ht="13">
      <c r="B1803" s="15"/>
    </row>
    <row r="1804" spans="2:2" ht="13">
      <c r="B1804" s="15"/>
    </row>
    <row r="1805" spans="2:2" ht="13">
      <c r="B1805" s="15"/>
    </row>
    <row r="1806" spans="2:2" ht="13">
      <c r="B1806" s="15"/>
    </row>
    <row r="1807" spans="2:2" ht="13">
      <c r="B1807" s="15"/>
    </row>
    <row r="1808" spans="2:2" ht="13">
      <c r="B1808" s="15"/>
    </row>
    <row r="1809" spans="2:2" ht="13">
      <c r="B1809" s="15"/>
    </row>
    <row r="1810" spans="2:2" ht="13">
      <c r="B1810" s="15"/>
    </row>
    <row r="1811" spans="2:2" ht="13">
      <c r="B1811" s="15"/>
    </row>
    <row r="1812" spans="2:2" ht="13">
      <c r="B1812" s="15"/>
    </row>
    <row r="1813" spans="2:2" ht="13">
      <c r="B1813" s="15"/>
    </row>
    <row r="1814" spans="2:2" ht="13">
      <c r="B1814" s="15"/>
    </row>
    <row r="1815" spans="2:2" ht="13">
      <c r="B1815" s="15"/>
    </row>
    <row r="1816" spans="2:2" ht="13">
      <c r="B1816" s="15"/>
    </row>
    <row r="1817" spans="2:2" ht="13">
      <c r="B1817" s="15"/>
    </row>
    <row r="1818" spans="2:2" ht="13">
      <c r="B1818" s="15"/>
    </row>
    <row r="1819" spans="2:2" ht="13">
      <c r="B1819" s="15"/>
    </row>
    <row r="1820" spans="2:2" ht="13">
      <c r="B1820" s="15"/>
    </row>
    <row r="1821" spans="2:2" ht="13">
      <c r="B1821" s="15"/>
    </row>
    <row r="1822" spans="2:2" ht="13">
      <c r="B1822" s="15"/>
    </row>
    <row r="1823" spans="2:2" ht="13">
      <c r="B1823" s="15"/>
    </row>
    <row r="1824" spans="2:2" ht="13">
      <c r="B1824" s="15"/>
    </row>
    <row r="1825" spans="2:2" ht="13">
      <c r="B1825" s="15"/>
    </row>
    <row r="1826" spans="2:2" ht="13">
      <c r="B1826" s="15"/>
    </row>
    <row r="1827" spans="2:2" ht="13">
      <c r="B1827" s="15"/>
    </row>
    <row r="1828" spans="2:2" ht="13">
      <c r="B1828" s="15"/>
    </row>
    <row r="1829" spans="2:2" ht="13">
      <c r="B1829" s="15"/>
    </row>
    <row r="1830" spans="2:2" ht="13">
      <c r="B1830" s="15"/>
    </row>
    <row r="1831" spans="2:2" ht="13">
      <c r="B1831" s="15"/>
    </row>
    <row r="1832" spans="2:2" ht="13">
      <c r="B1832" s="15"/>
    </row>
    <row r="1833" spans="2:2" ht="13">
      <c r="B1833" s="15"/>
    </row>
    <row r="1834" spans="2:2" ht="13">
      <c r="B1834" s="15"/>
    </row>
    <row r="1835" spans="2:2" ht="13">
      <c r="B1835" s="15"/>
    </row>
    <row r="1836" spans="2:2" ht="13">
      <c r="B1836" s="15"/>
    </row>
    <row r="1837" spans="2:2" ht="13">
      <c r="B1837" s="15"/>
    </row>
    <row r="1838" spans="2:2" ht="13">
      <c r="B1838" s="15"/>
    </row>
    <row r="1839" spans="2:2" ht="13">
      <c r="B1839" s="15"/>
    </row>
    <row r="1840" spans="2:2" ht="13">
      <c r="B1840" s="15"/>
    </row>
    <row r="1841" spans="2:2" ht="13">
      <c r="B1841" s="15"/>
    </row>
    <row r="1842" spans="2:2" ht="13">
      <c r="B1842" s="15"/>
    </row>
    <row r="1843" spans="2:2" ht="13">
      <c r="B1843" s="15"/>
    </row>
    <row r="1844" spans="2:2" ht="13">
      <c r="B1844" s="15"/>
    </row>
    <row r="1845" spans="2:2" ht="13">
      <c r="B1845" s="15"/>
    </row>
    <row r="1846" spans="2:2" ht="13">
      <c r="B1846" s="15"/>
    </row>
    <row r="1847" spans="2:2" ht="13">
      <c r="B1847" s="15"/>
    </row>
    <row r="1848" spans="2:2" ht="13">
      <c r="B1848" s="15"/>
    </row>
    <row r="1849" spans="2:2" ht="13">
      <c r="B1849" s="15"/>
    </row>
    <row r="1850" spans="2:2" ht="13">
      <c r="B1850" s="15"/>
    </row>
    <row r="1851" spans="2:2" ht="13">
      <c r="B1851" s="15"/>
    </row>
    <row r="1852" spans="2:2" ht="13">
      <c r="B1852" s="15"/>
    </row>
    <row r="1853" spans="2:2" ht="13">
      <c r="B1853" s="15"/>
    </row>
    <row r="1854" spans="2:2" ht="13">
      <c r="B1854" s="15"/>
    </row>
    <row r="1855" spans="2:2" ht="13">
      <c r="B1855" s="15"/>
    </row>
    <row r="1856" spans="2:2" ht="13">
      <c r="B1856" s="15"/>
    </row>
    <row r="1857" spans="2:2" ht="13">
      <c r="B1857" s="15"/>
    </row>
    <row r="1858" spans="2:2" ht="13">
      <c r="B1858" s="15"/>
    </row>
    <row r="1859" spans="2:2" ht="13">
      <c r="B1859" s="15"/>
    </row>
    <row r="1860" spans="2:2" ht="13">
      <c r="B1860" s="15"/>
    </row>
    <row r="1861" spans="2:2" ht="13">
      <c r="B1861" s="15"/>
    </row>
    <row r="1862" spans="2:2" ht="13">
      <c r="B1862" s="15"/>
    </row>
    <row r="1863" spans="2:2" ht="13">
      <c r="B1863" s="15"/>
    </row>
    <row r="1864" spans="2:2" ht="13">
      <c r="B1864" s="15"/>
    </row>
    <row r="1865" spans="2:2" ht="13">
      <c r="B1865" s="15"/>
    </row>
    <row r="1866" spans="2:2" ht="13">
      <c r="B1866" s="15"/>
    </row>
    <row r="1867" spans="2:2" ht="13">
      <c r="B1867" s="15"/>
    </row>
    <row r="1868" spans="2:2" ht="13">
      <c r="B1868" s="15"/>
    </row>
    <row r="1869" spans="2:2" ht="13">
      <c r="B1869" s="15"/>
    </row>
    <row r="1870" spans="2:2" ht="13">
      <c r="B1870" s="15"/>
    </row>
    <row r="1871" spans="2:2" ht="13">
      <c r="B1871" s="15"/>
    </row>
    <row r="1872" spans="2:2" ht="13">
      <c r="B1872" s="15"/>
    </row>
    <row r="1873" spans="2:2" ht="13">
      <c r="B1873" s="15"/>
    </row>
    <row r="1874" spans="2:2" ht="13">
      <c r="B1874" s="15"/>
    </row>
    <row r="1875" spans="2:2" ht="13">
      <c r="B1875" s="15"/>
    </row>
    <row r="1876" spans="2:2" ht="13">
      <c r="B1876" s="15"/>
    </row>
    <row r="1877" spans="2:2" ht="13">
      <c r="B1877" s="15"/>
    </row>
    <row r="1878" spans="2:2" ht="13">
      <c r="B1878" s="15"/>
    </row>
    <row r="1879" spans="2:2" ht="13">
      <c r="B1879" s="15"/>
    </row>
    <row r="1880" spans="2:2" ht="13">
      <c r="B1880" s="15"/>
    </row>
    <row r="1881" spans="2:2" ht="13">
      <c r="B1881" s="15"/>
    </row>
    <row r="1882" spans="2:2" ht="13">
      <c r="B1882" s="15"/>
    </row>
    <row r="1883" spans="2:2" ht="13">
      <c r="B1883" s="15"/>
    </row>
    <row r="1884" spans="2:2" ht="13">
      <c r="B1884" s="15"/>
    </row>
    <row r="1885" spans="2:2" ht="13">
      <c r="B1885" s="15"/>
    </row>
    <row r="1886" spans="2:2" ht="13">
      <c r="B1886" s="15"/>
    </row>
    <row r="1887" spans="2:2" ht="13">
      <c r="B1887" s="15"/>
    </row>
    <row r="1888" spans="2:2" ht="13">
      <c r="B1888" s="15"/>
    </row>
    <row r="1889" spans="2:2" ht="13">
      <c r="B1889" s="15"/>
    </row>
    <row r="1890" spans="2:2" ht="13">
      <c r="B1890" s="15"/>
    </row>
    <row r="1891" spans="2:2" ht="13">
      <c r="B1891" s="15"/>
    </row>
    <row r="1892" spans="2:2" ht="13">
      <c r="B1892" s="15"/>
    </row>
    <row r="1893" spans="2:2" ht="13">
      <c r="B1893" s="15"/>
    </row>
    <row r="1894" spans="2:2" ht="13">
      <c r="B1894" s="15"/>
    </row>
    <row r="1895" spans="2:2" ht="13">
      <c r="B1895" s="15"/>
    </row>
    <row r="1896" spans="2:2" ht="13">
      <c r="B1896" s="15"/>
    </row>
    <row r="1897" spans="2:2" ht="13">
      <c r="B1897" s="15"/>
    </row>
    <row r="1898" spans="2:2" ht="13">
      <c r="B1898" s="15"/>
    </row>
    <row r="1899" spans="2:2" ht="13">
      <c r="B1899" s="15"/>
    </row>
    <row r="1900" spans="2:2" ht="13">
      <c r="B1900" s="15"/>
    </row>
    <row r="1901" spans="2:2" ht="13">
      <c r="B1901" s="15"/>
    </row>
    <row r="1902" spans="2:2" ht="13">
      <c r="B1902" s="15"/>
    </row>
    <row r="1903" spans="2:2" ht="13">
      <c r="B1903" s="15"/>
    </row>
    <row r="1904" spans="2:2" ht="13">
      <c r="B1904" s="15"/>
    </row>
    <row r="1905" spans="2:2" ht="13">
      <c r="B1905" s="15"/>
    </row>
    <row r="1906" spans="2:2" ht="13">
      <c r="B1906" s="15"/>
    </row>
    <row r="1907" spans="2:2" ht="13">
      <c r="B1907" s="15"/>
    </row>
    <row r="1908" spans="2:2" ht="13">
      <c r="B1908" s="15"/>
    </row>
    <row r="1909" spans="2:2" ht="13">
      <c r="B1909" s="15"/>
    </row>
    <row r="1910" spans="2:2" ht="13">
      <c r="B1910" s="15"/>
    </row>
    <row r="1911" spans="2:2" ht="13">
      <c r="B1911" s="15"/>
    </row>
    <row r="1912" spans="2:2" ht="13">
      <c r="B1912" s="15"/>
    </row>
    <row r="1913" spans="2:2" ht="13">
      <c r="B1913" s="15"/>
    </row>
    <row r="1914" spans="2:2" ht="13">
      <c r="B1914" s="15"/>
    </row>
    <row r="1915" spans="2:2" ht="13">
      <c r="B1915" s="15"/>
    </row>
    <row r="1916" spans="2:2" ht="13">
      <c r="B1916" s="15"/>
    </row>
    <row r="1917" spans="2:2" ht="13">
      <c r="B1917" s="15"/>
    </row>
    <row r="1918" spans="2:2" ht="13">
      <c r="B1918" s="15"/>
    </row>
    <row r="1919" spans="2:2" ht="13">
      <c r="B1919" s="15"/>
    </row>
    <row r="1920" spans="2:2" ht="13">
      <c r="B1920" s="15"/>
    </row>
    <row r="1921" spans="2:2" ht="13">
      <c r="B1921" s="15"/>
    </row>
    <row r="1922" spans="2:2" ht="13">
      <c r="B1922" s="15"/>
    </row>
    <row r="1923" spans="2:2" ht="13">
      <c r="B1923" s="15"/>
    </row>
    <row r="1924" spans="2:2" ht="13">
      <c r="B1924" s="15"/>
    </row>
    <row r="1925" spans="2:2" ht="13">
      <c r="B1925" s="15"/>
    </row>
    <row r="1926" spans="2:2" ht="13">
      <c r="B1926" s="15"/>
    </row>
    <row r="1927" spans="2:2" ht="13">
      <c r="B1927" s="15"/>
    </row>
    <row r="1928" spans="2:2" ht="13">
      <c r="B1928" s="15"/>
    </row>
    <row r="1929" spans="2:2" ht="13">
      <c r="B1929" s="15"/>
    </row>
    <row r="1930" spans="2:2" ht="13">
      <c r="B1930" s="15"/>
    </row>
    <row r="1931" spans="2:2" ht="13">
      <c r="B1931" s="15"/>
    </row>
    <row r="1932" spans="2:2" ht="13">
      <c r="B1932" s="15"/>
    </row>
    <row r="1933" spans="2:2" ht="13">
      <c r="B1933" s="15"/>
    </row>
    <row r="1934" spans="2:2" ht="13">
      <c r="B1934" s="15"/>
    </row>
    <row r="1935" spans="2:2" ht="13">
      <c r="B1935" s="15"/>
    </row>
    <row r="1936" spans="2:2" ht="13">
      <c r="B1936" s="15"/>
    </row>
    <row r="1937" spans="2:2" ht="13">
      <c r="B1937" s="15"/>
    </row>
    <row r="1938" spans="2:2" ht="13">
      <c r="B1938" s="15"/>
    </row>
    <row r="1939" spans="2:2" ht="13">
      <c r="B1939" s="15"/>
    </row>
    <row r="1940" spans="2:2" ht="13">
      <c r="B1940" s="15"/>
    </row>
    <row r="1941" spans="2:2" ht="13">
      <c r="B1941" s="15"/>
    </row>
    <row r="1942" spans="2:2" ht="13">
      <c r="B1942" s="15"/>
    </row>
    <row r="1943" spans="2:2" ht="13">
      <c r="B1943" s="15"/>
    </row>
    <row r="1944" spans="2:2" ht="13">
      <c r="B1944" s="15"/>
    </row>
    <row r="1945" spans="2:2" ht="13">
      <c r="B1945" s="15"/>
    </row>
    <row r="1946" spans="2:2" ht="13">
      <c r="B1946" s="15"/>
    </row>
    <row r="1947" spans="2:2" ht="13">
      <c r="B1947" s="15"/>
    </row>
    <row r="1948" spans="2:2" ht="13">
      <c r="B1948" s="15"/>
    </row>
    <row r="1949" spans="2:2" ht="13">
      <c r="B1949" s="15"/>
    </row>
    <row r="1950" spans="2:2" ht="13">
      <c r="B1950" s="15"/>
    </row>
    <row r="1951" spans="2:2" ht="13">
      <c r="B1951" s="15"/>
    </row>
    <row r="1952" spans="2:2" ht="13">
      <c r="B1952" s="15"/>
    </row>
    <row r="1953" spans="2:2" ht="13">
      <c r="B1953" s="15"/>
    </row>
    <row r="1954" spans="2:2" ht="13">
      <c r="B1954" s="15"/>
    </row>
    <row r="1955" spans="2:2" ht="13">
      <c r="B1955" s="15"/>
    </row>
    <row r="1956" spans="2:2" ht="13">
      <c r="B1956" s="15"/>
    </row>
    <row r="1957" spans="2:2" ht="13">
      <c r="B1957" s="15"/>
    </row>
    <row r="1958" spans="2:2" ht="13">
      <c r="B1958" s="15"/>
    </row>
    <row r="1959" spans="2:2" ht="13">
      <c r="B1959" s="15"/>
    </row>
    <row r="1960" spans="2:2" ht="13">
      <c r="B1960" s="15"/>
    </row>
    <row r="1961" spans="2:2" ht="13">
      <c r="B1961" s="15"/>
    </row>
    <row r="1962" spans="2:2" ht="13">
      <c r="B1962" s="15"/>
    </row>
    <row r="1963" spans="2:2" ht="13">
      <c r="B1963" s="15"/>
    </row>
    <row r="1964" spans="2:2" ht="13">
      <c r="B1964" s="15"/>
    </row>
    <row r="1965" spans="2:2" ht="13">
      <c r="B1965" s="15"/>
    </row>
    <row r="1966" spans="2:2" ht="13">
      <c r="B1966" s="15"/>
    </row>
    <row r="1967" spans="2:2" ht="13">
      <c r="B1967" s="15"/>
    </row>
    <row r="1968" spans="2:2" ht="13">
      <c r="B1968" s="15"/>
    </row>
    <row r="1969" spans="2:2" ht="13">
      <c r="B1969" s="15"/>
    </row>
    <row r="1970" spans="2:2" ht="13">
      <c r="B1970" s="15"/>
    </row>
    <row r="1971" spans="2:2" ht="13">
      <c r="B1971" s="15"/>
    </row>
    <row r="1972" spans="2:2" ht="13">
      <c r="B1972" s="15"/>
    </row>
    <row r="1973" spans="2:2" ht="13">
      <c r="B1973" s="15"/>
    </row>
    <row r="1974" spans="2:2" ht="13">
      <c r="B1974" s="15"/>
    </row>
    <row r="1975" spans="2:2" ht="13">
      <c r="B1975" s="15"/>
    </row>
    <row r="1976" spans="2:2" ht="13">
      <c r="B1976" s="15"/>
    </row>
    <row r="1977" spans="2:2" ht="13">
      <c r="B1977" s="15"/>
    </row>
    <row r="1978" spans="2:2" ht="13">
      <c r="B1978" s="15"/>
    </row>
    <row r="1979" spans="2:2" ht="13">
      <c r="B1979" s="15"/>
    </row>
    <row r="1980" spans="2:2" ht="13">
      <c r="B1980" s="15"/>
    </row>
    <row r="1981" spans="2:2" ht="13">
      <c r="B1981" s="15"/>
    </row>
    <row r="1982" spans="2:2" ht="13">
      <c r="B1982" s="15"/>
    </row>
    <row r="1983" spans="2:2" ht="13">
      <c r="B1983" s="15"/>
    </row>
    <row r="1984" spans="2:2" ht="13">
      <c r="B1984" s="15"/>
    </row>
    <row r="1985" spans="2:2" ht="13">
      <c r="B1985" s="15"/>
    </row>
    <row r="1986" spans="2:2" ht="13">
      <c r="B1986" s="15"/>
    </row>
    <row r="1987" spans="2:2" ht="13">
      <c r="B1987" s="15"/>
    </row>
    <row r="1988" spans="2:2" ht="13">
      <c r="B1988" s="15"/>
    </row>
    <row r="1989" spans="2:2" ht="13">
      <c r="B1989" s="15"/>
    </row>
    <row r="1990" spans="2:2" ht="13">
      <c r="B1990" s="15"/>
    </row>
    <row r="1991" spans="2:2" ht="13">
      <c r="B1991" s="15"/>
    </row>
    <row r="1992" spans="2:2" ht="13">
      <c r="B1992" s="15"/>
    </row>
    <row r="1993" spans="2:2" ht="13">
      <c r="B1993" s="15"/>
    </row>
    <row r="1994" spans="2:2" ht="13">
      <c r="B1994" s="15"/>
    </row>
    <row r="1995" spans="2:2" ht="13">
      <c r="B1995" s="15"/>
    </row>
    <row r="1996" spans="2:2" ht="13">
      <c r="B1996" s="15"/>
    </row>
    <row r="1997" spans="2:2" ht="13">
      <c r="B1997" s="15"/>
    </row>
    <row r="1998" spans="2:2" ht="13">
      <c r="B1998" s="15"/>
    </row>
    <row r="1999" spans="2:2" ht="13">
      <c r="B1999" s="15"/>
    </row>
    <row r="2000" spans="2:2" ht="13">
      <c r="B2000" s="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2000"/>
  <sheetViews>
    <sheetView workbookViewId="0"/>
  </sheetViews>
  <sheetFormatPr baseColWidth="10" defaultColWidth="14.5" defaultRowHeight="15.75" customHeight="1"/>
  <cols>
    <col min="1" max="1" width="41.83203125" customWidth="1"/>
    <col min="2" max="2" width="21.33203125" customWidth="1"/>
    <col min="4" max="4" width="77.1640625" customWidth="1"/>
  </cols>
  <sheetData>
    <row r="1" spans="1:5">
      <c r="A1" s="3" t="s">
        <v>1</v>
      </c>
      <c r="B1" s="4" t="s">
        <v>4</v>
      </c>
      <c r="C1" s="1" t="s">
        <v>28</v>
      </c>
      <c r="D1" s="1" t="s">
        <v>38</v>
      </c>
      <c r="E1" s="2" t="s">
        <v>1119</v>
      </c>
    </row>
    <row r="2" spans="1:5" ht="15.75" customHeight="1">
      <c r="A2" s="6" t="str">
        <f>'Categories - DRAFT'!A2</f>
        <v>DRIV LICENSE REVOKED</v>
      </c>
      <c r="B2" s="15">
        <f>'Categories - DRAFT'!B2</f>
        <v>0</v>
      </c>
      <c r="C2" s="2">
        <v>1</v>
      </c>
    </row>
    <row r="3" spans="1:5" ht="15.75" customHeight="1">
      <c r="A3" s="6" t="str">
        <f>'Categories - DRAFT'!A3</f>
        <v>LARCENY</v>
      </c>
      <c r="B3" s="15">
        <f>'Categories - DRAFT'!B3</f>
        <v>0</v>
      </c>
      <c r="C3" s="2">
        <v>2</v>
      </c>
      <c r="D3" s="30" t="s">
        <v>1126</v>
      </c>
    </row>
    <row r="4" spans="1:5" ht="15.75" customHeight="1">
      <c r="A4" s="6" t="str">
        <f>'Categories - DRAFT'!A4</f>
        <v>DWI DRIVING WHILE IMPAIRED</v>
      </c>
      <c r="B4" s="15">
        <f>'Categories - DRAFT'!B4</f>
        <v>0</v>
      </c>
      <c r="C4" s="2">
        <v>2</v>
      </c>
    </row>
    <row r="5" spans="1:5" ht="15.75" customHeight="1">
      <c r="A5" s="6" t="str">
        <f>'Categories - DRAFT'!A5</f>
        <v>FELONY B&amp;E</v>
      </c>
      <c r="B5" s="15" t="str">
        <f>'Categories - DRAFT'!B5</f>
        <v>Felony Breaking and Entering, as opposed to Misdeameanor B&amp;E (usually involves some potential threat to a person)</v>
      </c>
      <c r="C5" s="2">
        <v>2</v>
      </c>
    </row>
    <row r="6" spans="1:5" ht="15.75" customHeight="1">
      <c r="A6" s="6" t="str">
        <f>'Categories - DRAFT'!A6</f>
        <v>WORTHLESS CHECK</v>
      </c>
      <c r="B6" s="15">
        <f>'Categories - DRAFT'!B6</f>
        <v>0</v>
      </c>
      <c r="C6" s="2">
        <v>1</v>
      </c>
    </row>
    <row r="7" spans="1:5" ht="15.75" customHeight="1">
      <c r="A7" s="6" t="str">
        <f>'Categories - DRAFT'!A7</f>
        <v>POSSESS SCHEDULE II</v>
      </c>
      <c r="B7" s="15" t="str">
        <f>'Categories - DRAFT'!B7</f>
        <v>Has a high potential for abuse.  Has accepted medical use with severe restrictions.  Abuse may lead to physical or psychological dependence.</v>
      </c>
      <c r="C7" s="2">
        <v>2</v>
      </c>
      <c r="D7" s="2" t="s">
        <v>1140</v>
      </c>
    </row>
    <row r="8" spans="1:5" ht="15.75" customHeight="1">
      <c r="A8" s="6" t="str">
        <f>'Categories - DRAFT'!A8</f>
        <v>LARCENY (OVER $200)</v>
      </c>
      <c r="B8" s="15">
        <f>'Categories - DRAFT'!B8</f>
        <v>0</v>
      </c>
      <c r="C8" s="2">
        <v>1</v>
      </c>
    </row>
    <row r="9" spans="1:5" ht="15.75" customHeight="1">
      <c r="A9" s="6" t="str">
        <f>'Categories - DRAFT'!A9</f>
        <v>ASSAULT ON FEMALE</v>
      </c>
      <c r="B9" s="15">
        <f>'Categories - DRAFT'!B9</f>
        <v>0</v>
      </c>
      <c r="C9" s="2">
        <v>4</v>
      </c>
    </row>
    <row r="10" spans="1:5" ht="15.75" customHeight="1">
      <c r="A10" s="6" t="str">
        <f>'Categories - DRAFT'!A10</f>
        <v>DWI LEVEL 2</v>
      </c>
      <c r="B10" s="15" t="str">
        <f>'Categories - DRAFT'!B10</f>
        <v>Level I and II drivers are repeat offenders, persons whose license are revoked, impaired drivers, impaired drivers who are transporting young children and impaired drivers who hurt someone in a crash. Impaired drivers must complete a substance abuse assessment and comply with any recommended treatment as a condition for having their drivers license restored at the end of the revocation period.</v>
      </c>
      <c r="C10" s="2">
        <v>3</v>
      </c>
      <c r="D10" s="2" t="s">
        <v>1150</v>
      </c>
    </row>
    <row r="11" spans="1:5" ht="15.75" customHeight="1">
      <c r="A11" s="6" t="str">
        <f>'Categories - DRAFT'!A11</f>
        <v>DRUG PARA - USE/POSSESS</v>
      </c>
      <c r="B11" s="15" t="str">
        <f>'Categories - DRAFT'!B11</f>
        <v>Use or possession of drug "paraphernalia" - anything associated with the drugs possessed, e.g. the bag holding the marijuana, results in more jail time than simply possessing the drug</v>
      </c>
      <c r="C11" s="2">
        <v>1</v>
      </c>
      <c r="D11" s="2" t="s">
        <v>1154</v>
      </c>
    </row>
    <row r="12" spans="1:5" ht="15.75" customHeight="1">
      <c r="A12" s="6" t="str">
        <f>'Categories - DRAFT'!A12</f>
        <v>MISD B&amp;E</v>
      </c>
      <c r="B12" s="15" t="str">
        <f>'Categories - DRAFT'!B12</f>
        <v>Misdemeanor breaking and entering</v>
      </c>
      <c r="C12" s="2">
        <v>3</v>
      </c>
    </row>
    <row r="13" spans="1:5" ht="15.75" customHeight="1">
      <c r="A13" s="6" t="str">
        <f>'Categories - DRAFT'!A13</f>
        <v>DWI LEVEL 1</v>
      </c>
      <c r="B13" s="15" t="str">
        <f>'Categories - DRAFT'!B13</f>
        <v>Level I and II drivers are repeat offenders, persons whose license are revoked, impaired drivers, impaired drivers who are transporting young children and impaired drivers who hurt someone in a crash. Impaired drivers must complete a substance abuse assessment and comply with any recommended treatment as a condition for having their drivers license restored at the end of the revocation period.</v>
      </c>
      <c r="C13" s="2">
        <v>2</v>
      </c>
    </row>
    <row r="14" spans="1:5" ht="15.75" customHeight="1">
      <c r="A14" s="6" t="str">
        <f>'Categories - DRAFT'!A14</f>
        <v>POSSESS WITS SCHEDULE II</v>
      </c>
      <c r="B14" s="15" t="str">
        <f>'Categories - DRAFT'!B14</f>
        <v>Possession with intent to sell / deliver. Has a high potential for abuse.  Has accepted medical use with severe restrictions.  Abuse may lead to physical or psychological dependence.</v>
      </c>
      <c r="C14" s="2">
        <v>2</v>
      </c>
    </row>
    <row r="15" spans="1:5" ht="15.75" customHeight="1">
      <c r="A15" s="6" t="str">
        <f>'Categories - DRAFT'!A15</f>
        <v>POSSESS SCHEDULE VI</v>
      </c>
      <c r="B15" s="15" t="str">
        <f>'Categories - DRAFT'!B15</f>
        <v>Has a low potential for abuse. Has no accepted medical use. Abuse may lead to limited dependence.</v>
      </c>
      <c r="C15" s="2">
        <v>1</v>
      </c>
    </row>
    <row r="16" spans="1:5" ht="15.75" customHeight="1">
      <c r="A16" s="6" t="str">
        <f>'Categories - DRAFT'!A16</f>
        <v>POSSESSING STOLEN GOODS</v>
      </c>
      <c r="B16" s="15">
        <f>'Categories - DRAFT'!B16</f>
        <v>0</v>
      </c>
      <c r="C16" s="2">
        <v>2</v>
      </c>
    </row>
    <row r="17" spans="1:4" ht="15.75" customHeight="1">
      <c r="A17" s="6" t="str">
        <f>'Categories - DRAFT'!A17</f>
        <v>DWI LEVEL 5</v>
      </c>
      <c r="B17" s="15" t="str">
        <f>'Categories - DRAFT'!B17</f>
        <v xml:space="preserve">Reserved for first time offenders, carries the least penalty </v>
      </c>
      <c r="C17" s="2">
        <v>1</v>
      </c>
    </row>
    <row r="18" spans="1:4" ht="15.75" customHeight="1">
      <c r="A18" s="6" t="str">
        <f>'Categories - DRAFT'!A18</f>
        <v>FORGERY</v>
      </c>
      <c r="B18" s="15">
        <f>'Categories - DRAFT'!B18</f>
        <v>0</v>
      </c>
      <c r="C18" s="2">
        <v>1</v>
      </c>
    </row>
    <row r="19" spans="1:4" ht="15.75" customHeight="1">
      <c r="A19" s="6" t="str">
        <f>'Categories - DRAFT'!A19</f>
        <v>OBT PROP BY FALSE PR/CHTS/SER</v>
      </c>
      <c r="B19" s="15" t="str">
        <f>'Categories - DRAFT'!B19</f>
        <v>Obtaining property by false pretenses.</v>
      </c>
      <c r="C19" s="2">
        <v>1</v>
      </c>
      <c r="D19" s="13" t="s">
        <v>1182</v>
      </c>
    </row>
    <row r="20" spans="1:4" ht="15.75" customHeight="1">
      <c r="A20" s="6" t="str">
        <f>'Categories - DRAFT'!A20</f>
        <v>SELL SCHEDULE II</v>
      </c>
      <c r="B20" s="15" t="str">
        <f>'Categories - DRAFT'!B20</f>
        <v>Selling drugs on Schedule II - high potential for abuse.</v>
      </c>
      <c r="C20" s="2">
        <v>2</v>
      </c>
    </row>
    <row r="21" spans="1:4" ht="15.75" customHeight="1">
      <c r="A21" s="6" t="str">
        <f>'Categories - DRAFT'!A21</f>
        <v>COMMON LAW ROBBERY</v>
      </c>
      <c r="B21" s="15" t="str">
        <f>'Categories - DRAFT'!B21</f>
        <v>North Carolina embraces the common law definition for robbery: “the unlawful taking of property from the person of another through the use of threat or force.” In other words, you can be arrested for robbery in North Carolina when you forcibly take property directly from another person using threats, force, or intimidation.</v>
      </c>
      <c r="C21" s="2">
        <v>2</v>
      </c>
    </row>
    <row r="22" spans="1:4" ht="15.75" customHeight="1">
      <c r="A22" s="6" t="str">
        <f>'Categories - DRAFT'!A22</f>
        <v>DWI LEVEL 3</v>
      </c>
      <c r="B22" s="15" t="str">
        <f>'Categories - DRAFT'!B22</f>
        <v>Imposed if there are more aggravating than mitigating factors, less serious than level I or II</v>
      </c>
      <c r="C22" s="2">
        <v>2</v>
      </c>
    </row>
    <row r="23" spans="1:4" ht="15.75" customHeight="1">
      <c r="A23" s="6" t="str">
        <f>'Categories - DRAFT'!A23</f>
        <v>RESISTING OFFICER</v>
      </c>
      <c r="B23" s="15">
        <f>'Categories - DRAFT'!B23</f>
        <v>0</v>
      </c>
      <c r="C23" s="2">
        <v>1</v>
      </c>
    </row>
    <row r="24" spans="1:4" ht="15.75" customHeight="1">
      <c r="A24" s="6" t="str">
        <f>'Categories - DRAFT'!A24</f>
        <v>B &amp; E VEHICLES</v>
      </c>
      <c r="B24" s="15">
        <f>'Categories - DRAFT'!B24</f>
        <v>0</v>
      </c>
      <c r="C24" s="2">
        <v>2</v>
      </c>
    </row>
    <row r="25" spans="1:4" ht="15.75" customHeight="1">
      <c r="A25" s="6" t="str">
        <f>'Categories - DRAFT'!A25</f>
        <v>INDECENT LIBERTY W/CHILD</v>
      </c>
      <c r="B25" s="15">
        <f>'Categories - DRAFT'!B25</f>
        <v>0</v>
      </c>
      <c r="C25" s="2">
        <v>4</v>
      </c>
      <c r="D25" s="13" t="s">
        <v>1200</v>
      </c>
    </row>
    <row r="26" spans="1:4" ht="15.75" customHeight="1">
      <c r="A26" s="6" t="str">
        <f>'Categories - DRAFT'!A26</f>
        <v>POSSESS WITS SCHEDULE VI</v>
      </c>
      <c r="B26" s="15" t="str">
        <f>'Categories - DRAFT'!B26</f>
        <v>Has a low potential for abuse. Has no accepted medical use. Abuse may lead to limited dependence.</v>
      </c>
      <c r="C26" s="2">
        <v>1</v>
      </c>
    </row>
    <row r="27" spans="1:4" ht="15.75" customHeight="1">
      <c r="A27" s="6" t="str">
        <f>'Categories - DRAFT'!A27</f>
        <v>DWI LEVEL 4</v>
      </c>
      <c r="B27" s="15" t="str">
        <f>'Categories - DRAFT'!B27</f>
        <v>Driving While Impaired Level 4 - when there are more mitigating factors than aggravating factors</v>
      </c>
      <c r="C27" s="2">
        <v>2</v>
      </c>
    </row>
    <row r="28" spans="1:4" ht="15.75" customHeight="1">
      <c r="A28" s="6" t="str">
        <f>'Categories - DRAFT'!A28</f>
        <v>SIMPLE ASSAULT/AFFRAY</v>
      </c>
      <c r="B28" s="15" t="str">
        <f>'Categories - DRAFT'!B28</f>
        <v>Simple affray is a case where the fight between two people could easily escalate into a larger, more serious altercation.</v>
      </c>
      <c r="C28" s="2">
        <v>2</v>
      </c>
      <c r="D28" s="13" t="s">
        <v>1201</v>
      </c>
    </row>
    <row r="29" spans="1:4" ht="15.75" customHeight="1">
      <c r="A29" s="6" t="str">
        <f>'Categories - DRAFT'!A29</f>
        <v>AWDW</v>
      </c>
      <c r="B29" s="15" t="str">
        <f>'Categories - DRAFT'!B29</f>
        <v>Assault with a deadly weapon</v>
      </c>
      <c r="C29" s="2">
        <v>4</v>
      </c>
    </row>
    <row r="30" spans="1:4" ht="15.75" customHeight="1">
      <c r="A30" s="6" t="str">
        <f>'Categories - DRAFT'!A30</f>
        <v>POSSESSION OF FIREARM BY FELON</v>
      </c>
      <c r="B30" s="15">
        <f>'Categories - DRAFT'!B30</f>
        <v>0</v>
      </c>
      <c r="C30" s="2">
        <v>4</v>
      </c>
    </row>
    <row r="31" spans="1:4" ht="15.75" customHeight="1">
      <c r="A31" s="6" t="str">
        <f>'Categories - DRAFT'!A31</f>
        <v>OPERATE VEHICLE W/O LICENSE</v>
      </c>
      <c r="B31" s="15">
        <f>'Categories - DRAFT'!B31</f>
        <v>0</v>
      </c>
      <c r="C31" s="2">
        <v>1</v>
      </c>
    </row>
    <row r="32" spans="1:4" ht="15.75" customHeight="1">
      <c r="A32" s="6" t="str">
        <f>'Categories - DRAFT'!A32</f>
        <v>RECEIVING STOLEN GOODS</v>
      </c>
      <c r="B32" s="15">
        <f>'Categories - DRAFT'!B32</f>
        <v>0</v>
      </c>
      <c r="C32" s="2">
        <v>1</v>
      </c>
    </row>
    <row r="33" spans="1:4" ht="15.75" customHeight="1">
      <c r="A33" s="6" t="str">
        <f>'Categories - DRAFT'!A33</f>
        <v>CHEAT - PROPERTY/SERVICES</v>
      </c>
      <c r="B33" s="15">
        <f>'Categories - DRAFT'!B33</f>
        <v>0</v>
      </c>
      <c r="C33" s="2">
        <v>2</v>
      </c>
    </row>
    <row r="34" spans="1:4" ht="15.75" customHeight="1">
      <c r="A34" s="6" t="str">
        <f>'Categories - DRAFT'!A34</f>
        <v>DAMAGE TO PROPERTY</v>
      </c>
      <c r="B34" s="15">
        <f>'Categories - DRAFT'!B34</f>
        <v>0</v>
      </c>
      <c r="C34" s="2">
        <v>1</v>
      </c>
    </row>
    <row r="35" spans="1:4" ht="15.75" customHeight="1">
      <c r="A35" s="6" t="str">
        <f>'Categories - DRAFT'!A35</f>
        <v>COMMUNICATING THREATS</v>
      </c>
      <c r="B35" s="15">
        <f>'Categories - DRAFT'!B35</f>
        <v>0</v>
      </c>
      <c r="C35" s="2">
        <v>2</v>
      </c>
    </row>
    <row r="36" spans="1:4" ht="15.75" customHeight="1">
      <c r="A36" s="6" t="str">
        <f>'Categories - DRAFT'!A36</f>
        <v>ROBBERY W/DANGEROUS WEAPON</v>
      </c>
      <c r="B36" s="15">
        <f>'Categories - DRAFT'!B36</f>
        <v>0</v>
      </c>
      <c r="C36" s="2">
        <v>3</v>
      </c>
    </row>
    <row r="37" spans="1:4" ht="15.75" customHeight="1">
      <c r="A37" s="6" t="str">
        <f>'Categories - DRAFT'!A37</f>
        <v>SHOPLIFTING</v>
      </c>
      <c r="B37" s="15">
        <f>'Categories - DRAFT'!B37</f>
        <v>0</v>
      </c>
      <c r="C37" s="2">
        <v>1</v>
      </c>
    </row>
    <row r="38" spans="1:4" ht="15.75" customHeight="1">
      <c r="A38" s="6" t="str">
        <f>'Categories - DRAFT'!A38</f>
        <v>DRIVING UNDER INFLUENCE (DUI)</v>
      </c>
      <c r="B38" s="15">
        <f>'Categories - DRAFT'!B38</f>
        <v>0</v>
      </c>
      <c r="C38" s="2">
        <v>2</v>
      </c>
      <c r="D38" s="2" t="s">
        <v>1202</v>
      </c>
    </row>
    <row r="39" spans="1:4" ht="15.75" customHeight="1">
      <c r="A39" s="6" t="str">
        <f>'Categories - DRAFT'!A39</f>
        <v>B &amp; E &amp; L</v>
      </c>
      <c r="B39" s="15" t="str">
        <f>'Categories - DRAFT'!B39</f>
        <v>Breaking and entering and larceny?</v>
      </c>
      <c r="C39" s="2">
        <v>3</v>
      </c>
    </row>
    <row r="40" spans="1:4" ht="15.75" customHeight="1">
      <c r="A40" s="6" t="str">
        <f>'Categories - DRAFT'!A40</f>
        <v>AWDWISI</v>
      </c>
      <c r="B40" s="15" t="str">
        <f>'Categories - DRAFT'!B40</f>
        <v>Assault with a deadly weapon - inflicting serious injury</v>
      </c>
      <c r="C40" s="2">
        <v>4</v>
      </c>
    </row>
    <row r="41" spans="1:4" ht="15.75" customHeight="1">
      <c r="A41" s="6" t="str">
        <f>'Categories - DRAFT'!A41</f>
        <v>POST RELEASE REVOCATION</v>
      </c>
      <c r="B41" s="15" t="str">
        <f>'Categories - DRAFT'!B41</f>
        <v>Violating a post release condition</v>
      </c>
      <c r="C41" s="2">
        <v>1</v>
      </c>
    </row>
    <row r="42" spans="1:4" ht="15.75" customHeight="1">
      <c r="A42" s="6" t="str">
        <f>'Categories - DRAFT'!A42</f>
        <v>UNAUTH USE MOTOR CONVEYANCE</v>
      </c>
      <c r="B42" s="15">
        <f>'Categories - DRAFT'!B42</f>
        <v>0</v>
      </c>
      <c r="C42" s="2">
        <v>1</v>
      </c>
    </row>
    <row r="43" spans="1:4" ht="15.75" customHeight="1">
      <c r="A43" s="6" t="str">
        <f>'Categories - DRAFT'!A43</f>
        <v>ASSAULT ISI</v>
      </c>
      <c r="B43" s="15" t="str">
        <f>'Categories - DRAFT'!B43</f>
        <v>Assault inflicting serious injury</v>
      </c>
      <c r="C43" s="2">
        <v>4</v>
      </c>
    </row>
    <row r="44" spans="1:4" ht="15.75" customHeight="1">
      <c r="A44" s="6" t="str">
        <f>'Categories - DRAFT'!A44</f>
        <v>UTTERING FORGEDPAPER/INST/END</v>
      </c>
      <c r="B44" s="15" t="str">
        <f>'Categories - DRAFT'!B44</f>
        <v>Similar to forgery?</v>
      </c>
      <c r="C44" s="2">
        <v>1</v>
      </c>
    </row>
    <row r="45" spans="1:4" ht="15.75" customHeight="1">
      <c r="A45" s="6" t="str">
        <f>'Categories - DRAFT'!A45</f>
        <v>LARCENY OVER $1000</v>
      </c>
      <c r="B45" s="15">
        <f>'Categories - DRAFT'!B45</f>
        <v>0</v>
      </c>
      <c r="C45" s="2">
        <v>2</v>
      </c>
    </row>
    <row r="46" spans="1:4" ht="15.75" customHeight="1">
      <c r="A46" s="6" t="str">
        <f>'Categories - DRAFT'!A46</f>
        <v>MAINT ANY PLACE CONTR SUB</v>
      </c>
      <c r="B46" s="15" t="str">
        <f>'Categories - DRAFT'!B46</f>
        <v>To knowingly keep or maintain any store, shop, warehouse, dwelling house, building, vehicle, boat, aircraft, or any place whatever, which is resorted to by persons using controlled substances in violation of this Article for the purpose of using such substances, or which is used for the keeping or selling of the same in violation of this Article</v>
      </c>
      <c r="C46" s="2">
        <v>1</v>
      </c>
      <c r="D46" s="13" t="s">
        <v>117</v>
      </c>
    </row>
    <row r="47" spans="1:4" ht="15.75" customHeight="1">
      <c r="A47" s="6" t="str">
        <f>'Categories - DRAFT'!A47</f>
        <v>LARCENY OF MOTOR VEHICLE</v>
      </c>
      <c r="B47" s="15">
        <f>'Categories - DRAFT'!B47</f>
        <v>0</v>
      </c>
      <c r="C47" s="2">
        <v>2</v>
      </c>
    </row>
    <row r="48" spans="1:4" ht="15.75" customHeight="1">
      <c r="A48" s="6" t="str">
        <f>'Categories - DRAFT'!A48</f>
        <v>OTHER MISDEMEANANT</v>
      </c>
      <c r="B48" s="15">
        <f>'Categories - DRAFT'!B48</f>
        <v>0</v>
      </c>
      <c r="C48" s="2">
        <v>1</v>
      </c>
    </row>
    <row r="49" spans="1:3" ht="15.75" customHeight="1">
      <c r="A49" s="6" t="str">
        <f>'Categories - DRAFT'!A49</f>
        <v>HABITUAL FELON</v>
      </c>
      <c r="B49" s="15" t="str">
        <f>'Categories - DRAFT'!B49</f>
        <v>Any person who has been convicted of or pled guilty to three felony offenses in any
federal court or state court in the United States or combination thereof is declared to be an habitual
felon and may be charged as a status offender pursuant to this Article</v>
      </c>
      <c r="C49" s="2">
        <v>4</v>
      </c>
    </row>
    <row r="50" spans="1:3" ht="15.75" customHeight="1">
      <c r="A50" s="6" t="str">
        <f>'Categories - DRAFT'!A50</f>
        <v>POSSESS SCHEDULE I</v>
      </c>
      <c r="B50" s="15" t="str">
        <f>'Categories - DRAFT'!B50</f>
        <v>Has a high potential for abuse. Has no medical use. Has a lack of accepted safety.</v>
      </c>
      <c r="C50" s="2">
        <v>3</v>
      </c>
    </row>
    <row r="51" spans="1:3" ht="15.75" customHeight="1">
      <c r="A51" s="6" t="str">
        <f>'Categories - DRAFT'!A51</f>
        <v>COMMON LAW FORGERY</v>
      </c>
      <c r="B51" s="15">
        <f>'Categories - DRAFT'!B51</f>
        <v>0</v>
      </c>
      <c r="C51" s="2">
        <v>1</v>
      </c>
    </row>
    <row r="52" spans="1:3" ht="14">
      <c r="A52" s="6" t="str">
        <f>'Categories - DRAFT'!A52</f>
        <v>ESCAPE PRISON</v>
      </c>
      <c r="B52" s="15">
        <f>'Categories - DRAFT'!B52</f>
        <v>0</v>
      </c>
      <c r="C52" s="2">
        <v>2</v>
      </c>
    </row>
    <row r="53" spans="1:3" ht="14">
      <c r="A53" s="6" t="str">
        <f>'Categories - DRAFT'!A53</f>
        <v>RECKLESS DRIVING</v>
      </c>
      <c r="B53" s="15">
        <f>'Categories - DRAFT'!B53</f>
        <v>0</v>
      </c>
      <c r="C53" s="2">
        <v>3</v>
      </c>
    </row>
    <row r="54" spans="1:3" ht="56">
      <c r="A54" s="6" t="str">
        <f>'Categories - DRAFT'!A54</f>
        <v>TRAFFICKING SCHEDULE II</v>
      </c>
      <c r="B54" s="15" t="str">
        <f>'Categories - DRAFT'!B54</f>
        <v>Drug trafficking, schedule II contains substances with high potential for abuse</v>
      </c>
      <c r="C54" s="2">
        <v>3</v>
      </c>
    </row>
    <row r="55" spans="1:3" ht="14">
      <c r="A55" s="6" t="str">
        <f>'Categories - DRAFT'!A55</f>
        <v>EMBEZZLEMENT</v>
      </c>
      <c r="B55" s="15">
        <f>'Categories - DRAFT'!B55</f>
        <v>0</v>
      </c>
      <c r="C55" s="2">
        <v>2</v>
      </c>
    </row>
    <row r="56" spans="1:3" ht="28">
      <c r="A56" s="6" t="str">
        <f>'Categories - DRAFT'!A56</f>
        <v>EMPLOY SEC VIOLATION</v>
      </c>
      <c r="B56" s="15" t="str">
        <f>'Categories - DRAFT'!B56</f>
        <v>Falsely receiving employment benefits</v>
      </c>
      <c r="C56" s="2">
        <v>1</v>
      </c>
    </row>
    <row r="57" spans="1:3" ht="14">
      <c r="A57" s="6" t="str">
        <f>'Categories - DRAFT'!A57</f>
        <v>LARCENY AFTER B &amp; E</v>
      </c>
      <c r="B57" s="15">
        <f>'Categories - DRAFT'!B57</f>
        <v>0</v>
      </c>
      <c r="C57" s="2">
        <v>2</v>
      </c>
    </row>
    <row r="58" spans="1:3" ht="14">
      <c r="A58" s="6" t="str">
        <f>'Categories - DRAFT'!A58</f>
        <v>CARRY CONCEALED WEAPON</v>
      </c>
      <c r="B58" s="15">
        <f>'Categories - DRAFT'!B58</f>
        <v>0</v>
      </c>
      <c r="C58" s="2">
        <v>2</v>
      </c>
    </row>
    <row r="59" spans="1:3" ht="42">
      <c r="A59" s="6" t="str">
        <f>'Categories - DRAFT'!A59</f>
        <v>SELL SCHEDULE VI</v>
      </c>
      <c r="B59" s="15" t="str">
        <f>'Categories - DRAFT'!B59</f>
        <v>Selling drugs, Schedule VI is lowest potential for abuse</v>
      </c>
      <c r="C59" s="2">
        <v>2</v>
      </c>
    </row>
    <row r="60" spans="1:3" ht="28">
      <c r="A60" s="6" t="str">
        <f>'Categories - DRAFT'!A60</f>
        <v>WILL/WANT INJ REAL PROPERTY</v>
      </c>
      <c r="B60" s="15" t="str">
        <f>'Categories - DRAFT'!B60</f>
        <v>Willful / Wanton injury to real property</v>
      </c>
      <c r="C60" s="2">
        <v>1</v>
      </c>
    </row>
    <row r="61" spans="1:3" ht="42">
      <c r="A61" s="6" t="str">
        <f>'Categories - DRAFT'!A61</f>
        <v>VIOLATION PROTECTIVE ORDER</v>
      </c>
      <c r="B61" s="15" t="str">
        <f>'Categories - DRAFT'!B61</f>
        <v>Violation of protective order (e.g. of a restraining order)</v>
      </c>
      <c r="C61" s="2">
        <v>3</v>
      </c>
    </row>
    <row r="62" spans="1:3" ht="28">
      <c r="A62" s="6" t="str">
        <f>'Categories - DRAFT'!A62</f>
        <v>SPEEDING ELUDE ARREST OR/ATTEM</v>
      </c>
      <c r="B62" s="15" t="str">
        <f>'Categories - DRAFT'!B62</f>
        <v>Speeding to elude being arrested</v>
      </c>
      <c r="C62" s="2">
        <v>2</v>
      </c>
    </row>
    <row r="63" spans="1:3" ht="14">
      <c r="A63" s="6" t="str">
        <f>'Categories - DRAFT'!A63</f>
        <v>ASSAULT</v>
      </c>
      <c r="B63" s="15">
        <f>'Categories - DRAFT'!B63</f>
        <v>0</v>
      </c>
      <c r="C63" s="2">
        <v>3</v>
      </c>
    </row>
    <row r="64" spans="1:3" ht="14">
      <c r="A64" s="6" t="str">
        <f>'Categories - DRAFT'!A64</f>
        <v>FINANCIAL CARD FRAUD/MISD</v>
      </c>
      <c r="B64" s="15">
        <f>'Categories - DRAFT'!B64</f>
        <v>0</v>
      </c>
      <c r="C64" s="2">
        <v>1</v>
      </c>
    </row>
    <row r="65" spans="1:3" ht="28">
      <c r="A65" s="6" t="str">
        <f>'Categories - DRAFT'!A65</f>
        <v>WANTON INJ PER/PROP $200 &amp; LS</v>
      </c>
      <c r="B65" s="15" t="str">
        <f>'Categories - DRAFT'!B65</f>
        <v>wilful and wanton injury to property</v>
      </c>
      <c r="C65" s="2">
        <v>1</v>
      </c>
    </row>
    <row r="66" spans="1:3" ht="14">
      <c r="A66" s="6" t="str">
        <f>'Categories - DRAFT'!A66</f>
        <v>ASSAULT ON POLICEMAN</v>
      </c>
      <c r="B66" s="15">
        <f>'Categories - DRAFT'!B66</f>
        <v>0</v>
      </c>
      <c r="C66" s="2">
        <v>3</v>
      </c>
    </row>
    <row r="67" spans="1:3" ht="196">
      <c r="A67" s="6" t="str">
        <f>'Categories - DRAFT'!A67</f>
        <v>MURDER SECOND DEGREE</v>
      </c>
      <c r="B67" s="15" t="str">
        <f>'Categories - DRAFT'!B67</f>
        <v>This is a murder that was not premeditated. Behavior that amounts to reckless disregard for human life and results in the death of another would amount to second degree murder. Behavior that was meant to cause serious bodily harm (not meant to kill) but does in fact kill another would also amount to second degree murder.</v>
      </c>
      <c r="C67" s="2">
        <v>4</v>
      </c>
    </row>
    <row r="68" spans="1:3" ht="14">
      <c r="A68" s="6" t="str">
        <f>'Categories - DRAFT'!A68</f>
        <v>HIT AND RUN</v>
      </c>
      <c r="B68" s="15">
        <f>'Categories - DRAFT'!B68</f>
        <v>0</v>
      </c>
      <c r="C68" s="2">
        <v>4</v>
      </c>
    </row>
    <row r="69" spans="1:3" ht="14">
      <c r="A69" s="6" t="str">
        <f>'Categories - DRAFT'!A69</f>
        <v>VIOLATION DRUG LAWS</v>
      </c>
      <c r="B69" s="15">
        <f>'Categories - DRAFT'!B69</f>
        <v>0</v>
      </c>
      <c r="C69" s="2">
        <v>2</v>
      </c>
    </row>
    <row r="70" spans="1:3" ht="14">
      <c r="A70" s="6" t="str">
        <f>'Categories - DRAFT'!A70</f>
        <v>DISORDERLY CONDUCT</v>
      </c>
      <c r="B70" s="15">
        <f>'Categories - DRAFT'!B70</f>
        <v>0</v>
      </c>
      <c r="C70" s="2">
        <v>1</v>
      </c>
    </row>
    <row r="71" spans="1:3" ht="14">
      <c r="A71" s="6" t="str">
        <f>'Categories - DRAFT'!A71</f>
        <v>HABITUAL IMPAIRED DRIVING</v>
      </c>
      <c r="B71" s="15">
        <f>'Categories - DRAFT'!B71</f>
        <v>0</v>
      </c>
      <c r="C71" s="2">
        <v>3</v>
      </c>
    </row>
    <row r="72" spans="1:3" ht="14">
      <c r="A72" s="6" t="str">
        <f>'Categories - DRAFT'!A72</f>
        <v>IDENTITY FRAUD/THEFT</v>
      </c>
      <c r="B72" s="15">
        <f>'Categories - DRAFT'!B72</f>
        <v>0</v>
      </c>
      <c r="C72" s="2">
        <v>1</v>
      </c>
    </row>
    <row r="73" spans="1:3" ht="14">
      <c r="A73" s="6" t="str">
        <f>'Categories - DRAFT'!A73</f>
        <v>DEL/SELL SCHEDULE II</v>
      </c>
      <c r="B73" s="15">
        <f>'Categories - DRAFT'!B73</f>
        <v>0</v>
      </c>
      <c r="C73" s="2">
        <v>3</v>
      </c>
    </row>
    <row r="74" spans="1:3" ht="252">
      <c r="A74" s="6" t="str">
        <f>'Categories - DRAFT'!A74</f>
        <v>SECOND DEGREE TRESPASS</v>
      </c>
      <c r="B74" s="15" t="str">
        <f>'Categories - DRAFT'!B74</f>
        <v>A person can be charged with second-degree trespassing if he or she either (1) was asked by the owner of the property to not remain there or (2) there is signage indicating that intruders are not welcome. If a person is caught unauthorizedly entering a property that has a “no trespassing” or “private property” sign up, they will likely be charged with this offense. Less serious than First Degree Tresspass</v>
      </c>
      <c r="C74" s="2">
        <v>1</v>
      </c>
    </row>
    <row r="75" spans="1:3" ht="14">
      <c r="A75" s="6" t="str">
        <f>'Categories - DRAFT'!A75</f>
        <v>POSSESS CONTROL SUBSTANCE</v>
      </c>
      <c r="B75" s="15">
        <f>'Categories - DRAFT'!B75</f>
        <v>0</v>
      </c>
      <c r="C75" s="2">
        <v>1</v>
      </c>
    </row>
    <row r="76" spans="1:3" ht="14">
      <c r="A76" s="6" t="str">
        <f>'Categories - DRAFT'!A76</f>
        <v>RECEIVING STOLEN VEHICLE</v>
      </c>
      <c r="B76" s="15">
        <f>'Categories - DRAFT'!B76</f>
        <v>0</v>
      </c>
      <c r="C76" s="2">
        <v>1</v>
      </c>
    </row>
    <row r="77" spans="1:3" ht="14">
      <c r="A77" s="6" t="str">
        <f>'Categories - DRAFT'!A77</f>
        <v>ASSAULT ON OFFICER/ST EMPLOYEE</v>
      </c>
      <c r="B77" s="15">
        <f>'Categories - DRAFT'!B77</f>
        <v>0</v>
      </c>
      <c r="C77" s="2">
        <v>3</v>
      </c>
    </row>
    <row r="78" spans="1:3" ht="56">
      <c r="A78" s="6" t="str">
        <f>'Categories - DRAFT'!A78</f>
        <v>POSSESS WITS SCHEDULE I</v>
      </c>
      <c r="B78" s="15" t="str">
        <f>'Categories - DRAFT'!B78</f>
        <v>Has a high potential for abuse. Has no medical use. Has a lack of accepted safety.</v>
      </c>
      <c r="C78" s="2">
        <v>2</v>
      </c>
    </row>
    <row r="79" spans="1:3" ht="14">
      <c r="A79" s="6" t="str">
        <f>'Categories - DRAFT'!A79</f>
        <v>OBTAIN CONTR SUBST BY FRAUD</v>
      </c>
      <c r="B79" s="15">
        <f>'Categories - DRAFT'!B79</f>
        <v>0</v>
      </c>
      <c r="C79" s="2">
        <v>1</v>
      </c>
    </row>
    <row r="80" spans="1:3" ht="28">
      <c r="A80" s="6" t="str">
        <f>'Categories - DRAFT'!A80</f>
        <v>BURGLARY 2ND DEGREE</v>
      </c>
      <c r="B80" s="15" t="str">
        <f>'Categories - DRAFT'!B80</f>
        <v>Basically B&amp;E at night, in an unoccupied dwelling</v>
      </c>
      <c r="C80" s="2">
        <v>2</v>
      </c>
    </row>
    <row r="81" spans="1:3" ht="28">
      <c r="A81" s="6" t="str">
        <f>'Categories - DRAFT'!A81</f>
        <v>LARCENY AND RECEIVING</v>
      </c>
      <c r="B81" s="15" t="str">
        <f>'Categories - DRAFT'!B81</f>
        <v>Theft and receiving stolen goods</v>
      </c>
      <c r="C81" s="2">
        <v>2</v>
      </c>
    </row>
    <row r="82" spans="1:3" ht="14">
      <c r="A82" s="6" t="str">
        <f>'Categories - DRAFT'!A82</f>
        <v>CHILD ABUSE</v>
      </c>
      <c r="B82" s="15">
        <f>'Categories - DRAFT'!B82</f>
        <v>0</v>
      </c>
      <c r="C82" s="2">
        <v>4</v>
      </c>
    </row>
    <row r="83" spans="1:3" ht="14">
      <c r="A83" s="6" t="str">
        <f>'Categories - DRAFT'!A83</f>
        <v>LARCENY FROM PERSON</v>
      </c>
      <c r="B83" s="15">
        <f>'Categories - DRAFT'!B83</f>
        <v>0</v>
      </c>
      <c r="C83" s="2">
        <v>3</v>
      </c>
    </row>
    <row r="84" spans="1:3" ht="28">
      <c r="A84" s="6" t="str">
        <f>'Categories - DRAFT'!A84</f>
        <v>SPEED ELUDE ARREST/ATTEMPT/SEC</v>
      </c>
      <c r="B84" s="15" t="str">
        <f>'Categories - DRAFT'!B84</f>
        <v>Speeding to elude being arrested</v>
      </c>
      <c r="C84" s="2">
        <v>2</v>
      </c>
    </row>
    <row r="85" spans="1:3" ht="112">
      <c r="A85" s="6" t="str">
        <f>'Categories - DRAFT'!A85</f>
        <v>CONTRI.DELINQ OF MINOR</v>
      </c>
      <c r="B85" s="15" t="str">
        <f>'Categories - DRAFT'!B85</f>
        <v>Contributing to delinquency of a minor (anything ranging from keeping kid home from school so kid is truant, serving alcohol to underage kids, or sexual exploitation)</v>
      </c>
      <c r="C85" s="2">
        <v>2</v>
      </c>
    </row>
    <row r="86" spans="1:3" ht="14">
      <c r="A86" s="6" t="str">
        <f>'Categories - DRAFT'!A86</f>
        <v>CREDIT CARD THEFT</v>
      </c>
      <c r="B86" s="15">
        <f>'Categories - DRAFT'!B86</f>
        <v>0</v>
      </c>
      <c r="C86" s="2">
        <v>1</v>
      </c>
    </row>
    <row r="87" spans="1:3" ht="56">
      <c r="A87" s="6" t="str">
        <f>'Categories - DRAFT'!A87</f>
        <v>DISCHG FIREARM-OCC PROPERTY</v>
      </c>
      <c r="B87" s="15" t="str">
        <f>'Categories - DRAFT'!B87</f>
        <v>Discharging certain barreled weapons or a firearm into occupied property.</v>
      </c>
      <c r="C87" s="2">
        <v>3</v>
      </c>
    </row>
    <row r="88" spans="1:3" ht="28">
      <c r="A88" s="6" t="str">
        <f>'Categories - DRAFT'!A88</f>
        <v>MISC MOTOR VEHICLE VIOLATION</v>
      </c>
      <c r="B88" s="15" t="str">
        <f>'Categories - DRAFT'!B88</f>
        <v>Miscellaneous traffic violations?</v>
      </c>
      <c r="C88" s="2">
        <v>1</v>
      </c>
    </row>
    <row r="89" spans="1:3" ht="14">
      <c r="A89" s="6" t="str">
        <f>'Categories - DRAFT'!A89</f>
        <v>DRIV LICENSE PERM RVK</v>
      </c>
      <c r="B89" s="15">
        <f>'Categories - DRAFT'!B89</f>
        <v>0</v>
      </c>
      <c r="C89" s="2">
        <v>1</v>
      </c>
    </row>
    <row r="90" spans="1:3" ht="14">
      <c r="A90" s="6" t="str">
        <f>'Categories - DRAFT'!A90</f>
        <v>OBTAIN PROPERTY-WORTHLESS CKS</v>
      </c>
      <c r="B90" s="15">
        <f>'Categories - DRAFT'!B90</f>
        <v>0</v>
      </c>
      <c r="C90" s="2">
        <v>1</v>
      </c>
    </row>
    <row r="91" spans="1:3" ht="14">
      <c r="A91" s="6" t="str">
        <f>'Categories - DRAFT'!A91</f>
        <v>KIDNAPPING 2ND DEGREE</v>
      </c>
      <c r="B91" s="15">
        <f>'Categories - DRAFT'!B91</f>
        <v>0</v>
      </c>
      <c r="C91" s="2">
        <v>3</v>
      </c>
    </row>
    <row r="92" spans="1:3" ht="14">
      <c r="A92" s="6" t="str">
        <f>'Categories - DRAFT'!A92</f>
        <v>WANTON INJ PER/PROP GT $200</v>
      </c>
      <c r="B92" s="15">
        <f>'Categories - DRAFT'!B92</f>
        <v>0</v>
      </c>
      <c r="C92" s="2">
        <v>2</v>
      </c>
    </row>
    <row r="93" spans="1:3" ht="14">
      <c r="A93" s="6" t="str">
        <f>'Categories - DRAFT'!A93</f>
        <v>LARCENY OF FIREARMS</v>
      </c>
      <c r="B93" s="15">
        <f>'Categories - DRAFT'!B93</f>
        <v>0</v>
      </c>
      <c r="C93" s="2">
        <v>2</v>
      </c>
    </row>
    <row r="94" spans="1:3" ht="28">
      <c r="A94" s="6" t="str">
        <f>'Categories - DRAFT'!A94</f>
        <v>3M REIMPRISON VIOL</v>
      </c>
      <c r="B94" s="15" t="str">
        <f>'Categories - DRAFT'!B94</f>
        <v>Technical violation of probation / parole?</v>
      </c>
      <c r="C94" s="2">
        <v>1</v>
      </c>
    </row>
    <row r="95" spans="1:3" ht="14">
      <c r="A95" s="6" t="str">
        <f>'Categories - DRAFT'!A95</f>
        <v>ARMED ROBBERY</v>
      </c>
      <c r="B95" s="15">
        <f>'Categories - DRAFT'!B95</f>
        <v>0</v>
      </c>
      <c r="C95" s="2">
        <v>3</v>
      </c>
    </row>
    <row r="96" spans="1:3" ht="28">
      <c r="A96" s="6" t="str">
        <f>'Categories - DRAFT'!A96</f>
        <v>POSSESS SCHEDULE IV</v>
      </c>
      <c r="B96" s="15" t="str">
        <f>'Categories - DRAFT'!B96</f>
        <v>Possession of drugs, low potential for abuse</v>
      </c>
      <c r="C96" s="2">
        <v>1</v>
      </c>
    </row>
    <row r="97" spans="1:4" ht="14">
      <c r="A97" s="6" t="str">
        <f>'Categories - DRAFT'!A97</f>
        <v>VIOLATION SOCIAL SERVICES LAWS</v>
      </c>
      <c r="B97" s="15" t="str">
        <f>'Categories - DRAFT'!B97</f>
        <v>???</v>
      </c>
      <c r="C97" s="2">
        <v>1</v>
      </c>
    </row>
    <row r="98" spans="1:4" ht="28">
      <c r="A98" s="6" t="str">
        <f>'Categories - DRAFT'!A98</f>
        <v>TRAFFICKING SCHEDULE I</v>
      </c>
      <c r="B98" s="15" t="str">
        <f>'Categories - DRAFT'!B98</f>
        <v>Highest potential for abuse</v>
      </c>
      <c r="C98" s="2">
        <v>3</v>
      </c>
    </row>
    <row r="99" spans="1:4" ht="154">
      <c r="A99" s="6" t="str">
        <f>'Categories - DRAFT'!A99</f>
        <v>LARCENY BY SERVANT/EMPLOYEE</v>
      </c>
      <c r="B99" s="15" t="str">
        <f>'Categories - DRAFT'!B99</f>
        <v>The larceny by employee statute generally makes it illegal for “any servant or other employee, to whom any money, goods, or other chattels” have been given by his “master,” to “go away with” the property with the intent to steal it, or to “embezzle” or “convert” them</v>
      </c>
      <c r="C99" s="2">
        <v>1</v>
      </c>
      <c r="D99" s="2" t="s">
        <v>1203</v>
      </c>
    </row>
    <row r="100" spans="1:4" ht="14">
      <c r="A100" s="6" t="str">
        <f>'Categories - DRAFT'!A100</f>
        <v>OBSTRUCTING JUSTICE</v>
      </c>
      <c r="B100" s="15">
        <f>'Categories - DRAFT'!B100</f>
        <v>0</v>
      </c>
      <c r="C100" s="2">
        <v>1</v>
      </c>
      <c r="D100" s="2" t="s">
        <v>1204</v>
      </c>
    </row>
    <row r="101" spans="1:4" ht="14">
      <c r="A101" s="6" t="str">
        <f>'Categories - DRAFT'!A101</f>
        <v>TRESPASS</v>
      </c>
      <c r="B101" s="15">
        <f>'Categories - DRAFT'!B101</f>
        <v>0</v>
      </c>
      <c r="C101" s="2">
        <v>1</v>
      </c>
    </row>
    <row r="102" spans="1:4" ht="14">
      <c r="A102" s="6" t="str">
        <f>'Categories - DRAFT'!A102</f>
        <v>ASSAULT ON PUBLIC OFFICIAL</v>
      </c>
      <c r="B102" s="15">
        <f>'Categories - DRAFT'!B102</f>
        <v>0</v>
      </c>
      <c r="C102" s="2">
        <v>3</v>
      </c>
    </row>
    <row r="103" spans="1:4" ht="14">
      <c r="A103" s="6" t="str">
        <f>'Categories - DRAFT'!A103</f>
        <v>FRAUD</v>
      </c>
      <c r="B103" s="15">
        <f>'Categories - DRAFT'!B103</f>
        <v>0</v>
      </c>
      <c r="C103" s="2">
        <v>1</v>
      </c>
    </row>
    <row r="104" spans="1:4" ht="14">
      <c r="A104" s="6" t="str">
        <f>'Categories - DRAFT'!A104</f>
        <v>VIOLATE VEHICLE REGISTRATION</v>
      </c>
      <c r="B104" s="15">
        <f>'Categories - DRAFT'!B104</f>
        <v>0</v>
      </c>
      <c r="C104" s="2">
        <v>1</v>
      </c>
    </row>
    <row r="105" spans="1:4" ht="14">
      <c r="A105" s="6" t="str">
        <f>'Categories - DRAFT'!A105</f>
        <v>SPEEDING</v>
      </c>
      <c r="B105" s="15">
        <f>'Categories - DRAFT'!B105</f>
        <v>0</v>
      </c>
      <c r="C105" s="2">
        <v>2</v>
      </c>
    </row>
    <row r="106" spans="1:4" ht="56">
      <c r="A106" s="6" t="str">
        <f>'Categories - DRAFT'!A106</f>
        <v>MANSLAUGHTER</v>
      </c>
      <c r="B106" s="15" t="str">
        <f>'Categories - DRAFT'!B106</f>
        <v>No intent to murder / cause bodily harm. Can be voluntary or involuntary</v>
      </c>
      <c r="C106" s="2">
        <v>3</v>
      </c>
    </row>
    <row r="107" spans="1:4" ht="28">
      <c r="A107" s="6" t="str">
        <f>'Categories - DRAFT'!A107</f>
        <v>NON-SUPPORT</v>
      </c>
      <c r="B107" s="15" t="str">
        <f>'Categories - DRAFT'!B107</f>
        <v>Failure to provide support for illegitimate child</v>
      </c>
      <c r="C107" s="2">
        <v>1</v>
      </c>
    </row>
    <row r="108" spans="1:4" ht="14">
      <c r="A108" s="6" t="str">
        <f>'Categories - DRAFT'!A108</f>
        <v>FORGERY AND UTTERING</v>
      </c>
      <c r="B108" s="15">
        <f>'Categories - DRAFT'!B108</f>
        <v>0</v>
      </c>
      <c r="C108" s="2">
        <v>1</v>
      </c>
    </row>
    <row r="109" spans="1:4" ht="14">
      <c r="A109" s="6" t="str">
        <f>'Categories - DRAFT'!A109</f>
        <v>MURDER FIRST DEGREE</v>
      </c>
      <c r="B109" s="15" t="str">
        <f>'Categories - DRAFT'!B109</f>
        <v>Premeditated</v>
      </c>
      <c r="C109" s="2">
        <v>5</v>
      </c>
    </row>
    <row r="110" spans="1:4" ht="14">
      <c r="A110" s="6" t="str">
        <f>'Categories - DRAFT'!A110</f>
        <v>ASSAULT POINTING GUN</v>
      </c>
      <c r="B110" s="15">
        <f>'Categories - DRAFT'!B110</f>
        <v>0</v>
      </c>
      <c r="C110" s="2">
        <v>4</v>
      </c>
    </row>
    <row r="111" spans="1:4" ht="154">
      <c r="A111" s="6" t="str">
        <f>'Categories - DRAFT'!A111</f>
        <v>OBTAIN PROP-FALSE COINS/TOKENS</v>
      </c>
      <c r="B111" s="15" t="str">
        <f>'Categories - DRAFT'!B111</f>
        <v>A person who falsely and deceitfully obtains or gets into his hands or possession any money, goods, chattels, jewels, or other things of another person by color and means of any false token or counterfeit letter made in another person's name is guilty of a:</v>
      </c>
      <c r="C111" s="2">
        <v>1</v>
      </c>
    </row>
    <row r="112" spans="1:4" ht="14">
      <c r="A112" s="6" t="str">
        <f>'Categories - DRAFT'!A112</f>
        <v>ASSAULT INFLICT SERI BODY INJ</v>
      </c>
      <c r="B112" s="15">
        <f>'Categories - DRAFT'!B112</f>
        <v>0</v>
      </c>
      <c r="C112" s="2">
        <v>4</v>
      </c>
    </row>
    <row r="113" spans="1:4" ht="42">
      <c r="A113" s="6" t="str">
        <f>'Categories - DRAFT'!A113</f>
        <v>AWDWWITKISI</v>
      </c>
      <c r="B113" s="15" t="str">
        <f>'Categories - DRAFT'!B113</f>
        <v>Assault with deadly weapon with intent to kill or inflicting serious injury</v>
      </c>
      <c r="C113" s="2">
        <v>5</v>
      </c>
    </row>
    <row r="114" spans="1:4" ht="14">
      <c r="A114" s="6" t="str">
        <f>'Categories - DRAFT'!A114</f>
        <v>DRIVING &lt; 21 CONSUME CONTR SUB</v>
      </c>
      <c r="B114" s="15">
        <f>'Categories - DRAFT'!B114</f>
        <v>0</v>
      </c>
      <c r="C114" s="2">
        <v>2</v>
      </c>
    </row>
    <row r="115" spans="1:4" ht="14">
      <c r="A115" s="6" t="str">
        <f>'Categories - DRAFT'!A115</f>
        <v>POSSESS WIT SELL CONTROL SUBST</v>
      </c>
      <c r="B115" s="15">
        <f>'Categories - DRAFT'!B115</f>
        <v>0</v>
      </c>
      <c r="C115" s="2">
        <v>2</v>
      </c>
    </row>
    <row r="116" spans="1:4" ht="28">
      <c r="A116" s="6" t="str">
        <f>'Categories - DRAFT'!A116</f>
        <v>BURGLARY 1ST DEGREE</v>
      </c>
      <c r="B116" s="15" t="str">
        <f>'Categories - DRAFT'!B116</f>
        <v>Basically B&amp;E at night, in an occupied dwelling</v>
      </c>
      <c r="C116" s="2">
        <v>3</v>
      </c>
    </row>
    <row r="117" spans="1:4" ht="14">
      <c r="A117" s="6" t="str">
        <f>'Categories - DRAFT'!A117</f>
        <v>COMMON LAW UTTERING</v>
      </c>
      <c r="B117" s="15">
        <f>'Categories - DRAFT'!B117</f>
        <v>0</v>
      </c>
      <c r="C117" s="2">
        <v>1</v>
      </c>
    </row>
    <row r="118" spans="1:4" ht="14">
      <c r="A118" s="6" t="str">
        <f>'Categories - DRAFT'!A118</f>
        <v>DWI LEVEL 1 AGGRAVATED</v>
      </c>
      <c r="B118" s="15" t="str">
        <f>'Categories - DRAFT'!B118</f>
        <v>Most severe DWI</v>
      </c>
      <c r="C118" s="2">
        <v>1</v>
      </c>
    </row>
    <row r="119" spans="1:4" ht="70">
      <c r="A119" s="6" t="str">
        <f>'Categories - DRAFT'!A119</f>
        <v>RAPE SECOND DEGREE</v>
      </c>
      <c r="B119" s="15" t="str">
        <f>'Categories - DRAFT'!B119</f>
        <v>Forcible intercourse with someone against their will or with someone who is incapacitated and cannot consent</v>
      </c>
      <c r="C119" s="2">
        <v>5</v>
      </c>
    </row>
    <row r="120" spans="1:4" ht="14">
      <c r="A120" s="6" t="str">
        <f>'Categories - DRAFT'!A120</f>
        <v>LARCENY - GENERAL</v>
      </c>
      <c r="B120" s="15">
        <f>'Categories - DRAFT'!B120</f>
        <v>0</v>
      </c>
      <c r="C120" s="2">
        <v>2</v>
      </c>
    </row>
    <row r="121" spans="1:4" ht="28">
      <c r="A121" s="6" t="str">
        <f>'Categories - DRAFT'!A121</f>
        <v>SELL SCHEDULE I</v>
      </c>
      <c r="B121" s="15" t="str">
        <f>'Categories - DRAFT'!B121</f>
        <v>Selling drugs, highest potential for abuse</v>
      </c>
      <c r="C121" s="2">
        <v>3</v>
      </c>
    </row>
    <row r="122" spans="1:4" ht="14">
      <c r="A122" s="6" t="str">
        <f>'Categories - DRAFT'!A122</f>
        <v>ASSAULT AND BATTERY</v>
      </c>
      <c r="B122" s="15">
        <f>'Categories - DRAFT'!B122</f>
        <v>0</v>
      </c>
      <c r="C122" s="2">
        <v>4</v>
      </c>
    </row>
    <row r="123" spans="1:4" ht="70">
      <c r="A123" s="6" t="str">
        <f>'Categories - DRAFT'!A123</f>
        <v>INVOLUNTARY MANSLAUGHTER</v>
      </c>
      <c r="B123" s="15" t="str">
        <f>'Categories - DRAFT'!B123</f>
        <v>Unintentional homicide by criminally negligent or reckless conduct OR a killing that occurs during a non-felonious crime</v>
      </c>
      <c r="C123" s="2">
        <v>4</v>
      </c>
    </row>
    <row r="124" spans="1:4" ht="14">
      <c r="A124" s="6" t="str">
        <f>'Categories - DRAFT'!A124</f>
        <v>FAILING TO RETURN RENTED PROPE</v>
      </c>
      <c r="B124" s="15">
        <f>'Categories - DRAFT'!B124</f>
        <v>0</v>
      </c>
      <c r="C124" s="2">
        <v>1</v>
      </c>
    </row>
    <row r="125" spans="1:4" ht="42">
      <c r="A125" s="6" t="str">
        <f>'Categories - DRAFT'!A125</f>
        <v>CRIME AGAINST NATURE</v>
      </c>
      <c r="B125" s="15" t="str">
        <f>'Categories - DRAFT'!B125</f>
        <v>Usually referring to sex between two men / two women</v>
      </c>
      <c r="C125" s="2">
        <v>1</v>
      </c>
      <c r="D125" s="2" t="s">
        <v>1205</v>
      </c>
    </row>
    <row r="126" spans="1:4" ht="14">
      <c r="A126" s="6" t="str">
        <f>'Categories - DRAFT'!A126</f>
        <v>DRUNK &amp; DISORDERLY</v>
      </c>
      <c r="B126" s="15">
        <f>'Categories - DRAFT'!B126</f>
        <v>0</v>
      </c>
      <c r="C126" s="2">
        <v>1</v>
      </c>
    </row>
    <row r="127" spans="1:4" ht="28">
      <c r="A127" s="6" t="str">
        <f>'Categories - DRAFT'!A127</f>
        <v>MANUFACTURE SCHEDULE VI</v>
      </c>
      <c r="B127" s="15" t="str">
        <f>'Categories - DRAFT'!B127</f>
        <v>Drug manufacturing, lowest potential for abuse</v>
      </c>
      <c r="C127" s="2">
        <v>1</v>
      </c>
    </row>
    <row r="128" spans="1:4" ht="14">
      <c r="A128" s="6" t="str">
        <f>'Categories - DRAFT'!A128</f>
        <v>ASSAULT ON CHILD</v>
      </c>
      <c r="B128" s="15">
        <f>'Categories - DRAFT'!B128</f>
        <v>0</v>
      </c>
      <c r="C128" s="2">
        <v>4</v>
      </c>
    </row>
    <row r="129" spans="1:3" ht="28">
      <c r="A129" s="6" t="str">
        <f>'Categories - DRAFT'!A129</f>
        <v>ASSAULT/THR AGNST GOVERNMNT</v>
      </c>
      <c r="B129" s="15" t="str">
        <f>'Categories - DRAFT'!B129</f>
        <v>Assault or resisting government?</v>
      </c>
      <c r="C129" s="2">
        <v>3</v>
      </c>
    </row>
    <row r="130" spans="1:3" ht="14">
      <c r="A130" s="6" t="str">
        <f>'Categories - DRAFT'!A130</f>
        <v>FAIL TO REGISTER (SEX OFFENDER</v>
      </c>
      <c r="B130" s="15">
        <f>'Categories - DRAFT'!B130</f>
        <v>0</v>
      </c>
      <c r="C130" s="2">
        <v>3</v>
      </c>
    </row>
    <row r="131" spans="1:3" ht="28">
      <c r="A131" s="6" t="str">
        <f>'Categories - DRAFT'!A131</f>
        <v>SCHOOL ATTEND/LAW VIOL</v>
      </c>
      <c r="B131" s="15" t="str">
        <f>'Categories - DRAFT'!B131</f>
        <v>Violation of compulsary school attendance law</v>
      </c>
      <c r="C131" s="2">
        <v>1</v>
      </c>
    </row>
    <row r="132" spans="1:3" ht="14">
      <c r="A132" s="6" t="str">
        <f>'Categories - DRAFT'!A132</f>
        <v>FAILURE TO STOP FOR ACCIDENT</v>
      </c>
      <c r="B132" s="15">
        <f>'Categories - DRAFT'!B132</f>
        <v>0</v>
      </c>
      <c r="C132" s="2">
        <v>2</v>
      </c>
    </row>
    <row r="133" spans="1:3" ht="14">
      <c r="A133" s="6" t="str">
        <f>'Categories - DRAFT'!A133</f>
        <v>VIOLATE REGULATE CONTROL SUBST</v>
      </c>
      <c r="B133" s="15">
        <f>'Categories - DRAFT'!B133</f>
        <v>0</v>
      </c>
      <c r="C133" s="2">
        <v>1</v>
      </c>
    </row>
    <row r="134" spans="1:3" ht="14">
      <c r="A134" s="6" t="str">
        <f>'Categories - DRAFT'!A134</f>
        <v>HABITUAL MISDEMEANOR ASSAULT</v>
      </c>
      <c r="B134" s="15">
        <f>'Categories - DRAFT'!B134</f>
        <v>0</v>
      </c>
      <c r="C134" s="2">
        <v>3</v>
      </c>
    </row>
    <row r="135" spans="1:3" ht="28">
      <c r="A135" s="6" t="str">
        <f>'Categories - DRAFT'!A135</f>
        <v>OPER/M.V.WITHOUT/FIN. RESPONS.</v>
      </c>
      <c r="B135" s="15" t="str">
        <f>'Categories - DRAFT'!B135</f>
        <v>Operating motor vehicle without insurance?</v>
      </c>
      <c r="C135" s="2">
        <v>1</v>
      </c>
    </row>
    <row r="136" spans="1:3" ht="14">
      <c r="A136" s="6" t="str">
        <f>'Categories - DRAFT'!A136</f>
        <v>POSS/PURCH MALT BEV BY &lt; 21 AG</v>
      </c>
      <c r="B136" s="15">
        <f>'Categories - DRAFT'!B136</f>
        <v>0</v>
      </c>
      <c r="C136" s="2">
        <v>1</v>
      </c>
    </row>
    <row r="137" spans="1:3" ht="14">
      <c r="A137" s="6" t="str">
        <f>'Categories - DRAFT'!A137</f>
        <v>MISD INDECENT EXPOSURE</v>
      </c>
      <c r="B137" s="15">
        <f>'Categories - DRAFT'!B137</f>
        <v>0</v>
      </c>
      <c r="C137" s="2">
        <v>3</v>
      </c>
    </row>
    <row r="138" spans="1:3" ht="14">
      <c r="A138" s="6" t="str">
        <f>'Categories - DRAFT'!A138</f>
        <v>ASSAULT BY STRANGULATION</v>
      </c>
      <c r="B138" s="15">
        <f>'Categories - DRAFT'!B138</f>
        <v>0</v>
      </c>
      <c r="C138" s="2">
        <v>4</v>
      </c>
    </row>
    <row r="139" spans="1:3" ht="14">
      <c r="A139" s="6" t="str">
        <f>'Categories - DRAFT'!A139</f>
        <v>SELL CONTROL SUBSTANCE</v>
      </c>
      <c r="B139" s="15">
        <f>'Categories - DRAFT'!B139</f>
        <v>0</v>
      </c>
      <c r="C139" s="2">
        <v>3</v>
      </c>
    </row>
    <row r="140" spans="1:3" ht="28">
      <c r="A140" s="6" t="str">
        <f>'Categories - DRAFT'!A140</f>
        <v>AWDW GOV OFFICERS/EMPLOYEES</v>
      </c>
      <c r="B140" s="15" t="str">
        <f>'Categories - DRAFT'!B140</f>
        <v>Assault with deadly weapon</v>
      </c>
      <c r="C140" s="2">
        <v>4</v>
      </c>
    </row>
    <row r="141" spans="1:3" ht="14">
      <c r="A141" s="6" t="str">
        <f>'Categories - DRAFT'!A141</f>
        <v>PROSTITUTION</v>
      </c>
      <c r="B141" s="15">
        <f>'Categories - DRAFT'!B141</f>
        <v>0</v>
      </c>
      <c r="C141" s="2">
        <v>1</v>
      </c>
    </row>
    <row r="142" spans="1:3" ht="14">
      <c r="A142" s="6" t="str">
        <f>'Categories - DRAFT'!A142</f>
        <v>TAMPER WITH MOTOR VEHICLE</v>
      </c>
      <c r="B142" s="15">
        <f>'Categories - DRAFT'!B142</f>
        <v>0</v>
      </c>
      <c r="C142" s="2">
        <v>2</v>
      </c>
    </row>
    <row r="143" spans="1:3" ht="70">
      <c r="A143" s="6" t="str">
        <f>'Categories - DRAFT'!A143</f>
        <v>POSS/DISTRI METH PRECURSOR</v>
      </c>
      <c r="B143" s="15" t="str">
        <f>'Categories - DRAFT'!B143</f>
        <v>Possession or distribution of ingredients / solvents / precursors to meth, with knowledge that they will be used to make meth</v>
      </c>
      <c r="C143" s="2">
        <v>3</v>
      </c>
    </row>
    <row r="144" spans="1:3" ht="14">
      <c r="A144" s="6" t="str">
        <f>'Categories - DRAFT'!A144</f>
        <v>TRESPASS - DWELLING</v>
      </c>
      <c r="B144" s="15">
        <f>'Categories - DRAFT'!B144</f>
        <v>0</v>
      </c>
      <c r="C144" s="2">
        <v>2</v>
      </c>
    </row>
    <row r="145" spans="1:3" ht="14">
      <c r="A145" s="6" t="str">
        <f>'Categories - DRAFT'!A145</f>
        <v>CRUELTY TO ANIMALS</v>
      </c>
      <c r="B145" s="15">
        <f>'Categories - DRAFT'!B145</f>
        <v>0</v>
      </c>
      <c r="C145" s="2">
        <v>2</v>
      </c>
    </row>
    <row r="146" spans="1:3" ht="14">
      <c r="A146" s="6" t="str">
        <f>'Categories - DRAFT'!A146</f>
        <v>WORTHLESS CHECKS CLOSED ACCT</v>
      </c>
      <c r="B146" s="15">
        <f>'Categories - DRAFT'!B146</f>
        <v>0</v>
      </c>
      <c r="C146" s="2">
        <v>1</v>
      </c>
    </row>
    <row r="147" spans="1:3" ht="14">
      <c r="A147" s="6" t="str">
        <f>'Categories - DRAFT'!A147</f>
        <v>PROF/HARRSS/THREAT LANG PHONE</v>
      </c>
      <c r="B147" s="15">
        <f>'Categories - DRAFT'!B147</f>
        <v>0</v>
      </c>
      <c r="C147" s="2">
        <v>3</v>
      </c>
    </row>
    <row r="148" spans="1:3" ht="14">
      <c r="A148" s="6" t="str">
        <f>'Categories - DRAFT'!A148</f>
        <v>B &amp; E VENDING MACHINES</v>
      </c>
      <c r="B148" s="15">
        <f>'Categories - DRAFT'!B148</f>
        <v>0</v>
      </c>
      <c r="C148" s="2">
        <v>1</v>
      </c>
    </row>
    <row r="149" spans="1:3" ht="238">
      <c r="A149" s="6" t="str">
        <f>'Categories - DRAFT'!A149</f>
        <v>SEXUAL OFFENSE 2ND DEGREE</v>
      </c>
      <c r="B149" s="15" t="str">
        <f>'Categories - DRAFT'!B149</f>
        <v>A person is guilty of a sexual offense in the second degree if the person engages in a sexual act with another person by force and against the will of the other person.
A person is guilty of a sexual offense in the second degree if the person engages in a sexual act with another person who is mentally disabled, mentally incapacitated, or physically helpless.</v>
      </c>
      <c r="C149" s="2">
        <v>4</v>
      </c>
    </row>
    <row r="150" spans="1:3" ht="14">
      <c r="A150" s="6" t="str">
        <f>'Categories - DRAFT'!A150</f>
        <v>KEEPING HIRED PROPERTY</v>
      </c>
      <c r="B150" s="15">
        <f>'Categories - DRAFT'!B150</f>
        <v>0</v>
      </c>
      <c r="C150" s="2">
        <v>1</v>
      </c>
    </row>
    <row r="151" spans="1:3" ht="14">
      <c r="A151" s="6" t="str">
        <f>'Categories - DRAFT'!A151</f>
        <v>OTHER FELON</v>
      </c>
      <c r="B151" s="15">
        <f>'Categories - DRAFT'!B151</f>
        <v>0</v>
      </c>
      <c r="C151" s="2">
        <v>2</v>
      </c>
    </row>
    <row r="152" spans="1:3" ht="42">
      <c r="A152" s="6" t="str">
        <f>'Categories - DRAFT'!A152</f>
        <v>VIOLATION CONT SUB PENAL INST</v>
      </c>
      <c r="B152" s="15" t="str">
        <f>'Categories - DRAFT'!B152</f>
        <v>Having a controlled substance in a penal institution</v>
      </c>
      <c r="C152" s="2">
        <v>1</v>
      </c>
    </row>
    <row r="153" spans="1:3" ht="14">
      <c r="A153" s="6" t="str">
        <f>'Categories - DRAFT'!A153</f>
        <v>FICTITIOUS INFO TO LAW ENF OFR</v>
      </c>
      <c r="B153" s="15">
        <f>'Categories - DRAFT'!B153</f>
        <v>0</v>
      </c>
      <c r="C153" s="2">
        <v>1</v>
      </c>
    </row>
    <row r="154" spans="1:3" ht="14">
      <c r="A154" s="6" t="str">
        <f>'Categories - DRAFT'!A154</f>
        <v>SPEEDING FROM POLICE</v>
      </c>
      <c r="B154" s="15">
        <f>'Categories - DRAFT'!B154</f>
        <v>0</v>
      </c>
      <c r="C154" s="2">
        <v>2</v>
      </c>
    </row>
    <row r="155" spans="1:3" ht="14">
      <c r="A155" s="6" t="str">
        <f>'Categories - DRAFT'!A155</f>
        <v>LARCENY FROM MERCHANT</v>
      </c>
      <c r="B155" s="15">
        <f>'Categories - DRAFT'!B155</f>
        <v>0</v>
      </c>
      <c r="C155" s="2">
        <v>1</v>
      </c>
    </row>
    <row r="156" spans="1:3" ht="42">
      <c r="A156" s="6" t="str">
        <f>'Categories - DRAFT'!A156</f>
        <v>PWISD COUNTERFEIT CS</v>
      </c>
      <c r="B156" s="15" t="str">
        <f>'Categories - DRAFT'!B156</f>
        <v>Possession with intent to sell / deliver counterfeit controlled substance?</v>
      </c>
      <c r="C156" s="2">
        <v>2</v>
      </c>
    </row>
    <row r="157" spans="1:3" ht="28">
      <c r="A157" s="6" t="str">
        <f>'Categories - DRAFT'!A157</f>
        <v>AWDWWITK</v>
      </c>
      <c r="B157" s="15" t="str">
        <f>'Categories - DRAFT'!B157</f>
        <v>Assault with deadly weapon with intent to kill</v>
      </c>
      <c r="C157" s="2">
        <v>5</v>
      </c>
    </row>
    <row r="158" spans="1:3" ht="14">
      <c r="A158" s="6" t="str">
        <f>'Categories - DRAFT'!A158</f>
        <v>EMBEZZLEMENT - COMMERCIAL</v>
      </c>
      <c r="B158" s="15">
        <f>'Categories - DRAFT'!B158</f>
        <v>0</v>
      </c>
      <c r="C158" s="2">
        <v>2</v>
      </c>
    </row>
    <row r="159" spans="1:3" ht="28">
      <c r="A159" s="6" t="str">
        <f>'Categories - DRAFT'!A159</f>
        <v>ASSAULT ATISI</v>
      </c>
      <c r="B159" s="15" t="str">
        <f>'Categories - DRAFT'!B159</f>
        <v>Assault inflicting serious injury?</v>
      </c>
      <c r="C159" s="2">
        <v>4</v>
      </c>
    </row>
    <row r="160" spans="1:3" ht="14">
      <c r="A160" s="6" t="str">
        <f>'Categories - DRAFT'!A160</f>
        <v>CONSPIRACY</v>
      </c>
      <c r="B160" s="15">
        <f>'Categories - DRAFT'!B160</f>
        <v>0</v>
      </c>
      <c r="C160" s="2">
        <v>2</v>
      </c>
    </row>
    <row r="161" spans="1:3" ht="14">
      <c r="A161" s="6" t="str">
        <f>'Categories - DRAFT'!A161</f>
        <v>POSSESS WEAPON MASS DEST</v>
      </c>
      <c r="B161" s="15">
        <f>'Categories - DRAFT'!B161</f>
        <v>0</v>
      </c>
      <c r="C161" s="2">
        <v>4</v>
      </c>
    </row>
    <row r="162" spans="1:3" ht="28">
      <c r="A162" s="6" t="str">
        <f>'Categories - DRAFT'!A162</f>
        <v>DEL/SELL SCHEDULE VI</v>
      </c>
      <c r="B162" s="15" t="str">
        <f>'Categories - DRAFT'!B162</f>
        <v>Lowest potential for abuse</v>
      </c>
      <c r="C162" s="2">
        <v>1</v>
      </c>
    </row>
    <row r="163" spans="1:3" ht="14">
      <c r="A163" s="6" t="str">
        <f>'Categories - DRAFT'!A163</f>
        <v>MALICIOUS CONDUCT/PRISONER</v>
      </c>
      <c r="B163" s="15">
        <f>'Categories - DRAFT'!B163</f>
        <v>0</v>
      </c>
      <c r="C163" s="2">
        <v>2</v>
      </c>
    </row>
    <row r="164" spans="1:3" ht="70">
      <c r="A164" s="6" t="str">
        <f>'Categories - DRAFT'!A164</f>
        <v>RAPE FIRST DEGREE</v>
      </c>
      <c r="B164" s="15" t="str">
        <f>'Categories - DRAFT'!B164</f>
        <v>Forcible intercourse against will of person and threatens to use deadly weapon or causes bodily harm</v>
      </c>
      <c r="C164" s="2">
        <v>5</v>
      </c>
    </row>
    <row r="165" spans="1:3" ht="42">
      <c r="A165" s="6" t="str">
        <f>'Categories - DRAFT'!A165</f>
        <v>FAIL/NOTFY CHG ADDR SEXOFF</v>
      </c>
      <c r="B165" s="15" t="str">
        <f>'Categories - DRAFT'!B165</f>
        <v>Fail to report change of address for a sex offender</v>
      </c>
    </row>
    <row r="166" spans="1:3" ht="14">
      <c r="A166" s="6" t="str">
        <f>'Categories - DRAFT'!A166</f>
        <v>OBTAIN SIGNATURE FALSE PRETENS</v>
      </c>
      <c r="B166" s="15">
        <f>'Categories - DRAFT'!B166</f>
        <v>0</v>
      </c>
    </row>
    <row r="167" spans="1:3" ht="14">
      <c r="A167" s="6" t="str">
        <f>'Categories - DRAFT'!A167</f>
        <v>DOMESTIC CRIMINAL TRESPASS</v>
      </c>
      <c r="B167" s="15">
        <f>'Categories - DRAFT'!B167</f>
        <v>0</v>
      </c>
    </row>
    <row r="168" spans="1:3" ht="14">
      <c r="A168" s="6" t="str">
        <f>'Categories - DRAFT'!A168</f>
        <v>POSSESS WITS SCHEDULE IV</v>
      </c>
      <c r="B168" s="15">
        <f>'Categories - DRAFT'!B168</f>
        <v>0</v>
      </c>
    </row>
    <row r="169" spans="1:3" ht="14">
      <c r="A169" s="6" t="str">
        <f>'Categories - DRAFT'!A169</f>
        <v>ABANDONMENT</v>
      </c>
      <c r="B169" s="15">
        <f>'Categories - DRAFT'!B169</f>
        <v>0</v>
      </c>
    </row>
    <row r="170" spans="1:3" ht="14">
      <c r="A170" s="6" t="str">
        <f>'Categories - DRAFT'!A170</f>
        <v>TRAFFICK COCAINE 28-199 GRAMS</v>
      </c>
      <c r="B170" s="15">
        <f>'Categories - DRAFT'!B170</f>
        <v>0</v>
      </c>
    </row>
    <row r="171" spans="1:3" ht="14">
      <c r="A171" s="6" t="str">
        <f>'Categories - DRAFT'!A171</f>
        <v>POSSESSION OF WEAPON ON CAMPUS</v>
      </c>
      <c r="B171" s="15">
        <f>'Categories - DRAFT'!B171</f>
        <v>0</v>
      </c>
    </row>
    <row r="172" spans="1:3" ht="14">
      <c r="A172" s="6" t="str">
        <f>'Categories - DRAFT'!A172</f>
        <v>BURNING PERSONAL PROPERTY</v>
      </c>
      <c r="B172" s="15">
        <f>'Categories - DRAFT'!B172</f>
        <v>0</v>
      </c>
    </row>
    <row r="173" spans="1:3" ht="14">
      <c r="A173" s="6" t="str">
        <f>'Categories - DRAFT'!A173</f>
        <v>POSSESS SCHEDULE III</v>
      </c>
      <c r="B173" s="15">
        <f>'Categories - DRAFT'!B173</f>
        <v>0</v>
      </c>
    </row>
    <row r="174" spans="1:3" ht="14">
      <c r="A174" s="6" t="str">
        <f>'Categories - DRAFT'!A174</f>
        <v>ARSON 2ND DEGREE</v>
      </c>
      <c r="B174" s="15">
        <f>'Categories - DRAFT'!B174</f>
        <v>0</v>
      </c>
    </row>
    <row r="175" spans="1:3" ht="14">
      <c r="A175" s="6" t="str">
        <f>'Categories - DRAFT'!A175</f>
        <v>TRAFFICKING SCHEDULE VI</v>
      </c>
      <c r="B175" s="15">
        <f>'Categories - DRAFT'!B175</f>
        <v>0</v>
      </c>
    </row>
    <row r="176" spans="1:3" ht="14">
      <c r="A176" s="6" t="str">
        <f>'Categories - DRAFT'!A176</f>
        <v>KIDNAPPING 1ST DEGREE</v>
      </c>
      <c r="B176" s="15">
        <f>'Categories - DRAFT'!B176</f>
        <v>0</v>
      </c>
    </row>
    <row r="177" spans="1:2" ht="14">
      <c r="A177" s="6" t="str">
        <f>'Categories - DRAFT'!A177</f>
        <v>FAIL TO FILE/PAY INCOME TAXES</v>
      </c>
      <c r="B177" s="15">
        <f>'Categories - DRAFT'!B177</f>
        <v>0</v>
      </c>
    </row>
    <row r="178" spans="1:2" ht="14">
      <c r="A178" s="6" t="str">
        <f>'Categories - DRAFT'!A178</f>
        <v>PROFANE LANGUAGE</v>
      </c>
      <c r="B178" s="15">
        <f>'Categories - DRAFT'!B178</f>
        <v>0</v>
      </c>
    </row>
    <row r="179" spans="1:2" ht="14">
      <c r="A179" s="6" t="str">
        <f>'Categories - DRAFT'!A179</f>
        <v>RECEIVING/POSSESSING FIREARM</v>
      </c>
      <c r="B179" s="15">
        <f>'Categories - DRAFT'!B179</f>
        <v>0</v>
      </c>
    </row>
    <row r="180" spans="1:2" ht="14">
      <c r="A180" s="6" t="str">
        <f>'Categories - DRAFT'!A180</f>
        <v>FIRST DEGREE TRESPASS</v>
      </c>
      <c r="B180" s="15">
        <f>'Categories - DRAFT'!B180</f>
        <v>0</v>
      </c>
    </row>
    <row r="181" spans="1:2" ht="14">
      <c r="A181" s="6" t="str">
        <f>'Categories - DRAFT'!A181</f>
        <v>SEXUAL BATTERY</v>
      </c>
      <c r="B181" s="15">
        <f>'Categories - DRAFT'!B181</f>
        <v>0</v>
      </c>
    </row>
    <row r="182" spans="1:2" ht="14">
      <c r="A182" s="6" t="str">
        <f>'Categories - DRAFT'!A182</f>
        <v>FOOD STAMP FRAUD &gt; $400</v>
      </c>
      <c r="B182" s="15">
        <f>'Categories - DRAFT'!B182</f>
        <v>0</v>
      </c>
    </row>
    <row r="183" spans="1:2" ht="14">
      <c r="A183" s="6" t="str">
        <f>'Categories - DRAFT'!A183</f>
        <v>SEXUAL OFFENSE 1ST DEGREE</v>
      </c>
      <c r="B183" s="15">
        <f>'Categories - DRAFT'!B183</f>
        <v>0</v>
      </c>
    </row>
    <row r="184" spans="1:2" ht="14">
      <c r="A184" s="6" t="str">
        <f>'Categories - DRAFT'!A184</f>
        <v>FAIL/NOTIFY DMV CHG ADDRESS</v>
      </c>
      <c r="B184" s="15">
        <f>'Categories - DRAFT'!B184</f>
        <v>0</v>
      </c>
    </row>
    <row r="185" spans="1:2" ht="14">
      <c r="A185" s="6" t="str">
        <f>'Categories - DRAFT'!A185</f>
        <v>SHOPLIFT CONCEAL DEVICE</v>
      </c>
      <c r="B185" s="15">
        <f>'Categories - DRAFT'!B185</f>
        <v>0</v>
      </c>
    </row>
    <row r="186" spans="1:2" ht="14">
      <c r="A186" s="6" t="str">
        <f>'Categories - DRAFT'!A186</f>
        <v>STALKING</v>
      </c>
      <c r="B186" s="15">
        <f>'Categories - DRAFT'!B186</f>
        <v>0</v>
      </c>
    </row>
    <row r="187" spans="1:2" ht="14">
      <c r="A187" s="6" t="str">
        <f>'Categories - DRAFT'!A187</f>
        <v>FELONIOUS RESTRAINT</v>
      </c>
      <c r="B187" s="15">
        <f>'Categories - DRAFT'!B187</f>
        <v>0</v>
      </c>
    </row>
    <row r="188" spans="1:2" ht="14">
      <c r="A188" s="6" t="str">
        <f>'Categories - DRAFT'!A188</f>
        <v>CRIMINAL CONTEMPT</v>
      </c>
      <c r="B188" s="15">
        <f>'Categories - DRAFT'!B188</f>
        <v>0</v>
      </c>
    </row>
    <row r="189" spans="1:2" ht="14">
      <c r="A189" s="6" t="str">
        <f>'Categories - DRAFT'!A189</f>
        <v>CONSUME ALCHOL BEV &lt; 21 AGE</v>
      </c>
      <c r="B189" s="15">
        <f>'Categories - DRAFT'!B189</f>
        <v>0</v>
      </c>
    </row>
    <row r="190" spans="1:2" ht="14">
      <c r="A190" s="6" t="str">
        <f>'Categories - DRAFT'!A190</f>
        <v>MULTIPLE PRIOR LARCENIES</v>
      </c>
      <c r="B190" s="15">
        <f>'Categories - DRAFT'!B190</f>
        <v>0</v>
      </c>
    </row>
    <row r="191" spans="1:2" ht="14">
      <c r="A191" s="6" t="str">
        <f>'Categories - DRAFT'!A191</f>
        <v>ESCAPE JAIL</v>
      </c>
      <c r="B191" s="15">
        <f>'Categories - DRAFT'!B191</f>
        <v>0</v>
      </c>
    </row>
    <row r="192" spans="1:2" ht="14">
      <c r="A192" s="6" t="str">
        <f>'Categories - DRAFT'!A192</f>
        <v>SEX EXPLOIT MINOR 2ND DEGREE</v>
      </c>
      <c r="B192" s="15">
        <f>'Categories - DRAFT'!B192</f>
        <v>0</v>
      </c>
    </row>
    <row r="193" spans="1:2" ht="14">
      <c r="A193" s="6" t="str">
        <f>'Categories - DRAFT'!A193</f>
        <v>DEATH BY VEHICLE</v>
      </c>
      <c r="B193" s="15">
        <f>'Categories - DRAFT'!B193</f>
        <v>0</v>
      </c>
    </row>
    <row r="194" spans="1:2" ht="14">
      <c r="A194" s="6" t="str">
        <f>'Categories - DRAFT'!A194</f>
        <v>MANUFACTURE SCHEDULE II</v>
      </c>
      <c r="B194" s="15">
        <f>'Categories - DRAFT'!B194</f>
        <v>0</v>
      </c>
    </row>
    <row r="195" spans="1:2" ht="14">
      <c r="A195" s="6" t="str">
        <f>'Categories - DRAFT'!A195</f>
        <v>STAT RAPE/SEX OFFN &gt;= 6 YR</v>
      </c>
      <c r="B195" s="15">
        <f>'Categories - DRAFT'!B195</f>
        <v>0</v>
      </c>
    </row>
    <row r="196" spans="1:2" ht="14">
      <c r="A196" s="6" t="str">
        <f>'Categories - DRAFT'!A196</f>
        <v>TRAFFICK OPIUM/HEROIN 4-13 GRA</v>
      </c>
      <c r="B196" s="15">
        <f>'Categories - DRAFT'!B196</f>
        <v>0</v>
      </c>
    </row>
    <row r="197" spans="1:2" ht="14">
      <c r="A197" s="6" t="str">
        <f>'Categories - DRAFT'!A197</f>
        <v>SAFECRACKING/SAFE ROBBERY</v>
      </c>
      <c r="B197" s="15">
        <f>'Categories - DRAFT'!B197</f>
        <v>0</v>
      </c>
    </row>
    <row r="198" spans="1:2" ht="14">
      <c r="A198" s="6" t="str">
        <f>'Categories - DRAFT'!A198</f>
        <v>TRESPASS AFTER FORBIDDEN</v>
      </c>
      <c r="B198" s="15">
        <f>'Categories - DRAFT'!B198</f>
        <v>0</v>
      </c>
    </row>
    <row r="199" spans="1:2" ht="14">
      <c r="A199" s="6" t="str">
        <f>'Categories - DRAFT'!A199</f>
        <v>WORTHLESS CHECKS OVER $2000</v>
      </c>
      <c r="B199" s="15">
        <f>'Categories - DRAFT'!B199</f>
        <v>0</v>
      </c>
    </row>
    <row r="200" spans="1:2" ht="14">
      <c r="A200" s="6" t="str">
        <f>'Categories - DRAFT'!A200</f>
        <v>ASSAULT WDW EXEC/LEGIS OFFICER</v>
      </c>
      <c r="B200" s="15">
        <f>'Categories - DRAFT'!B200</f>
        <v>0</v>
      </c>
    </row>
    <row r="201" spans="1:2" ht="14">
      <c r="A201" s="6" t="str">
        <f>'Categories - DRAFT'!A201</f>
        <v>SEX OFFSE SUB PARENT/CUSTODIAN</v>
      </c>
      <c r="B201" s="15">
        <f>'Categories - DRAFT'!B201</f>
        <v>0</v>
      </c>
    </row>
    <row r="202" spans="1:2" ht="14">
      <c r="A202" s="6" t="str">
        <f>'Categories - DRAFT'!A202</f>
        <v>PUBLIC DRUNK</v>
      </c>
      <c r="B202" s="15">
        <f>'Categories - DRAFT'!B202</f>
        <v>0</v>
      </c>
    </row>
    <row r="203" spans="1:2" ht="14">
      <c r="A203" s="6" t="str">
        <f>'Categories - DRAFT'!A203</f>
        <v>ACCESSORY/AFTER/FACT/ANY FELON</v>
      </c>
      <c r="B203" s="15">
        <f>'Categories - DRAFT'!B203</f>
        <v>0</v>
      </c>
    </row>
    <row r="204" spans="1:2" ht="14">
      <c r="A204" s="6" t="str">
        <f>'Categories - DRAFT'!A204</f>
        <v>FINANCIAL CARD FRAUD/FELON</v>
      </c>
      <c r="B204" s="15">
        <f>'Categories - DRAFT'!B204</f>
        <v>0</v>
      </c>
    </row>
    <row r="205" spans="1:2" ht="14">
      <c r="A205" s="6" t="str">
        <f>'Categories - DRAFT'!A205</f>
        <v>DEL/SELL SCHEDULE I</v>
      </c>
      <c r="B205" s="15">
        <f>'Categories - DRAFT'!B205</f>
        <v>0</v>
      </c>
    </row>
    <row r="206" spans="1:2" ht="14">
      <c r="A206" s="6" t="str">
        <f>'Categories - DRAFT'!A206</f>
        <v>POSSESS WITS SCHEDULE III</v>
      </c>
      <c r="B206" s="15">
        <f>'Categories - DRAFT'!B206</f>
        <v>0</v>
      </c>
    </row>
    <row r="207" spans="1:2" ht="14">
      <c r="A207" s="6" t="str">
        <f>'Categories - DRAFT'!A207</f>
        <v>PEEPING TOM/SECRETLY PEEPING</v>
      </c>
      <c r="B207" s="15">
        <f>'Categories - DRAFT'!B207</f>
        <v>0</v>
      </c>
    </row>
    <row r="208" spans="1:2" ht="14">
      <c r="A208" s="6" t="str">
        <f>'Categories - DRAFT'!A208</f>
        <v>SEX EXPLOIT MINOR 3RD DEGREE</v>
      </c>
      <c r="B208" s="15">
        <f>'Categories - DRAFT'!B208</f>
        <v>0</v>
      </c>
    </row>
    <row r="209" spans="1:2" ht="14">
      <c r="A209" s="6" t="str">
        <f>'Categories - DRAFT'!A209</f>
        <v>FAIL TO HEED LIGHT/SIREN</v>
      </c>
      <c r="B209" s="15">
        <f>'Categories - DRAFT'!B209</f>
        <v>0</v>
      </c>
    </row>
    <row r="210" spans="1:2" ht="14">
      <c r="A210" s="6" t="str">
        <f>'Categories - DRAFT'!A210</f>
        <v>OPEN CONT ALCOHOL AFT CONSUME</v>
      </c>
      <c r="B210" s="15">
        <f>'Categories - DRAFT'!B210</f>
        <v>0</v>
      </c>
    </row>
    <row r="211" spans="1:2" ht="14">
      <c r="A211" s="6" t="str">
        <f>'Categories - DRAFT'!A211</f>
        <v>CONVERSION BY BAILEE</v>
      </c>
      <c r="B211" s="15">
        <f>'Categories - DRAFT'!B211</f>
        <v>0</v>
      </c>
    </row>
    <row r="212" spans="1:2" ht="14">
      <c r="A212" s="6" t="str">
        <f>'Categories - DRAFT'!A212</f>
        <v>FAILURE TO APPEAR</v>
      </c>
      <c r="B212" s="15">
        <f>'Categories - DRAFT'!B212</f>
        <v>0</v>
      </c>
    </row>
    <row r="213" spans="1:2" ht="14">
      <c r="A213" s="6" t="str">
        <f>'Categories - DRAFT'!A213</f>
        <v>CHILD ABUSE ISI</v>
      </c>
      <c r="B213" s="15">
        <f>'Categories - DRAFT'!B213</f>
        <v>0</v>
      </c>
    </row>
    <row r="214" spans="1:2" ht="14">
      <c r="A214" s="6" t="str">
        <f>'Categories - DRAFT'!A214</f>
        <v>FALSE RPT TO POLICE RADIO</v>
      </c>
      <c r="B214" s="15">
        <f>'Categories - DRAFT'!B214</f>
        <v>0</v>
      </c>
    </row>
    <row r="215" spans="1:2" ht="14">
      <c r="A215" s="6" t="str">
        <f>'Categories - DRAFT'!A215</f>
        <v>BURNING OTHER PROPERTY</v>
      </c>
      <c r="B215" s="15">
        <f>'Categories - DRAFT'!B215</f>
        <v>0</v>
      </c>
    </row>
    <row r="216" spans="1:2" ht="14">
      <c r="A216" s="6" t="str">
        <f>'Categories - DRAFT'!A216</f>
        <v>SNIFFING GLUE, ETC.</v>
      </c>
      <c r="B216" s="15">
        <f>'Categories - DRAFT'!B216</f>
        <v>0</v>
      </c>
    </row>
    <row r="217" spans="1:2" ht="14">
      <c r="A217" s="6" t="str">
        <f>'Categories - DRAFT'!A217</f>
        <v>INTERFERING W/ EMERGENCY COMMU</v>
      </c>
      <c r="B217" s="15">
        <f>'Categories - DRAFT'!B217</f>
        <v>0</v>
      </c>
    </row>
    <row r="218" spans="1:2" ht="14">
      <c r="A218" s="6" t="str">
        <f>'Categories - DRAFT'!A218</f>
        <v>INCEST - FELON</v>
      </c>
      <c r="B218" s="15">
        <f>'Categories - DRAFT'!B218</f>
        <v>0</v>
      </c>
    </row>
    <row r="219" spans="1:2" ht="14">
      <c r="A219" s="6" t="str">
        <f>'Categories - DRAFT'!A219</f>
        <v>VIOLATION OF COURT ORDER</v>
      </c>
      <c r="B219" s="15">
        <f>'Categories - DRAFT'!B219</f>
        <v>0</v>
      </c>
    </row>
    <row r="220" spans="1:2" ht="14">
      <c r="A220" s="6" t="str">
        <f>'Categories - DRAFT'!A220</f>
        <v>FRAUD MISREP- FOOD STAMP AMT</v>
      </c>
      <c r="B220" s="15">
        <f>'Categories - DRAFT'!B220</f>
        <v>0</v>
      </c>
    </row>
    <row r="221" spans="1:2" ht="14">
      <c r="A221" s="6" t="str">
        <f>'Categories - DRAFT'!A221</f>
        <v>SEXUAL OFF 1ST DEGR W/CHILD</v>
      </c>
      <c r="B221" s="15">
        <f>'Categories - DRAFT'!B221</f>
        <v>0</v>
      </c>
    </row>
    <row r="222" spans="1:2" ht="14">
      <c r="A222" s="6" t="str">
        <f>'Categories - DRAFT'!A222</f>
        <v>BURNING PUBLIC BUILDING</v>
      </c>
      <c r="B222" s="15">
        <f>'Categories - DRAFT'!B222</f>
        <v>0</v>
      </c>
    </row>
    <row r="223" spans="1:2" ht="14">
      <c r="A223" s="6" t="str">
        <f>'Categories - DRAFT'!A223</f>
        <v>SELL SCHEDULE IV</v>
      </c>
      <c r="B223" s="15">
        <f>'Categories - DRAFT'!B223</f>
        <v>0</v>
      </c>
    </row>
    <row r="224" spans="1:2" ht="14">
      <c r="A224" s="6" t="str">
        <f>'Categories - DRAFT'!A224</f>
        <v>COM L FALSE IMPRISONMENT</v>
      </c>
      <c r="B224" s="15">
        <f>'Categories - DRAFT'!B224</f>
        <v>0</v>
      </c>
    </row>
    <row r="225" spans="1:2" ht="14">
      <c r="A225" s="6" t="str">
        <f>'Categories - DRAFT'!A225</f>
        <v>HABITUAL BREAKING AND ENTERING</v>
      </c>
      <c r="B225" s="15">
        <f>'Categories - DRAFT'!B225</f>
        <v>0</v>
      </c>
    </row>
    <row r="226" spans="1:2" ht="14">
      <c r="A226" s="6" t="str">
        <f>'Categories - DRAFT'!A226</f>
        <v>ASSAULT ON HANDICAPPED</v>
      </c>
      <c r="B226" s="15">
        <f>'Categories - DRAFT'!B226</f>
        <v>0</v>
      </c>
    </row>
    <row r="227" spans="1:2" ht="14">
      <c r="A227" s="6" t="str">
        <f>'Categories - DRAFT'!A227</f>
        <v>POSS/TRANS COUNTERFEIT INST.</v>
      </c>
      <c r="B227" s="15">
        <f>'Categories - DRAFT'!B227</f>
        <v>0</v>
      </c>
    </row>
    <row r="228" spans="1:2" ht="14">
      <c r="A228" s="6" t="str">
        <f>'Categories - DRAFT'!A228</f>
        <v>FAILURE TO REPORT AN ACCIDENT</v>
      </c>
      <c r="B228" s="15">
        <f>'Categories - DRAFT'!B228</f>
        <v>0</v>
      </c>
    </row>
    <row r="229" spans="1:2" ht="14">
      <c r="A229" s="6" t="str">
        <f>'Categories - DRAFT'!A229</f>
        <v>WRONGFUL B &amp; E</v>
      </c>
      <c r="B229" s="15">
        <f>'Categories - DRAFT'!B229</f>
        <v>0</v>
      </c>
    </row>
    <row r="230" spans="1:2" ht="14">
      <c r="A230" s="6" t="str">
        <f>'Categories - DRAFT'!A230</f>
        <v>DEFRAUDING INNKEEPER</v>
      </c>
      <c r="B230" s="15">
        <f>'Categories - DRAFT'!B230</f>
        <v>0</v>
      </c>
    </row>
    <row r="231" spans="1:2" ht="14">
      <c r="A231" s="6" t="str">
        <f>'Categories - DRAFT'!A231</f>
        <v>PREPARATION TO COMMIT BURGLARY</v>
      </c>
      <c r="B231" s="15">
        <f>'Categories - DRAFT'!B231</f>
        <v>0</v>
      </c>
    </row>
    <row r="232" spans="1:2" ht="14">
      <c r="A232" s="6" t="str">
        <f>'Categories - DRAFT'!A232</f>
        <v>REGULATION LIQUORS</v>
      </c>
      <c r="B232" s="15">
        <f>'Categories - DRAFT'!B232</f>
        <v>0</v>
      </c>
    </row>
    <row r="233" spans="1:2" ht="14">
      <c r="A233" s="6" t="str">
        <f>'Categories - DRAFT'!A233</f>
        <v>B&amp;E PAPER CURRENCY MACHINE 1ST</v>
      </c>
      <c r="B233" s="15">
        <f>'Categories - DRAFT'!B233</f>
        <v>0</v>
      </c>
    </row>
    <row r="234" spans="1:2" ht="14">
      <c r="A234" s="6" t="str">
        <f>'Categories - DRAFT'!A234</f>
        <v>POSSESSION OF BURGLARY TOOLS</v>
      </c>
      <c r="B234" s="15">
        <f>'Categories - DRAFT'!B234</f>
        <v>0</v>
      </c>
    </row>
    <row r="235" spans="1:2" ht="14">
      <c r="A235" s="6" t="str">
        <f>'Categories - DRAFT'!A235</f>
        <v>AWITC RAPE</v>
      </c>
      <c r="B235" s="15">
        <f>'Categories - DRAFT'!B235</f>
        <v>0</v>
      </c>
    </row>
    <row r="236" spans="1:2" ht="14">
      <c r="A236" s="6" t="str">
        <f>'Categories - DRAFT'!A236</f>
        <v>DEATH BY VEHICLE MISDEMANOR</v>
      </c>
      <c r="B236" s="15">
        <f>'Categories - DRAFT'!B236</f>
        <v>0</v>
      </c>
    </row>
    <row r="237" spans="1:2" ht="14">
      <c r="A237" s="6" t="str">
        <f>'Categories - DRAFT'!A237</f>
        <v>INTERFERE/ELECT MONITOR DEV</v>
      </c>
      <c r="B237" s="15">
        <f>'Categories - DRAFT'!B237</f>
        <v>0</v>
      </c>
    </row>
    <row r="238" spans="1:2" ht="14">
      <c r="A238" s="6" t="str">
        <f>'Categories - DRAFT'!A238</f>
        <v>POSS/CONSUME FORT WINE/LIQUOR</v>
      </c>
      <c r="B238" s="15">
        <f>'Categories - DRAFT'!B238</f>
        <v>0</v>
      </c>
    </row>
    <row r="239" spans="1:2" ht="14">
      <c r="A239" s="6" t="str">
        <f>'Categories - DRAFT'!A239</f>
        <v>POSSESSION HYPODERMIC</v>
      </c>
      <c r="B239" s="15">
        <f>'Categories - DRAFT'!B239</f>
        <v>0</v>
      </c>
    </row>
    <row r="240" spans="1:2" ht="14">
      <c r="A240" s="6" t="str">
        <f>'Categories - DRAFT'!A240</f>
        <v>SERIOUS INJ B/VEHICLE FEL</v>
      </c>
      <c r="B240" s="15">
        <f>'Categories - DRAFT'!B240</f>
        <v>0</v>
      </c>
    </row>
    <row r="241" spans="1:2" ht="14">
      <c r="A241" s="6" t="str">
        <f>'Categories - DRAFT'!A241</f>
        <v>S/D CONTL SUB ON SCHOOL PROPTY</v>
      </c>
      <c r="B241" s="15">
        <f>'Categories - DRAFT'!B241</f>
        <v>0</v>
      </c>
    </row>
    <row r="242" spans="1:2" ht="14">
      <c r="A242" s="6" t="str">
        <f>'Categories - DRAFT'!A242</f>
        <v>ARSON 1ST DEGREE</v>
      </c>
      <c r="B242" s="15">
        <f>'Categories - DRAFT'!B242</f>
        <v>0</v>
      </c>
    </row>
    <row r="243" spans="1:2" ht="14">
      <c r="A243" s="6" t="str">
        <f>'Categories - DRAFT'!A243</f>
        <v>TRAFFICKING IN METHAMPHETAMINE</v>
      </c>
      <c r="B243" s="15">
        <f>'Categories - DRAFT'!B243</f>
        <v>0</v>
      </c>
    </row>
    <row r="244" spans="1:2" ht="14">
      <c r="A244" s="6" t="str">
        <f>'Categories - DRAFT'!A244</f>
        <v>POSS PRECURSOR WIT MANUFACTURE</v>
      </c>
      <c r="B244" s="15">
        <f>'Categories - DRAFT'!B244</f>
        <v>0</v>
      </c>
    </row>
    <row r="245" spans="1:2" ht="14">
      <c r="A245" s="6" t="str">
        <f>'Categories - DRAFT'!A245</f>
        <v>DEATH BY VEHICLE FELONY</v>
      </c>
      <c r="B245" s="15">
        <f>'Categories - DRAFT'!B245</f>
        <v>0</v>
      </c>
    </row>
    <row r="246" spans="1:2" ht="14">
      <c r="A246" s="6" t="str">
        <f>'Categories - DRAFT'!A246</f>
        <v>GAME LAW VIOLATION</v>
      </c>
      <c r="B246" s="15">
        <f>'Categories - DRAFT'!B246</f>
        <v>0</v>
      </c>
    </row>
    <row r="247" spans="1:2" ht="14">
      <c r="A247" s="6" t="str">
        <f>'Categories - DRAFT'!A247</f>
        <v>SELL SCHEDULE III</v>
      </c>
      <c r="B247" s="15">
        <f>'Categories - DRAFT'!B247</f>
        <v>0</v>
      </c>
    </row>
    <row r="248" spans="1:2" ht="14">
      <c r="A248" s="6" t="str">
        <f>'Categories - DRAFT'!A248</f>
        <v>LOITER FOR PROSTITUTION</v>
      </c>
      <c r="B248" s="15">
        <f>'Categories - DRAFT'!B248</f>
        <v>0</v>
      </c>
    </row>
    <row r="249" spans="1:2" ht="14">
      <c r="A249" s="6" t="str">
        <f>'Categories - DRAFT'!A249</f>
        <v>TRAFFICK OPIUM/HEROIN 28 GRAMS</v>
      </c>
      <c r="B249" s="15">
        <f>'Categories - DRAFT'!B249</f>
        <v>0</v>
      </c>
    </row>
    <row r="250" spans="1:2" ht="14">
      <c r="A250" s="6" t="str">
        <f>'Categories - DRAFT'!A250</f>
        <v>MISUSE OF 911 SYSTEM</v>
      </c>
      <c r="B250" s="15">
        <f>'Categories - DRAFT'!B250</f>
        <v>0</v>
      </c>
    </row>
    <row r="251" spans="1:2" ht="14">
      <c r="A251" s="6" t="str">
        <f>'Categories - DRAFT'!A251</f>
        <v>VIOLATION OF LOCAL ORDINANCE</v>
      </c>
      <c r="B251" s="15">
        <f>'Categories - DRAFT'!B251</f>
        <v>0</v>
      </c>
    </row>
    <row r="252" spans="1:2" ht="14">
      <c r="A252" s="6" t="str">
        <f>'Categories - DRAFT'!A252</f>
        <v>B&amp;E HOUSE OF WORSHIP</v>
      </c>
      <c r="B252" s="15">
        <f>'Categories - DRAFT'!B252</f>
        <v>0</v>
      </c>
    </row>
    <row r="253" spans="1:2" ht="14">
      <c r="A253" s="6" t="str">
        <f>'Categories - DRAFT'!A253</f>
        <v>PERJURY</v>
      </c>
      <c r="B253" s="15">
        <f>'Categories - DRAFT'!B253</f>
        <v>0</v>
      </c>
    </row>
    <row r="254" spans="1:2" ht="14">
      <c r="A254" s="6" t="str">
        <f>'Categories - DRAFT'!A254</f>
        <v>SECRET PROP HINDER LIEN</v>
      </c>
      <c r="B254" s="15">
        <f>'Categories - DRAFT'!B254</f>
        <v>0</v>
      </c>
    </row>
    <row r="255" spans="1:2" ht="14">
      <c r="A255" s="6" t="str">
        <f>'Categories - DRAFT'!A255</f>
        <v>DEL/SELL SCHEDULE IV</v>
      </c>
      <c r="B255" s="15">
        <f>'Categories - DRAFT'!B255</f>
        <v>0</v>
      </c>
    </row>
    <row r="256" spans="1:2" ht="14">
      <c r="A256" s="6" t="str">
        <f>'Categories - DRAFT'!A256</f>
        <v>CONTEMPT OF COURT-GENERAL</v>
      </c>
      <c r="B256" s="15">
        <f>'Categories - DRAFT'!B256</f>
        <v>0</v>
      </c>
    </row>
    <row r="257" spans="1:2" ht="14">
      <c r="A257" s="6" t="str">
        <f>'Categories - DRAFT'!A257</f>
        <v>POSSESS LIQUOR</v>
      </c>
      <c r="B257" s="15">
        <f>'Categories - DRAFT'!B257</f>
        <v>0</v>
      </c>
    </row>
    <row r="258" spans="1:2" ht="14">
      <c r="A258" s="6" t="str">
        <f>'Categories - DRAFT'!A258</f>
        <v>COUNTERFEIT LICENSE</v>
      </c>
      <c r="B258" s="15">
        <f>'Categories - DRAFT'!B258</f>
        <v>0</v>
      </c>
    </row>
    <row r="259" spans="1:2" ht="14">
      <c r="A259" s="6" t="str">
        <f>'Categories - DRAFT'!A259</f>
        <v>REFUSE/FALSE INFOR TO OFFICER</v>
      </c>
      <c r="B259" s="15">
        <f>'Categories - DRAFT'!B259</f>
        <v>0</v>
      </c>
    </row>
    <row r="260" spans="1:2" ht="14">
      <c r="A260" s="6" t="str">
        <f>'Categories - DRAFT'!A260</f>
        <v>TRASH ON PUBLIC ROADS/LITTER</v>
      </c>
      <c r="B260" s="15">
        <f>'Categories - DRAFT'!B260</f>
        <v>0</v>
      </c>
    </row>
    <row r="261" spans="1:2" ht="14">
      <c r="A261" s="6" t="str">
        <f>'Categories - DRAFT'!A261</f>
        <v>INSURANCE FRAUD</v>
      </c>
      <c r="B261" s="15">
        <f>'Categories - DRAFT'!B261</f>
        <v>0</v>
      </c>
    </row>
    <row r="262" spans="1:2" ht="14">
      <c r="A262" s="6" t="str">
        <f>'Categories - DRAFT'!A262</f>
        <v>PUBLIC ASSISTANCE FRAUD &gt; $400</v>
      </c>
      <c r="B262" s="15">
        <f>'Categories - DRAFT'!B262</f>
        <v>0</v>
      </c>
    </row>
    <row r="263" spans="1:2" ht="14">
      <c r="A263" s="6" t="str">
        <f>'Categories - DRAFT'!A263</f>
        <v>INJURE HOUSE,CHURCH,FENCE ETC</v>
      </c>
      <c r="B263" s="15">
        <f>'Categories - DRAFT'!B263</f>
        <v>0</v>
      </c>
    </row>
    <row r="264" spans="1:2" ht="14">
      <c r="A264" s="6" t="str">
        <f>'Categories - DRAFT'!A264</f>
        <v>SEX OFFENDER/CHILD PREMISES</v>
      </c>
      <c r="B264" s="15">
        <f>'Categories - DRAFT'!B264</f>
        <v>0</v>
      </c>
    </row>
    <row r="265" spans="1:2" ht="14">
      <c r="A265" s="6" t="str">
        <f>'Categories - DRAFT'!A265</f>
        <v>TRAFFICK OPIUM/HEROIN 14-27 GR</v>
      </c>
      <c r="B265" s="15">
        <f>'Categories - DRAFT'!B265</f>
        <v>0</v>
      </c>
    </row>
    <row r="266" spans="1:2" ht="14">
      <c r="A266" s="6" t="str">
        <f>'Categories - DRAFT'!A266</f>
        <v>CHEAT - MONEY</v>
      </c>
      <c r="B266" s="15">
        <f>'Categories - DRAFT'!B266</f>
        <v>0</v>
      </c>
    </row>
    <row r="267" spans="1:2" ht="14">
      <c r="A267" s="6" t="str">
        <f>'Categories - DRAFT'!A267</f>
        <v>HIT/RUN INJURY</v>
      </c>
      <c r="B267" s="15">
        <f>'Categories - DRAFT'!B267</f>
        <v>0</v>
      </c>
    </row>
    <row r="268" spans="1:2" ht="14">
      <c r="A268" s="6" t="str">
        <f>'Categories - DRAFT'!A268</f>
        <v>DAMAGE W/EXPLOSIVES</v>
      </c>
      <c r="B268" s="15">
        <f>'Categories - DRAFT'!B268</f>
        <v>0</v>
      </c>
    </row>
    <row r="269" spans="1:2" ht="14">
      <c r="A269" s="6" t="str">
        <f>'Categories - DRAFT'!A269</f>
        <v>LARCENY OF MOTOR FUEL</v>
      </c>
      <c r="B269" s="15">
        <f>'Categories - DRAFT'!B269</f>
        <v>0</v>
      </c>
    </row>
    <row r="270" spans="1:2" ht="14">
      <c r="A270" s="6" t="str">
        <f>'Categories - DRAFT'!A270</f>
        <v>SPEED ELUDE ARRST MV/DEATH/2AF</v>
      </c>
      <c r="B270" s="15">
        <f>'Categories - DRAFT'!B270</f>
        <v>0</v>
      </c>
    </row>
    <row r="271" spans="1:2" ht="14">
      <c r="A271" s="6" t="str">
        <f>'Categories - DRAFT'!A271</f>
        <v>MANUFACTURE METHAMPHETAMINE</v>
      </c>
      <c r="B271" s="15">
        <f>'Categories - DRAFT'!B271</f>
        <v>0</v>
      </c>
    </row>
    <row r="272" spans="1:2" ht="14">
      <c r="A272" s="6" t="str">
        <f>'Categories - DRAFT'!A272</f>
        <v>BURNING PRIVATE PROPERTY</v>
      </c>
      <c r="B272" s="15">
        <f>'Categories - DRAFT'!B272</f>
        <v>0</v>
      </c>
    </row>
    <row r="273" spans="1:2" ht="14">
      <c r="A273" s="6" t="str">
        <f>'Categories - DRAFT'!A273</f>
        <v>MANUFACTURE CONTROL SUBSTANCE</v>
      </c>
      <c r="B273" s="15">
        <f>'Categories - DRAFT'!B273</f>
        <v>0</v>
      </c>
    </row>
    <row r="274" spans="1:2" ht="14">
      <c r="A274" s="6" t="str">
        <f>'Categories - DRAFT'!A274</f>
        <v>INTERFER W/GAS,ELECT METERS</v>
      </c>
      <c r="B274" s="15">
        <f>'Categories - DRAFT'!B274</f>
        <v>0</v>
      </c>
    </row>
    <row r="275" spans="1:2" ht="14">
      <c r="A275" s="6" t="str">
        <f>'Categories - DRAFT'!A275</f>
        <v>FRAUD DISPOSAL SECRITY INTERES</v>
      </c>
      <c r="B275" s="15">
        <f>'Categories - DRAFT'!B275</f>
        <v>0</v>
      </c>
    </row>
    <row r="276" spans="1:2" ht="14">
      <c r="A276" s="6" t="str">
        <f>'Categories - DRAFT'!A276</f>
        <v>TRAFFICKING CONTROLLED SUBSTAN</v>
      </c>
      <c r="B276" s="15">
        <f>'Categories - DRAFT'!B276</f>
        <v>0</v>
      </c>
    </row>
    <row r="277" spans="1:2" ht="14">
      <c r="A277" s="6" t="str">
        <f>'Categories - DRAFT'!A277</f>
        <v>COM LAW ARM TERROR PEOPLE</v>
      </c>
      <c r="B277" s="15">
        <f>'Categories - DRAFT'!B277</f>
        <v>0</v>
      </c>
    </row>
    <row r="278" spans="1:2" ht="14">
      <c r="A278" s="6" t="str">
        <f>'Categories - DRAFT'!A278</f>
        <v>LIQUOR - MINORS</v>
      </c>
      <c r="B278" s="15">
        <f>'Categories - DRAFT'!B278</f>
        <v>0</v>
      </c>
    </row>
    <row r="279" spans="1:2" ht="14">
      <c r="A279" s="6" t="str">
        <f>'Categories - DRAFT'!A279</f>
        <v>EXPLOIT ELDER/DISABLED ADULT</v>
      </c>
      <c r="B279" s="15">
        <f>'Categories - DRAFT'!B279</f>
        <v>0</v>
      </c>
    </row>
    <row r="280" spans="1:2" ht="14">
      <c r="A280" s="6" t="str">
        <f>'Categories - DRAFT'!A280</f>
        <v>HIRING WIT DEFRAUD</v>
      </c>
      <c r="B280" s="15">
        <f>'Categories - DRAFT'!B280</f>
        <v>0</v>
      </c>
    </row>
    <row r="281" spans="1:2" ht="14">
      <c r="A281" s="6" t="str">
        <f>'Categories - DRAFT'!A281</f>
        <v>FAIL TO DISPERSE</v>
      </c>
      <c r="B281" s="15">
        <f>'Categories - DRAFT'!B281</f>
        <v>0</v>
      </c>
    </row>
    <row r="282" spans="1:2" ht="14">
      <c r="A282" s="6" t="str">
        <f>'Categories - DRAFT'!A282</f>
        <v>ASSAULT ON SCHOOL OFFICIAL</v>
      </c>
      <c r="B282" s="15">
        <f>'Categories - DRAFT'!B282</f>
        <v>0</v>
      </c>
    </row>
    <row r="283" spans="1:2" ht="14">
      <c r="A283" s="6" t="str">
        <f>'Categories - DRAFT'!A283</f>
        <v>ASSAULT W/FIREARM LAW ENF OFFC</v>
      </c>
      <c r="B283" s="15">
        <f>'Categories - DRAFT'!B283</f>
        <v>0</v>
      </c>
    </row>
    <row r="284" spans="1:2" ht="14">
      <c r="A284" s="6" t="str">
        <f>'Categories - DRAFT'!A284</f>
        <v>CHILD ABUSE - INTENT ISBI</v>
      </c>
      <c r="B284" s="15">
        <f>'Categories - DRAFT'!B284</f>
        <v>0</v>
      </c>
    </row>
    <row r="285" spans="1:2" ht="14">
      <c r="A285" s="6" t="str">
        <f>'Categories - DRAFT'!A285</f>
        <v>DEL/SELL SCHEDULE III</v>
      </c>
      <c r="B285" s="15">
        <f>'Categories - DRAFT'!B285</f>
        <v>0</v>
      </c>
    </row>
    <row r="286" spans="1:2" ht="14">
      <c r="A286" s="6" t="str">
        <f>'Categories - DRAFT'!A286</f>
        <v>FAIL OBEY POLICE</v>
      </c>
      <c r="B286" s="15">
        <f>'Categories - DRAFT'!B286</f>
        <v>0</v>
      </c>
    </row>
    <row r="287" spans="1:2" ht="14">
      <c r="A287" s="6" t="str">
        <f>'Categories - DRAFT'!A287</f>
        <v>WEAP/NARC/ALCHL TO INMATE</v>
      </c>
      <c r="B287" s="15">
        <f>'Categories - DRAFT'!B287</f>
        <v>0</v>
      </c>
    </row>
    <row r="288" spans="1:2" ht="14">
      <c r="A288" s="6" t="str">
        <f>'Categories - DRAFT'!A288</f>
        <v>DEFRAUD DRUG/ALCOHOL TEST</v>
      </c>
      <c r="B288" s="15">
        <f>'Categories - DRAFT'!B288</f>
        <v>0</v>
      </c>
    </row>
    <row r="289" spans="1:2" ht="14">
      <c r="A289" s="6" t="str">
        <f>'Categories - DRAFT'!A289</f>
        <v>TRAFFICK COCAINE &gt;400 GRAMS</v>
      </c>
      <c r="B289" s="15">
        <f>'Categories - DRAFT'!B289</f>
        <v>0</v>
      </c>
    </row>
    <row r="290" spans="1:2" ht="14">
      <c r="A290" s="6" t="str">
        <f>'Categories - DRAFT'!A290</f>
        <v>KIDNAPPING 2ND DEG OF A MINOR</v>
      </c>
      <c r="B290" s="15">
        <f>'Categories - DRAFT'!B290</f>
        <v>0</v>
      </c>
    </row>
    <row r="291" spans="1:2" ht="14">
      <c r="A291" s="6" t="str">
        <f>'Categories - DRAFT'!A291</f>
        <v>POST RELEASE PARTIAL REVOKE</v>
      </c>
      <c r="B291" s="15">
        <f>'Categories - DRAFT'!B291</f>
        <v>0</v>
      </c>
    </row>
    <row r="292" spans="1:2" ht="14">
      <c r="A292" s="6" t="str">
        <f>'Categories - DRAFT'!A292</f>
        <v>FRAUD BURNING DWELLING</v>
      </c>
      <c r="B292" s="15">
        <f>'Categories - DRAFT'!B292</f>
        <v>0</v>
      </c>
    </row>
    <row r="293" spans="1:2" ht="14">
      <c r="A293" s="6" t="str">
        <f>'Categories - DRAFT'!A293</f>
        <v>INTIMIDATE WITNESSES</v>
      </c>
      <c r="B293" s="15">
        <f>'Categories - DRAFT'!B293</f>
        <v>0</v>
      </c>
    </row>
    <row r="294" spans="1:2" ht="14">
      <c r="A294" s="6" t="str">
        <f>'Categories - DRAFT'!A294</f>
        <v>POSSESSION FIREARM BY MINOR</v>
      </c>
      <c r="B294" s="15">
        <f>'Categories - DRAFT'!B294</f>
        <v>0</v>
      </c>
    </row>
    <row r="295" spans="1:2" ht="14">
      <c r="A295" s="6" t="str">
        <f>'Categories - DRAFT'!A295</f>
        <v>BOMB THREAT</v>
      </c>
      <c r="B295" s="15">
        <f>'Categories - DRAFT'!B295</f>
        <v>0</v>
      </c>
    </row>
    <row r="296" spans="1:2" ht="14">
      <c r="A296" s="6" t="str">
        <f>'Categories - DRAFT'!A296</f>
        <v>DRUG PARA - DELIVER</v>
      </c>
      <c r="B296" s="15">
        <f>'Categories - DRAFT'!B296</f>
        <v>0</v>
      </c>
    </row>
    <row r="297" spans="1:2" ht="14">
      <c r="A297" s="6" t="str">
        <f>'Categories - DRAFT'!A297</f>
        <v>WORTHLESS CHECKS NOT OVER $100</v>
      </c>
      <c r="B297" s="15">
        <f>'Categories - DRAFT'!B297</f>
        <v>0</v>
      </c>
    </row>
    <row r="298" spans="1:2" ht="14">
      <c r="A298" s="6" t="str">
        <f>'Categories - DRAFT'!A298</f>
        <v>INHALE FUMES FOR INTOXIC</v>
      </c>
      <c r="B298" s="15">
        <f>'Categories - DRAFT'!B298</f>
        <v>0</v>
      </c>
    </row>
    <row r="299" spans="1:2" ht="14">
      <c r="A299" s="6" t="str">
        <f>'Categories - DRAFT'!A299</f>
        <v>HIT/RUN SER INJ/DEATH</v>
      </c>
      <c r="B299" s="15">
        <f>'Categories - DRAFT'!B299</f>
        <v>0</v>
      </c>
    </row>
    <row r="300" spans="1:2" ht="14">
      <c r="A300" s="6" t="str">
        <f>'Categories - DRAFT'!A300</f>
        <v>FAILURE TO APPEAR FELONY</v>
      </c>
      <c r="B300" s="15">
        <f>'Categories - DRAFT'!B300</f>
        <v>0</v>
      </c>
    </row>
    <row r="301" spans="1:2" ht="14">
      <c r="A301" s="6" t="str">
        <f>'Categories - DRAFT'!A301</f>
        <v>CONSUME MALT BEV PASS AREA</v>
      </c>
      <c r="B301" s="15">
        <f>'Categories - DRAFT'!B301</f>
        <v>0</v>
      </c>
    </row>
    <row r="302" spans="1:2" ht="14">
      <c r="A302" s="6" t="str">
        <f>'Categories - DRAFT'!A302</f>
        <v>FELONY</v>
      </c>
      <c r="B302" s="15">
        <f>'Categories - DRAFT'!B302</f>
        <v>0</v>
      </c>
    </row>
    <row r="303" spans="1:2" ht="14">
      <c r="A303" s="6" t="str">
        <f>'Categories - DRAFT'!A303</f>
        <v>ATT FIRST DEG MURDER</v>
      </c>
      <c r="B303" s="15">
        <f>'Categories - DRAFT'!B303</f>
        <v>0</v>
      </c>
    </row>
    <row r="304" spans="1:2" ht="14">
      <c r="A304" s="6" t="str">
        <f>'Categories - DRAFT'!A304</f>
        <v>POSSESSION OF NON-TAX LIQUOR</v>
      </c>
      <c r="B304" s="15">
        <f>'Categories - DRAFT'!B304</f>
        <v>0</v>
      </c>
    </row>
    <row r="305" spans="1:2" ht="14">
      <c r="A305" s="6" t="str">
        <f>'Categories - DRAFT'!A305</f>
        <v>BURGLARY</v>
      </c>
      <c r="B305" s="15">
        <f>'Categories - DRAFT'!B305</f>
        <v>0</v>
      </c>
    </row>
    <row r="306" spans="1:2" ht="14">
      <c r="A306" s="6" t="str">
        <f>'Categories - DRAFT'!A306</f>
        <v>INMATE POSSESS WEAPON</v>
      </c>
      <c r="B306" s="15">
        <f>'Categories - DRAFT'!B306</f>
        <v>0</v>
      </c>
    </row>
    <row r="307" spans="1:2" ht="14">
      <c r="A307" s="6" t="str">
        <f>'Categories - DRAFT'!A307</f>
        <v>CYBERSTALKING</v>
      </c>
      <c r="B307" s="15">
        <f>'Categories - DRAFT'!B307</f>
        <v>0</v>
      </c>
    </row>
    <row r="308" spans="1:2" ht="14">
      <c r="A308" s="6" t="str">
        <f>'Categories - DRAFT'!A308</f>
        <v>TRAFFICK COCAINE 200-399 GRAMS</v>
      </c>
      <c r="B308" s="15">
        <f>'Categories - DRAFT'!B308</f>
        <v>0</v>
      </c>
    </row>
    <row r="309" spans="1:2" ht="14">
      <c r="A309" s="6" t="str">
        <f>'Categories - DRAFT'!A309</f>
        <v>RAPE LESS THAN AGE 13</v>
      </c>
      <c r="B309" s="15">
        <f>'Categories - DRAFT'!B309</f>
        <v>0</v>
      </c>
    </row>
    <row r="310" spans="1:2" ht="14">
      <c r="A310" s="6" t="str">
        <f>'Categories - DRAFT'!A310</f>
        <v>POSSESS SCHEDULE V</v>
      </c>
      <c r="B310" s="15">
        <f>'Categories - DRAFT'!B310</f>
        <v>0</v>
      </c>
    </row>
    <row r="311" spans="1:2" ht="14">
      <c r="A311" s="6" t="str">
        <f>'Categories - DRAFT'!A311</f>
        <v>INMATE/PSS/TABC/MOB/OTHER/DEV</v>
      </c>
      <c r="B311" s="15">
        <f>'Categories - DRAFT'!B311</f>
        <v>0</v>
      </c>
    </row>
    <row r="312" spans="1:2" ht="14">
      <c r="A312" s="6" t="str">
        <f>'Categories - DRAFT'!A312</f>
        <v>TRESPASS - UTILITIES</v>
      </c>
      <c r="B312" s="15">
        <f>'Categories - DRAFT'!B312</f>
        <v>0</v>
      </c>
    </row>
    <row r="313" spans="1:2" ht="14">
      <c r="A313" s="6" t="str">
        <f>'Categories - DRAFT'!A313</f>
        <v>ABANDON &amp; NON-SUPPORT</v>
      </c>
      <c r="B313" s="15">
        <f>'Categories - DRAFT'!B313</f>
        <v>0</v>
      </c>
    </row>
    <row r="314" spans="1:2" ht="14">
      <c r="A314" s="6" t="str">
        <f>'Categories - DRAFT'!A314</f>
        <v>DISC/FIREARM/OCCUPIED VEHICLE</v>
      </c>
      <c r="B314" s="15">
        <f>'Categories - DRAFT'!B314</f>
        <v>0</v>
      </c>
    </row>
    <row r="315" spans="1:2" ht="14">
      <c r="A315" s="6" t="str">
        <f>'Categories - DRAFT'!A315</f>
        <v>SOL SEX BY COMPUTER /CHILD</v>
      </c>
      <c r="B315" s="15">
        <f>'Categories - DRAFT'!B315</f>
        <v>0</v>
      </c>
    </row>
    <row r="316" spans="1:2" ht="14">
      <c r="A316" s="6" t="str">
        <f>'Categories - DRAFT'!A316</f>
        <v>D/WEAPON ON STATE PROPERTY</v>
      </c>
      <c r="B316" s="15">
        <f>'Categories - DRAFT'!B316</f>
        <v>0</v>
      </c>
    </row>
    <row r="317" spans="1:2" ht="14">
      <c r="A317" s="6" t="str">
        <f>'Categories - DRAFT'!A317</f>
        <v>POSS/PURCH WINE BEV BY &lt; 21 AG</v>
      </c>
      <c r="B317" s="15">
        <f>'Categories - DRAFT'!B317</f>
        <v>0</v>
      </c>
    </row>
    <row r="318" spans="1:2" ht="14">
      <c r="A318" s="6" t="str">
        <f>'Categories - DRAFT'!A318</f>
        <v>RIOT &amp; CIVIL DISORDERS</v>
      </c>
      <c r="B318" s="15">
        <f>'Categories - DRAFT'!B318</f>
        <v>0</v>
      </c>
    </row>
    <row r="319" spans="1:2" ht="14">
      <c r="A319" s="6" t="str">
        <f>'Categories - DRAFT'!A319</f>
        <v>SALE LIQUOR</v>
      </c>
      <c r="B319" s="15">
        <f>'Categories - DRAFT'!B319</f>
        <v>0</v>
      </c>
    </row>
    <row r="320" spans="1:2" ht="14">
      <c r="A320" s="6" t="str">
        <f>'Categories - DRAFT'!A320</f>
        <v>B&amp;E W/INTENT/TERRORIZE/INJURE</v>
      </c>
      <c r="B320" s="15">
        <f>'Categories - DRAFT'!B320</f>
        <v>0</v>
      </c>
    </row>
    <row r="321" spans="1:2" ht="14">
      <c r="A321" s="6" t="str">
        <f>'Categories - DRAFT'!A321</f>
        <v>EMBEZZLEMENT-OFFICE/EMPLOYMENT</v>
      </c>
      <c r="B321" s="15">
        <f>'Categories - DRAFT'!B321</f>
        <v>0</v>
      </c>
    </row>
    <row r="322" spans="1:2" ht="14">
      <c r="A322" s="6" t="str">
        <f>'Categories - DRAFT'!A322</f>
        <v>RECEIVING VIA FRAUD</v>
      </c>
      <c r="B322" s="15">
        <f>'Categories - DRAFT'!B322</f>
        <v>0</v>
      </c>
    </row>
    <row r="323" spans="1:2" ht="14">
      <c r="A323" s="6" t="str">
        <f>'Categories - DRAFT'!A323</f>
        <v>TRANSPORT LIQUOR</v>
      </c>
      <c r="B323" s="15">
        <f>'Categories - DRAFT'!B323</f>
        <v>0</v>
      </c>
    </row>
    <row r="324" spans="1:2" ht="14">
      <c r="A324" s="6" t="str">
        <f>'Categories - DRAFT'!A324</f>
        <v>FALSE STATE INSURANCE BENEFITS</v>
      </c>
      <c r="B324" s="15">
        <f>'Categories - DRAFT'!B324</f>
        <v>0</v>
      </c>
    </row>
    <row r="325" spans="1:2" ht="14">
      <c r="A325" s="6" t="str">
        <f>'Categories - DRAFT'!A325</f>
        <v>POSS/DIST PREC CONTR SUBST</v>
      </c>
      <c r="B325" s="15">
        <f>'Categories - DRAFT'!B325</f>
        <v>0</v>
      </c>
    </row>
    <row r="326" spans="1:2" ht="14">
      <c r="A326" s="6" t="str">
        <f>'Categories - DRAFT'!A326</f>
        <v>ROBBERY</v>
      </c>
      <c r="B326" s="15">
        <f>'Categories - DRAFT'!B326</f>
        <v>0</v>
      </c>
    </row>
    <row r="327" spans="1:2" ht="14">
      <c r="A327" s="6" t="str">
        <f>'Categories - DRAFT'!A327</f>
        <v>LARCENY OF DOGS</v>
      </c>
      <c r="B327" s="15">
        <f>'Categories - DRAFT'!B327</f>
        <v>0</v>
      </c>
    </row>
    <row r="328" spans="1:2" ht="14">
      <c r="A328" s="6" t="str">
        <f>'Categories - DRAFT'!A328</f>
        <v>HEALTH LAW VIOLATION</v>
      </c>
      <c r="B328" s="15">
        <f>'Categories - DRAFT'!B328</f>
        <v>0</v>
      </c>
    </row>
    <row r="329" spans="1:2" ht="14">
      <c r="A329" s="6" t="str">
        <f>'Categories - DRAFT'!A329</f>
        <v>STAT RAPE/SEX OFFN &lt; 6YR</v>
      </c>
      <c r="B329" s="15">
        <f>'Categories - DRAFT'!B329</f>
        <v>0</v>
      </c>
    </row>
    <row r="330" spans="1:2" ht="14">
      <c r="A330" s="6" t="str">
        <f>'Categories - DRAFT'!A330</f>
        <v>EXTORTION</v>
      </c>
      <c r="B330" s="15">
        <f>'Categories - DRAFT'!B330</f>
        <v>0</v>
      </c>
    </row>
    <row r="331" spans="1:2" ht="14">
      <c r="A331" s="6" t="str">
        <f>'Categories - DRAFT'!A331</f>
        <v>IMPERSONATE PEACE OFFICER</v>
      </c>
      <c r="B331" s="15">
        <f>'Categories - DRAFT'!B331</f>
        <v>0</v>
      </c>
    </row>
    <row r="332" spans="1:2" ht="14">
      <c r="A332" s="6" t="str">
        <f>'Categories - DRAFT'!A332</f>
        <v>OBTAIN MONEY FALSE REP PHY DEF</v>
      </c>
      <c r="B332" s="15">
        <f>'Categories - DRAFT'!B332</f>
        <v>0</v>
      </c>
    </row>
    <row r="333" spans="1:2" ht="14">
      <c r="A333" s="6" t="str">
        <f>'Categories - DRAFT'!A333</f>
        <v>CHILD ABUSE SEXUAL ACT</v>
      </c>
      <c r="B333" s="15">
        <f>'Categories - DRAFT'!B333</f>
        <v>0</v>
      </c>
    </row>
    <row r="334" spans="1:2" ht="14">
      <c r="A334" s="6" t="str">
        <f>'Categories - DRAFT'!A334</f>
        <v>ALTER SERIAL NUMBER</v>
      </c>
      <c r="B334" s="15">
        <f>'Categories - DRAFT'!B334</f>
        <v>0</v>
      </c>
    </row>
    <row r="335" spans="1:2" ht="14">
      <c r="A335" s="6" t="str">
        <f>'Categories - DRAFT'!A335</f>
        <v>LARCENY OF BANK NOTES, BONDS</v>
      </c>
      <c r="B335" s="15">
        <f>'Categories - DRAFT'!B335</f>
        <v>0</v>
      </c>
    </row>
    <row r="336" spans="1:2" ht="14">
      <c r="A336" s="6" t="str">
        <f>'Categories - DRAFT'!A336</f>
        <v>BURN UNINHABITED BUILDING</v>
      </c>
      <c r="B336" s="15">
        <f>'Categories - DRAFT'!B336</f>
        <v>0</v>
      </c>
    </row>
    <row r="337" spans="1:2" ht="14">
      <c r="A337" s="6" t="str">
        <f>'Categories - DRAFT'!A337</f>
        <v>FAIL COMPLY LIC RESTRICTIONS</v>
      </c>
      <c r="B337" s="15">
        <f>'Categories - DRAFT'!B337</f>
        <v>0</v>
      </c>
    </row>
    <row r="338" spans="1:2" ht="14">
      <c r="A338" s="6" t="str">
        <f>'Categories - DRAFT'!A338</f>
        <v>FRAUD RENTAL VEHICLE</v>
      </c>
      <c r="B338" s="15">
        <f>'Categories - DRAFT'!B338</f>
        <v>0</v>
      </c>
    </row>
    <row r="339" spans="1:2" ht="14">
      <c r="A339" s="6" t="str">
        <f>'Categories - DRAFT'!A339</f>
        <v>LOTTERIES/GAMBLING</v>
      </c>
      <c r="B339" s="15">
        <f>'Categories - DRAFT'!B339</f>
        <v>0</v>
      </c>
    </row>
    <row r="340" spans="1:2" ht="14">
      <c r="A340" s="6" t="str">
        <f>'Categories - DRAFT'!A340</f>
        <v>MALFEASANCE OF CORP OF AND AGT</v>
      </c>
      <c r="B340" s="15">
        <f>'Categories - DRAFT'!B340</f>
        <v>0</v>
      </c>
    </row>
    <row r="341" spans="1:2" ht="14">
      <c r="A341" s="6" t="str">
        <f>'Categories - DRAFT'!A341</f>
        <v>DRIV WHILE DISQUALIFIED</v>
      </c>
      <c r="B341" s="15">
        <f>'Categories - DRAFT'!B341</f>
        <v>0</v>
      </c>
    </row>
    <row r="342" spans="1:2" ht="14">
      <c r="A342" s="6" t="str">
        <f>'Categories - DRAFT'!A342</f>
        <v>DISTURBING GRAVES</v>
      </c>
      <c r="B342" s="15">
        <f>'Categories - DRAFT'!B342</f>
        <v>0</v>
      </c>
    </row>
    <row r="343" spans="1:2" ht="14">
      <c r="A343" s="6" t="str">
        <f>'Categories - DRAFT'!A343</f>
        <v>INJURY HIRED PROPERTY</v>
      </c>
      <c r="B343" s="15">
        <f>'Categories - DRAFT'!B343</f>
        <v>0</v>
      </c>
    </row>
    <row r="344" spans="1:2" ht="14">
      <c r="A344" s="6" t="str">
        <f>'Categories - DRAFT'!A344</f>
        <v>HARBORING ESCAPEE</v>
      </c>
      <c r="B344" s="15">
        <f>'Categories - DRAFT'!B344</f>
        <v>0</v>
      </c>
    </row>
    <row r="345" spans="1:2" ht="14">
      <c r="A345" s="6" t="str">
        <f>'Categories - DRAFT'!A345</f>
        <v>COM LAW FELON B &amp; E</v>
      </c>
      <c r="B345" s="15">
        <f>'Categories - DRAFT'!B345</f>
        <v>0</v>
      </c>
    </row>
    <row r="346" spans="1:2" ht="14">
      <c r="A346" s="6" t="str">
        <f>'Categories - DRAFT'!A346</f>
        <v>CONTRABAND TO PRISONERS</v>
      </c>
      <c r="B346" s="15">
        <f>'Categories - DRAFT'!B346</f>
        <v>0</v>
      </c>
    </row>
    <row r="347" spans="1:2" ht="14">
      <c r="A347" s="6" t="str">
        <f>'Categories - DRAFT'!A347</f>
        <v>OBTAIN ADVNCE U/WRITTEN AGREE</v>
      </c>
      <c r="B347" s="15">
        <f>'Categories - DRAFT'!B347</f>
        <v>0</v>
      </c>
    </row>
    <row r="348" spans="1:2" ht="14">
      <c r="A348" s="6" t="str">
        <f>'Categories - DRAFT'!A348</f>
        <v>CREDIT CARD FORGERY</v>
      </c>
      <c r="B348" s="15">
        <f>'Categories - DRAFT'!B348</f>
        <v>0</v>
      </c>
    </row>
    <row r="349" spans="1:2" ht="14">
      <c r="A349" s="6" t="str">
        <f>'Categories - DRAFT'!A349</f>
        <v>BREAKING OUT OF HOUSE</v>
      </c>
      <c r="B349" s="15">
        <f>'Categories - DRAFT'!B349</f>
        <v>0</v>
      </c>
    </row>
    <row r="350" spans="1:2" ht="14">
      <c r="A350" s="6" t="str">
        <f>'Categories - DRAFT'!A350</f>
        <v>INCITING TO RIOT</v>
      </c>
      <c r="B350" s="15">
        <f>'Categories - DRAFT'!B350</f>
        <v>0</v>
      </c>
    </row>
    <row r="351" spans="1:2" ht="14">
      <c r="A351" s="6" t="str">
        <f>'Categories - DRAFT'!A351</f>
        <v>MANUFACTURE SCHEDULE I</v>
      </c>
      <c r="B351" s="15">
        <f>'Categories - DRAFT'!B351</f>
        <v>0</v>
      </c>
    </row>
    <row r="352" spans="1:2" ht="14">
      <c r="A352" s="6" t="str">
        <f>'Categories - DRAFT'!A352</f>
        <v>SOL.TO COMMIT FELONY/MISD</v>
      </c>
      <c r="B352" s="15">
        <f>'Categories - DRAFT'!B352</f>
        <v>0</v>
      </c>
    </row>
    <row r="353" spans="1:2" ht="14">
      <c r="A353" s="6" t="str">
        <f>'Categories - DRAFT'!A353</f>
        <v>B &amp; E &amp; L &amp; R</v>
      </c>
      <c r="B353" s="15">
        <f>'Categories - DRAFT'!B353</f>
        <v>0</v>
      </c>
    </row>
    <row r="354" spans="1:2" ht="14">
      <c r="A354" s="6" t="str">
        <f>'Categories - DRAFT'!A354</f>
        <v>EXCEED PSEUDOEPHEDRINE LIMIT</v>
      </c>
      <c r="B354" s="15">
        <f>'Categories - DRAFT'!B354</f>
        <v>0</v>
      </c>
    </row>
    <row r="355" spans="1:2" ht="14">
      <c r="A355" s="6" t="str">
        <f>'Categories - DRAFT'!A355</f>
        <v>TRAFFICK MARIJUANA 50-99 LBS</v>
      </c>
      <c r="B355" s="15">
        <f>'Categories - DRAFT'!B355</f>
        <v>0</v>
      </c>
    </row>
    <row r="356" spans="1:2" ht="14">
      <c r="A356" s="6" t="str">
        <f>'Categories - DRAFT'!A356</f>
        <v>PWISD COUNTERFEIT SCH II</v>
      </c>
      <c r="B356" s="15">
        <f>'Categories - DRAFT'!B356</f>
        <v>0</v>
      </c>
    </row>
    <row r="357" spans="1:2" ht="14">
      <c r="A357" s="6" t="str">
        <f>'Categories - DRAFT'!A357</f>
        <v>AISI LAW/PROB/PAR OFFIC W/DUTY</v>
      </c>
      <c r="B357" s="15">
        <f>'Categories - DRAFT'!B357</f>
        <v>0</v>
      </c>
    </row>
    <row r="358" spans="1:2" ht="14">
      <c r="A358" s="6" t="str">
        <f>'Categories - DRAFT'!A358</f>
        <v>BAN NETWORK WEBSITE BY SEXOFF</v>
      </c>
      <c r="B358" s="15">
        <f>'Categories - DRAFT'!B358</f>
        <v>0</v>
      </c>
    </row>
    <row r="359" spans="1:2" ht="14">
      <c r="A359" s="6" t="str">
        <f>'Categories - DRAFT'!A359</f>
        <v>DAMAGE/DESTROY VENDING MACHINE</v>
      </c>
      <c r="B359" s="15">
        <f>'Categories - DRAFT'!B359</f>
        <v>0</v>
      </c>
    </row>
    <row r="360" spans="1:2" ht="14">
      <c r="A360" s="6" t="str">
        <f>'Categories - DRAFT'!A360</f>
        <v>FAIL TO OBTAIN TITLE/REG</v>
      </c>
      <c r="B360" s="15">
        <f>'Categories - DRAFT'!B360</f>
        <v>0</v>
      </c>
    </row>
    <row r="361" spans="1:2" ht="14">
      <c r="A361" s="6" t="str">
        <f>'Categories - DRAFT'!A361</f>
        <v>ASLT PHYINJ LAW OFFCR/DENT EMP</v>
      </c>
      <c r="B361" s="15">
        <f>'Categories - DRAFT'!B361</f>
        <v>0</v>
      </c>
    </row>
    <row r="362" spans="1:2" ht="14">
      <c r="A362" s="6" t="str">
        <f>'Categories - DRAFT'!A362</f>
        <v>DISSEM/EXHIB HARM MATER MINOR</v>
      </c>
      <c r="B362" s="15">
        <f>'Categories - DRAFT'!B362</f>
        <v>0</v>
      </c>
    </row>
    <row r="363" spans="1:2" ht="14">
      <c r="A363" s="6" t="str">
        <f>'Categories - DRAFT'!A363</f>
        <v>VIOLATE SAFETY INSPECTION</v>
      </c>
      <c r="B363" s="15">
        <f>'Categories - DRAFT'!B363</f>
        <v>0</v>
      </c>
    </row>
    <row r="364" spans="1:2" ht="14">
      <c r="A364" s="6" t="str">
        <f>'Categories - DRAFT'!A364</f>
        <v>OPERATE BOAT INTOXICATED</v>
      </c>
      <c r="B364" s="15">
        <f>'Categories - DRAFT'!B364</f>
        <v>0</v>
      </c>
    </row>
    <row r="365" spans="1:2" ht="14">
      <c r="A365" s="6" t="str">
        <f>'Categories - DRAFT'!A365</f>
        <v>S/D CONT SUB PUBLIC PARK 21&gt;</v>
      </c>
      <c r="B365" s="15">
        <f>'Categories - DRAFT'!B365</f>
        <v>0</v>
      </c>
    </row>
    <row r="366" spans="1:2" ht="14">
      <c r="A366" s="6" t="str">
        <f>'Categories - DRAFT'!A366</f>
        <v>SELL MALT BEV TO &lt; 21 YRS OLD</v>
      </c>
      <c r="B366" s="15">
        <f>'Categories - DRAFT'!B366</f>
        <v>0</v>
      </c>
    </row>
    <row r="367" spans="1:2" ht="14">
      <c r="A367" s="6" t="str">
        <f>'Categories - DRAFT'!A367</f>
        <v>ASSAULT EMERGENCY PERSONNEL</v>
      </c>
      <c r="B367" s="15">
        <f>'Categories - DRAFT'!B367</f>
        <v>0</v>
      </c>
    </row>
    <row r="368" spans="1:2" ht="14">
      <c r="A368" s="6" t="str">
        <f>'Categories - DRAFT'!A368</f>
        <v>ASSAULT,AFFRAY ON EMERG. MED</v>
      </c>
      <c r="B368" s="15">
        <f>'Categories - DRAFT'!B368</f>
        <v>0</v>
      </c>
    </row>
    <row r="369" spans="1:2" ht="14">
      <c r="A369" s="6" t="str">
        <f>'Categories - DRAFT'!A369</f>
        <v>COMMON LAW BURGLARY</v>
      </c>
      <c r="B369" s="15">
        <f>'Categories - DRAFT'!B369</f>
        <v>0</v>
      </c>
    </row>
    <row r="370" spans="1:2" ht="14">
      <c r="A370" s="6" t="str">
        <f>'Categories - DRAFT'!A370</f>
        <v>FALSE FIRE ALARM</v>
      </c>
      <c r="B370" s="15">
        <f>'Categories - DRAFT'!B370</f>
        <v>0</v>
      </c>
    </row>
    <row r="371" spans="1:2" ht="14">
      <c r="A371" s="6" t="str">
        <f>'Categories - DRAFT'!A371</f>
        <v>SEXOFFENDR RESIDENCE VIOLATION</v>
      </c>
      <c r="B371" s="15">
        <f>'Categories - DRAFT'!B371</f>
        <v>0</v>
      </c>
    </row>
    <row r="372" spans="1:2" ht="14">
      <c r="A372" s="6" t="str">
        <f>'Categories - DRAFT'!A372</f>
        <v>POSS FIREARM/REMOVAL SERIAL NB</v>
      </c>
      <c r="B372" s="15">
        <f>'Categories - DRAFT'!B372</f>
        <v>0</v>
      </c>
    </row>
    <row r="373" spans="1:2" ht="14">
      <c r="A373" s="6" t="str">
        <f>'Categories - DRAFT'!A373</f>
        <v>TRAFFICK COCAINE 14-27 GRAMS</v>
      </c>
      <c r="B373" s="15">
        <f>'Categories - DRAFT'!B373</f>
        <v>0</v>
      </c>
    </row>
    <row r="374" spans="1:2" ht="14">
      <c r="A374" s="6" t="str">
        <f>'Categories - DRAFT'!A374</f>
        <v>OUT-OF-STATE CRIME</v>
      </c>
      <c r="B374" s="15">
        <f>'Categories - DRAFT'!B374</f>
        <v>0</v>
      </c>
    </row>
    <row r="375" spans="1:2" ht="14">
      <c r="A375" s="6" t="str">
        <f>'Categories - DRAFT'!A375</f>
        <v>SPECIFIC VIOLATIONS WILDLIFE</v>
      </c>
      <c r="B375" s="15">
        <f>'Categories - DRAFT'!B375</f>
        <v>0</v>
      </c>
    </row>
    <row r="376" spans="1:2" ht="14">
      <c r="A376" s="6" t="str">
        <f>'Categories - DRAFT'!A376</f>
        <v>ORGANIZED RETAIL THEFT</v>
      </c>
      <c r="B376" s="15">
        <f>'Categories - DRAFT'!B376</f>
        <v>0</v>
      </c>
    </row>
    <row r="377" spans="1:2" ht="14">
      <c r="A377" s="6" t="str">
        <f>'Categories - DRAFT'!A377</f>
        <v>WILFUL SET FIRE WOODLAND</v>
      </c>
      <c r="B377" s="15">
        <f>'Categories - DRAFT'!B377</f>
        <v>0</v>
      </c>
    </row>
    <row r="378" spans="1:2" ht="14">
      <c r="A378" s="6" t="str">
        <f>'Categories - DRAFT'!A378</f>
        <v>FELONY INDECENT EXPOSURE</v>
      </c>
      <c r="B378" s="15">
        <f>'Categories - DRAFT'!B378</f>
        <v>0</v>
      </c>
    </row>
    <row r="379" spans="1:2" ht="14">
      <c r="A379" s="6" t="str">
        <f>'Categories - DRAFT'!A379</f>
        <v>PURCHASE LIQUOR</v>
      </c>
      <c r="B379" s="15">
        <f>'Categories - DRAFT'!B379</f>
        <v>0</v>
      </c>
    </row>
    <row r="380" spans="1:2" ht="14">
      <c r="A380" s="6" t="str">
        <f>'Categories - DRAFT'!A380</f>
        <v>ABDUCTION OF CHILD(REGISTER)</v>
      </c>
      <c r="B380" s="15">
        <f>'Categories - DRAFT'!B380</f>
        <v>0</v>
      </c>
    </row>
    <row r="381" spans="1:2" ht="14">
      <c r="A381" s="6" t="str">
        <f>'Categories - DRAFT'!A381</f>
        <v>OBSCENE LITERATURE</v>
      </c>
      <c r="B381" s="15">
        <f>'Categories - DRAFT'!B381</f>
        <v>0</v>
      </c>
    </row>
    <row r="382" spans="1:2" ht="14">
      <c r="A382" s="6" t="str">
        <f>'Categories - DRAFT'!A382</f>
        <v>SEX EXPLOIT MINOR 1ST DEGREE</v>
      </c>
      <c r="B382" s="15">
        <f>'Categories - DRAFT'!B382</f>
        <v>0</v>
      </c>
    </row>
    <row r="383" spans="1:2" ht="14">
      <c r="A383" s="6" t="str">
        <f>'Categories - DRAFT'!A383</f>
        <v>VIOLATION OF SEAT BELT LAW</v>
      </c>
      <c r="B383" s="15">
        <f>'Categories - DRAFT'!B383</f>
        <v>0</v>
      </c>
    </row>
    <row r="384" spans="1:2" ht="14">
      <c r="A384" s="6" t="str">
        <f>'Categories - DRAFT'!A384</f>
        <v>POSSESS WITS SCHEDULE V</v>
      </c>
      <c r="B384" s="15">
        <f>'Categories - DRAFT'!B384</f>
        <v>0</v>
      </c>
    </row>
    <row r="385" spans="1:2" ht="14">
      <c r="A385" s="6" t="str">
        <f>'Categories - DRAFT'!A385</f>
        <v>AID MINOR WEAPON ED PROPERT</v>
      </c>
      <c r="B385" s="15">
        <f>'Categories - DRAFT'!B385</f>
        <v>0</v>
      </c>
    </row>
    <row r="386" spans="1:2" ht="14">
      <c r="A386" s="6" t="str">
        <f>'Categories - DRAFT'!A386</f>
        <v>UNLAWFUL RACING</v>
      </c>
      <c r="B386" s="15">
        <f>'Categories - DRAFT'!B386</f>
        <v>0</v>
      </c>
    </row>
    <row r="387" spans="1:2" ht="14">
      <c r="A387" s="6" t="str">
        <f>'Categories - DRAFT'!A387</f>
        <v>MISCONDUCT PUBLIC OFFICE</v>
      </c>
      <c r="B387" s="15">
        <f>'Categories - DRAFT'!B387</f>
        <v>0</v>
      </c>
    </row>
    <row r="388" spans="1:2" ht="14">
      <c r="A388" s="6" t="str">
        <f>'Categories - DRAFT'!A388</f>
        <v>FAIL RETURN MERCH ON APPROVAL</v>
      </c>
      <c r="B388" s="15">
        <f>'Categories - DRAFT'!B388</f>
        <v>0</v>
      </c>
    </row>
    <row r="389" spans="1:2" ht="14">
      <c r="A389" s="6" t="str">
        <f>'Categories - DRAFT'!A389</f>
        <v>FALSE REPORT OF THEFT OR CONVE</v>
      </c>
      <c r="B389" s="15">
        <f>'Categories - DRAFT'!B389</f>
        <v>0</v>
      </c>
    </row>
    <row r="390" spans="1:2" ht="14">
      <c r="A390" s="6" t="str">
        <f>'Categories - DRAFT'!A390</f>
        <v>ACCESS COMPUTERS DEFRAUD</v>
      </c>
      <c r="B390" s="15">
        <f>'Categories - DRAFT'!B390</f>
        <v>0</v>
      </c>
    </row>
    <row r="391" spans="1:2" ht="14">
      <c r="A391" s="6" t="str">
        <f>'Categories - DRAFT'!A391</f>
        <v>TAKE DEER ILLEGAL HR W/LIGHT</v>
      </c>
      <c r="B391" s="15">
        <f>'Categories - DRAFT'!B391</f>
        <v>0</v>
      </c>
    </row>
    <row r="392" spans="1:2" ht="14">
      <c r="A392" s="6" t="str">
        <f>'Categories - DRAFT'!A392</f>
        <v>NOT STORED, PRE-OPUS</v>
      </c>
      <c r="B392" s="15">
        <f>'Categories - DRAFT'!B392</f>
        <v>0</v>
      </c>
    </row>
    <row r="393" spans="1:2" ht="14">
      <c r="A393" s="6" t="str">
        <f>'Categories - DRAFT'!A393</f>
        <v>ASSAULT ON EXEC/LEGIS OFFICER</v>
      </c>
      <c r="B393" s="15">
        <f>'Categories - DRAFT'!B393</f>
        <v>0</v>
      </c>
    </row>
    <row r="394" spans="1:2" ht="14">
      <c r="A394" s="6" t="str">
        <f>'Categories - DRAFT'!A394</f>
        <v>SEX ACT W/STUDENT BY TEACHER</v>
      </c>
      <c r="B394" s="15">
        <f>'Categories - DRAFT'!B394</f>
        <v>0</v>
      </c>
    </row>
    <row r="395" spans="1:2" ht="14">
      <c r="A395" s="6" t="str">
        <f>'Categories - DRAFT'!A395</f>
        <v>POSS/CARRY BB GUN/RIFLE ED PRO</v>
      </c>
      <c r="B395" s="15">
        <f>'Categories - DRAFT'!B395</f>
        <v>0</v>
      </c>
    </row>
    <row r="396" spans="1:2" ht="14">
      <c r="A396" s="6" t="str">
        <f>'Categories - DRAFT'!A396</f>
        <v>THEFT CABLE VISION SERVICE</v>
      </c>
      <c r="B396" s="15">
        <f>'Categories - DRAFT'!B396</f>
        <v>0</v>
      </c>
    </row>
    <row r="397" spans="1:2" ht="14">
      <c r="A397" s="6" t="str">
        <f>'Categories - DRAFT'!A397</f>
        <v>FAIL TO FILE SALES/USE TAXES</v>
      </c>
      <c r="B397" s="15">
        <f>'Categories - DRAFT'!B397</f>
        <v>0</v>
      </c>
    </row>
    <row r="398" spans="1:2" ht="14">
      <c r="A398" s="6" t="str">
        <f>'Categories - DRAFT'!A398</f>
        <v>ASSAULT ISI EXEC/LEGIS OFFICER</v>
      </c>
      <c r="B398" s="15">
        <f>'Categories - DRAFT'!B398</f>
        <v>0</v>
      </c>
    </row>
    <row r="399" spans="1:2" ht="14">
      <c r="A399" s="6" t="str">
        <f>'Categories - DRAFT'!A399</f>
        <v>EMBEZZLE CS BY EMPLOY OF REG</v>
      </c>
      <c r="B399" s="15">
        <f>'Categories - DRAFT'!B399</f>
        <v>0</v>
      </c>
    </row>
    <row r="400" spans="1:2" ht="14">
      <c r="A400" s="6" t="str">
        <f>'Categories - DRAFT'!A400</f>
        <v>EMBEZZLEMENT-STATE PROPERTY</v>
      </c>
      <c r="B400" s="15">
        <f>'Categories - DRAFT'!B400</f>
        <v>0</v>
      </c>
    </row>
    <row r="401" spans="1:2" ht="14">
      <c r="A401" s="6" t="str">
        <f>'Categories - DRAFT'!A401</f>
        <v>FAIL VERFY ADDR SEXOFFENDR</v>
      </c>
      <c r="B401" s="15">
        <f>'Categories - DRAFT'!B401</f>
        <v>0</v>
      </c>
    </row>
    <row r="402" spans="1:2" ht="14">
      <c r="A402" s="6" t="str">
        <f>'Categories - DRAFT'!A402</f>
        <v>B&amp;E VENDING MACHINES 2ND OFF</v>
      </c>
      <c r="B402" s="15">
        <f>'Categories - DRAFT'!B402</f>
        <v>0</v>
      </c>
    </row>
    <row r="403" spans="1:2" ht="14">
      <c r="A403" s="6" t="str">
        <f>'Categories - DRAFT'!A403</f>
        <v>BIGAMY</v>
      </c>
      <c r="B403" s="15">
        <f>'Categories - DRAFT'!B403</f>
        <v>0</v>
      </c>
    </row>
    <row r="404" spans="1:2" ht="14">
      <c r="A404" s="6" t="str">
        <f>'Categories - DRAFT'!A404</f>
        <v>AWDW MINOR PRESENT</v>
      </c>
      <c r="B404" s="15">
        <f>'Categories - DRAFT'!B404</f>
        <v>0</v>
      </c>
    </row>
    <row r="405" spans="1:2" ht="14">
      <c r="A405" s="6" t="str">
        <f>'Categories - DRAFT'!A405</f>
        <v>TRESPASS - FIRE</v>
      </c>
      <c r="B405" s="15">
        <f>'Categories - DRAFT'!B405</f>
        <v>0</v>
      </c>
    </row>
    <row r="406" spans="1:2" ht="14">
      <c r="A406" s="6" t="str">
        <f>'Categories - DRAFT'!A406</f>
        <v>DESTROY EVIDENCE</v>
      </c>
      <c r="B406" s="15">
        <f>'Categories - DRAFT'!B406</f>
        <v>0</v>
      </c>
    </row>
    <row r="407" spans="1:2" ht="14">
      <c r="A407" s="6" t="str">
        <f>'Categories - DRAFT'!A407</f>
        <v>ARSON &amp; BURNINGS</v>
      </c>
      <c r="B407" s="15">
        <f>'Categories - DRAFT'!B407</f>
        <v>0</v>
      </c>
    </row>
    <row r="408" spans="1:2" ht="14">
      <c r="A408" s="6" t="str">
        <f>'Categories - DRAFT'!A408</f>
        <v>LARCENY FROM CONSTRUCTION SITE</v>
      </c>
      <c r="B408" s="15">
        <f>'Categories - DRAFT'!B408</f>
        <v>0</v>
      </c>
    </row>
    <row r="409" spans="1:2" ht="14">
      <c r="A409" s="6" t="str">
        <f>'Categories - DRAFT'!A409</f>
        <v>VIOLATE TELEPHONE PRIVACY</v>
      </c>
      <c r="B409" s="15">
        <f>'Categories - DRAFT'!B409</f>
        <v>0</v>
      </c>
    </row>
    <row r="410" spans="1:2" ht="14">
      <c r="A410" s="6" t="str">
        <f>'Categories - DRAFT'!A410</f>
        <v>EMBEZZLEMENT - PUBLIC</v>
      </c>
      <c r="B410" s="15">
        <f>'Categories - DRAFT'!B410</f>
        <v>0</v>
      </c>
    </row>
    <row r="411" spans="1:2" ht="14">
      <c r="A411" s="6" t="str">
        <f>'Categories - DRAFT'!A411</f>
        <v>ASSAULT SECRET MANNER</v>
      </c>
      <c r="B411" s="15">
        <f>'Categories - DRAFT'!B411</f>
        <v>0</v>
      </c>
    </row>
    <row r="412" spans="1:2" ht="14">
      <c r="A412" s="6" t="str">
        <f>'Categories - DRAFT'!A412</f>
        <v>FALSE BOMB REPORT PUBLIC BLDG</v>
      </c>
      <c r="B412" s="15">
        <f>'Categories - DRAFT'!B412</f>
        <v>0</v>
      </c>
    </row>
    <row r="413" spans="1:2" ht="14">
      <c r="A413" s="6" t="str">
        <f>'Categories - DRAFT'!A413</f>
        <v>OBTAIN ID USING FALSE INFO</v>
      </c>
      <c r="B413" s="15">
        <f>'Categories - DRAFT'!B413</f>
        <v>0</v>
      </c>
    </row>
    <row r="414" spans="1:2" ht="14">
      <c r="A414" s="6" t="str">
        <f>'Categories - DRAFT'!A414</f>
        <v>AGG FEL SERIOUS INJ VEHICLE</v>
      </c>
      <c r="B414" s="15">
        <f>'Categories - DRAFT'!B414</f>
        <v>0</v>
      </c>
    </row>
    <row r="415" spans="1:2" ht="14">
      <c r="A415" s="6" t="str">
        <f>'Categories - DRAFT'!A415</f>
        <v>FEL INDECENT LIBERTY W/STUDENT</v>
      </c>
      <c r="B415" s="15">
        <f>'Categories - DRAFT'!B415</f>
        <v>0</v>
      </c>
    </row>
    <row r="416" spans="1:2" ht="14">
      <c r="A416" s="6" t="str">
        <f>'Categories - DRAFT'!A416</f>
        <v>POLLUTION/DEFACING</v>
      </c>
      <c r="B416" s="15">
        <f>'Categories - DRAFT'!B416</f>
        <v>0</v>
      </c>
    </row>
    <row r="417" spans="1:2" ht="14">
      <c r="A417" s="6" t="str">
        <f>'Categories - DRAFT'!A417</f>
        <v>COM L FELONY AID AND ABET</v>
      </c>
      <c r="B417" s="15">
        <f>'Categories - DRAFT'!B417</f>
        <v>0</v>
      </c>
    </row>
    <row r="418" spans="1:2" ht="14">
      <c r="A418" s="6" t="str">
        <f>'Categories - DRAFT'!A418</f>
        <v>CRIM USE OF COUNTERFEIT TRADEM</v>
      </c>
      <c r="B418" s="15">
        <f>'Categories - DRAFT'!B418</f>
        <v>0</v>
      </c>
    </row>
    <row r="419" spans="1:2" ht="14">
      <c r="A419" s="6" t="str">
        <f>'Categories - DRAFT'!A419</f>
        <v>FRAUD OF SPECIAL IDENTIFICATIO</v>
      </c>
      <c r="B419" s="15">
        <f>'Categories - DRAFT'!B419</f>
        <v>0</v>
      </c>
    </row>
    <row r="420" spans="1:2" ht="14">
      <c r="A420" s="6" t="str">
        <f>'Categories - DRAFT'!A420</f>
        <v>FAIL TO STOP FOR SCHOOL BUS</v>
      </c>
      <c r="B420" s="15">
        <f>'Categories - DRAFT'!B420</f>
        <v>0</v>
      </c>
    </row>
    <row r="421" spans="1:2" ht="14">
      <c r="A421" s="6" t="str">
        <f>'Categories - DRAFT'!A421</f>
        <v>PERMIT UNLICENSE TO DRIVE</v>
      </c>
      <c r="B421" s="15">
        <f>'Categories - DRAFT'!B421</f>
        <v>0</v>
      </c>
    </row>
    <row r="422" spans="1:2" ht="14">
      <c r="A422" s="6" t="str">
        <f>'Categories - DRAFT'!A422</f>
        <v>PURCHASE MALT BEV LESS 19 YRS</v>
      </c>
      <c r="B422" s="15">
        <f>'Categories - DRAFT'!B422</f>
        <v>0</v>
      </c>
    </row>
    <row r="423" spans="1:2" ht="14">
      <c r="A423" s="6" t="str">
        <f>'Categories - DRAFT'!A423</f>
        <v>MANUFACTURE SCHEDULE IV</v>
      </c>
      <c r="B423" s="15">
        <f>'Categories - DRAFT'!B423</f>
        <v>0</v>
      </c>
    </row>
    <row r="424" spans="1:2" ht="14">
      <c r="A424" s="6" t="str">
        <f>'Categories - DRAFT'!A424</f>
        <v>PERMIT DANGER DOG RUN LOOSE</v>
      </c>
      <c r="B424" s="15">
        <f>'Categories - DRAFT'!B424</f>
        <v>0</v>
      </c>
    </row>
    <row r="425" spans="1:2" ht="14">
      <c r="A425" s="6" t="str">
        <f>'Categories - DRAFT'!A425</f>
        <v>2ND DEGREE FORCIBLE RAPE</v>
      </c>
      <c r="B425" s="15">
        <f>'Categories - DRAFT'!B425</f>
        <v>0</v>
      </c>
    </row>
    <row r="426" spans="1:2" ht="14">
      <c r="A426" s="6" t="str">
        <f>'Categories - DRAFT'!A426</f>
        <v>B &amp; E &amp; R</v>
      </c>
      <c r="B426" s="15">
        <f>'Categories - DRAFT'!B426</f>
        <v>0</v>
      </c>
    </row>
    <row r="427" spans="1:2" ht="14">
      <c r="A427" s="6" t="str">
        <f>'Categories - DRAFT'!A427</f>
        <v>POSS/MANUFACTURE FRAUD ID</v>
      </c>
      <c r="B427" s="15">
        <f>'Categories - DRAFT'!B427</f>
        <v>0</v>
      </c>
    </row>
    <row r="428" spans="1:2" ht="14">
      <c r="A428" s="6" t="str">
        <f>'Categories - DRAFT'!A428</f>
        <v>FELONIOUS ASSAULT HANDICAPPED</v>
      </c>
      <c r="B428" s="15">
        <f>'Categories - DRAFT'!B428</f>
        <v>0</v>
      </c>
    </row>
    <row r="429" spans="1:2" ht="14">
      <c r="A429" s="6" t="str">
        <f>'Categories - DRAFT'!A429</f>
        <v>ACCESS COMPUT W/OUT AUTH</v>
      </c>
      <c r="B429" s="15">
        <f>'Categories - DRAFT'!B429</f>
        <v>0</v>
      </c>
    </row>
    <row r="430" spans="1:2" ht="14">
      <c r="A430" s="6" t="str">
        <f>'Categories - DRAFT'!A430</f>
        <v>SIMPLE ASSAULT HANDICAPPED</v>
      </c>
      <c r="B430" s="15">
        <f>'Categories - DRAFT'!B430</f>
        <v>0</v>
      </c>
    </row>
    <row r="431" spans="1:2" ht="14">
      <c r="A431" s="6" t="str">
        <f>'Categories - DRAFT'!A431</f>
        <v>BRIBERY</v>
      </c>
      <c r="B431" s="15">
        <f>'Categories - DRAFT'!B431</f>
        <v>0</v>
      </c>
    </row>
    <row r="432" spans="1:2" ht="14">
      <c r="A432" s="6" t="str">
        <f>'Categories - DRAFT'!A432</f>
        <v>KIDNAPPING 1ST DEG OF A MINOR</v>
      </c>
      <c r="B432" s="15">
        <f>'Categories - DRAFT'!B432</f>
        <v>0</v>
      </c>
    </row>
    <row r="433" spans="1:2" ht="14">
      <c r="A433" s="6" t="str">
        <f>'Categories - DRAFT'!A433</f>
        <v>COM L MISD NO STATUTE</v>
      </c>
      <c r="B433" s="15">
        <f>'Categories - DRAFT'!B433</f>
        <v>0</v>
      </c>
    </row>
    <row r="434" spans="1:2" ht="14">
      <c r="A434" s="6" t="str">
        <f>'Categories - DRAFT'!A434</f>
        <v>FORGERY BANK NOTES</v>
      </c>
      <c r="B434" s="15">
        <f>'Categories - DRAFT'!B434</f>
        <v>0</v>
      </c>
    </row>
    <row r="435" spans="1:2" ht="14">
      <c r="A435" s="6" t="str">
        <f>'Categories - DRAFT'!A435</f>
        <v>GIVE MALT BEV TO&lt;21 BY UN-AG</v>
      </c>
      <c r="B435" s="15">
        <f>'Categories - DRAFT'!B435</f>
        <v>0</v>
      </c>
    </row>
    <row r="436" spans="1:2" ht="14">
      <c r="A436" s="6" t="str">
        <f>'Categories - DRAFT'!A436</f>
        <v>PERMIT MINOR TO DRIVE</v>
      </c>
      <c r="B436" s="15">
        <f>'Categories - DRAFT'!B436</f>
        <v>0</v>
      </c>
    </row>
    <row r="437" spans="1:2" ht="14">
      <c r="A437" s="6" t="str">
        <f>'Categories - DRAFT'!A437</f>
        <v>THREATENING LETTER</v>
      </c>
      <c r="B437" s="15">
        <f>'Categories - DRAFT'!B437</f>
        <v>0</v>
      </c>
    </row>
    <row r="438" spans="1:2" ht="14">
      <c r="A438" s="6" t="str">
        <f>'Categories - DRAFT'!A438</f>
        <v>VIOLENT HABITUAL FELON</v>
      </c>
      <c r="B438" s="15">
        <f>'Categories - DRAFT'!B438</f>
        <v>0</v>
      </c>
    </row>
    <row r="439" spans="1:2" ht="14">
      <c r="A439" s="6" t="str">
        <f>'Categories - DRAFT'!A439</f>
        <v>MISCONDUCT PRIVATE OFFICE</v>
      </c>
      <c r="B439" s="15">
        <f>'Categories - DRAFT'!B439</f>
        <v>0</v>
      </c>
    </row>
    <row r="440" spans="1:2" ht="14">
      <c r="A440" s="6" t="str">
        <f>'Categories - DRAFT'!A440</f>
        <v>COUNTERFEITING</v>
      </c>
      <c r="B440" s="15">
        <f>'Categories - DRAFT'!B440</f>
        <v>0</v>
      </c>
    </row>
    <row r="441" spans="1:2" ht="14">
      <c r="A441" s="6" t="str">
        <f>'Categories - DRAFT'!A441</f>
        <v>FAILURE TO MAKE REPORT</v>
      </c>
      <c r="B441" s="15">
        <f>'Categories - DRAFT'!B441</f>
        <v>0</v>
      </c>
    </row>
    <row r="442" spans="1:2" ht="14">
      <c r="A442" s="6" t="str">
        <f>'Categories - DRAFT'!A442</f>
        <v>NOT APPLICABLE (DETAIN/NOTIFY)</v>
      </c>
      <c r="B442" s="15">
        <f>'Categories - DRAFT'!B442</f>
        <v>0</v>
      </c>
    </row>
    <row r="443" spans="1:2" ht="14">
      <c r="A443" s="6" t="str">
        <f>'Categories - DRAFT'!A443</f>
        <v>TRAFFICK MARIJUANA 100-1999 LB</v>
      </c>
      <c r="B443" s="15">
        <f>'Categories - DRAFT'!B443</f>
        <v>0</v>
      </c>
    </row>
    <row r="444" spans="1:2" ht="14">
      <c r="A444" s="6" t="str">
        <f>'Categories - DRAFT'!A444</f>
        <v>POSS COMP INTOX INHALED</v>
      </c>
      <c r="B444" s="15">
        <f>'Categories - DRAFT'!B444</f>
        <v>0</v>
      </c>
    </row>
    <row r="445" spans="1:2" ht="14">
      <c r="A445" s="6" t="str">
        <f>'Categories - DRAFT'!A445</f>
        <v>CRIM USE COUNTERFET TRADEM DEV</v>
      </c>
      <c r="B445" s="15">
        <f>'Categories - DRAFT'!B445</f>
        <v>0</v>
      </c>
    </row>
    <row r="446" spans="1:2" ht="14">
      <c r="A446" s="6" t="str">
        <f>'Categories - DRAFT'!A446</f>
        <v>TRESPASS - PUBLIC LAND</v>
      </c>
      <c r="B446" s="15">
        <f>'Categories - DRAFT'!B446</f>
        <v>0</v>
      </c>
    </row>
    <row r="447" spans="1:2" ht="14">
      <c r="A447" s="6" t="str">
        <f>'Categories - DRAFT'!A447</f>
        <v>AGGRESIVE DRIVING</v>
      </c>
      <c r="B447" s="15">
        <f>'Categories - DRAFT'!B447</f>
        <v>0</v>
      </c>
    </row>
    <row r="448" spans="1:2" ht="14">
      <c r="A448" s="6" t="str">
        <f>'Categories - DRAFT'!A448</f>
        <v>INJ PROP/OBTN NOFERROUS METAL</v>
      </c>
      <c r="B448" s="15">
        <f>'Categories - DRAFT'!B448</f>
        <v>0</v>
      </c>
    </row>
    <row r="449" spans="1:2" ht="14">
      <c r="A449" s="6" t="str">
        <f>'Categories - DRAFT'!A449</f>
        <v>ASSAULT EMT NURSE,PHY,MT,AMB</v>
      </c>
      <c r="B449" s="15">
        <f>'Categories - DRAFT'!B449</f>
        <v>0</v>
      </c>
    </row>
    <row r="450" spans="1:2" ht="14">
      <c r="A450" s="6" t="str">
        <f>'Categories - DRAFT'!A450</f>
        <v>DVPO VIOL DEADLY/WEAPON</v>
      </c>
      <c r="B450" s="15">
        <f>'Categories - DRAFT'!B450</f>
        <v>0</v>
      </c>
    </row>
    <row r="451" spans="1:2" ht="14">
      <c r="A451" s="6" t="str">
        <f>'Categories - DRAFT'!A451</f>
        <v>FEL RESTRAINT OF A MINOR</v>
      </c>
      <c r="B451" s="15">
        <f>'Categories - DRAFT'!B451</f>
        <v>0</v>
      </c>
    </row>
    <row r="452" spans="1:2" ht="14">
      <c r="A452" s="6" t="str">
        <f>'Categories - DRAFT'!A452</f>
        <v>SELL MALT BEV TO &lt; 21 BY UN-AG</v>
      </c>
      <c r="B452" s="15">
        <f>'Categories - DRAFT'!B452</f>
        <v>0</v>
      </c>
    </row>
    <row r="453" spans="1:2" ht="14">
      <c r="A453" s="6" t="str">
        <f>'Categories - DRAFT'!A453</f>
        <v>TRAFFICK MARIJUANA 10,000 LBS</v>
      </c>
      <c r="B453" s="15">
        <f>'Categories - DRAFT'!B453</f>
        <v>0</v>
      </c>
    </row>
    <row r="454" spans="1:2" ht="14">
      <c r="A454" s="6" t="str">
        <f>'Categories - DRAFT'!A454</f>
        <v>TRAFF/STOLEN IDENTITIES</v>
      </c>
      <c r="B454" s="15">
        <f>'Categories - DRAFT'!B454</f>
        <v>0</v>
      </c>
    </row>
    <row r="455" spans="1:2" ht="14">
      <c r="A455" s="6" t="str">
        <f>'Categories - DRAFT'!A455</f>
        <v>TRESPASS - DAMAGE PLANTS</v>
      </c>
      <c r="B455" s="15">
        <f>'Categories - DRAFT'!B455</f>
        <v>0</v>
      </c>
    </row>
    <row r="456" spans="1:2" ht="14">
      <c r="A456" s="6" t="str">
        <f>'Categories - DRAFT'!A456</f>
        <v>FAIL TO PAY SALES/USE TAXES</v>
      </c>
      <c r="B456" s="15">
        <f>'Categories - DRAFT'!B456</f>
        <v>0</v>
      </c>
    </row>
    <row r="457" spans="1:2" ht="14">
      <c r="A457" s="6" t="str">
        <f>'Categories - DRAFT'!A457</f>
        <v>MANUFACT/SALE ALCOHOLIC BEV</v>
      </c>
      <c r="B457" s="15">
        <f>'Categories - DRAFT'!B457</f>
        <v>0</v>
      </c>
    </row>
    <row r="458" spans="1:2" ht="14">
      <c r="A458" s="6" t="str">
        <f>'Categories - DRAFT'!A458</f>
        <v>NON-COMPLIANCE OF RULES GOVERN</v>
      </c>
      <c r="B458" s="15">
        <f>'Categories - DRAFT'!B458</f>
        <v>0</v>
      </c>
    </row>
    <row r="459" spans="1:2" ht="14">
      <c r="A459" s="6" t="str">
        <f>'Categories - DRAFT'!A459</f>
        <v>TRANSFER PRICE TAGS</v>
      </c>
      <c r="B459" s="15">
        <f>'Categories - DRAFT'!B459</f>
        <v>0</v>
      </c>
    </row>
    <row r="460" spans="1:2" ht="14">
      <c r="A460" s="6" t="str">
        <f>'Categories - DRAFT'!A460</f>
        <v>HABITUAL OFFENDER</v>
      </c>
      <c r="B460" s="15">
        <f>'Categories - DRAFT'!B460</f>
        <v>0</v>
      </c>
    </row>
    <row r="461" spans="1:2" ht="14">
      <c r="A461" s="6" t="str">
        <f>'Categories - DRAFT'!A461</f>
        <v>IMPROPER VEHICLE EQUIPMENT</v>
      </c>
      <c r="B461" s="15">
        <f>'Categories - DRAFT'!B461</f>
        <v>0</v>
      </c>
    </row>
    <row r="462" spans="1:2" ht="14">
      <c r="A462" s="6" t="str">
        <f>'Categories - DRAFT'!A462</f>
        <v>SEX OFF W/CHILD BY ADULT</v>
      </c>
      <c r="B462" s="15">
        <f>'Categories - DRAFT'!B462</f>
        <v>0</v>
      </c>
    </row>
    <row r="463" spans="1:2" ht="14">
      <c r="A463" s="6" t="str">
        <f>'Categories - DRAFT'!A463</f>
        <v>2ND DEGREE FORCIBLE SEX OFFNSE</v>
      </c>
      <c r="B463" s="15">
        <f>'Categories - DRAFT'!B463</f>
        <v>0</v>
      </c>
    </row>
    <row r="464" spans="1:2" ht="14">
      <c r="A464" s="6" t="str">
        <f>'Categories - DRAFT'!A464</f>
        <v>MAKE FALSE BOMB RPT TO HSPITAL</v>
      </c>
      <c r="B464" s="15">
        <f>'Categories - DRAFT'!B464</f>
        <v>0</v>
      </c>
    </row>
    <row r="465" spans="1:2" ht="14">
      <c r="A465" s="6" t="str">
        <f>'Categories - DRAFT'!A465</f>
        <v>DOMESTIC ABUSE DISABLED/ELDER</v>
      </c>
      <c r="B465" s="15">
        <f>'Categories - DRAFT'!B465</f>
        <v>0</v>
      </c>
    </row>
    <row r="466" spans="1:2" ht="14">
      <c r="A466" s="6" t="str">
        <f>'Categories - DRAFT'!A466</f>
        <v>GAMBLING</v>
      </c>
      <c r="B466" s="15">
        <f>'Categories - DRAFT'!B466</f>
        <v>0</v>
      </c>
    </row>
    <row r="467" spans="1:2" ht="14">
      <c r="A467" s="6" t="str">
        <f>'Categories - DRAFT'!A467</f>
        <v>B&amp;E PAPER CURRENCY MACHINE 2ND</v>
      </c>
      <c r="B467" s="15">
        <f>'Categories - DRAFT'!B467</f>
        <v>0</v>
      </c>
    </row>
    <row r="468" spans="1:2" ht="14">
      <c r="A468" s="6" t="str">
        <f>'Categories - DRAFT'!A468</f>
        <v>EMBEZZLEMENT-TRUSTEES</v>
      </c>
      <c r="B468" s="15">
        <f>'Categories - DRAFT'!B468</f>
        <v>0</v>
      </c>
    </row>
    <row r="469" spans="1:2" ht="14">
      <c r="A469" s="6" t="str">
        <f>'Categories - DRAFT'!A469</f>
        <v>KIDNAPPING/ABDUCTION</v>
      </c>
      <c r="B469" s="15">
        <f>'Categories - DRAFT'!B469</f>
        <v>0</v>
      </c>
    </row>
    <row r="470" spans="1:2" ht="14">
      <c r="A470" s="6" t="str">
        <f>'Categories - DRAFT'!A470</f>
        <v>ABANDONMENT OF ANIMALS</v>
      </c>
      <c r="B470" s="15">
        <f>'Categories - DRAFT'!B470</f>
        <v>0</v>
      </c>
    </row>
    <row r="471" spans="1:2" ht="14">
      <c r="A471" s="6" t="str">
        <f>'Categories - DRAFT'!A471</f>
        <v>MALICIOUS MAIMING</v>
      </c>
      <c r="B471" s="15">
        <f>'Categories - DRAFT'!B471</f>
        <v>0</v>
      </c>
    </row>
    <row r="472" spans="1:2" ht="14">
      <c r="A472" s="6" t="str">
        <f>'Categories - DRAFT'!A472</f>
        <v>TRAFFICKING SCHEDULE III</v>
      </c>
      <c r="B472" s="15">
        <f>'Categories - DRAFT'!B472</f>
        <v>0</v>
      </c>
    </row>
    <row r="473" spans="1:2" ht="14">
      <c r="A473" s="6" t="str">
        <f>'Categories - DRAFT'!A473</f>
        <v>CIGARETTES - MINOR</v>
      </c>
      <c r="B473" s="15">
        <f>'Categories - DRAFT'!B473</f>
        <v>0</v>
      </c>
    </row>
    <row r="474" spans="1:2" ht="14">
      <c r="A474" s="6" t="str">
        <f>'Categories - DRAFT'!A474</f>
        <v>FAIL TO PAY TAXI DRIVER</v>
      </c>
      <c r="B474" s="15">
        <f>'Categories - DRAFT'!B474</f>
        <v>0</v>
      </c>
    </row>
    <row r="475" spans="1:2" ht="14">
      <c r="A475" s="6" t="str">
        <f>'Categories - DRAFT'!A475</f>
        <v>OPERATING VEHICLE ON HIGHWAY</v>
      </c>
      <c r="B475" s="15">
        <f>'Categories - DRAFT'!B475</f>
        <v>0</v>
      </c>
    </row>
    <row r="476" spans="1:2" ht="14">
      <c r="A476" s="6" t="str">
        <f>'Categories - DRAFT'!A476</f>
        <v>PROMOTING PROSTITUTION</v>
      </c>
      <c r="B476" s="15">
        <f>'Categories - DRAFT'!B476</f>
        <v>0</v>
      </c>
    </row>
    <row r="477" spans="1:2" ht="14">
      <c r="A477" s="6" t="str">
        <f>'Categories - DRAFT'!A477</f>
        <v>DISORDER CONDUCT BUS ST</v>
      </c>
      <c r="B477" s="15">
        <f>'Categories - DRAFT'!B477</f>
        <v>0</v>
      </c>
    </row>
    <row r="478" spans="1:2" ht="14">
      <c r="A478" s="6" t="str">
        <f>'Categories - DRAFT'!A478</f>
        <v>SELL,BUY,POSS PROP W/ID ALTER</v>
      </c>
      <c r="B478" s="15">
        <f>'Categories - DRAFT'!B478</f>
        <v>0</v>
      </c>
    </row>
    <row r="479" spans="1:2" ht="14">
      <c r="A479" s="6" t="str">
        <f>'Categories - DRAFT'!A479</f>
        <v>DAM OCCP HOUSE W/EXPLOSIVE</v>
      </c>
      <c r="B479" s="15">
        <f>'Categories - DRAFT'!B479</f>
        <v>0</v>
      </c>
    </row>
    <row r="480" spans="1:2" ht="14">
      <c r="A480" s="6" t="str">
        <f>'Categories - DRAFT'!A480</f>
        <v>STAT SEX OFF CHILD&lt;=15DEF&gt;6</v>
      </c>
      <c r="B480" s="15">
        <f>'Categories - DRAFT'!B480</f>
        <v>0</v>
      </c>
    </row>
    <row r="481" spans="1:2" ht="14">
      <c r="A481" s="6" t="str">
        <f>'Categories - DRAFT'!A481</f>
        <v>DOG FIGHTING/BAITING</v>
      </c>
      <c r="B481" s="15">
        <f>'Categories - DRAFT'!B481</f>
        <v>0</v>
      </c>
    </row>
    <row r="482" spans="1:2" ht="14">
      <c r="A482" s="6" t="str">
        <f>'Categories - DRAFT'!A482</f>
        <v>ETHNIC INTIMIDATION</v>
      </c>
      <c r="B482" s="15">
        <f>'Categories - DRAFT'!B482</f>
        <v>0</v>
      </c>
    </row>
    <row r="483" spans="1:2" ht="14">
      <c r="A483" s="6" t="str">
        <f>'Categories - DRAFT'!A483</f>
        <v>RAPE CHILD BY ADULT</v>
      </c>
      <c r="B483" s="15">
        <f>'Categories - DRAFT'!B483</f>
        <v>0</v>
      </c>
    </row>
    <row r="484" spans="1:2" ht="14">
      <c r="A484" s="6" t="str">
        <f>'Categories - DRAFT'!A484</f>
        <v>WORTHLESS CHECKS NONEXIST ACCT</v>
      </c>
      <c r="B484" s="15">
        <f>'Categories - DRAFT'!B484</f>
        <v>0</v>
      </c>
    </row>
    <row r="485" spans="1:2" ht="14">
      <c r="A485" s="6" t="str">
        <f>'Categories - DRAFT'!A485</f>
        <v>NON/COMP-FAIL TO REG SEX OFF</v>
      </c>
      <c r="B485" s="15">
        <f>'Categories - DRAFT'!B485</f>
        <v>0</v>
      </c>
    </row>
    <row r="486" spans="1:2" ht="14">
      <c r="A486" s="6" t="str">
        <f>'Categories - DRAFT'!A486</f>
        <v>STAT RAPE CHILD&lt;=15DEF&gt;6YRS</v>
      </c>
      <c r="B486" s="15">
        <f>'Categories - DRAFT'!B486</f>
        <v>0</v>
      </c>
    </row>
    <row r="487" spans="1:2" ht="14">
      <c r="A487" s="6" t="str">
        <f>'Categories - DRAFT'!A487</f>
        <v>ABDUCTION/CHILD(NON-REGISTER)</v>
      </c>
      <c r="B487" s="15">
        <f>'Categories - DRAFT'!B487</f>
        <v>0</v>
      </c>
    </row>
    <row r="488" spans="1:2" ht="14">
      <c r="A488" s="6" t="str">
        <f>'Categories - DRAFT'!A488</f>
        <v>BATTERY ON AN UNBORN CHILD</v>
      </c>
      <c r="B488" s="15">
        <f>'Categories - DRAFT'!B488</f>
        <v>0</v>
      </c>
    </row>
    <row r="489" spans="1:2" ht="14">
      <c r="A489" s="6" t="str">
        <f>'Categories - DRAFT'!A489</f>
        <v>BURNING EDUCATION/SCH BLD</v>
      </c>
      <c r="B489" s="15">
        <f>'Categories - DRAFT'!B489</f>
        <v>0</v>
      </c>
    </row>
    <row r="490" spans="1:2" ht="14">
      <c r="A490" s="6" t="str">
        <f>'Categories - DRAFT'!A490</f>
        <v>INJURE WIRES OF TELE/TELG CO</v>
      </c>
      <c r="B490" s="15">
        <f>'Categories - DRAFT'!B490</f>
        <v>0</v>
      </c>
    </row>
    <row r="491" spans="1:2" ht="14">
      <c r="A491" s="6" t="str">
        <f>'Categories - DRAFT'!A491</f>
        <v>OBTAIN ACAD CREDIT BY FRAUD</v>
      </c>
      <c r="B491" s="15">
        <f>'Categories - DRAFT'!B491</f>
        <v>0</v>
      </c>
    </row>
    <row r="492" spans="1:2" ht="14">
      <c r="A492" s="6" t="str">
        <f>'Categories - DRAFT'!A492</f>
        <v>REGULATION OF BEGGING</v>
      </c>
      <c r="B492" s="15">
        <f>'Categories - DRAFT'!B492</f>
        <v>0</v>
      </c>
    </row>
    <row r="493" spans="1:2" ht="14">
      <c r="A493" s="6" t="str">
        <f>'Categories - DRAFT'!A493</f>
        <v>DISTURBING STUDENT AT SCHOOL</v>
      </c>
      <c r="B493" s="15">
        <f>'Categories - DRAFT'!B493</f>
        <v>0</v>
      </c>
    </row>
    <row r="494" spans="1:2" ht="14">
      <c r="A494" s="6" t="str">
        <f>'Categories - DRAFT'!A494</f>
        <v>POSSESSION FIREWORKS</v>
      </c>
      <c r="B494" s="15">
        <f>'Categories - DRAFT'!B494</f>
        <v>0</v>
      </c>
    </row>
    <row r="495" spans="1:2" ht="14">
      <c r="A495" s="6" t="str">
        <f>'Categories - DRAFT'!A495</f>
        <v>NON-MALICIOUS CASTRAT/MAIME</v>
      </c>
      <c r="B495" s="15">
        <f>'Categories - DRAFT'!B495</f>
        <v>0</v>
      </c>
    </row>
    <row r="496" spans="1:2" ht="14">
      <c r="A496" s="6" t="str">
        <f>'Categories - DRAFT'!A496</f>
        <v>BLOCK/INTERF W/ TRAFFIC</v>
      </c>
      <c r="B496" s="15">
        <f>'Categories - DRAFT'!B496</f>
        <v>0</v>
      </c>
    </row>
    <row r="497" spans="1:2" ht="14">
      <c r="A497" s="6" t="str">
        <f>'Categories - DRAFT'!A497</f>
        <v>DRIVE ON WRONG SIDE OF ROAD</v>
      </c>
      <c r="B497" s="15">
        <f>'Categories - DRAFT'!B497</f>
        <v>0</v>
      </c>
    </row>
    <row r="498" spans="1:2" ht="14">
      <c r="A498" s="6" t="str">
        <f>'Categories - DRAFT'!A498</f>
        <v>DISCLOSURE OF PRIVATE IMAGES</v>
      </c>
      <c r="B498" s="15">
        <f>'Categories - DRAFT'!B498</f>
        <v>0</v>
      </c>
    </row>
    <row r="499" spans="1:2" ht="14">
      <c r="A499" s="6" t="str">
        <f>'Categories - DRAFT'!A499</f>
        <v>TRAFFICK MARIJUANA 2000-9999</v>
      </c>
      <c r="B499" s="15">
        <f>'Categories - DRAFT'!B499</f>
        <v>0</v>
      </c>
    </row>
    <row r="500" spans="1:2" ht="14">
      <c r="A500" s="6" t="str">
        <f>'Categories - DRAFT'!A500</f>
        <v>COM L CRIM.AGNST NATURE</v>
      </c>
      <c r="B500" s="15">
        <f>'Categories - DRAFT'!B500</f>
        <v>0</v>
      </c>
    </row>
    <row r="501" spans="1:2" ht="14">
      <c r="A501" s="6" t="str">
        <f>'Categories - DRAFT'!A501</f>
        <v>CONT CRIMINAL ENTERPRISE</v>
      </c>
      <c r="B501" s="15">
        <f>'Categories - DRAFT'!B501</f>
        <v>0</v>
      </c>
    </row>
    <row r="502" spans="1:2" ht="14">
      <c r="A502" s="6" t="str">
        <f>'Categories - DRAFT'!A502</f>
        <v>ABANDONMENT OF CHILD 6 MONTHS</v>
      </c>
      <c r="B502" s="15">
        <f>'Categories - DRAFT'!B502</f>
        <v>0</v>
      </c>
    </row>
    <row r="503" spans="1:2" ht="14">
      <c r="A503" s="6" t="str">
        <f>'Categories - DRAFT'!A503</f>
        <v>COM L FELONY NO STATUTE</v>
      </c>
      <c r="B503" s="15">
        <f>'Categories - DRAFT'!B503</f>
        <v>0</v>
      </c>
    </row>
    <row r="504" spans="1:2" ht="14">
      <c r="A504" s="6" t="str">
        <f>'Categories - DRAFT'!A504</f>
        <v>PURCH FIREARM BY PERSON PROHIB</v>
      </c>
      <c r="B504" s="15">
        <f>'Categories - DRAFT'!B504</f>
        <v>0</v>
      </c>
    </row>
    <row r="505" spans="1:2" ht="14">
      <c r="A505" s="6" t="str">
        <f>'Categories - DRAFT'!A505</f>
        <v>AID/ASST FRAUD TAX RETURN</v>
      </c>
      <c r="B505" s="15">
        <f>'Categories - DRAFT'!B505</f>
        <v>0</v>
      </c>
    </row>
    <row r="506" spans="1:2" ht="14">
      <c r="A506" s="6" t="str">
        <f>'Categories - DRAFT'!A506</f>
        <v>FORGERY - PETITIONS</v>
      </c>
      <c r="B506" s="15">
        <f>'Categories - DRAFT'!B506</f>
        <v>0</v>
      </c>
    </row>
    <row r="507" spans="1:2" ht="14">
      <c r="A507" s="6" t="str">
        <f>'Categories - DRAFT'!A507</f>
        <v>MANUFACTURE LIQUOR</v>
      </c>
      <c r="B507" s="15">
        <f>'Categories - DRAFT'!B507</f>
        <v>0</v>
      </c>
    </row>
    <row r="508" spans="1:2" ht="14">
      <c r="A508" s="6" t="str">
        <f>'Categories - DRAFT'!A508</f>
        <v>SOLICITATION OF PROSTITUTION</v>
      </c>
      <c r="B508" s="15">
        <f>'Categories - DRAFT'!B508</f>
        <v>0</v>
      </c>
    </row>
    <row r="509" spans="1:2" ht="14">
      <c r="A509" s="6" t="str">
        <f>'Categories - DRAFT'!A509</f>
        <v>WILLFUL FAILURE TO DISCH DUTY</v>
      </c>
      <c r="B509" s="15">
        <f>'Categories - DRAFT'!B509</f>
        <v>0</v>
      </c>
    </row>
    <row r="510" spans="1:2" ht="14">
      <c r="A510" s="6" t="str">
        <f>'Categories - DRAFT'!A510</f>
        <v>STAT SEX OFFN W/CHILD BY ADULT</v>
      </c>
      <c r="B510" s="15">
        <f>'Categories - DRAFT'!B510</f>
        <v>0</v>
      </c>
    </row>
    <row r="511" spans="1:2" ht="14">
      <c r="A511" s="6" t="str">
        <f>'Categories - DRAFT'!A511</f>
        <v>DISSEM MINOR LS 16</v>
      </c>
      <c r="B511" s="15">
        <f>'Categories - DRAFT'!B511</f>
        <v>0</v>
      </c>
    </row>
    <row r="512" spans="1:2" ht="14">
      <c r="A512" s="6" t="str">
        <f>'Categories - DRAFT'!A512</f>
        <v>MAKING FALSE AFFIDAVITS PERJUR</v>
      </c>
      <c r="B512" s="15">
        <f>'Categories - DRAFT'!B512</f>
        <v>0</v>
      </c>
    </row>
    <row r="513" spans="1:2" ht="14">
      <c r="A513" s="6" t="str">
        <f>'Categories - DRAFT'!A513</f>
        <v>RECORD DEVICE SHOW TRUE NAME</v>
      </c>
      <c r="B513" s="15">
        <f>'Categories - DRAFT'!B513</f>
        <v>0</v>
      </c>
    </row>
    <row r="514" spans="1:2" ht="14">
      <c r="A514" s="6" t="str">
        <f>'Categories - DRAFT'!A514</f>
        <v>THROWING ACID/ALKALINE</v>
      </c>
      <c r="B514" s="15">
        <f>'Categories - DRAFT'!B514</f>
        <v>0</v>
      </c>
    </row>
    <row r="515" spans="1:2" ht="14">
      <c r="A515" s="6" t="str">
        <f>'Categories - DRAFT'!A515</f>
        <v>TOOLS FOR COUNTERFEITING</v>
      </c>
      <c r="B515" s="15">
        <f>'Categories - DRAFT'!B515</f>
        <v>0</v>
      </c>
    </row>
    <row r="516" spans="1:2" ht="14">
      <c r="A516" s="6" t="str">
        <f>'Categories - DRAFT'!A516</f>
        <v>EMPLOY MIN DRUG VIOLATION</v>
      </c>
      <c r="B516" s="15">
        <f>'Categories - DRAFT'!B516</f>
        <v>0</v>
      </c>
    </row>
    <row r="517" spans="1:2" ht="14">
      <c r="A517" s="6" t="str">
        <f>'Categories - DRAFT'!A517</f>
        <v>GANG/DISCHARGE FIREARM ENCLOS</v>
      </c>
      <c r="B517" s="15">
        <f>'Categories - DRAFT'!B517</f>
        <v>0</v>
      </c>
    </row>
    <row r="518" spans="1:2" ht="14">
      <c r="A518" s="6" t="str">
        <f>'Categories - DRAFT'!A518</f>
        <v>GIV/SEL/MOB/OTHER/DEV/INMATE</v>
      </c>
      <c r="B518" s="15">
        <f>'Categories - DRAFT'!B518</f>
        <v>0</v>
      </c>
    </row>
    <row r="519" spans="1:2" ht="14">
      <c r="A519" s="6" t="str">
        <f>'Categories - DRAFT'!A519</f>
        <v>GIV/SEL/TOBAC/TO/INMATE</v>
      </c>
      <c r="B519" s="15">
        <f>'Categories - DRAFT'!B519</f>
        <v>0</v>
      </c>
    </row>
    <row r="520" spans="1:2" ht="14">
      <c r="A520" s="6" t="str">
        <f>'Categories - DRAFT'!A520</f>
        <v>VIOLATION OF MARINE RULES</v>
      </c>
      <c r="B520" s="15">
        <f>'Categories - DRAFT'!B520</f>
        <v>0</v>
      </c>
    </row>
    <row r="521" spans="1:2" ht="14">
      <c r="A521" s="6" t="str">
        <f>'Categories - DRAFT'!A521</f>
        <v>FAILURE TO RETURN PROCESS</v>
      </c>
      <c r="B521" s="15">
        <f>'Categories - DRAFT'!B521</f>
        <v>0</v>
      </c>
    </row>
    <row r="522" spans="1:2" ht="14">
      <c r="A522" s="6" t="str">
        <f>'Categories - DRAFT'!A522</f>
        <v>INJURE FIXTURE ELECT CO</v>
      </c>
      <c r="B522" s="15">
        <f>'Categories - DRAFT'!B522</f>
        <v>0</v>
      </c>
    </row>
    <row r="523" spans="1:2" ht="14">
      <c r="A523" s="6" t="str">
        <f>'Categories - DRAFT'!A523</f>
        <v>FORGERY OF DEEDS, WILLS</v>
      </c>
      <c r="B523" s="15">
        <f>'Categories - DRAFT'!B523</f>
        <v>0</v>
      </c>
    </row>
    <row r="524" spans="1:2" ht="14">
      <c r="A524" s="6" t="str">
        <f>'Categories - DRAFT'!A524</f>
        <v>AISI DETENTION EMPLOYEE W/DUTY</v>
      </c>
      <c r="B524" s="15">
        <f>'Categories - DRAFT'!B524</f>
        <v>0</v>
      </c>
    </row>
    <row r="525" spans="1:2" ht="14">
      <c r="A525" s="6" t="str">
        <f>'Categories - DRAFT'!A525</f>
        <v>ESCAPE JAIL BY FELON</v>
      </c>
      <c r="B525" s="15">
        <f>'Categories - DRAFT'!B525</f>
        <v>0</v>
      </c>
    </row>
    <row r="526" spans="1:2" ht="14">
      <c r="A526" s="6" t="str">
        <f>'Categories - DRAFT'!A526</f>
        <v>OPERAT W/ FALSE NUMBERS</v>
      </c>
      <c r="B526" s="15">
        <f>'Categories - DRAFT'!B526</f>
        <v>0</v>
      </c>
    </row>
    <row r="527" spans="1:2" ht="14">
      <c r="A527" s="6" t="str">
        <f>'Categories - DRAFT'!A527</f>
        <v>IMPAIRED INSTRUCTION</v>
      </c>
      <c r="B527" s="15">
        <f>'Categories - DRAFT'!B527</f>
        <v>0</v>
      </c>
    </row>
    <row r="528" spans="1:2" ht="14">
      <c r="A528" s="6" t="str">
        <f>'Categories - DRAFT'!A528</f>
        <v>TRAFFICKING SCHEDULE IV</v>
      </c>
      <c r="B528" s="15">
        <f>'Categories - DRAFT'!B528</f>
        <v>0</v>
      </c>
    </row>
    <row r="529" spans="1:2" ht="14">
      <c r="A529" s="6" t="str">
        <f>'Categories - DRAFT'!A529</f>
        <v>PERMIT CHILD TO HAVE A WEAPON</v>
      </c>
      <c r="B529" s="15">
        <f>'Categories - DRAFT'!B529</f>
        <v>0</v>
      </c>
    </row>
    <row r="530" spans="1:2" ht="14">
      <c r="A530" s="6" t="str">
        <f>'Categories - DRAFT'!A530</f>
        <v>WILLFUL TRESPASS/DAM SCH BUS</v>
      </c>
      <c r="B530" s="15">
        <f>'Categories - DRAFT'!B530</f>
        <v>0</v>
      </c>
    </row>
    <row r="531" spans="1:2" ht="14">
      <c r="A531" s="6" t="str">
        <f>'Categories - DRAFT'!A531</f>
        <v>1ST DEGREE STAT SEX OFFENSE</v>
      </c>
      <c r="B531" s="15">
        <f>'Categories - DRAFT'!B531</f>
        <v>0</v>
      </c>
    </row>
    <row r="532" spans="1:2" ht="14">
      <c r="A532" s="6" t="str">
        <f>'Categories - DRAFT'!A532</f>
        <v>ABBETTING PROSTITUTION</v>
      </c>
      <c r="B532" s="15">
        <f>'Categories - DRAFT'!B532</f>
        <v>0</v>
      </c>
    </row>
    <row r="533" spans="1:2" ht="14">
      <c r="A533" s="6" t="str">
        <f>'Categories - DRAFT'!A533</f>
        <v>PREP OF OBSCENE LITERATURE</v>
      </c>
      <c r="B533" s="15">
        <f>'Categories - DRAFT'!B533</f>
        <v>0</v>
      </c>
    </row>
    <row r="534" spans="1:2" ht="14">
      <c r="A534" s="6" t="str">
        <f>'Categories - DRAFT'!A534</f>
        <v>TRAFFICKING IN LYSERGIC ACID</v>
      </c>
      <c r="B534" s="15">
        <f>'Categories - DRAFT'!B534</f>
        <v>0</v>
      </c>
    </row>
    <row r="535" spans="1:2" ht="14">
      <c r="A535" s="6" t="str">
        <f>'Categories - DRAFT'!A535</f>
        <v>BURN BUILDING UNDER CONSTRUCTO</v>
      </c>
      <c r="B535" s="15">
        <f>'Categories - DRAFT'!B535</f>
        <v>0</v>
      </c>
    </row>
    <row r="536" spans="1:2" ht="14">
      <c r="A536" s="6" t="str">
        <f>'Categories - DRAFT'!A536</f>
        <v>DISSEM MINOR LS 13</v>
      </c>
      <c r="B536" s="15">
        <f>'Categories - DRAFT'!B536</f>
        <v>0</v>
      </c>
    </row>
    <row r="537" spans="1:2" ht="14">
      <c r="A537" s="6" t="str">
        <f>'Categories - DRAFT'!A537</f>
        <v>DEFAC/REMOVE LANDMARKS</v>
      </c>
      <c r="B537" s="15">
        <f>'Categories - DRAFT'!B537</f>
        <v>0</v>
      </c>
    </row>
    <row r="538" spans="1:2" ht="14">
      <c r="A538" s="6" t="str">
        <f>'Categories - DRAFT'!A538</f>
        <v>FAIL TO FURNISH BUYER COMPLETE</v>
      </c>
      <c r="B538" s="15">
        <f>'Categories - DRAFT'!B538</f>
        <v>0</v>
      </c>
    </row>
    <row r="539" spans="1:2" ht="14">
      <c r="A539" s="6" t="str">
        <f>'Categories - DRAFT'!A539</f>
        <v>TRANS CHILD ACROSS STATE LINE</v>
      </c>
      <c r="B539" s="15">
        <f>'Categories - DRAFT'!B539</f>
        <v>0</v>
      </c>
    </row>
    <row r="540" spans="1:2" ht="14">
      <c r="A540" s="6" t="str">
        <f>'Categories - DRAFT'!A540</f>
        <v>AWITK</v>
      </c>
      <c r="B540" s="15">
        <f>'Categories - DRAFT'!B540</f>
        <v>0</v>
      </c>
    </row>
    <row r="541" spans="1:2" ht="14">
      <c r="A541" s="6" t="str">
        <f>'Categories - DRAFT'!A541</f>
        <v>BEARBAITING, COCK FIGHTING</v>
      </c>
      <c r="B541" s="15">
        <f>'Categories - DRAFT'!B541</f>
        <v>0</v>
      </c>
    </row>
    <row r="542" spans="1:2" ht="14">
      <c r="A542" s="6" t="str">
        <f>'Categories - DRAFT'!A542</f>
        <v>OPERATE RED/BLUE LIGHT ON VEH</v>
      </c>
      <c r="B542" s="15">
        <f>'Categories - DRAFT'!B542</f>
        <v>0</v>
      </c>
    </row>
    <row r="543" spans="1:2" ht="14">
      <c r="A543" s="6" t="str">
        <f>'Categories - DRAFT'!A543</f>
        <v>SEX ACT SUB PARENT/CUSTODIAN</v>
      </c>
      <c r="B543" s="15">
        <f>'Categories - DRAFT'!B543</f>
        <v>0</v>
      </c>
    </row>
    <row r="544" spans="1:2" ht="14">
      <c r="A544" s="6" t="str">
        <f>'Categories - DRAFT'!A544</f>
        <v>ALTERING COURT DOCUMENTS</v>
      </c>
      <c r="B544" s="15">
        <f>'Categories - DRAFT'!B544</f>
        <v>0</v>
      </c>
    </row>
    <row r="545" spans="1:2" ht="14">
      <c r="A545" s="6" t="str">
        <f>'Categories - DRAFT'!A545</f>
        <v>DISC/FIREARM-PROP/SERI BODY</v>
      </c>
      <c r="B545" s="15">
        <f>'Categories - DRAFT'!B545</f>
        <v>0</v>
      </c>
    </row>
    <row r="546" spans="1:2" ht="14">
      <c r="A546" s="6" t="str">
        <f>'Categories - DRAFT'!A546</f>
        <v>DOMESTIC NEGLECT DISABLE/ELDER</v>
      </c>
      <c r="B546" s="15">
        <f>'Categories - DRAFT'!B546</f>
        <v>0</v>
      </c>
    </row>
    <row r="547" spans="1:2" ht="14">
      <c r="A547" s="6" t="str">
        <f>'Categories - DRAFT'!A547</f>
        <v>PURCHASE WINE/LIQUOR LESS 21 Y</v>
      </c>
      <c r="B547" s="15">
        <f>'Categories - DRAFT'!B547</f>
        <v>0</v>
      </c>
    </row>
    <row r="548" spans="1:2" ht="14">
      <c r="A548" s="6" t="str">
        <f>'Categories - DRAFT'!A548</f>
        <v>DISC/FIREARM/INCITE/FEAR</v>
      </c>
      <c r="B548" s="15">
        <f>'Categories - DRAFT'!B548</f>
        <v>0</v>
      </c>
    </row>
    <row r="549" spans="1:2" ht="14">
      <c r="A549" s="6" t="str">
        <f>'Categories - DRAFT'!A549</f>
        <v>SEX OFFNSE INSTITUTION/ADULT</v>
      </c>
      <c r="B549" s="15">
        <f>'Categories - DRAFT'!B549</f>
        <v>0</v>
      </c>
    </row>
    <row r="550" spans="1:2" ht="14">
      <c r="A550" s="6" t="str">
        <f>'Categories - DRAFT'!A550</f>
        <v>TRESPASS FOR FISH,HUNT,TRAP</v>
      </c>
      <c r="B550" s="15">
        <f>'Categories - DRAFT'!B550</f>
        <v>0</v>
      </c>
    </row>
    <row r="551" spans="1:2" ht="14">
      <c r="A551" s="6" t="str">
        <f>'Categories - DRAFT'!A551</f>
        <v>ACCESS GOVERNMENT COMPUTER</v>
      </c>
      <c r="B551" s="15">
        <f>'Categories - DRAFT'!B551</f>
        <v>0</v>
      </c>
    </row>
    <row r="552" spans="1:2" ht="14">
      <c r="A552" s="6" t="str">
        <f>'Categories - DRAFT'!A552</f>
        <v>CARNAL KNOWLEDGE</v>
      </c>
      <c r="B552" s="15">
        <f>'Categories - DRAFT'!B552</f>
        <v>0</v>
      </c>
    </row>
    <row r="553" spans="1:2" ht="14">
      <c r="A553" s="6" t="str">
        <f>'Categories - DRAFT'!A553</f>
        <v>THREAT ISI EXEC/LEGIS OFFICER</v>
      </c>
      <c r="B553" s="15">
        <f>'Categories - DRAFT'!B553</f>
        <v>0</v>
      </c>
    </row>
    <row r="554" spans="1:2" ht="14">
      <c r="A554" s="6" t="str">
        <f>'Categories - DRAFT'!A554</f>
        <v>BREACH OF SAFETY</v>
      </c>
      <c r="B554" s="15">
        <f>'Categories - DRAFT'!B554</f>
        <v>0</v>
      </c>
    </row>
    <row r="555" spans="1:2" ht="14">
      <c r="A555" s="6" t="str">
        <f>'Categories - DRAFT'!A555</f>
        <v>TAMPER WITH SAT-BASED MONITOR</v>
      </c>
      <c r="B555" s="15">
        <f>'Categories - DRAFT'!B555</f>
        <v>0</v>
      </c>
    </row>
    <row r="556" spans="1:2" ht="14">
      <c r="A556" s="6" t="str">
        <f>'Categories - DRAFT'!A556</f>
        <v>TRAFFICK METHAQUALON 1000-4999</v>
      </c>
      <c r="B556" s="15">
        <f>'Categories - DRAFT'!B556</f>
        <v>0</v>
      </c>
    </row>
    <row r="557" spans="1:2" ht="14">
      <c r="A557" s="6" t="str">
        <f>'Categories - DRAFT'!A557</f>
        <v>EXHIBIT W/INT INTIMIDATE</v>
      </c>
      <c r="B557" s="15">
        <f>'Categories - DRAFT'!B557</f>
        <v>0</v>
      </c>
    </row>
    <row r="558" spans="1:2" ht="14">
      <c r="A558" s="6" t="str">
        <f>'Categories - DRAFT'!A558</f>
        <v>PROMOTE PROSTITUTION OF MINOR</v>
      </c>
      <c r="B558" s="15">
        <f>'Categories - DRAFT'!B558</f>
        <v>0</v>
      </c>
    </row>
    <row r="559" spans="1:2" ht="14">
      <c r="A559" s="6" t="str">
        <f>'Categories - DRAFT'!A559</f>
        <v>BUY,SELL,POSSESS FALSE STAMPS</v>
      </c>
      <c r="B559" s="15">
        <f>'Categories - DRAFT'!B559</f>
        <v>0</v>
      </c>
    </row>
    <row r="560" spans="1:2" ht="14">
      <c r="A560" s="6" t="str">
        <f>'Categories - DRAFT'!A560</f>
        <v>CHOP SHOP ACTIVITY</v>
      </c>
      <c r="B560" s="15">
        <f>'Categories - DRAFT'!B560</f>
        <v>0</v>
      </c>
    </row>
    <row r="561" spans="1:2" ht="14">
      <c r="A561" s="6" t="str">
        <f>'Categories - DRAFT'!A561</f>
        <v>FAIL APPLY TITLE VEHICLE</v>
      </c>
      <c r="B561" s="15">
        <f>'Categories - DRAFT'!B561</f>
        <v>0</v>
      </c>
    </row>
    <row r="562" spans="1:2" ht="14">
      <c r="A562" s="6" t="str">
        <f>'Categories - DRAFT'!A562</f>
        <v>PASSENGER FLEE ACCIDENT/INJURY</v>
      </c>
      <c r="B562" s="15">
        <f>'Categories - DRAFT'!B562</f>
        <v>0</v>
      </c>
    </row>
    <row r="563" spans="1:2" ht="14">
      <c r="A563" s="6" t="str">
        <f>'Categories - DRAFT'!A563</f>
        <v>DOMESTIC EXPLOIT DISABLE/ELDER</v>
      </c>
      <c r="B563" s="15">
        <f>'Categories - DRAFT'!B563</f>
        <v>0</v>
      </c>
    </row>
    <row r="564" spans="1:2" ht="14">
      <c r="A564" s="6" t="str">
        <f>'Categories - DRAFT'!A564</f>
        <v>FAILURE TO USE STATE LICENSED</v>
      </c>
      <c r="B564" s="15">
        <f>'Categories - DRAFT'!B564</f>
        <v>0</v>
      </c>
    </row>
    <row r="565" spans="1:2" ht="14">
      <c r="A565" s="6" t="str">
        <f>'Categories - DRAFT'!A565</f>
        <v>RETAILING REC DEVICES UNLAWFUL</v>
      </c>
      <c r="B565" s="15">
        <f>'Categories - DRAFT'!B565</f>
        <v>0</v>
      </c>
    </row>
    <row r="566" spans="1:2" ht="14">
      <c r="A566" s="6" t="str">
        <f>'Categories - DRAFT'!A566</f>
        <v>AVOID PAYMENT FOR TELECOMMUNIC</v>
      </c>
      <c r="B566" s="15">
        <f>'Categories - DRAFT'!B566</f>
        <v>0</v>
      </c>
    </row>
    <row r="567" spans="1:2" ht="14">
      <c r="A567" s="6" t="str">
        <f>'Categories - DRAFT'!A567</f>
        <v>FAIL STOP INTER W/FLASH LIGHT</v>
      </c>
      <c r="B567" s="15">
        <f>'Categories - DRAFT'!B567</f>
        <v>0</v>
      </c>
    </row>
    <row r="568" spans="1:2" ht="14">
      <c r="A568" s="6" t="str">
        <f>'Categories - DRAFT'!A568</f>
        <v>THREATENING AN OFFICER</v>
      </c>
      <c r="B568" s="15">
        <f>'Categories - DRAFT'!B568</f>
        <v>0</v>
      </c>
    </row>
    <row r="569" spans="1:2" ht="14">
      <c r="A569" s="6" t="str">
        <f>'Categories - DRAFT'!A569</f>
        <v>GIVE WINE/LIQ TO&lt;21 BY UN-AG</v>
      </c>
      <c r="B569" s="15">
        <f>'Categories - DRAFT'!B569</f>
        <v>0</v>
      </c>
    </row>
    <row r="570" spans="1:2" ht="14">
      <c r="A570" s="6" t="str">
        <f>'Categories - DRAFT'!A570</f>
        <v>ALTER,DEFACE PERM ID MARKS</v>
      </c>
      <c r="B570" s="15">
        <f>'Categories - DRAFT'!B570</f>
        <v>0</v>
      </c>
    </row>
    <row r="571" spans="1:2" ht="14">
      <c r="A571" s="6" t="str">
        <f>'Categories - DRAFT'!A571</f>
        <v>DAMAGE COMPUTER, SYSTEM, NETWK</v>
      </c>
      <c r="B571" s="15">
        <f>'Categories - DRAFT'!B571</f>
        <v>0</v>
      </c>
    </row>
    <row r="572" spans="1:2" ht="14">
      <c r="A572" s="6" t="str">
        <f>'Categories - DRAFT'!A572</f>
        <v>FAIL OBTAIN PERMIT COM INSURAN</v>
      </c>
      <c r="B572" s="15">
        <f>'Categories - DRAFT'!B572</f>
        <v>0</v>
      </c>
    </row>
    <row r="573" spans="1:2" ht="14">
      <c r="A573" s="6" t="str">
        <f>'Categories - DRAFT'!A573</f>
        <v>MUTILATION OR DEFACEMENT OF NC</v>
      </c>
      <c r="B573" s="15">
        <f>'Categories - DRAFT'!B573</f>
        <v>0</v>
      </c>
    </row>
    <row r="574" spans="1:2" ht="14">
      <c r="A574" s="6" t="str">
        <f>'Categories - DRAFT'!A574</f>
        <v>SECURITIES FRAUD</v>
      </c>
      <c r="B574" s="15">
        <f>'Categories - DRAFT'!B574</f>
        <v>0</v>
      </c>
    </row>
    <row r="575" spans="1:2" ht="14">
      <c r="A575" s="6" t="str">
        <f>'Categories - DRAFT'!A575</f>
        <v>INJURY/DAMAGE W/EXPLOSIVE</v>
      </c>
      <c r="B575" s="15">
        <f>'Categories - DRAFT'!B575</f>
        <v>0</v>
      </c>
    </row>
    <row r="576" spans="1:2" ht="14">
      <c r="A576" s="6" t="str">
        <f>'Categories - DRAFT'!A576</f>
        <v>MISREPRESENTATION OF PEDIGREE</v>
      </c>
      <c r="B576" s="15">
        <f>'Categories - DRAFT'!B576</f>
        <v>0</v>
      </c>
    </row>
    <row r="577" spans="1:2" ht="14">
      <c r="A577" s="6" t="str">
        <f>'Categories - DRAFT'!A577</f>
        <v>OFFER BRIBE TO OFFICIAL</v>
      </c>
      <c r="B577" s="15">
        <f>'Categories - DRAFT'!B577</f>
        <v>0</v>
      </c>
    </row>
    <row r="578" spans="1:2" ht="14">
      <c r="A578" s="6" t="str">
        <f>'Categories - DRAFT'!A578</f>
        <v>REC STOLEN GOODS VALUE &gt;$400</v>
      </c>
      <c r="B578" s="15">
        <f>'Categories - DRAFT'!B578</f>
        <v>0</v>
      </c>
    </row>
    <row r="579" spans="1:2" ht="14">
      <c r="A579" s="6" t="str">
        <f>'Categories - DRAFT'!A579</f>
        <v>RECEIVING/POSSESSING EXPLOSIVE</v>
      </c>
      <c r="B579" s="15">
        <f>'Categories - DRAFT'!B579</f>
        <v>0</v>
      </c>
    </row>
    <row r="580" spans="1:2" ht="14">
      <c r="A580" s="6" t="str">
        <f>'Categories - DRAFT'!A580</f>
        <v>STAT RAPE OF CHILD BY ADULT</v>
      </c>
      <c r="B580" s="15">
        <f>'Categories - DRAFT'!B580</f>
        <v>0</v>
      </c>
    </row>
    <row r="581" spans="1:2" ht="14">
      <c r="A581" s="6" t="str">
        <f>'Categories - DRAFT'!A581</f>
        <v>FALSE AMBULANCE REQUEST</v>
      </c>
      <c r="B581" s="15">
        <f>'Categories - DRAFT'!B581</f>
        <v>0</v>
      </c>
    </row>
    <row r="582" spans="1:2" ht="14">
      <c r="A582" s="6" t="str">
        <f>'Categories - DRAFT'!A582</f>
        <v>IMMORALITY - MINOR</v>
      </c>
      <c r="B582" s="15">
        <f>'Categories - DRAFT'!B582</f>
        <v>0</v>
      </c>
    </row>
    <row r="583" spans="1:2" ht="14">
      <c r="A583" s="6" t="str">
        <f>'Categories - DRAFT'!A583</f>
        <v>AGG FELONY DEATH BY VEHICLE</v>
      </c>
      <c r="B583" s="15">
        <f>'Categories - DRAFT'!B583</f>
        <v>0</v>
      </c>
    </row>
    <row r="584" spans="1:2" ht="14">
      <c r="A584" s="6" t="str">
        <f>'Categories - DRAFT'!A584</f>
        <v>HARASS JURORS</v>
      </c>
      <c r="B584" s="15">
        <f>'Categories - DRAFT'!B584</f>
        <v>0</v>
      </c>
    </row>
    <row r="585" spans="1:2" ht="14">
      <c r="A585" s="6" t="str">
        <f>'Categories - DRAFT'!A585</f>
        <v>S/D CS PERSON 18 TO UNDER 16</v>
      </c>
      <c r="B585" s="15">
        <f>'Categories - DRAFT'!B585</f>
        <v>0</v>
      </c>
    </row>
    <row r="586" spans="1:2" ht="14">
      <c r="A586" s="6" t="str">
        <f>'Categories - DRAFT'!A586</f>
        <v>SELL SCHEDULE V</v>
      </c>
      <c r="B586" s="15">
        <f>'Categories - DRAFT'!B586</f>
        <v>0</v>
      </c>
    </row>
    <row r="587" spans="1:2" ht="14">
      <c r="A587" s="6" t="str">
        <f>'Categories - DRAFT'!A587</f>
        <v>SUBVERSION</v>
      </c>
      <c r="B587" s="15">
        <f>'Categories - DRAFT'!B587</f>
        <v>0</v>
      </c>
    </row>
    <row r="588" spans="1:2" ht="14">
      <c r="A588" s="6" t="str">
        <f>'Categories - DRAFT'!A588</f>
        <v>CRIM FACTOR OF CREDIT CARD</v>
      </c>
      <c r="B588" s="15">
        <f>'Categories - DRAFT'!B588</f>
        <v>0</v>
      </c>
    </row>
    <row r="589" spans="1:2" ht="14">
      <c r="A589" s="6">
        <f>'Categories - DRAFT'!A589</f>
        <v>0</v>
      </c>
      <c r="B589" s="15">
        <f>'Categories - DRAFT'!B589</f>
        <v>0</v>
      </c>
    </row>
    <row r="590" spans="1:2" ht="14">
      <c r="A590" s="6" t="str">
        <f>'Categories - DRAFT'!A590</f>
        <v>COM L MISD N/CONSP STAT</v>
      </c>
      <c r="B590" s="15">
        <f>'Categories - DRAFT'!B590</f>
        <v>0</v>
      </c>
    </row>
    <row r="591" spans="1:2" ht="14">
      <c r="A591" s="6" t="str">
        <f>'Categories - DRAFT'!A591</f>
        <v>LOOTING DURING EMERGENCY</v>
      </c>
      <c r="B591" s="15">
        <f>'Categories - DRAFT'!B591</f>
        <v>0</v>
      </c>
    </row>
    <row r="592" spans="1:2" ht="14">
      <c r="A592" s="6" t="str">
        <f>'Categories - DRAFT'!A592</f>
        <v>STATUTORY SEXUAL OFFENSE</v>
      </c>
      <c r="B592" s="15">
        <f>'Categories - DRAFT'!B592</f>
        <v>0</v>
      </c>
    </row>
    <row r="593" spans="1:2" ht="14">
      <c r="A593" s="6" t="str">
        <f>'Categories - DRAFT'!A593</f>
        <v>ARSON OCCUPIED DWELLING/HOME</v>
      </c>
      <c r="B593" s="15">
        <f>'Categories - DRAFT'!B593</f>
        <v>0</v>
      </c>
    </row>
    <row r="594" spans="1:2" ht="14">
      <c r="A594" s="6" t="str">
        <f>'Categories - DRAFT'!A594</f>
        <v>CHILD ABUSE - PROSTITUTION</v>
      </c>
      <c r="B594" s="15">
        <f>'Categories - DRAFT'!B594</f>
        <v>0</v>
      </c>
    </row>
    <row r="595" spans="1:2" ht="14">
      <c r="A595" s="6" t="str">
        <f>'Categories - DRAFT'!A595</f>
        <v>FALSE REPRESENTATION OF CERT</v>
      </c>
      <c r="B595" s="15">
        <f>'Categories - DRAFT'!B595</f>
        <v>0</v>
      </c>
    </row>
    <row r="596" spans="1:2" ht="14">
      <c r="A596" s="6" t="str">
        <f>'Categories - DRAFT'!A596</f>
        <v>INJURY W/EXPLOSIVES</v>
      </c>
      <c r="B596" s="15">
        <f>'Categories - DRAFT'!B596</f>
        <v>0</v>
      </c>
    </row>
    <row r="597" spans="1:2" ht="14">
      <c r="A597" s="6" t="str">
        <f>'Categories - DRAFT'!A597</f>
        <v>INST/PROMOT CRUELTY TO AMINALS</v>
      </c>
      <c r="B597" s="15">
        <f>'Categories - DRAFT'!B597</f>
        <v>0</v>
      </c>
    </row>
    <row r="598" spans="1:2" ht="14">
      <c r="A598" s="6" t="str">
        <f>'Categories - DRAFT'!A598</f>
        <v>LIENOR NOT SURRENDER TITLE WHE</v>
      </c>
      <c r="B598" s="15">
        <f>'Categories - DRAFT'!B598</f>
        <v>0</v>
      </c>
    </row>
    <row r="599" spans="1:2" ht="14">
      <c r="A599" s="6" t="str">
        <f>'Categories - DRAFT'!A599</f>
        <v>SOL.TO COMMIT 1ST DEG MURDER</v>
      </c>
      <c r="B599" s="15">
        <f>'Categories - DRAFT'!B599</f>
        <v>0</v>
      </c>
    </row>
    <row r="600" spans="1:2" ht="14">
      <c r="A600" s="6" t="str">
        <f>'Categories - DRAFT'!A600</f>
        <v>SPEC ID CARD FRAUD</v>
      </c>
      <c r="B600" s="15">
        <f>'Categories - DRAFT'!B600</f>
        <v>0</v>
      </c>
    </row>
    <row r="601" spans="1:2" ht="14">
      <c r="A601" s="6" t="str">
        <f>'Categories - DRAFT'!A601</f>
        <v>BLACKMAIL</v>
      </c>
      <c r="B601" s="15">
        <f>'Categories - DRAFT'!B601</f>
        <v>0</v>
      </c>
    </row>
    <row r="602" spans="1:2" ht="14">
      <c r="A602" s="6" t="str">
        <f>'Categories - DRAFT'!A602</f>
        <v>BUY/SELL VEH /OUT LICENSE</v>
      </c>
      <c r="B602" s="15">
        <f>'Categories - DRAFT'!B602</f>
        <v>0</v>
      </c>
    </row>
    <row r="603" spans="1:2" ht="14">
      <c r="A603" s="6" t="str">
        <f>'Categories - DRAFT'!A603</f>
        <v>MANUFACTURE SCHEDULE III</v>
      </c>
      <c r="B603" s="15">
        <f>'Categories - DRAFT'!B603</f>
        <v>0</v>
      </c>
    </row>
    <row r="604" spans="1:2" ht="14">
      <c r="A604" s="6" t="str">
        <f>'Categories - DRAFT'!A604</f>
        <v>CARRY WEAPON IN ASSEMBLY</v>
      </c>
      <c r="B604" s="15">
        <f>'Categories - DRAFT'!B604</f>
        <v>0</v>
      </c>
    </row>
    <row r="605" spans="1:2" ht="14">
      <c r="A605" s="6" t="str">
        <f>'Categories - DRAFT'!A605</f>
        <v>DISTURBING SCHOOLS, DAMAGE SCH</v>
      </c>
      <c r="B605" s="15">
        <f>'Categories - DRAFT'!B605</f>
        <v>0</v>
      </c>
    </row>
    <row r="606" spans="1:2" ht="14">
      <c r="A606" s="6" t="str">
        <f>'Categories - DRAFT'!A606</f>
        <v>DRIVE COMMERC VEH W/O LICENSE</v>
      </c>
      <c r="B606" s="15">
        <f>'Categories - DRAFT'!B606</f>
        <v>0</v>
      </c>
    </row>
    <row r="607" spans="1:2" ht="14">
      <c r="A607" s="6" t="str">
        <f>'Categories - DRAFT'!A607</f>
        <v>EMPLOY/PERMIT ALCOH VIOLATION</v>
      </c>
      <c r="B607" s="15">
        <f>'Categories - DRAFT'!B607</f>
        <v>0</v>
      </c>
    </row>
    <row r="608" spans="1:2" ht="14">
      <c r="A608" s="6" t="str">
        <f>'Categories - DRAFT'!A608</f>
        <v>EXPLOSIVES - POSS/SELL</v>
      </c>
      <c r="B608" s="15">
        <f>'Categories - DRAFT'!B608</f>
        <v>0</v>
      </c>
    </row>
    <row r="609" spans="1:2" ht="14">
      <c r="A609" s="6" t="str">
        <f>'Categories - DRAFT'!A609</f>
        <v>EMBEZZLEMENT - CHARITY</v>
      </c>
      <c r="B609" s="15">
        <f>'Categories - DRAFT'!B609</f>
        <v>0</v>
      </c>
    </row>
    <row r="610" spans="1:2" ht="14">
      <c r="A610" s="6" t="str">
        <f>'Categories - DRAFT'!A610</f>
        <v>EXPOSING CHILDREN TO FIRE</v>
      </c>
      <c r="B610" s="15">
        <f>'Categories - DRAFT'!B610</f>
        <v>0</v>
      </c>
    </row>
    <row r="611" spans="1:2" ht="14">
      <c r="A611" s="6" t="str">
        <f>'Categories - DRAFT'!A611</f>
        <v>SECRETLY PEEPING SEX OFFENDER</v>
      </c>
      <c r="B611" s="15">
        <f>'Categories - DRAFT'!B611</f>
        <v>0</v>
      </c>
    </row>
    <row r="612" spans="1:2" ht="14">
      <c r="A612" s="6" t="str">
        <f>'Categories - DRAFT'!A612</f>
        <v>VIOLATE REGULATION OF EMPLOYER</v>
      </c>
      <c r="B612" s="15">
        <f>'Categories - DRAFT'!B612</f>
        <v>0</v>
      </c>
    </row>
    <row r="613" spans="1:2" ht="14">
      <c r="A613" s="6" t="str">
        <f>'Categories - DRAFT'!A613</f>
        <v>ACCESS DANGEROUS WEAPON</v>
      </c>
      <c r="B613" s="15">
        <f>'Categories - DRAFT'!B613</f>
        <v>0</v>
      </c>
    </row>
    <row r="614" spans="1:2" ht="14">
      <c r="A614" s="6" t="str">
        <f>'Categories - DRAFT'!A614</f>
        <v>COM LAW 2ND DEG ARSON</v>
      </c>
      <c r="B614" s="15">
        <f>'Categories - DRAFT'!B614</f>
        <v>0</v>
      </c>
    </row>
    <row r="615" spans="1:2" ht="14">
      <c r="A615" s="6" t="str">
        <f>'Categories - DRAFT'!A615</f>
        <v>FAIL SECURE PASSENGER &lt;16</v>
      </c>
      <c r="B615" s="15">
        <f>'Categories - DRAFT'!B615</f>
        <v>0</v>
      </c>
    </row>
    <row r="616" spans="1:2" ht="14">
      <c r="A616" s="6" t="str">
        <f>'Categories - DRAFT'!A616</f>
        <v>LARCENY OF SECRET TECH PROCESS</v>
      </c>
      <c r="B616" s="15">
        <f>'Categories - DRAFT'!B616</f>
        <v>0</v>
      </c>
    </row>
    <row r="617" spans="1:2" ht="14">
      <c r="A617" s="6" t="str">
        <f>'Categories - DRAFT'!A617</f>
        <v>TRANSPORTATION OF COPPER</v>
      </c>
      <c r="B617" s="15">
        <f>'Categories - DRAFT'!B617</f>
        <v>0</v>
      </c>
    </row>
    <row r="618" spans="1:2" ht="14">
      <c r="A618" s="6" t="str">
        <f>'Categories - DRAFT'!A618</f>
        <v>PLAGIARIZE SOUND RECORDS</v>
      </c>
      <c r="B618" s="15">
        <f>'Categories - DRAFT'!B618</f>
        <v>0</v>
      </c>
    </row>
    <row r="619" spans="1:2" ht="14">
      <c r="A619" s="6" t="str">
        <f>'Categories - DRAFT'!A619</f>
        <v>POSSESS FIREARM/INSANITY PLEA</v>
      </c>
      <c r="B619" s="15">
        <f>'Categories - DRAFT'!B619</f>
        <v>0</v>
      </c>
    </row>
    <row r="620" spans="1:2" ht="14">
      <c r="A620" s="6" t="str">
        <f>'Categories - DRAFT'!A620</f>
        <v>SELLING 'LOTTERY' TICKETS</v>
      </c>
      <c r="B620" s="15">
        <f>'Categories - DRAFT'!B620</f>
        <v>0</v>
      </c>
    </row>
    <row r="621" spans="1:2" ht="14">
      <c r="A621" s="6" t="str">
        <f>'Categories - DRAFT'!A621</f>
        <v>TRAMP/VAGRANT</v>
      </c>
      <c r="B621" s="15">
        <f>'Categories - DRAFT'!B621</f>
        <v>0</v>
      </c>
    </row>
    <row r="622" spans="1:2" ht="14">
      <c r="A622" s="6" t="str">
        <f>'Categories - DRAFT'!A622</f>
        <v>CARELESS STORE F/ARM MINOR</v>
      </c>
      <c r="B622" s="15">
        <f>'Categories - DRAFT'!B622</f>
        <v>0</v>
      </c>
    </row>
    <row r="623" spans="1:2" ht="14">
      <c r="A623" s="6" t="str">
        <f>'Categories - DRAFT'!A623</f>
        <v>CONSP/SOLICIT TO COMMIT MURDER</v>
      </c>
      <c r="B623" s="15">
        <f>'Categories - DRAFT'!B623</f>
        <v>0</v>
      </c>
    </row>
    <row r="624" spans="1:2" ht="14">
      <c r="A624" s="6" t="str">
        <f>'Categories - DRAFT'!A624</f>
        <v>LARCENY - PUBLIC RECORDS</v>
      </c>
      <c r="B624" s="15">
        <f>'Categories - DRAFT'!B624</f>
        <v>0</v>
      </c>
    </row>
    <row r="625" spans="1:2" ht="14">
      <c r="A625" s="6" t="str">
        <f>'Categories - DRAFT'!A625</f>
        <v>LARCENY OF GINSENG</v>
      </c>
      <c r="B625" s="15">
        <f>'Categories - DRAFT'!B625</f>
        <v>0</v>
      </c>
    </row>
    <row r="626" spans="1:2" ht="14">
      <c r="A626" s="6" t="str">
        <f>'Categories - DRAFT'!A626</f>
        <v>POSS/OPERATE SLOT MACHINES</v>
      </c>
      <c r="B626" s="15">
        <f>'Categories - DRAFT'!B626</f>
        <v>0</v>
      </c>
    </row>
    <row r="627" spans="1:2" ht="14">
      <c r="A627" s="6" t="str">
        <f>'Categories - DRAFT'!A627</f>
        <v>VIOLATION OF REGULATED METALS</v>
      </c>
      <c r="B627" s="15">
        <f>'Categories - DRAFT'!B627</f>
        <v>0</v>
      </c>
    </row>
    <row r="628" spans="1:2" ht="14">
      <c r="A628" s="6" t="str">
        <f>'Categories - DRAFT'!A628</f>
        <v>CONCEAL EVD DEATH UNNAT CAUSE</v>
      </c>
      <c r="B628" s="15">
        <f>'Categories - DRAFT'!B628</f>
        <v>0</v>
      </c>
    </row>
    <row r="629" spans="1:2" ht="14">
      <c r="A629" s="6" t="str">
        <f>'Categories - DRAFT'!A629</f>
        <v>FAILURE TO APPEAR BAIL</v>
      </c>
      <c r="B629" s="15">
        <f>'Categories - DRAFT'!B629</f>
        <v>0</v>
      </c>
    </row>
    <row r="630" spans="1:2" ht="14">
      <c r="A630" s="6" t="str">
        <f>'Categories - DRAFT'!A630</f>
        <v>LYING ON HIGHWAY</v>
      </c>
      <c r="B630" s="15">
        <f>'Categories - DRAFT'!B630</f>
        <v>0</v>
      </c>
    </row>
    <row r="631" spans="1:2" ht="14">
      <c r="A631" s="6" t="str">
        <f>'Categories - DRAFT'!A631</f>
        <v>BURN CHURCH, RELIGIOUS BLDG</v>
      </c>
      <c r="B631" s="15">
        <f>'Categories - DRAFT'!B631</f>
        <v>0</v>
      </c>
    </row>
    <row r="632" spans="1:2" ht="14">
      <c r="A632" s="6" t="str">
        <f>'Categories - DRAFT'!A632</f>
        <v>TATTOOING MINOR</v>
      </c>
      <c r="B632" s="15">
        <f>'Categories - DRAFT'!B632</f>
        <v>0</v>
      </c>
    </row>
    <row r="633" spans="1:2" ht="14">
      <c r="A633" s="6" t="str">
        <f>'Categories - DRAFT'!A633</f>
        <v>VIOLATION FIRE CODE</v>
      </c>
      <c r="B633" s="15">
        <f>'Categories - DRAFT'!B633</f>
        <v>0</v>
      </c>
    </row>
    <row r="634" spans="1:2" ht="14">
      <c r="A634" s="6" t="str">
        <f>'Categories - DRAFT'!A634</f>
        <v>ADULTERY</v>
      </c>
      <c r="B634" s="15">
        <f>'Categories - DRAFT'!B634</f>
        <v>0</v>
      </c>
    </row>
    <row r="635" spans="1:2" ht="14">
      <c r="A635" s="6" t="str">
        <f>'Categories - DRAFT'!A635</f>
        <v>ASSAULT/AFFRAY EMT W/FIREARM</v>
      </c>
      <c r="B635" s="15">
        <f>'Categories - DRAFT'!B635</f>
        <v>0</v>
      </c>
    </row>
    <row r="636" spans="1:2" ht="14">
      <c r="A636" s="6" t="str">
        <f>'Categories - DRAFT'!A636</f>
        <v>DRUG PARA - PURCH ADVERTISE</v>
      </c>
      <c r="B636" s="15">
        <f>'Categories - DRAFT'!B636</f>
        <v>0</v>
      </c>
    </row>
    <row r="637" spans="1:2" ht="14">
      <c r="A637" s="6" t="str">
        <f>'Categories - DRAFT'!A637</f>
        <v>INJURE/KILL LAW ENF ANIMAL</v>
      </c>
      <c r="B637" s="15">
        <f>'Categories - DRAFT'!B637</f>
        <v>0</v>
      </c>
    </row>
    <row r="638" spans="1:2" ht="14">
      <c r="A638" s="6" t="str">
        <f>'Categories - DRAFT'!A638</f>
        <v>LARCENY OF HORSES/MULES/SWINE</v>
      </c>
      <c r="B638" s="15">
        <f>'Categories - DRAFT'!B638</f>
        <v>0</v>
      </c>
    </row>
    <row r="639" spans="1:2" ht="14">
      <c r="A639" s="6" t="str">
        <f>'Categories - DRAFT'!A639</f>
        <v>NEGLIEGENT HUNTING</v>
      </c>
      <c r="B639" s="15">
        <f>'Categories - DRAFT'!B639</f>
        <v>0</v>
      </c>
    </row>
    <row r="640" spans="1:2" ht="14">
      <c r="A640" s="6" t="str">
        <f>'Categories - DRAFT'!A640</f>
        <v>CONCEAL BIRTH OF CHILD</v>
      </c>
      <c r="B640" s="15">
        <f>'Categories - DRAFT'!B640</f>
        <v>0</v>
      </c>
    </row>
    <row r="641" spans="1:2" ht="14">
      <c r="A641" s="6" t="str">
        <f>'Categories - DRAFT'!A641</f>
        <v>CRIMINAL STREET GANG ACTIVITY</v>
      </c>
      <c r="B641" s="15">
        <f>'Categories - DRAFT'!B641</f>
        <v>0</v>
      </c>
    </row>
    <row r="642" spans="1:2" ht="14">
      <c r="A642" s="6" t="str">
        <f>'Categories - DRAFT'!A642</f>
        <v>DAM/TAMPER W/PUB WATER SYSTEM</v>
      </c>
      <c r="B642" s="15">
        <f>'Categories - DRAFT'!B642</f>
        <v>0</v>
      </c>
    </row>
    <row r="643" spans="1:2" ht="14">
      <c r="A643" s="6" t="str">
        <f>'Categories - DRAFT'!A643</f>
        <v>ELECTION FELONIES</v>
      </c>
      <c r="B643" s="15">
        <f>'Categories - DRAFT'!B643</f>
        <v>0</v>
      </c>
    </row>
    <row r="644" spans="1:2" ht="14">
      <c r="A644" s="6" t="str">
        <f>'Categories - DRAFT'!A644</f>
        <v>ENGAGE RIOT DAM &gt; $1500</v>
      </c>
      <c r="B644" s="15">
        <f>'Categories - DRAFT'!B644</f>
        <v>0</v>
      </c>
    </row>
    <row r="645" spans="1:2" ht="14">
      <c r="A645" s="6" t="str">
        <f>'Categories - DRAFT'!A645</f>
        <v>FIREARM IN CIVIL DISORDER</v>
      </c>
      <c r="B645" s="15">
        <f>'Categories - DRAFT'!B645</f>
        <v>0</v>
      </c>
    </row>
    <row r="646" spans="1:2" ht="14">
      <c r="A646" s="6" t="str">
        <f>'Categories - DRAFT'!A646</f>
        <v>PATIENT ABUSE &amp; NEGLECT</v>
      </c>
      <c r="B646" s="15">
        <f>'Categories - DRAFT'!B646</f>
        <v>0</v>
      </c>
    </row>
    <row r="647" spans="1:2" ht="14">
      <c r="A647" s="6" t="str">
        <f>'Categories - DRAFT'!A647</f>
        <v>RAPE AND KINDRED OFFENSES</v>
      </c>
      <c r="B647" s="15">
        <f>'Categories - DRAFT'!B647</f>
        <v>0</v>
      </c>
    </row>
    <row r="648" spans="1:2" ht="14">
      <c r="A648" s="6" t="str">
        <f>'Categories - DRAFT'!A648</f>
        <v>1ST DEGREE FORCIBLE RAPE</v>
      </c>
      <c r="B648" s="15">
        <f>'Categories - DRAFT'!B648</f>
        <v>0</v>
      </c>
    </row>
    <row r="649" spans="1:2" ht="14">
      <c r="A649" s="6" t="str">
        <f>'Categories - DRAFT'!A649</f>
        <v>1ST DEGREE STAT RAPE</v>
      </c>
      <c r="B649" s="15">
        <f>'Categories - DRAFT'!B649</f>
        <v>0</v>
      </c>
    </row>
    <row r="650" spans="1:2" ht="14">
      <c r="A650" s="6" t="str">
        <f>'Categories - DRAFT'!A650</f>
        <v>REC LARCENY FROM ANOTHER</v>
      </c>
      <c r="B650" s="15">
        <f>'Categories - DRAFT'!B650</f>
        <v>0</v>
      </c>
    </row>
    <row r="651" spans="1:2" ht="14">
      <c r="A651" s="6" t="str">
        <f>'Categories - DRAFT'!A651</f>
        <v>SPECTATOR OF ANIMAL FIGHTS</v>
      </c>
      <c r="B651" s="15">
        <f>'Categories - DRAFT'!B651</f>
        <v>0</v>
      </c>
    </row>
    <row r="652" spans="1:2" ht="14">
      <c r="A652" s="6" t="str">
        <f>'Categories - DRAFT'!A652</f>
        <v>VIOLATE REGULATION OF SALES</v>
      </c>
      <c r="B652" s="15">
        <f>'Categories - DRAFT'!B652</f>
        <v>0</v>
      </c>
    </row>
    <row r="653" spans="1:2" ht="14">
      <c r="A653" s="6" t="str">
        <f>'Categories - DRAFT'!A653</f>
        <v>VIOLATE REGULATION OF TENANT</v>
      </c>
      <c r="B653" s="15">
        <f>'Categories - DRAFT'!B653</f>
        <v>0</v>
      </c>
    </row>
    <row r="654" spans="1:2" ht="14">
      <c r="A654" s="6" t="str">
        <f>'Categories - DRAFT'!A654</f>
        <v>DISPENSE W/OUT PERMIT</v>
      </c>
      <c r="B654" s="15">
        <f>'Categories - DRAFT'!B654</f>
        <v>0</v>
      </c>
    </row>
    <row r="655" spans="1:2" ht="14">
      <c r="A655" s="6" t="str">
        <f>'Categories - DRAFT'!A655</f>
        <v>INTERFER W/TOMBSTONE,MARKERS</v>
      </c>
      <c r="B655" s="15">
        <f>'Categories - DRAFT'!B655</f>
        <v>0</v>
      </c>
    </row>
    <row r="656" spans="1:2" ht="14">
      <c r="A656" s="6" t="str">
        <f>'Categories - DRAFT'!A656</f>
        <v>PARTICPAT IN PROSTIT OF MINOR</v>
      </c>
      <c r="B656" s="15">
        <f>'Categories - DRAFT'!B656</f>
        <v>0</v>
      </c>
    </row>
    <row r="657" spans="1:2" ht="14">
      <c r="A657" s="6" t="str">
        <f>'Categories - DRAFT'!A657</f>
        <v>SELLING/GIV WEAPON TO MINOR</v>
      </c>
      <c r="B657" s="15">
        <f>'Categories - DRAFT'!B657</f>
        <v>0</v>
      </c>
    </row>
    <row r="658" spans="1:2" ht="14">
      <c r="A658" s="6" t="str">
        <f>'Categories - DRAFT'!A658</f>
        <v>STAT RAPE CHILD&lt;=15DEF&gt;4&lt;6(NRE</v>
      </c>
      <c r="B658" s="15">
        <f>'Categories - DRAFT'!B658</f>
        <v>0</v>
      </c>
    </row>
    <row r="659" spans="1:2" ht="14">
      <c r="A659" s="6" t="str">
        <f>'Categories - DRAFT'!A659</f>
        <v>FAILURE TO PAY MINOR FOR WORK</v>
      </c>
      <c r="B659" s="15">
        <f>'Categories - DRAFT'!B659</f>
        <v>0</v>
      </c>
    </row>
    <row r="660" spans="1:2" ht="14">
      <c r="A660" s="6" t="str">
        <f>'Categories - DRAFT'!A660</f>
        <v>HOMICIDE</v>
      </c>
      <c r="B660" s="15">
        <f>'Categories - DRAFT'!B660</f>
        <v>0</v>
      </c>
    </row>
    <row r="661" spans="1:2" ht="14">
      <c r="A661" s="6" t="str">
        <f>'Categories - DRAFT'!A661</f>
        <v>ILLEGAL PASSING</v>
      </c>
      <c r="B661" s="15">
        <f>'Categories - DRAFT'!B661</f>
        <v>0</v>
      </c>
    </row>
    <row r="662" spans="1:2" ht="14">
      <c r="A662" s="6" t="str">
        <f>'Categories - DRAFT'!A662</f>
        <v>INCEST CHILD13/14/15 DEF&gt;=6YRS</v>
      </c>
      <c r="B662" s="15">
        <f>'Categories - DRAFT'!B662</f>
        <v>0</v>
      </c>
    </row>
    <row r="663" spans="1:2" ht="14">
      <c r="A663" s="6" t="str">
        <f>'Categories - DRAFT'!A663</f>
        <v>INTERFER W/GAS,ELECT,STEAM APP</v>
      </c>
      <c r="B663" s="15">
        <f>'Categories - DRAFT'!B663</f>
        <v>0</v>
      </c>
    </row>
    <row r="664" spans="1:2" ht="14">
      <c r="A664" s="6" t="str">
        <f>'Categories - DRAFT'!A664</f>
        <v>PRACT MED/SURG W/OUT LIC</v>
      </c>
      <c r="B664" s="15">
        <f>'Categories - DRAFT'!B664</f>
        <v>0</v>
      </c>
    </row>
    <row r="665" spans="1:2" ht="14">
      <c r="A665" s="6" t="str">
        <f>'Categories - DRAFT'!A665</f>
        <v>DISPLAY MAT HARM MINOR</v>
      </c>
      <c r="B665" s="15">
        <f>'Categories - DRAFT'!B665</f>
        <v>0</v>
      </c>
    </row>
    <row r="666" spans="1:2" ht="14">
      <c r="A666" s="6" t="str">
        <f>'Categories - DRAFT'!A666</f>
        <v>IMPROPER SOLID WASTE DISPOSAL</v>
      </c>
      <c r="B666" s="15">
        <f>'Categories - DRAFT'!B666</f>
        <v>0</v>
      </c>
    </row>
    <row r="667" spans="1:2" ht="14">
      <c r="A667" s="6" t="str">
        <f>'Categories - DRAFT'!A667</f>
        <v>PACK/REPACK METHAMPHETAMINE</v>
      </c>
      <c r="B667" s="15">
        <f>'Categories - DRAFT'!B667</f>
        <v>0</v>
      </c>
    </row>
    <row r="668" spans="1:2" ht="14">
      <c r="A668" s="6" t="str">
        <f>'Categories - DRAFT'!A668</f>
        <v>POSS OF ALCOHOL ON SCHOOL PROP</v>
      </c>
      <c r="B668" s="15">
        <f>'Categories - DRAFT'!B668</f>
        <v>0</v>
      </c>
    </row>
    <row r="669" spans="1:2" ht="14">
      <c r="A669" s="6" t="str">
        <f>'Categories - DRAFT'!A669</f>
        <v>DEL/SELL SCHEDULE V</v>
      </c>
      <c r="B669" s="15">
        <f>'Categories - DRAFT'!B669</f>
        <v>0</v>
      </c>
    </row>
    <row r="670" spans="1:2" ht="14">
      <c r="A670" s="6" t="str">
        <f>'Categories - DRAFT'!A670</f>
        <v>DISP DRUG NOT PHARMACIST</v>
      </c>
      <c r="B670" s="15">
        <f>'Categories - DRAFT'!B670</f>
        <v>0</v>
      </c>
    </row>
    <row r="671" spans="1:2" ht="14">
      <c r="A671" s="6" t="str">
        <f>'Categories - DRAFT'!A671</f>
        <v>HUNTING WITHOUT LICENSE</v>
      </c>
      <c r="B671" s="15">
        <f>'Categories - DRAFT'!B671</f>
        <v>0</v>
      </c>
    </row>
    <row r="672" spans="1:2" ht="14">
      <c r="A672" s="6" t="str">
        <f>'Categories - DRAFT'!A672</f>
        <v>INTER/DISCLOSE ELEC COMMUNICAT</v>
      </c>
      <c r="B672" s="15">
        <f>'Categories - DRAFT'!B672</f>
        <v>0</v>
      </c>
    </row>
    <row r="673" spans="1:2" ht="14">
      <c r="A673" s="6" t="str">
        <f>'Categories - DRAFT'!A673</f>
        <v>INVOLUNT MANSLAUGHTER 2ND OFF</v>
      </c>
      <c r="B673" s="15">
        <f>'Categories - DRAFT'!B673</f>
        <v>0</v>
      </c>
    </row>
    <row r="674" spans="1:2" ht="14">
      <c r="A674" s="6" t="str">
        <f>'Categories - DRAFT'!A674</f>
        <v>PUNCHBD, GAMBLING MACH, VENDNG</v>
      </c>
      <c r="B674" s="15">
        <f>'Categories - DRAFT'!B674</f>
        <v>0</v>
      </c>
    </row>
    <row r="675" spans="1:2" ht="14">
      <c r="A675" s="6" t="str">
        <f>'Categories - DRAFT'!A675</f>
        <v>WINDOW TINT VIOLATION</v>
      </c>
      <c r="B675" s="15">
        <f>'Categories - DRAFT'!B675</f>
        <v>0</v>
      </c>
    </row>
    <row r="676" spans="1:2" ht="14">
      <c r="A676" s="6" t="str">
        <f>'Categories - DRAFT'!A676</f>
        <v>ALTER SERIAL #-CONCEAL ID</v>
      </c>
      <c r="B676" s="15">
        <f>'Categories - DRAFT'!B676</f>
        <v>0</v>
      </c>
    </row>
    <row r="677" spans="1:2" ht="14">
      <c r="A677" s="6" t="str">
        <f>'Categories - DRAFT'!A677</f>
        <v>INTERFER W/TELEPHONE WIRES</v>
      </c>
      <c r="B677" s="15">
        <f>'Categories - DRAFT'!B677</f>
        <v>0</v>
      </c>
    </row>
    <row r="678" spans="1:2" ht="14">
      <c r="A678" s="6" t="str">
        <f>'Categories - DRAFT'!A678</f>
        <v>LARCENY OF UNGATHERED CROPS</v>
      </c>
      <c r="B678" s="15">
        <f>'Categories - DRAFT'!B678</f>
        <v>0</v>
      </c>
    </row>
    <row r="679" spans="1:2" ht="14">
      <c r="A679" s="6" t="str">
        <f>'Categories - DRAFT'!A679</f>
        <v>POSSESS HYDROMORPHONE &gt; 4 DOS</v>
      </c>
      <c r="B679" s="15">
        <f>'Categories - DRAFT'!B679</f>
        <v>0</v>
      </c>
    </row>
    <row r="680" spans="1:2" ht="14">
      <c r="A680" s="6" t="str">
        <f>'Categories - DRAFT'!A680</f>
        <v>SALE WINE/LIQUOR LESS 21 YRS</v>
      </c>
      <c r="B680" s="15">
        <f>'Categories - DRAFT'!B680</f>
        <v>0</v>
      </c>
    </row>
    <row r="681" spans="1:2" ht="14">
      <c r="A681" s="6" t="str">
        <f>'Categories - DRAFT'!A681</f>
        <v>TRAFF AMPHETAMINE 10000 &gt;</v>
      </c>
      <c r="B681" s="15">
        <f>'Categories - DRAFT'!B681</f>
        <v>0</v>
      </c>
    </row>
    <row r="682" spans="1:2" ht="14">
      <c r="A682" s="6" t="str">
        <f>'Categories - DRAFT'!A682</f>
        <v>COMMERCIAL FISH W/O LICENSE</v>
      </c>
      <c r="B682" s="15">
        <f>'Categories - DRAFT'!B682</f>
        <v>0</v>
      </c>
    </row>
    <row r="683" spans="1:2" ht="14">
      <c r="A683" s="6" t="str">
        <f>'Categories - DRAFT'!A683</f>
        <v>FALSE VERIF/NOT SEXOFFENDR</v>
      </c>
      <c r="B683" s="15">
        <f>'Categories - DRAFT'!B683</f>
        <v>0</v>
      </c>
    </row>
    <row r="684" spans="1:2" ht="14">
      <c r="A684" s="6" t="str">
        <f>'Categories - DRAFT'!A684</f>
        <v>HOAX FALSE BOMB OR DEVICE</v>
      </c>
      <c r="B684" s="15">
        <f>'Categories - DRAFT'!B684</f>
        <v>0</v>
      </c>
    </row>
    <row r="685" spans="1:2" ht="14">
      <c r="A685" s="6" t="str">
        <f>'Categories - DRAFT'!A685</f>
        <v>1ST DEGREE FORCIBLE SEX OFFNSE</v>
      </c>
      <c r="B685" s="15">
        <f>'Categories - DRAFT'!B685</f>
        <v>0</v>
      </c>
    </row>
    <row r="686" spans="1:2" ht="14">
      <c r="A686" s="6" t="str">
        <f>'Categories - DRAFT'!A686</f>
        <v>BURN MOBILE HOME (UNOCCUPIED)</v>
      </c>
      <c r="B686" s="15">
        <f>'Categories - DRAFT'!B686</f>
        <v>0</v>
      </c>
    </row>
    <row r="687" spans="1:2" ht="14">
      <c r="A687" s="6" t="str">
        <f>'Categories - DRAFT'!A687</f>
        <v>CUT,INJURE ANOTHER'S TIMBER</v>
      </c>
      <c r="B687" s="15">
        <f>'Categories - DRAFT'!B687</f>
        <v>0</v>
      </c>
    </row>
    <row r="688" spans="1:2" ht="14">
      <c r="A688" s="6" t="str">
        <f>'Categories - DRAFT'!A688</f>
        <v>FORGERY OF INSPECT STICKER</v>
      </c>
      <c r="B688" s="15">
        <f>'Categories - DRAFT'!B688</f>
        <v>0</v>
      </c>
    </row>
    <row r="689" spans="1:2" ht="14">
      <c r="A689" s="6" t="str">
        <f>'Categories - DRAFT'!A689</f>
        <v>NONCOMPLIANCE WITH WRIT OF HAB</v>
      </c>
      <c r="B689" s="15">
        <f>'Categories - DRAFT'!B689</f>
        <v>0</v>
      </c>
    </row>
    <row r="690" spans="1:2" ht="14">
      <c r="A690" s="6" t="str">
        <f>'Categories - DRAFT'!A690</f>
        <v>PROF/INDECENT LANG PU HIGHWAY</v>
      </c>
      <c r="B690" s="15">
        <f>'Categories - DRAFT'!B690</f>
        <v>0</v>
      </c>
    </row>
    <row r="691" spans="1:2" ht="14">
      <c r="A691" s="6" t="str">
        <f>'Categories - DRAFT'!A691</f>
        <v>SALE MALT BEVERAGE LESS 19 YRS</v>
      </c>
      <c r="B691" s="15">
        <f>'Categories - DRAFT'!B691</f>
        <v>0</v>
      </c>
    </row>
    <row r="692" spans="1:2" ht="14">
      <c r="A692" s="6" t="str">
        <f>'Categories - DRAFT'!A692</f>
        <v>TRESPASS ON RR RIGHT OF WAY</v>
      </c>
      <c r="B692" s="15">
        <f>'Categories - DRAFT'!B692</f>
        <v>0</v>
      </c>
    </row>
    <row r="693" spans="1:2" ht="14">
      <c r="A693" s="6" t="str">
        <f>'Categories - DRAFT'!A693</f>
        <v>VIOL VITAL RECORDS LAWS</v>
      </c>
      <c r="B693" s="15">
        <f>'Categories - DRAFT'!B693</f>
        <v>0</v>
      </c>
    </row>
    <row r="694" spans="1:2" ht="14">
      <c r="A694" s="6" t="str">
        <f>'Categories - DRAFT'!A694</f>
        <v>ABDUCTION MARRIED WOMAN</v>
      </c>
      <c r="B694" s="15">
        <f>'Categories - DRAFT'!B694</f>
        <v>0</v>
      </c>
    </row>
    <row r="695" spans="1:2" ht="14">
      <c r="A695" s="6" t="str">
        <f>'Categories - DRAFT'!A695</f>
        <v>COM L REC STOLE PROP</v>
      </c>
      <c r="B695" s="15">
        <f>'Categories - DRAFT'!B695</f>
        <v>0</v>
      </c>
    </row>
    <row r="696" spans="1:2" ht="14">
      <c r="A696" s="6" t="str">
        <f>'Categories - DRAFT'!A696</f>
        <v>COMMON LAW ESCAPE</v>
      </c>
      <c r="B696" s="15">
        <f>'Categories - DRAFT'!B696</f>
        <v>0</v>
      </c>
    </row>
    <row r="697" spans="1:2" ht="14">
      <c r="A697" s="6" t="str">
        <f>'Categories - DRAFT'!A697</f>
        <v>DOING ELECTRICAL W/O LICENSE</v>
      </c>
      <c r="B697" s="15">
        <f>'Categories - DRAFT'!B697</f>
        <v>0</v>
      </c>
    </row>
    <row r="698" spans="1:2" ht="14">
      <c r="A698" s="6" t="str">
        <f>'Categories - DRAFT'!A698</f>
        <v>DRUG PARA - DEL UNDER 18</v>
      </c>
      <c r="B698" s="15">
        <f>'Categories - DRAFT'!B698</f>
        <v>0</v>
      </c>
    </row>
    <row r="699" spans="1:2" ht="14">
      <c r="A699" s="6" t="str">
        <f>'Categories - DRAFT'!A699</f>
        <v>DUMPING TOXIC WASTE</v>
      </c>
      <c r="B699" s="15">
        <f>'Categories - DRAFT'!B699</f>
        <v>0</v>
      </c>
    </row>
    <row r="700" spans="1:2" ht="14">
      <c r="A700" s="6" t="str">
        <f>'Categories - DRAFT'!A700</f>
        <v>POSSESS INSPECTION STICKER</v>
      </c>
      <c r="B700" s="15">
        <f>'Categories - DRAFT'!B700</f>
        <v>0</v>
      </c>
    </row>
    <row r="701" spans="1:2" ht="14">
      <c r="A701" s="6" t="str">
        <f>'Categories - DRAFT'!A701</f>
        <v>VIOLATION OF NON-TX PAID FUEL</v>
      </c>
      <c r="B701" s="15">
        <f>'Categories - DRAFT'!B701</f>
        <v>0</v>
      </c>
    </row>
    <row r="702" spans="1:2" ht="14">
      <c r="A702" s="6" t="str">
        <f>'Categories - DRAFT'!A702</f>
        <v>CONVEY ANIMAL CRUEL MANNER</v>
      </c>
      <c r="B702" s="15">
        <f>'Categories - DRAFT'!B702</f>
        <v>0</v>
      </c>
    </row>
    <row r="703" spans="1:2" ht="14">
      <c r="A703" s="6" t="str">
        <f>'Categories - DRAFT'!A703</f>
        <v>DEFACE SERIAL NUMBER</v>
      </c>
      <c r="B703" s="15">
        <f>'Categories - DRAFT'!B703</f>
        <v>0</v>
      </c>
    </row>
    <row r="704" spans="1:2" ht="14">
      <c r="A704" s="6" t="str">
        <f>'Categories - DRAFT'!A704</f>
        <v>FAIL PROVIDE INFOR SAT-BASE</v>
      </c>
      <c r="B704" s="15">
        <f>'Categories - DRAFT'!B704</f>
        <v>0</v>
      </c>
    </row>
    <row r="705" spans="1:2" ht="14">
      <c r="A705" s="6" t="str">
        <f>'Categories - DRAFT'!A705</f>
        <v>HOTEL - IMMORAL</v>
      </c>
      <c r="B705" s="15">
        <f>'Categories - DRAFT'!B705</f>
        <v>0</v>
      </c>
    </row>
    <row r="706" spans="1:2" ht="14">
      <c r="A706" s="6" t="str">
        <f>'Categories - DRAFT'!A706</f>
        <v>INTERFER WITH CASKETS</v>
      </c>
      <c r="B706" s="15">
        <f>'Categories - DRAFT'!B706</f>
        <v>0</v>
      </c>
    </row>
    <row r="707" spans="1:2" ht="14">
      <c r="A707" s="6" t="str">
        <f>'Categories - DRAFT'!A707</f>
        <v>UNAUTH CONNECT W/TEL/TELG WIRE</v>
      </c>
      <c r="B707" s="15">
        <f>'Categories - DRAFT'!B707</f>
        <v>0</v>
      </c>
    </row>
    <row r="708" spans="1:2" ht="14">
      <c r="A708" s="6" t="str">
        <f>'Categories - DRAFT'!A708</f>
        <v>VIOLATE POLICE REGULATIONS</v>
      </c>
      <c r="B708" s="15">
        <f>'Categories - DRAFT'!B708</f>
        <v>0</v>
      </c>
    </row>
    <row r="709" spans="1:2" ht="14">
      <c r="A709" s="6" t="str">
        <f>'Categories - DRAFT'!A709</f>
        <v>ACCEPT BRIBE BY OFFICIAL</v>
      </c>
      <c r="B709" s="15">
        <f>'Categories - DRAFT'!B709</f>
        <v>0</v>
      </c>
    </row>
    <row r="710" spans="1:2" ht="14">
      <c r="A710" s="6" t="str">
        <f>'Categories - DRAFT'!A710</f>
        <v>BURGLARY WITH EXPLOSIVES</v>
      </c>
      <c r="B710" s="15">
        <f>'Categories - DRAFT'!B710</f>
        <v>0</v>
      </c>
    </row>
    <row r="711" spans="1:2" ht="14">
      <c r="A711" s="6" t="str">
        <f>'Categories - DRAFT'!A711</f>
        <v>COM L FELONY INFAMOUS</v>
      </c>
      <c r="B711" s="15">
        <f>'Categories - DRAFT'!B711</f>
        <v>0</v>
      </c>
    </row>
    <row r="712" spans="1:2" ht="14">
      <c r="A712" s="6" t="str">
        <f>'Categories - DRAFT'!A712</f>
        <v>DIR PUBLIC TRUST MISCONDUCT</v>
      </c>
      <c r="B712" s="15">
        <f>'Categories - DRAFT'!B712</f>
        <v>0</v>
      </c>
    </row>
    <row r="713" spans="1:2" ht="14">
      <c r="A713" s="6" t="str">
        <f>'Categories - DRAFT'!A713</f>
        <v>FRAUD - ADVERTISING</v>
      </c>
      <c r="B713" s="15">
        <f>'Categories - DRAFT'!B713</f>
        <v>0</v>
      </c>
    </row>
    <row r="714" spans="1:2" ht="14">
      <c r="A714" s="6" t="str">
        <f>'Categories - DRAFT'!A714</f>
        <v>PROMOTE PROST MINOR/MENT DISAB</v>
      </c>
      <c r="B714" s="15">
        <f>'Categories - DRAFT'!B714</f>
        <v>0</v>
      </c>
    </row>
    <row r="715" spans="1:2" ht="14">
      <c r="A715" s="6" t="str">
        <f>'Categories - DRAFT'!A715</f>
        <v>SELL MALT BEV TO &lt; 21 LWFUL AG</v>
      </c>
      <c r="B715" s="15">
        <f>'Categories - DRAFT'!B715</f>
        <v>0</v>
      </c>
    </row>
    <row r="716" spans="1:2" ht="14">
      <c r="A716" s="6" t="str">
        <f>'Categories - DRAFT'!A716</f>
        <v>UNLAWFUL IMPAIRMENT RAILROADS</v>
      </c>
      <c r="B716" s="15">
        <f>'Categories - DRAFT'!B716</f>
        <v>0</v>
      </c>
    </row>
    <row r="717" spans="1:2" ht="14">
      <c r="A717" s="6" t="str">
        <f>'Categories - DRAFT'!A717</f>
        <v>BURN BRIDGE,FIREHOUSE,BUSINESS</v>
      </c>
      <c r="B717" s="15">
        <f>'Categories - DRAFT'!B717</f>
        <v>0</v>
      </c>
    </row>
    <row r="718" spans="1:2" ht="14">
      <c r="A718" s="6" t="str">
        <f>'Categories - DRAFT'!A718</f>
        <v>COMMON LAW CONSP/SOL/MURDER</v>
      </c>
      <c r="B718" s="15">
        <f>'Categories - DRAFT'!B718</f>
        <v>0</v>
      </c>
    </row>
    <row r="719" spans="1:2" ht="14">
      <c r="A719" s="6" t="str">
        <f>'Categories - DRAFT'!A719</f>
        <v>FAIL TO FILE RPT OF FINES/PENA</v>
      </c>
      <c r="B719" s="15">
        <f>'Categories - DRAFT'!B719</f>
        <v>0</v>
      </c>
    </row>
    <row r="720" spans="1:2" ht="14">
      <c r="A720" s="6" t="str">
        <f>'Categories - DRAFT'!A720</f>
        <v>SALE OF WEAPONS</v>
      </c>
      <c r="B720" s="15">
        <f>'Categories - DRAFT'!B720</f>
        <v>0</v>
      </c>
    </row>
    <row r="721" spans="1:2" ht="14">
      <c r="A721" s="6" t="str">
        <f>'Categories - DRAFT'!A721</f>
        <v>SECRET PEEP CREAT/PHOTO SEXOF</v>
      </c>
      <c r="B721" s="15">
        <f>'Categories - DRAFT'!B721</f>
        <v>0</v>
      </c>
    </row>
    <row r="722" spans="1:2" ht="14">
      <c r="A722" s="6" t="str">
        <f>'Categories - DRAFT'!A722</f>
        <v>SECRET PEEP W/PHOTO EQ SEXOF</v>
      </c>
      <c r="B722" s="15">
        <f>'Categories - DRAFT'!B722</f>
        <v>0</v>
      </c>
    </row>
    <row r="723" spans="1:2" ht="14">
      <c r="A723" s="6" t="str">
        <f>'Categories - DRAFT'!A723</f>
        <v>SEX ACT W/STUDENT DEF&gt;4</v>
      </c>
      <c r="B723" s="15">
        <f>'Categories - DRAFT'!B723</f>
        <v>0</v>
      </c>
    </row>
    <row r="724" spans="1:2" ht="14">
      <c r="A724" s="6" t="str">
        <f>'Categories - DRAFT'!A724</f>
        <v>SOL CHARITABLE CONTRIB</v>
      </c>
      <c r="B724" s="15">
        <f>'Categories - DRAFT'!B724</f>
        <v>0</v>
      </c>
    </row>
    <row r="725" spans="1:2" ht="14">
      <c r="A725" s="6" t="str">
        <f>'Categories - DRAFT'!A725</f>
        <v>THEFT/DEST PUBLIC LIBRARY</v>
      </c>
      <c r="B725" s="15">
        <f>'Categories - DRAFT'!B725</f>
        <v>0</v>
      </c>
    </row>
    <row r="726" spans="1:2" ht="14">
      <c r="A726" s="6" t="str">
        <f>'Categories - DRAFT'!A726</f>
        <v>TRAFFICK METHAQUALON 5000-9999</v>
      </c>
      <c r="B726" s="15">
        <f>'Categories - DRAFT'!B726</f>
        <v>0</v>
      </c>
    </row>
    <row r="727" spans="1:2" ht="14">
      <c r="A727" s="6" t="str">
        <f>'Categories - DRAFT'!A727</f>
        <v>MINOR PERMIT ASSIST IMMORALITY</v>
      </c>
      <c r="B727" s="15">
        <f>'Categories - DRAFT'!B727</f>
        <v>0</v>
      </c>
    </row>
    <row r="728" spans="1:2" ht="14">
      <c r="A728" s="6" t="str">
        <f>'Categories - DRAFT'!A728</f>
        <v>UNAUTHORIZED SALE LICENSE PLAT</v>
      </c>
      <c r="B728" s="15">
        <f>'Categories - DRAFT'!B728</f>
        <v>0</v>
      </c>
    </row>
    <row r="729" spans="1:2" ht="14">
      <c r="A729" s="6" t="str">
        <f>'Categories - DRAFT'!A729</f>
        <v>AID/ASST FRAUD TAX&lt;100,000</v>
      </c>
      <c r="B729" s="15">
        <f>'Categories - DRAFT'!B729</f>
        <v>0</v>
      </c>
    </row>
    <row r="730" spans="1:2" ht="14">
      <c r="A730" s="6" t="str">
        <f>'Categories - DRAFT'!A730</f>
        <v>SWEARING FALSELY OFFICIAL REC</v>
      </c>
      <c r="B730" s="15">
        <f>'Categories - DRAFT'!B730</f>
        <v>0</v>
      </c>
    </row>
    <row r="731" spans="1:2" ht="14">
      <c r="A731" s="6" t="str">
        <f>'Categories - DRAFT'!A731</f>
        <v>CONCEALED HANDGUN PERMIT</v>
      </c>
      <c r="B731" s="15">
        <f>'Categories - DRAFT'!B731</f>
        <v>0</v>
      </c>
    </row>
    <row r="732" spans="1:2" ht="14">
      <c r="A732" s="6" t="str">
        <f>'Categories - DRAFT'!A732</f>
        <v>EMBEZZLEMENT-BANKS</v>
      </c>
      <c r="B732" s="15">
        <f>'Categories - DRAFT'!B732</f>
        <v>0</v>
      </c>
    </row>
    <row r="733" spans="1:2" ht="14">
      <c r="A733" s="6" t="str">
        <f>'Categories - DRAFT'!A733</f>
        <v>IMPERSONATION OF FIREMAN/EMT</v>
      </c>
      <c r="B733" s="15">
        <f>'Categories - DRAFT'!B733</f>
        <v>0</v>
      </c>
    </row>
    <row r="734" spans="1:2" ht="14">
      <c r="A734" s="6" t="str">
        <f>'Categories - DRAFT'!A734</f>
        <v>INJURE PROPERTY OF GAS COMPANY</v>
      </c>
      <c r="B734" s="15">
        <f>'Categories - DRAFT'!B734</f>
        <v>0</v>
      </c>
    </row>
    <row r="735" spans="1:2" ht="14">
      <c r="A735" s="6" t="str">
        <f>'Categories - DRAFT'!A735</f>
        <v>POISONOUS LIQUORS</v>
      </c>
      <c r="B735" s="15">
        <f>'Categories - DRAFT'!B735</f>
        <v>0</v>
      </c>
    </row>
    <row r="736" spans="1:2" ht="14">
      <c r="A736" s="6" t="str">
        <f>'Categories - DRAFT'!A736</f>
        <v>TAKING WILD PLANTS FROM ANOTHE</v>
      </c>
      <c r="B736" s="15">
        <f>'Categories - DRAFT'!B736</f>
        <v>0</v>
      </c>
    </row>
    <row r="737" spans="1:2" ht="14">
      <c r="A737" s="6" t="str">
        <f>'Categories - DRAFT'!A737</f>
        <v>ATTACK BY DANGEROUS DOGS</v>
      </c>
      <c r="B737" s="15">
        <f>'Categories - DRAFT'!B737</f>
        <v>0</v>
      </c>
    </row>
    <row r="738" spans="1:2" ht="14">
      <c r="A738" s="6" t="str">
        <f>'Categories - DRAFT'!A738</f>
        <v>CONCEALMENT OF NUMBERS</v>
      </c>
      <c r="B738" s="15">
        <f>'Categories - DRAFT'!B738</f>
        <v>0</v>
      </c>
    </row>
    <row r="739" spans="1:2" ht="14">
      <c r="A739" s="6" t="str">
        <f>'Categories - DRAFT'!A739</f>
        <v>DWI COMMERCIAL VEH LEV 5</v>
      </c>
      <c r="B739" s="15">
        <f>'Categories - DRAFT'!B739</f>
        <v>0</v>
      </c>
    </row>
    <row r="740" spans="1:2" ht="14">
      <c r="A740" s="6" t="str">
        <f>'Categories - DRAFT'!A740</f>
        <v>ILLEGAL MANUFACTURE ALCOHOL</v>
      </c>
      <c r="B740" s="15">
        <f>'Categories - DRAFT'!B740</f>
        <v>0</v>
      </c>
    </row>
    <row r="741" spans="1:2" ht="14">
      <c r="A741" s="6" t="str">
        <f>'Categories - DRAFT'!A741</f>
        <v>KEEPING GAME TBL, SLOT MACH,ET</v>
      </c>
      <c r="B741" s="15">
        <f>'Categories - DRAFT'!B741</f>
        <v>0</v>
      </c>
    </row>
    <row r="742" spans="1:2" ht="14">
      <c r="A742" s="6" t="str">
        <f>'Categories - DRAFT'!A742</f>
        <v>MANUFACTURE SCHEDULE V</v>
      </c>
      <c r="B742" s="15">
        <f>'Categories - DRAFT'!B742</f>
        <v>0</v>
      </c>
    </row>
    <row r="743" spans="1:2" ht="14">
      <c r="A743" s="6" t="str">
        <f>'Categories - DRAFT'!A743</f>
        <v>OWN/POSSES/TRAIN ANIMAL FIGHT</v>
      </c>
      <c r="B743" s="15">
        <f>'Categories - DRAFT'!B743</f>
        <v>0</v>
      </c>
    </row>
    <row r="744" spans="1:2" ht="14">
      <c r="A744" s="6" t="str">
        <f>'Categories - DRAFT'!A744</f>
        <v>SEX PRED/EMPLOYMENT VIOLATION</v>
      </c>
      <c r="B744" s="15">
        <f>'Categories - DRAFT'!B744</f>
        <v>0</v>
      </c>
    </row>
    <row r="745" spans="1:2" ht="14">
      <c r="A745" s="6" t="str">
        <f>'Categories - DRAFT'!A745</f>
        <v>DEALING LOTTERIES</v>
      </c>
      <c r="B745" s="15">
        <f>'Categories - DRAFT'!B745</f>
        <v>0</v>
      </c>
    </row>
    <row r="746" spans="1:2" ht="14">
      <c r="A746" s="6" t="str">
        <f>'Categories - DRAFT'!A746</f>
        <v>HUMAN TRAFFICK ADULT(REGISTER)</v>
      </c>
      <c r="B746" s="15">
        <f>'Categories - DRAFT'!B746</f>
        <v>0</v>
      </c>
    </row>
    <row r="747" spans="1:2" ht="14">
      <c r="A747" s="6" t="str">
        <f>'Categories - DRAFT'!A747</f>
        <v>INTERFERENCE WITH ANIMAL RESEA</v>
      </c>
      <c r="B747" s="15">
        <f>'Categories - DRAFT'!B747</f>
        <v>0</v>
      </c>
    </row>
    <row r="748" spans="1:2" ht="14">
      <c r="A748" s="6" t="str">
        <f>'Categories - DRAFT'!A748</f>
        <v>PERMITTING ESCAPE</v>
      </c>
      <c r="B748" s="15">
        <f>'Categories - DRAFT'!B748</f>
        <v>0</v>
      </c>
    </row>
    <row r="749" spans="1:2" ht="14">
      <c r="A749" s="6" t="str">
        <f>'Categories - DRAFT'!A749</f>
        <v>SELLING FORGED SECURITIES</v>
      </c>
      <c r="B749" s="15">
        <f>'Categories - DRAFT'!B749</f>
        <v>0</v>
      </c>
    </row>
    <row r="750" spans="1:2" ht="14">
      <c r="A750" s="6" t="str">
        <f>'Categories - DRAFT'!A750</f>
        <v>TATTOOING WITHOUT PERMIT</v>
      </c>
      <c r="B750" s="15">
        <f>'Categories - DRAFT'!B750</f>
        <v>0</v>
      </c>
    </row>
    <row r="751" spans="1:2" ht="14">
      <c r="A751" s="6" t="str">
        <f>'Categories - DRAFT'!A751</f>
        <v>ABORTION</v>
      </c>
      <c r="B751" s="15">
        <f>'Categories - DRAFT'!B751</f>
        <v>0</v>
      </c>
    </row>
    <row r="752" spans="1:2" ht="14">
      <c r="A752" s="6" t="str">
        <f>'Categories - DRAFT'!A752</f>
        <v>BURNING BOATS AND BARGES</v>
      </c>
      <c r="B752" s="15">
        <f>'Categories - DRAFT'!B752</f>
        <v>0</v>
      </c>
    </row>
    <row r="753" spans="1:2" ht="14">
      <c r="A753" s="6" t="str">
        <f>'Categories - DRAFT'!A753</f>
        <v>CREDIT FILE FALSE REPORT</v>
      </c>
      <c r="B753" s="15">
        <f>'Categories - DRAFT'!B753</f>
        <v>0</v>
      </c>
    </row>
    <row r="754" spans="1:2" ht="14">
      <c r="A754" s="6" t="str">
        <f>'Categories - DRAFT'!A754</f>
        <v>CYBER-BULLYING</v>
      </c>
      <c r="B754" s="15">
        <f>'Categories - DRAFT'!B754</f>
        <v>0</v>
      </c>
    </row>
    <row r="755" spans="1:2" ht="14">
      <c r="A755" s="6" t="str">
        <f>'Categories - DRAFT'!A755</f>
        <v>ENHANCED FIREARM PENALTY</v>
      </c>
      <c r="B755" s="15">
        <f>'Categories - DRAFT'!B755</f>
        <v>0</v>
      </c>
    </row>
    <row r="756" spans="1:2" ht="14">
      <c r="A756" s="6" t="str">
        <f>'Categories - DRAFT'!A756</f>
        <v>HAZING</v>
      </c>
      <c r="B756" s="15">
        <f>'Categories - DRAFT'!B756</f>
        <v>0</v>
      </c>
    </row>
    <row r="757" spans="1:2" ht="14">
      <c r="A757" s="6" t="str">
        <f>'Categories - DRAFT'!A757</f>
        <v>SEX PRED/CHILDCARE HOME VIOL</v>
      </c>
      <c r="B757" s="15">
        <f>'Categories - DRAFT'!B757</f>
        <v>0</v>
      </c>
    </row>
    <row r="758" spans="1:2" ht="14">
      <c r="A758" s="6" t="str">
        <f>'Categories - DRAFT'!A758</f>
        <v>USE HOSPITAL INFO TO DEFRAUD</v>
      </c>
      <c r="B758" s="15">
        <f>'Categories - DRAFT'!B758</f>
        <v>0</v>
      </c>
    </row>
    <row r="759" spans="1:2" ht="14">
      <c r="A759" s="6" t="str">
        <f>'Categories - DRAFT'!A759</f>
        <v>VIOLATE ORD COUNTY COMM EMERG</v>
      </c>
      <c r="B759" s="15">
        <f>'Categories - DRAFT'!B759</f>
        <v>0</v>
      </c>
    </row>
    <row r="760" spans="1:2" ht="14">
      <c r="A760" s="6" t="str">
        <f>'Categories - DRAFT'!A760</f>
        <v>ASSAULT ON SPORTS OFFICIAL</v>
      </c>
      <c r="B760" s="15">
        <f>'Categories - DRAFT'!B760</f>
        <v>0</v>
      </c>
    </row>
    <row r="761" spans="1:2" ht="14">
      <c r="A761" s="6" t="str">
        <f>'Categories - DRAFT'!A761</f>
        <v>COMPOUNDING FELONY</v>
      </c>
      <c r="B761" s="15">
        <f>'Categories - DRAFT'!B761</f>
        <v>0</v>
      </c>
    </row>
    <row r="762" spans="1:2" ht="14">
      <c r="A762" s="6" t="str">
        <f>'Categories - DRAFT'!A762</f>
        <v>CROSS BURNING/PRIVATE PROPERTY</v>
      </c>
      <c r="B762" s="15">
        <f>'Categories - DRAFT'!B762</f>
        <v>0</v>
      </c>
    </row>
    <row r="763" spans="1:2" ht="14">
      <c r="A763" s="6" t="str">
        <f>'Categories - DRAFT'!A763</f>
        <v>DISPLAY IMPROPER VESSEL LIC</v>
      </c>
      <c r="B763" s="15">
        <f>'Categories - DRAFT'!B763</f>
        <v>0</v>
      </c>
    </row>
    <row r="764" spans="1:2" ht="14">
      <c r="A764" s="6" t="str">
        <f>'Categories - DRAFT'!A764</f>
        <v>DIST FOOD INJURIOUS TO HLTH</v>
      </c>
      <c r="B764" s="15">
        <f>'Categories - DRAFT'!B764</f>
        <v>0</v>
      </c>
    </row>
    <row r="765" spans="1:2" ht="14">
      <c r="A765" s="6" t="str">
        <f>'Categories - DRAFT'!A765</f>
        <v>FAIL TO MOVE TO FAR LANE</v>
      </c>
      <c r="B765" s="15">
        <f>'Categories - DRAFT'!B765</f>
        <v>0</v>
      </c>
    </row>
    <row r="766" spans="1:2" ht="14">
      <c r="A766" s="6" t="str">
        <f>'Categories - DRAFT'!A766</f>
        <v>FALSIFY SCHOOL DOCUMENTS</v>
      </c>
      <c r="B766" s="15">
        <f>'Categories - DRAFT'!B766</f>
        <v>0</v>
      </c>
    </row>
    <row r="767" spans="1:2" ht="14">
      <c r="A767" s="6" t="str">
        <f>'Categories - DRAFT'!A767</f>
        <v>INCEST - MISDEMEANOR</v>
      </c>
      <c r="B767" s="15">
        <f>'Categories - DRAFT'!B767</f>
        <v>0</v>
      </c>
    </row>
    <row r="768" spans="1:2" ht="14">
      <c r="A768" s="6" t="str">
        <f>'Categories - DRAFT'!A768</f>
        <v>MANSLAUGHTER, SECOND OFFENSE</v>
      </c>
      <c r="B768" s="15">
        <f>'Categories - DRAFT'!B768</f>
        <v>0</v>
      </c>
    </row>
    <row r="769" spans="1:2" ht="14">
      <c r="A769" s="6" t="str">
        <f>'Categories - DRAFT'!A769</f>
        <v>PROTECTION OF MINORS</v>
      </c>
      <c r="B769" s="15">
        <f>'Categories - DRAFT'!B769</f>
        <v>0</v>
      </c>
    </row>
    <row r="770" spans="1:2" ht="14">
      <c r="A770" s="6" t="str">
        <f>'Categories - DRAFT'!A770</f>
        <v>PU DRUNK FIGHTING/GRABBING</v>
      </c>
      <c r="B770" s="15">
        <f>'Categories - DRAFT'!B770</f>
        <v>0</v>
      </c>
    </row>
    <row r="771" spans="1:2" ht="14">
      <c r="A771" s="6" t="str">
        <f>'Categories - DRAFT'!A771</f>
        <v>REPEAT FELON WITH DEADLY WEAPN</v>
      </c>
      <c r="B771" s="15">
        <f>'Categories - DRAFT'!B771</f>
        <v>0</v>
      </c>
    </row>
    <row r="772" spans="1:2" ht="14">
      <c r="A772" s="6" t="str">
        <f>'Categories - DRAFT'!A772</f>
        <v>SEXUAL SERVITUDE MINOR</v>
      </c>
      <c r="B772" s="15">
        <f>'Categories - DRAFT'!B772</f>
        <v>0</v>
      </c>
    </row>
    <row r="773" spans="1:2" ht="14">
      <c r="A773" s="6" t="str">
        <f>'Categories - DRAFT'!A773</f>
        <v>TRAFF AMPHETAMINE 1000-4999</v>
      </c>
      <c r="B773" s="15">
        <f>'Categories - DRAFT'!B773</f>
        <v>0</v>
      </c>
    </row>
    <row r="774" spans="1:2" ht="14">
      <c r="A774" s="6" t="str">
        <f>'Categories - DRAFT'!A774</f>
        <v>WILLFUL INJURY RAILROADS</v>
      </c>
      <c r="B774" s="15">
        <f>'Categories - DRAFT'!B774</f>
        <v>0</v>
      </c>
    </row>
    <row r="775" spans="1:2" ht="14">
      <c r="A775" s="6" t="str">
        <f>'Categories - DRAFT'!A775</f>
        <v>AW DANG WEAPON ON EMERG PERSON</v>
      </c>
      <c r="B775" s="15">
        <f>'Categories - DRAFT'!B775</f>
        <v>0</v>
      </c>
    </row>
    <row r="776" spans="1:2" ht="14">
      <c r="A776" s="6" t="str">
        <f>'Categories - DRAFT'!A776</f>
        <v>BID RIGGING</v>
      </c>
      <c r="B776" s="15">
        <f>'Categories - DRAFT'!B776</f>
        <v>0</v>
      </c>
    </row>
    <row r="777" spans="1:2" ht="14">
      <c r="A777" s="6" t="str">
        <f>'Categories - DRAFT'!A777</f>
        <v>EMBEZZLEMENT OF TAXES BY OFFIC</v>
      </c>
      <c r="B777" s="15">
        <f>'Categories - DRAFT'!B777</f>
        <v>0</v>
      </c>
    </row>
    <row r="778" spans="1:2" ht="14">
      <c r="A778" s="6" t="str">
        <f>'Categories - DRAFT'!A778</f>
        <v>FORGERY CERTIFICATE OF STOCK</v>
      </c>
      <c r="B778" s="15">
        <f>'Categories - DRAFT'!B778</f>
        <v>0</v>
      </c>
    </row>
    <row r="779" spans="1:2" ht="14">
      <c r="A779" s="6" t="str">
        <f>'Categories - DRAFT'!A779</f>
        <v>RUN DAYCARE WITHOUT LICENSE</v>
      </c>
      <c r="B779" s="15">
        <f>'Categories - DRAFT'!B779</f>
        <v>0</v>
      </c>
    </row>
    <row r="780" spans="1:2" ht="14">
      <c r="A780" s="6" t="str">
        <f>'Categories - DRAFT'!A780</f>
        <v>STONE HORSE/MULE RUN AT LARGE</v>
      </c>
      <c r="B780" s="15">
        <f>'Categories - DRAFT'!B780</f>
        <v>0</v>
      </c>
    </row>
    <row r="781" spans="1:2" ht="14">
      <c r="A781" s="6" t="str">
        <f>'Categories - DRAFT'!A781</f>
        <v>TRAFFICK METHAQUALONE 10,000 D</v>
      </c>
      <c r="B781" s="15">
        <f>'Categories - DRAFT'!B781</f>
        <v>0</v>
      </c>
    </row>
    <row r="782" spans="1:2" ht="14">
      <c r="A782" s="6" t="str">
        <f>'Categories - DRAFT'!A782</f>
        <v>UNLAWFUL CHANGE OF MILEAGE</v>
      </c>
      <c r="B782" s="15">
        <f>'Categories - DRAFT'!B782</f>
        <v>0</v>
      </c>
    </row>
    <row r="783" spans="1:2" ht="14">
      <c r="A783" s="6" t="str">
        <f>'Categories - DRAFT'!A783</f>
        <v>COM LAW 1ST DEG ARSON</v>
      </c>
      <c r="B783" s="15">
        <f>'Categories - DRAFT'!B783</f>
        <v>0</v>
      </c>
    </row>
    <row r="784" spans="1:2" ht="14">
      <c r="A784" s="6" t="str">
        <f>'Categories - DRAFT'!A784</f>
        <v>CONTR SUB IN FOOD</v>
      </c>
      <c r="B784" s="15">
        <f>'Categories - DRAFT'!B784</f>
        <v>0</v>
      </c>
    </row>
    <row r="785" spans="1:2" ht="14">
      <c r="A785" s="6" t="str">
        <f>'Categories - DRAFT'!A785</f>
        <v>DIST SECRET PHOTO IMAGE SEXOF</v>
      </c>
      <c r="B785" s="15">
        <f>'Categories - DRAFT'!B785</f>
        <v>0</v>
      </c>
    </row>
    <row r="786" spans="1:2" ht="14">
      <c r="A786" s="6" t="str">
        <f>'Categories - DRAFT'!A786</f>
        <v>EMBEZZLEMENT-PARTNER FUNDS</v>
      </c>
      <c r="B786" s="15">
        <f>'Categories - DRAFT'!B786</f>
        <v>0</v>
      </c>
    </row>
    <row r="787" spans="1:2" ht="14">
      <c r="A787" s="6" t="str">
        <f>'Categories - DRAFT'!A787</f>
        <v>EXHIBIT WHILE WEARING MASKS</v>
      </c>
      <c r="B787" s="15">
        <f>'Categories - DRAFT'!B787</f>
        <v>0</v>
      </c>
    </row>
    <row r="788" spans="1:2" ht="14">
      <c r="A788" s="6" t="str">
        <f>'Categories - DRAFT'!A788</f>
        <v>NEGLECT CAUSE SI PATIENT</v>
      </c>
      <c r="B788" s="15">
        <f>'Categories - DRAFT'!B788</f>
        <v>0</v>
      </c>
    </row>
    <row r="789" spans="1:2" ht="14">
      <c r="A789" s="6" t="str">
        <f>'Categories - DRAFT'!A789</f>
        <v>PATRONIZING A PROSTITUTION</v>
      </c>
      <c r="B789" s="15">
        <f>'Categories - DRAFT'!B789</f>
        <v>0</v>
      </c>
    </row>
    <row r="790" spans="1:2" ht="14">
      <c r="A790" s="6" t="str">
        <f>'Categories - DRAFT'!A790</f>
        <v>POSS SECRET PHOTO IMAGE SEXOF</v>
      </c>
      <c r="B790" s="15">
        <f>'Categories - DRAFT'!B790</f>
        <v>0</v>
      </c>
    </row>
    <row r="791" spans="1:2" ht="14">
      <c r="A791" s="6" t="str">
        <f>'Categories - DRAFT'!A791</f>
        <v>POSSESSION OF MACHINE GUN</v>
      </c>
      <c r="B791" s="15">
        <f>'Categories - DRAFT'!B791</f>
        <v>0</v>
      </c>
    </row>
    <row r="792" spans="1:2" ht="14">
      <c r="A792" s="6" t="str">
        <f>'Categories - DRAFT'!A792</f>
        <v>PUBLIC DRUNK BLOCK TRAFFIC</v>
      </c>
      <c r="B792" s="15">
        <f>'Categories - DRAFT'!B792</f>
        <v>0</v>
      </c>
    </row>
    <row r="793" spans="1:2" ht="14">
      <c r="A793" s="6" t="str">
        <f>'Categories - DRAFT'!A793</f>
        <v>SALE DEVICE CHEAT SLOT MACHINE</v>
      </c>
      <c r="B793" s="15">
        <f>'Categories - DRAFT'!B793</f>
        <v>0</v>
      </c>
    </row>
    <row r="794" spans="1:2" ht="14">
      <c r="A794" s="6" t="str">
        <f>'Categories - DRAFT'!A794</f>
        <v>STAT SEX OFF CHILD&lt;=15DEF&gt;4&lt;6</v>
      </c>
      <c r="B794" s="15">
        <f>'Categories - DRAFT'!B794</f>
        <v>0</v>
      </c>
    </row>
    <row r="795" spans="1:2" ht="14">
      <c r="A795" s="6" t="str">
        <f>'Categories - DRAFT'!A795</f>
        <v>TRANS HAZ WASTE FAC W/O PERMIT</v>
      </c>
      <c r="B795" s="15">
        <f>'Categories - DRAFT'!B795</f>
        <v>0</v>
      </c>
    </row>
    <row r="796" spans="1:2" ht="14">
      <c r="A796" s="6" t="str">
        <f>'Categories - DRAFT'!A796</f>
        <v>ANIMALS SUBJECT LARCENY</v>
      </c>
      <c r="B796" s="15">
        <f>'Categories - DRAFT'!B796</f>
        <v>0</v>
      </c>
    </row>
    <row r="797" spans="1:2" ht="14">
      <c r="A797" s="6" t="str">
        <f>'Categories - DRAFT'!A797</f>
        <v>AWDW FOR ESCAPE</v>
      </c>
      <c r="B797" s="15">
        <f>'Categories - DRAFT'!B797</f>
        <v>0</v>
      </c>
    </row>
    <row r="798" spans="1:2" ht="14">
      <c r="A798" s="6" t="str">
        <f>'Categories - DRAFT'!A798</f>
        <v>CONTAM. CANDY WITISI</v>
      </c>
      <c r="B798" s="15">
        <f>'Categories - DRAFT'!B798</f>
        <v>0</v>
      </c>
    </row>
    <row r="799" spans="1:2" ht="14">
      <c r="A799" s="6" t="str">
        <f>'Categories - DRAFT'!A799</f>
        <v>DEATH BY DUEL</v>
      </c>
      <c r="B799" s="15">
        <f>'Categories - DRAFT'!B799</f>
        <v>0</v>
      </c>
    </row>
    <row r="800" spans="1:2" ht="14">
      <c r="A800" s="6" t="str">
        <f>'Categories - DRAFT'!A800</f>
        <v>DEMONSTRATIONS</v>
      </c>
      <c r="B800" s="15">
        <f>'Categories - DRAFT'!B800</f>
        <v>0</v>
      </c>
    </row>
    <row r="801" spans="1:2" ht="14">
      <c r="A801" s="6" t="str">
        <f>'Categories - DRAFT'!A801</f>
        <v>DISPOSING OF PUBLIC DOCUMENTS</v>
      </c>
      <c r="B801" s="15">
        <f>'Categories - DRAFT'!B801</f>
        <v>0</v>
      </c>
    </row>
    <row r="802" spans="1:2" ht="14">
      <c r="A802" s="6" t="str">
        <f>'Categories - DRAFT'!A802</f>
        <v>FAILURE DISCLOSE DAMAGE VEHICL</v>
      </c>
      <c r="B802" s="15">
        <f>'Categories - DRAFT'!B802</f>
        <v>0</v>
      </c>
    </row>
    <row r="803" spans="1:2" ht="14">
      <c r="A803" s="6" t="str">
        <f>'Categories - DRAFT'!A803</f>
        <v>FOLLOW TOO CLOSELY</v>
      </c>
      <c r="B803" s="15">
        <f>'Categories - DRAFT'!B803</f>
        <v>0</v>
      </c>
    </row>
    <row r="804" spans="1:2" ht="14">
      <c r="A804" s="6" t="str">
        <f>'Categories - DRAFT'!A804</f>
        <v>LIQUOR STAMP VIOLATION</v>
      </c>
      <c r="B804" s="15">
        <f>'Categories - DRAFT'!B804</f>
        <v>0</v>
      </c>
    </row>
    <row r="805" spans="1:2" ht="14">
      <c r="A805" s="6" t="str">
        <f>'Categories - DRAFT'!A805</f>
        <v>PROTECTION OF FAMILY</v>
      </c>
      <c r="B805" s="15">
        <f>'Categories - DRAFT'!B805</f>
        <v>0</v>
      </c>
    </row>
    <row r="806" spans="1:2" ht="14">
      <c r="A806" s="6" t="str">
        <f>'Categories - DRAFT'!A806</f>
        <v>RECEIVING/PASS SUBSTUTE MONEY</v>
      </c>
      <c r="B806" s="15">
        <f>'Categories - DRAFT'!B806</f>
        <v>0</v>
      </c>
    </row>
    <row r="807" spans="1:2" ht="14">
      <c r="A807" s="6" t="str">
        <f>'Categories - DRAFT'!A807</f>
        <v>SELL SEAFOOD W/O LICENSE</v>
      </c>
      <c r="B807" s="15">
        <f>'Categories - DRAFT'!B807</f>
        <v>0</v>
      </c>
    </row>
    <row r="808" spans="1:2" ht="14">
      <c r="A808" s="6" t="str">
        <f>'Categories - DRAFT'!A808</f>
        <v>SELL/DEL CONT SUB PREG FEMALE</v>
      </c>
      <c r="B808" s="15">
        <f>'Categories - DRAFT'!B808</f>
        <v>0</v>
      </c>
    </row>
    <row r="809" spans="1:2" ht="14">
      <c r="A809" s="6" t="str">
        <f>'Categories - DRAFT'!A809</f>
        <v>SEXUAL OFF 1ST DEGREE AID/ABET</v>
      </c>
      <c r="B809" s="15">
        <f>'Categories - DRAFT'!B809</f>
        <v>0</v>
      </c>
    </row>
    <row r="810" spans="1:2" ht="14">
      <c r="A810" s="6" t="str">
        <f>'Categories - DRAFT'!A810</f>
        <v>SEXUAL SERVITUDE ADULT</v>
      </c>
      <c r="B810" s="15">
        <f>'Categories - DRAFT'!B810</f>
        <v>0</v>
      </c>
    </row>
    <row r="811" spans="1:2" ht="14">
      <c r="A811" s="6" t="str">
        <f>'Categories - DRAFT'!A811</f>
        <v>SOL.TO COMMIT 2ND DEG MURDER</v>
      </c>
      <c r="B811" s="15">
        <f>'Categories - DRAFT'!B811</f>
        <v>0</v>
      </c>
    </row>
    <row r="812" spans="1:2" ht="14">
      <c r="A812" s="6" t="str">
        <f>'Categories - DRAFT'!A812</f>
        <v>THROWING OBJECTS/SPORTING EVET</v>
      </c>
      <c r="B812" s="15">
        <f>'Categories - DRAFT'!B812</f>
        <v>0</v>
      </c>
    </row>
    <row r="813" spans="1:2" ht="14">
      <c r="A813" s="6" t="str">
        <f>'Categories - DRAFT'!A813</f>
        <v>VIOLATE ORDINANCE EMERGENCY</v>
      </c>
      <c r="B813" s="15">
        <f>'Categories - DRAFT'!B813</f>
        <v>0</v>
      </c>
    </row>
    <row r="814" spans="1:2" ht="14">
      <c r="A814" s="6" t="str">
        <f>'Categories - DRAFT'!A814</f>
        <v>VIOLATE RESTRICT ADULT ESTAB</v>
      </c>
      <c r="B814" s="15">
        <f>'Categories - DRAFT'!B814</f>
        <v>0</v>
      </c>
    </row>
    <row r="815" spans="1:2" ht="14">
      <c r="A815" s="6" t="str">
        <f>'Categories - DRAFT'!A815</f>
        <v>WILLFUL OR WANTON CONTAMINATIO</v>
      </c>
      <c r="B815" s="15">
        <f>'Categories - DRAFT'!B815</f>
        <v>0</v>
      </c>
    </row>
    <row r="816" spans="1:2" ht="14">
      <c r="A816" s="6" t="str">
        <f>'Categories - DRAFT'!A816</f>
        <v>ADULTERED OR MISBRANDED FOOD,</v>
      </c>
      <c r="B816" s="15">
        <f>'Categories - DRAFT'!B816</f>
        <v>0</v>
      </c>
    </row>
    <row r="817" spans="1:2" ht="14">
      <c r="A817" s="6" t="str">
        <f>'Categories - DRAFT'!A817</f>
        <v>EXTORT - THREAT COMPUTER</v>
      </c>
      <c r="B817" s="15">
        <f>'Categories - DRAFT'!B817</f>
        <v>0</v>
      </c>
    </row>
    <row r="818" spans="1:2" ht="14">
      <c r="A818" s="6" t="str">
        <f>'Categories - DRAFT'!A818</f>
        <v>FALSE APPLIC TO SEC OF STATE</v>
      </c>
      <c r="B818" s="15">
        <f>'Categories - DRAFT'!B818</f>
        <v>0</v>
      </c>
    </row>
    <row r="819" spans="1:2" ht="14">
      <c r="A819" s="6" t="str">
        <f>'Categories - DRAFT'!A819</f>
        <v>HOSTAGE BY PRISONER</v>
      </c>
      <c r="B819" s="15">
        <f>'Categories - DRAFT'!B819</f>
        <v>0</v>
      </c>
    </row>
    <row r="820" spans="1:2" ht="14">
      <c r="A820" s="6" t="str">
        <f>'Categories - DRAFT'!A820</f>
        <v>HUMAN TRAFFICK MINOR(REGISTER)</v>
      </c>
      <c r="B820" s="15">
        <f>'Categories - DRAFT'!B820</f>
        <v>0</v>
      </c>
    </row>
    <row r="821" spans="1:2" ht="14">
      <c r="A821" s="6" t="str">
        <f>'Categories - DRAFT'!A821</f>
        <v>INCITING TO RIOT DAM &gt; $1500</v>
      </c>
      <c r="B821" s="15">
        <f>'Categories - DRAFT'!B821</f>
        <v>0</v>
      </c>
    </row>
    <row r="822" spans="1:2" ht="14">
      <c r="A822" s="6" t="str">
        <f>'Categories - DRAFT'!A822</f>
        <v>INTERC WIRE,ORAL OR ELECT COMM</v>
      </c>
      <c r="B822" s="15">
        <f>'Categories - DRAFT'!B822</f>
        <v>0</v>
      </c>
    </row>
    <row r="823" spans="1:2" ht="14">
      <c r="A823" s="6" t="str">
        <f>'Categories - DRAFT'!A823</f>
        <v>INVOLUNTARILY SERVITUDE</v>
      </c>
      <c r="B823" s="15">
        <f>'Categories - DRAFT'!B823</f>
        <v>0</v>
      </c>
    </row>
    <row r="824" spans="1:2" ht="14">
      <c r="A824" s="6" t="str">
        <f>'Categories - DRAFT'!A824</f>
        <v>PATRONIZE PROST MINOR</v>
      </c>
      <c r="B824" s="15">
        <f>'Categories - DRAFT'!B824</f>
        <v>0</v>
      </c>
    </row>
    <row r="825" spans="1:2" ht="14">
      <c r="A825" s="6" t="str">
        <f>'Categories - DRAFT'!A825</f>
        <v>SECRET INSTALL PHOTO EQ SEXOF</v>
      </c>
      <c r="B825" s="15">
        <f>'Categories - DRAFT'!B825</f>
        <v>0</v>
      </c>
    </row>
    <row r="826" spans="1:2" ht="14">
      <c r="A826" s="6" t="str">
        <f>'Categories - DRAFT'!A826</f>
        <v>SOL: ENCOURAGE MINOR PARTICIP</v>
      </c>
      <c r="B826" s="15">
        <f>'Categories - DRAFT'!B826</f>
        <v>0</v>
      </c>
    </row>
    <row r="827" spans="1:2" ht="14">
      <c r="A827" s="6" t="str">
        <f>'Categories - DRAFT'!A827</f>
        <v>SOLICIT ADVERTISE LAW ASSOC</v>
      </c>
      <c r="B827" s="15">
        <f>'Categories - DRAFT'!B827</f>
        <v>0</v>
      </c>
    </row>
    <row r="828" spans="1:2" ht="14">
      <c r="A828" s="6" t="str">
        <f>'Categories - DRAFT'!A828</f>
        <v>SUBLET HIRED PROPERTY</v>
      </c>
      <c r="B828" s="15">
        <f>'Categories - DRAFT'!B828</f>
        <v>0</v>
      </c>
    </row>
    <row r="829" spans="1:2" ht="14">
      <c r="A829" s="6" t="str">
        <f>'Categories - DRAFT'!A829</f>
        <v>SUBORNATION OF PERJURY</v>
      </c>
      <c r="B829" s="15">
        <f>'Categories - DRAFT'!B829</f>
        <v>0</v>
      </c>
    </row>
    <row r="830" spans="1:2" ht="14">
      <c r="A830" s="6" t="str">
        <f>'Categories - DRAFT'!A830</f>
        <v>AID/ASST FRAUD TAX&gt;=100,000</v>
      </c>
      <c r="B830" s="15">
        <f>'Categories - DRAFT'!B830</f>
        <v>0</v>
      </c>
    </row>
    <row r="831" spans="1:2" ht="14">
      <c r="A831" s="6" t="str">
        <f>'Categories - DRAFT'!A831</f>
        <v>ANIMAL FIGHT 2ND OFFENSE</v>
      </c>
      <c r="B831" s="15">
        <f>'Categories - DRAFT'!B831</f>
        <v>0</v>
      </c>
    </row>
    <row r="832" spans="1:2" ht="14">
      <c r="A832" s="6" t="str">
        <f>'Categories - DRAFT'!A832</f>
        <v>CLAMMING IN POLLUTED AREA</v>
      </c>
      <c r="B832" s="15">
        <f>'Categories - DRAFT'!B832</f>
        <v>0</v>
      </c>
    </row>
    <row r="833" spans="1:2" ht="14">
      <c r="A833" s="6" t="str">
        <f>'Categories - DRAFT'!A833</f>
        <v>DISTURB RELIG ASSEMBLY</v>
      </c>
      <c r="B833" s="15">
        <f>'Categories - DRAFT'!B833</f>
        <v>0</v>
      </c>
    </row>
    <row r="834" spans="1:2" ht="14">
      <c r="A834" s="6" t="str">
        <f>'Categories - DRAFT'!A834</f>
        <v>DWI COMMERCIAL VEH LEV 1</v>
      </c>
      <c r="B834" s="15">
        <f>'Categories - DRAFT'!B834</f>
        <v>0</v>
      </c>
    </row>
    <row r="835" spans="1:2" ht="14">
      <c r="A835" s="6" t="str">
        <f>'Categories - DRAFT'!A835</f>
        <v>DWI COMMERCIAL VEH LEV 2</v>
      </c>
      <c r="B835" s="15">
        <f>'Categories - DRAFT'!B835</f>
        <v>0</v>
      </c>
    </row>
    <row r="836" spans="1:2" ht="14">
      <c r="A836" s="6" t="str">
        <f>'Categories - DRAFT'!A836</f>
        <v>MOTORCYCL/MOPED HELMET VIOL</v>
      </c>
      <c r="B836" s="15">
        <f>'Categories - DRAFT'!B836</f>
        <v>0</v>
      </c>
    </row>
    <row r="837" spans="1:2" ht="14">
      <c r="A837" s="6" t="str">
        <f>'Categories - DRAFT'!A837</f>
        <v>OPERATE VEH ON EASEMENT FORBID</v>
      </c>
      <c r="B837" s="15">
        <f>'Categories - DRAFT'!B837</f>
        <v>0</v>
      </c>
    </row>
    <row r="838" spans="1:2" ht="14">
      <c r="A838" s="6" t="str">
        <f>'Categories - DRAFT'!A838</f>
        <v>PEDDLERS, ITINERANT MERCHANTS</v>
      </c>
      <c r="B838" s="15">
        <f>'Categories - DRAFT'!B838</f>
        <v>0</v>
      </c>
    </row>
    <row r="839" spans="1:2" ht="14">
      <c r="A839" s="6" t="str">
        <f>'Categories - DRAFT'!A839</f>
        <v>REFUSE TO LEAVE PUBLIC BUS</v>
      </c>
      <c r="B839" s="15">
        <f>'Categories - DRAFT'!B839</f>
        <v>0</v>
      </c>
    </row>
    <row r="840" spans="1:2" ht="14">
      <c r="A840" s="6" t="str">
        <f>'Categories - DRAFT'!A840</f>
        <v>SECRET CREAT/PHOTO UND GAR SXO</v>
      </c>
      <c r="B840" s="15">
        <f>'Categories - DRAFT'!B840</f>
        <v>0</v>
      </c>
    </row>
    <row r="841" spans="1:2" ht="14">
      <c r="A841" s="6" t="str">
        <f>'Categories - DRAFT'!A841</f>
        <v>SECRET LISTENING</v>
      </c>
      <c r="B841" s="15">
        <f>'Categories - DRAFT'!B841</f>
        <v>0</v>
      </c>
    </row>
    <row r="842" spans="1:2" ht="14">
      <c r="A842" s="6" t="str">
        <f>'Categories - DRAFT'!A842</f>
        <v>SECRET PEEP OCCUPIED RM SEXOF</v>
      </c>
      <c r="B842" s="15">
        <f>'Categories - DRAFT'!B842</f>
        <v>0</v>
      </c>
    </row>
    <row r="843" spans="1:2" ht="14">
      <c r="A843" s="6" t="str">
        <f>'Categories - DRAFT'!A843</f>
        <v>SELL/POSS/TRANS POISON LIQUOR</v>
      </c>
      <c r="B843" s="15">
        <f>'Categories - DRAFT'!B843</f>
        <v>0</v>
      </c>
    </row>
    <row r="844" spans="1:2" ht="14">
      <c r="A844" s="6" t="str">
        <f>'Categories - DRAFT'!A844</f>
        <v>SEXUALLY EXPLICIT CONDUCT</v>
      </c>
      <c r="B844" s="15">
        <f>'Categories - DRAFT'!B844</f>
        <v>0</v>
      </c>
    </row>
    <row r="845" spans="1:2" ht="14">
      <c r="A845" s="6" t="str">
        <f>'Categories - DRAFT'!A845</f>
        <v>THREAT OF PUNISHMENT/RETALIATN</v>
      </c>
      <c r="B845" s="15">
        <f>'Categories - DRAFT'!B845</f>
        <v>0</v>
      </c>
    </row>
    <row r="846" spans="1:2" ht="14">
      <c r="A846" s="6" t="str">
        <f>'Categories - DRAFT'!A846</f>
        <v>UNAUTH OPENING LETTER/TELEGRAM</v>
      </c>
      <c r="B846" s="15">
        <f>'Categories - DRAFT'!B846</f>
        <v>0</v>
      </c>
    </row>
    <row r="847" spans="1:2" ht="14">
      <c r="A847" s="6" t="str">
        <f>'Categories - DRAFT'!A847</f>
        <v>VIOLATE PROCLAMATION GOVERNOR</v>
      </c>
      <c r="B847" s="15">
        <f>'Categories - DRAFT'!B847</f>
        <v>0</v>
      </c>
    </row>
    <row r="848" spans="1:2" ht="14">
      <c r="A848" s="6" t="str">
        <f>'Categories - DRAFT'!A848</f>
        <v>AWDWISI HANDICAPPED</v>
      </c>
      <c r="B848" s="15">
        <f>'Categories - DRAFT'!B848</f>
        <v>0</v>
      </c>
    </row>
    <row r="849" spans="1:2" ht="14">
      <c r="A849" s="6" t="str">
        <f>'Categories - DRAFT'!A849</f>
        <v>BEACH BINGO &gt;= $50</v>
      </c>
      <c r="B849" s="15">
        <f>'Categories - DRAFT'!B849</f>
        <v>0</v>
      </c>
    </row>
    <row r="850" spans="1:2" ht="14">
      <c r="A850" s="6" t="str">
        <f>'Categories - DRAFT'!A850</f>
        <v>BUY/SELL VEH W/OUT SERIAL #</v>
      </c>
      <c r="B850" s="15">
        <f>'Categories - DRAFT'!B850</f>
        <v>0</v>
      </c>
    </row>
    <row r="851" spans="1:2" ht="14">
      <c r="A851" s="6" t="str">
        <f>'Categories - DRAFT'!A851</f>
        <v>COMP DRUG NOT PHARMACIST</v>
      </c>
      <c r="B851" s="15">
        <f>'Categories - DRAFT'!B851</f>
        <v>0</v>
      </c>
    </row>
    <row r="852" spans="1:2" ht="14">
      <c r="A852" s="6" t="str">
        <f>'Categories - DRAFT'!A852</f>
        <v>DISPOSE ARTICLE EMBARGOED</v>
      </c>
      <c r="B852" s="15">
        <f>'Categories - DRAFT'!B852</f>
        <v>0</v>
      </c>
    </row>
    <row r="853" spans="1:2" ht="14">
      <c r="A853" s="6" t="str">
        <f>'Categories - DRAFT'!A853</f>
        <v>DWI COMMERCIAL VEH LEV 4</v>
      </c>
      <c r="B853" s="15">
        <f>'Categories - DRAFT'!B853</f>
        <v>0</v>
      </c>
    </row>
    <row r="854" spans="1:2" ht="14">
      <c r="A854" s="6" t="str">
        <f>'Categories - DRAFT'!A854</f>
        <v>FAIL ENROLL SAT-BASED MONITOR</v>
      </c>
      <c r="B854" s="15">
        <f>'Categories - DRAFT'!B854</f>
        <v>0</v>
      </c>
    </row>
    <row r="855" spans="1:2" ht="14">
      <c r="A855" s="6" t="str">
        <f>'Categories - DRAFT'!A855</f>
        <v>FAILURE TO CONSTRUCT RAIL ROAD</v>
      </c>
      <c r="B855" s="15">
        <f>'Categories - DRAFT'!B855</f>
        <v>0</v>
      </c>
    </row>
    <row r="856" spans="1:2" ht="14">
      <c r="A856" s="6" t="str">
        <f>'Categories - DRAFT'!A856</f>
        <v>HUMAN TRAFFICK ADULT(NON-REGIS</v>
      </c>
      <c r="B856" s="15">
        <f>'Categories - DRAFT'!B856</f>
        <v>0</v>
      </c>
    </row>
    <row r="857" spans="1:2" ht="14">
      <c r="A857" s="6" t="str">
        <f>'Categories - DRAFT'!A857</f>
        <v>INST/ALLOW/PROFIT ANIMAL FIGHT</v>
      </c>
      <c r="B857" s="15">
        <f>'Categories - DRAFT'!B857</f>
        <v>0</v>
      </c>
    </row>
    <row r="858" spans="1:2" ht="14">
      <c r="A858" s="6" t="str">
        <f>'Categories - DRAFT'!A858</f>
        <v>ISSUING SUBSTITUTE FOR MONEY</v>
      </c>
      <c r="B858" s="15">
        <f>'Categories - DRAFT'!B858</f>
        <v>0</v>
      </c>
    </row>
    <row r="859" spans="1:2" ht="14">
      <c r="A859" s="6" t="str">
        <f>'Categories - DRAFT'!A859</f>
        <v>LARCENY OF STATE ARCHIVES</v>
      </c>
      <c r="B859" s="15">
        <f>'Categories - DRAFT'!B859</f>
        <v>0</v>
      </c>
    </row>
    <row r="860" spans="1:2" ht="14">
      <c r="A860" s="6" t="str">
        <f>'Categories - DRAFT'!A860</f>
        <v>MANUF/POSS INTERCEPT DEVICES</v>
      </c>
      <c r="B860" s="15">
        <f>'Categories - DRAFT'!B860</f>
        <v>0</v>
      </c>
    </row>
    <row r="861" spans="1:2" ht="14">
      <c r="A861" s="6" t="str">
        <f>'Categories - DRAFT'!A861</f>
        <v>MORTGAGE SERVICE W/O LICENSE</v>
      </c>
      <c r="B861" s="15">
        <f>'Categories - DRAFT'!B861</f>
        <v>0</v>
      </c>
    </row>
    <row r="862" spans="1:2" ht="14">
      <c r="A862" s="6" t="str">
        <f>'Categories - DRAFT'!A862</f>
        <v>POSSESS/SALE SPRINT-LOADED PRO</v>
      </c>
      <c r="B862" s="15">
        <f>'Categories - DRAFT'!B862</f>
        <v>0</v>
      </c>
    </row>
    <row r="863" spans="1:2" ht="14">
      <c r="A863" s="6" t="str">
        <f>'Categories - DRAFT'!A863</f>
        <v>PUBLIC DRUNK LIE ON SIDEWALK</v>
      </c>
      <c r="B863" s="15">
        <f>'Categories - DRAFT'!B863</f>
        <v>0</v>
      </c>
    </row>
    <row r="864" spans="1:2" ht="14">
      <c r="A864" s="6" t="str">
        <f>'Categories - DRAFT'!A864</f>
        <v>PURSUING LIVESTOCK TO STEAL</v>
      </c>
      <c r="B864" s="15">
        <f>'Categories - DRAFT'!B864</f>
        <v>0</v>
      </c>
    </row>
    <row r="865" spans="1:2" ht="14">
      <c r="A865" s="6" t="str">
        <f>'Categories - DRAFT'!A865</f>
        <v>TAMPER WITH ENGINES/BOILERS</v>
      </c>
      <c r="B865" s="15">
        <f>'Categories - DRAFT'!B865</f>
        <v>0</v>
      </c>
    </row>
    <row r="866" spans="1:2" ht="14">
      <c r="A866" s="6" t="str">
        <f>'Categories - DRAFT'!A866</f>
        <v>TRAFFICKING SCHEDULE V</v>
      </c>
      <c r="B866" s="15">
        <f>'Categories - DRAFT'!B866</f>
        <v>0</v>
      </c>
    </row>
    <row r="867" spans="1:2" ht="14">
      <c r="A867" s="6" t="str">
        <f>'Categories - DRAFT'!A867</f>
        <v>UNLAWFUL INJURY RAILROADS</v>
      </c>
      <c r="B867" s="15">
        <f>'Categories - DRAFT'!B867</f>
        <v>0</v>
      </c>
    </row>
    <row r="868" spans="1:2" ht="14">
      <c r="A868" s="6" t="str">
        <f>'Categories - DRAFT'!A868</f>
        <v>UNLICENSED BAIL BONDSMAN</v>
      </c>
      <c r="B868" s="15">
        <f>'Categories - DRAFT'!B868</f>
        <v>0</v>
      </c>
    </row>
    <row r="869" spans="1:2" ht="14">
      <c r="A869" s="6" t="str">
        <f>'Categories - DRAFT'!A869</f>
        <v>USE SMOKE SCREEN</v>
      </c>
      <c r="B869" s="15">
        <f>'Categories - DRAFT'!B869</f>
        <v>0</v>
      </c>
    </row>
    <row r="870" spans="1:2" ht="14">
      <c r="A870" s="6" t="str">
        <f>'Categories - DRAFT'!A870</f>
        <v>ALLOW PRISONER ESCAPE</v>
      </c>
      <c r="B870" s="15">
        <f>'Categories - DRAFT'!B870</f>
        <v>0</v>
      </c>
    </row>
    <row r="871" spans="1:2" ht="14">
      <c r="A871" s="6" t="str">
        <f>'Categories - DRAFT'!A871</f>
        <v>ALTER VITAL STATISTICS</v>
      </c>
      <c r="B871" s="15">
        <f>'Categories - DRAFT'!B871</f>
        <v>0</v>
      </c>
    </row>
    <row r="872" spans="1:2" ht="14">
      <c r="A872" s="6" t="str">
        <f>'Categories - DRAFT'!A872</f>
        <v>BURN CROPS &lt;= $2000</v>
      </c>
      <c r="B872" s="15">
        <f>'Categories - DRAFT'!B872</f>
        <v>0</v>
      </c>
    </row>
    <row r="873" spans="1:2" ht="14">
      <c r="A873" s="6" t="str">
        <f>'Categories - DRAFT'!A873</f>
        <v>COERCE ACCEPT OBSCENE LIT</v>
      </c>
      <c r="B873" s="15">
        <f>'Categories - DRAFT'!B873</f>
        <v>0</v>
      </c>
    </row>
    <row r="874" spans="1:2" ht="14">
      <c r="A874" s="6" t="str">
        <f>'Categories - DRAFT'!A874</f>
        <v>DAMAGE COMPUTER SOFTWARE</v>
      </c>
      <c r="B874" s="15">
        <f>'Categories - DRAFT'!B874</f>
        <v>0</v>
      </c>
    </row>
    <row r="875" spans="1:2" ht="14">
      <c r="A875" s="6" t="str">
        <f>'Categories - DRAFT'!A875</f>
        <v>ENTER JAIL INJ PRISONER</v>
      </c>
      <c r="B875" s="15">
        <f>'Categories - DRAFT'!B875</f>
        <v>0</v>
      </c>
    </row>
    <row r="876" spans="1:2" ht="14">
      <c r="A876" s="6" t="str">
        <f>'Categories - DRAFT'!A876</f>
        <v>ENTER PUBLIC BUS FORBIDDEN</v>
      </c>
      <c r="B876" s="15">
        <f>'Categories - DRAFT'!B876</f>
        <v>0</v>
      </c>
    </row>
    <row r="877" spans="1:2" ht="14">
      <c r="A877" s="6" t="str">
        <f>'Categories - DRAFT'!A877</f>
        <v>FAIL OF RR OFFC TO ACCT W/SUCC</v>
      </c>
      <c r="B877" s="15">
        <f>'Categories - DRAFT'!B877</f>
        <v>0</v>
      </c>
    </row>
    <row r="878" spans="1:2" ht="14">
      <c r="A878" s="6" t="str">
        <f>'Categories - DRAFT'!A878</f>
        <v>FAILING TO SURRENDER TAX LIST</v>
      </c>
      <c r="B878" s="15">
        <f>'Categories - DRAFT'!B878</f>
        <v>0</v>
      </c>
    </row>
    <row r="879" spans="1:2" ht="14">
      <c r="A879" s="6" t="str">
        <f>'Categories - DRAFT'!A879</f>
        <v>HUMAN TRAFFICK MINOR(NON-REGIS</v>
      </c>
      <c r="B879" s="15">
        <f>'Categories - DRAFT'!B879</f>
        <v>0</v>
      </c>
    </row>
    <row r="880" spans="1:2" ht="14">
      <c r="A880" s="6" t="str">
        <f>'Categories - DRAFT'!A880</f>
        <v>INFLICTING WOUND ON SELF</v>
      </c>
      <c r="B880" s="15">
        <f>'Categories - DRAFT'!B880</f>
        <v>0</v>
      </c>
    </row>
    <row r="881" spans="1:2" ht="14">
      <c r="A881" s="6" t="str">
        <f>'Categories - DRAFT'!A881</f>
        <v>KNOW TRANS/SELL/POSS POIS LIQ</v>
      </c>
      <c r="B881" s="15">
        <f>'Categories - DRAFT'!B881</f>
        <v>0</v>
      </c>
    </row>
    <row r="882" spans="1:2" ht="14">
      <c r="A882" s="6" t="str">
        <f>'Categories - DRAFT'!A882</f>
        <v>MISUSE OF CONFIDENTIAL INFO</v>
      </c>
      <c r="B882" s="15">
        <f>'Categories - DRAFT'!B882</f>
        <v>0</v>
      </c>
    </row>
    <row r="883" spans="1:2" ht="14">
      <c r="A883" s="6" t="str">
        <f>'Categories - DRAFT'!A883</f>
        <v>PRISON BREACH</v>
      </c>
      <c r="B883" s="15">
        <f>'Categories - DRAFT'!B883</f>
        <v>0</v>
      </c>
    </row>
    <row r="884" spans="1:2" ht="14">
      <c r="A884" s="6" t="str">
        <f>'Categories - DRAFT'!A884</f>
        <v>PROHIBIT/SEX OFF/SERV/OR HOME</v>
      </c>
      <c r="B884" s="15">
        <f>'Categories - DRAFT'!B884</f>
        <v>0</v>
      </c>
    </row>
    <row r="885" spans="1:2" ht="14">
      <c r="A885" s="6" t="str">
        <f>'Categories - DRAFT'!A885</f>
        <v>PROHIBITED SECRET SOCIETIES</v>
      </c>
      <c r="B885" s="15">
        <f>'Categories - DRAFT'!B885</f>
        <v>0</v>
      </c>
    </row>
    <row r="886" spans="1:2" ht="14">
      <c r="A886" s="6" t="str">
        <f>'Categories - DRAFT'!A886</f>
        <v>PYRAMID/CHAIN SCHEMES</v>
      </c>
      <c r="B886" s="15">
        <f>'Categories - DRAFT'!B886</f>
        <v>0</v>
      </c>
    </row>
    <row r="887" spans="1:2" ht="14">
      <c r="A887" s="6" t="str">
        <f>'Categories - DRAFT'!A887</f>
        <v>REMOVAL OF SHOPPING CART FROM</v>
      </c>
      <c r="B887" s="15">
        <f>'Categories - DRAFT'!B887</f>
        <v>0</v>
      </c>
    </row>
    <row r="888" spans="1:2" ht="14">
      <c r="A888" s="6" t="str">
        <f>'Categories - DRAFT'!A888</f>
        <v>SELLING 'NUMBERS' TICKETS</v>
      </c>
      <c r="B888" s="15">
        <f>'Categories - DRAFT'!B888</f>
        <v>0</v>
      </c>
    </row>
    <row r="889" spans="1:2" ht="14">
      <c r="A889" s="6" t="str">
        <f>'Categories - DRAFT'!A889</f>
        <v>SEXUAL HARASSMENT</v>
      </c>
      <c r="B889" s="15">
        <f>'Categories - DRAFT'!B889</f>
        <v>0</v>
      </c>
    </row>
    <row r="890" spans="1:2" ht="14">
      <c r="A890" s="6" t="str">
        <f>'Categories - DRAFT'!A890</f>
        <v>SOL: ENCOURAGE PARTICIPATION</v>
      </c>
      <c r="B890" s="15">
        <f>'Categories - DRAFT'!B890</f>
        <v>0</v>
      </c>
    </row>
    <row r="891" spans="1:2" ht="14">
      <c r="A891" s="6" t="str">
        <f>'Categories - DRAFT'!A891</f>
        <v>UNLAWFUL ARREST BY OFFICERS FR</v>
      </c>
      <c r="B891" s="15">
        <f>'Categories - DRAFT'!B891</f>
        <v>0</v>
      </c>
    </row>
    <row r="892" spans="1:2" ht="14">
      <c r="A892" s="6" t="str">
        <f>'Categories - DRAFT'!A892</f>
        <v>UNLAWFUL BINGO GAMES</v>
      </c>
      <c r="B892" s="15">
        <f>'Categories - DRAFT'!B892</f>
        <v>0</v>
      </c>
    </row>
    <row r="893" spans="1:2" ht="14">
      <c r="A893" s="6" t="str">
        <f>'Categories - DRAFT'!A893</f>
        <v>VIOLATION LEASE BATTERY</v>
      </c>
      <c r="B893" s="15">
        <f>'Categories - DRAFT'!B893</f>
        <v>0</v>
      </c>
    </row>
    <row r="894" spans="1:2" ht="14">
      <c r="A894" s="6" t="str">
        <f>'Categories - DRAFT'!A894</f>
        <v>VIOLATION OF ACCESS OF PERSONN</v>
      </c>
      <c r="B894" s="15">
        <f>'Categories - DRAFT'!B894</f>
        <v>0</v>
      </c>
    </row>
    <row r="895" spans="1:2" ht="14">
      <c r="A895" s="6" t="str">
        <f>'Categories - DRAFT'!A895</f>
        <v>VIOLATION OF PARTY LINE</v>
      </c>
      <c r="B895" s="15">
        <f>'Categories - DRAFT'!B895</f>
        <v>0</v>
      </c>
    </row>
    <row r="896" spans="1:2" ht="14">
      <c r="A896" s="6" t="str">
        <f>'Categories - DRAFT'!A896</f>
        <v>ALLOW GAMBLING PUBLIC ENTERTAN</v>
      </c>
      <c r="B896" s="15">
        <f>'Categories - DRAFT'!B896</f>
        <v>0</v>
      </c>
    </row>
    <row r="897" spans="1:2" ht="14">
      <c r="A897" s="6" t="str">
        <f>'Categories - DRAFT'!A897</f>
        <v>COMM FISH W/O VESSEL LICENSE</v>
      </c>
      <c r="B897" s="15">
        <f>'Categories - DRAFT'!B897</f>
        <v>0</v>
      </c>
    </row>
    <row r="898" spans="1:2" ht="14">
      <c r="A898" s="6" t="str">
        <f>'Categories - DRAFT'!A898</f>
        <v>CURSING/SHOUTING AT OTHERS</v>
      </c>
      <c r="B898" s="15">
        <f>'Categories - DRAFT'!B898</f>
        <v>0</v>
      </c>
    </row>
    <row r="899" spans="1:2" ht="14">
      <c r="A899" s="6" t="str">
        <f>'Categories - DRAFT'!A899</f>
        <v>DENIAL OF COMPUTER SERVICES</v>
      </c>
      <c r="B899" s="15">
        <f>'Categories - DRAFT'!B899</f>
        <v>0</v>
      </c>
    </row>
    <row r="900" spans="1:2" ht="14">
      <c r="A900" s="6" t="str">
        <f>'Categories - DRAFT'!A900</f>
        <v>DESECRATION OF FLAG</v>
      </c>
      <c r="B900" s="15">
        <f>'Categories - DRAFT'!B900</f>
        <v>0</v>
      </c>
    </row>
    <row r="901" spans="1:2" ht="14">
      <c r="A901" s="6" t="str">
        <f>'Categories - DRAFT'!A901</f>
        <v>DMV EMPLOYEE MALFEASANCE</v>
      </c>
      <c r="B901" s="15">
        <f>'Categories - DRAFT'!B901</f>
        <v>0</v>
      </c>
    </row>
    <row r="902" spans="1:2" ht="14">
      <c r="A902" s="6" t="str">
        <f>'Categories - DRAFT'!A902</f>
        <v>DWI COMMERCIAL VEH LEV 3</v>
      </c>
      <c r="B902" s="15">
        <f>'Categories - DRAFT'!B902</f>
        <v>0</v>
      </c>
    </row>
    <row r="903" spans="1:2" ht="14">
      <c r="A903" s="6" t="str">
        <f>'Categories - DRAFT'!A903</f>
        <v>ENDANGER EXEC/LEGIS OFFICER</v>
      </c>
      <c r="B903" s="15">
        <f>'Categories - DRAFT'!B903</f>
        <v>0</v>
      </c>
    </row>
    <row r="904" spans="1:2" ht="14">
      <c r="A904" s="6" t="str">
        <f>'Categories - DRAFT'!A904</f>
        <v>ENTICE MINOR OUT OF STATE</v>
      </c>
      <c r="B904" s="15">
        <f>'Categories - DRAFT'!B904</f>
        <v>0</v>
      </c>
    </row>
    <row r="905" spans="1:2" ht="14">
      <c r="A905" s="6" t="str">
        <f>'Categories - DRAFT'!A905</f>
        <v>ISSUING FALSE BILLS</v>
      </c>
      <c r="B905" s="15">
        <f>'Categories - DRAFT'!B905</f>
        <v>0</v>
      </c>
    </row>
    <row r="906" spans="1:2" ht="14">
      <c r="A906" s="6" t="str">
        <f>'Categories - DRAFT'!A906</f>
        <v>LOOT DAMAGE PROP DURING EMERG</v>
      </c>
      <c r="B906" s="15">
        <f>'Categories - DRAFT'!B906</f>
        <v>0</v>
      </c>
    </row>
    <row r="907" spans="1:2" ht="14">
      <c r="A907" s="6" t="str">
        <f>'Categories - DRAFT'!A907</f>
        <v>MALICIOUS CASTRATION</v>
      </c>
      <c r="B907" s="15">
        <f>'Categories - DRAFT'!B907</f>
        <v>0</v>
      </c>
    </row>
    <row r="908" spans="1:2" ht="14">
      <c r="A908" s="6" t="str">
        <f>'Categories - DRAFT'!A908</f>
        <v>MANUF,SALE SLOT MACHINES, ETC</v>
      </c>
      <c r="B908" s="15">
        <f>'Categories - DRAFT'!B908</f>
        <v>0</v>
      </c>
    </row>
    <row r="909" spans="1:2" ht="14">
      <c r="A909" s="6" t="str">
        <f>'Categories - DRAFT'!A909</f>
        <v>MOLESTING/INJURE LIVESTOCK</v>
      </c>
      <c r="B909" s="15">
        <f>'Categories - DRAFT'!B909</f>
        <v>0</v>
      </c>
    </row>
    <row r="910" spans="1:2" ht="14">
      <c r="A910" s="6" t="str">
        <f>'Categories - DRAFT'!A910</f>
        <v>NO BIG GAME LICENSE</v>
      </c>
      <c r="B910" s="15">
        <f>'Categories - DRAFT'!B910</f>
        <v>0</v>
      </c>
    </row>
    <row r="911" spans="1:2" ht="14">
      <c r="A911" s="6" t="str">
        <f>'Categories - DRAFT'!A911</f>
        <v>NON-SUPPORT OF PARENTS</v>
      </c>
      <c r="B911" s="15">
        <f>'Categories - DRAFT'!B911</f>
        <v>0</v>
      </c>
    </row>
    <row r="912" spans="1:2" ht="14">
      <c r="A912" s="6" t="str">
        <f>'Categories - DRAFT'!A912</f>
        <v>OPERATE TRAIN/STR-CAR INTOXICA</v>
      </c>
      <c r="B912" s="15">
        <f>'Categories - DRAFT'!B912</f>
        <v>0</v>
      </c>
    </row>
    <row r="913" spans="1:2" ht="14">
      <c r="A913" s="6" t="str">
        <f>'Categories - DRAFT'!A913</f>
        <v>OWNERSHIP POISONOUS REPTILES</v>
      </c>
      <c r="B913" s="15">
        <f>'Categories - DRAFT'!B913</f>
        <v>0</v>
      </c>
    </row>
    <row r="914" spans="1:2" ht="14">
      <c r="A914" s="6" t="str">
        <f>'Categories - DRAFT'!A914</f>
        <v>POISON FOOD IN PUBLIC PLACE</v>
      </c>
      <c r="B914" s="15">
        <f>'Categories - DRAFT'!B914</f>
        <v>0</v>
      </c>
    </row>
    <row r="915" spans="1:2" ht="14">
      <c r="A915" s="6" t="str">
        <f>'Categories - DRAFT'!A915</f>
        <v>POSSESSION TEAR GAS</v>
      </c>
      <c r="B915" s="15">
        <f>'Categories - DRAFT'!B915</f>
        <v>0</v>
      </c>
    </row>
    <row r="916" spans="1:2" ht="14">
      <c r="A916" s="6" t="str">
        <f>'Categories - DRAFT'!A916</f>
        <v>PRIVATE USE OF PUBLIC VEHICLE</v>
      </c>
      <c r="B916" s="15">
        <f>'Categories - DRAFT'!B916</f>
        <v>0</v>
      </c>
    </row>
    <row r="917" spans="1:2" ht="14">
      <c r="A917" s="6" t="str">
        <f>'Categories - DRAFT'!A917</f>
        <v>SALE OF COMP INTOX INHALE</v>
      </c>
      <c r="B917" s="15">
        <f>'Categories - DRAFT'!B917</f>
        <v>0</v>
      </c>
    </row>
    <row r="918" spans="1:2" ht="14">
      <c r="A918" s="6" t="str">
        <f>'Categories - DRAFT'!A918</f>
        <v>SEXUAL OFF BY SPOUSE NO DEFENS</v>
      </c>
      <c r="B918" s="15">
        <f>'Categories - DRAFT'!B918</f>
        <v>0</v>
      </c>
    </row>
    <row r="919" spans="1:2" ht="14">
      <c r="A919" s="6" t="str">
        <f>'Categories - DRAFT'!A919</f>
        <v>TRAFF AMPHETAMINE 5000-10000</v>
      </c>
      <c r="B919" s="15">
        <f>'Categories - DRAFT'!B919</f>
        <v>0</v>
      </c>
    </row>
    <row r="920" spans="1:2" ht="14">
      <c r="A920" s="6" t="str">
        <f>'Categories - DRAFT'!A920</f>
        <v>UNAUTH DEALING RAILROAD TICKET</v>
      </c>
      <c r="B920" s="15">
        <f>'Categories - DRAFT'!B920</f>
        <v>0</v>
      </c>
    </row>
    <row r="921" spans="1:2" ht="14">
      <c r="A921" s="6" t="str">
        <f>'Categories - DRAFT'!A921</f>
        <v>VIOLATE ORD COUNTY EMERGENCY</v>
      </c>
      <c r="B921" s="15">
        <f>'Categories - DRAFT'!B921</f>
        <v>0</v>
      </c>
    </row>
    <row r="922" spans="1:2" ht="14">
      <c r="A922" s="6" t="str">
        <f>'Categories - DRAFT'!A922</f>
        <v>ACTING AS OFFICER BE QUALIFY</v>
      </c>
      <c r="B922" s="15">
        <f>'Categories - DRAFT'!B922</f>
        <v>0</v>
      </c>
    </row>
    <row r="923" spans="1:2" ht="14">
      <c r="A923" s="6" t="str">
        <f>'Categories - DRAFT'!A923</f>
        <v>AMBUL SERV W/OUT PAY</v>
      </c>
      <c r="B923" s="15">
        <f>'Categories - DRAFT'!B923</f>
        <v>0</v>
      </c>
    </row>
    <row r="924" spans="1:2" ht="14">
      <c r="A924" s="6" t="str">
        <f>'Categories - DRAFT'!A924</f>
        <v>AWDWWIKISI HANDICAPPED</v>
      </c>
      <c r="B924" s="15">
        <f>'Categories - DRAFT'!B924</f>
        <v>0</v>
      </c>
    </row>
    <row r="925" spans="1:2" ht="14">
      <c r="A925" s="6" t="str">
        <f>'Categories - DRAFT'!A925</f>
        <v>BRIBERY - ATHLETIC</v>
      </c>
      <c r="B925" s="15">
        <f>'Categories - DRAFT'!B925</f>
        <v>0</v>
      </c>
    </row>
    <row r="926" spans="1:2" ht="14">
      <c r="A926" s="6" t="str">
        <f>'Categories - DRAFT'!A926</f>
        <v>CONTR SUBSTANCE TAX CRIME</v>
      </c>
      <c r="B926" s="15">
        <f>'Categories - DRAFT'!B926</f>
        <v>0</v>
      </c>
    </row>
    <row r="927" spans="1:2" ht="14">
      <c r="A927" s="6" t="str">
        <f>'Categories - DRAFT'!A927</f>
        <v>CREDIT REPAIR SERV VIOLATION</v>
      </c>
      <c r="B927" s="15">
        <f>'Categories - DRAFT'!B927</f>
        <v>0</v>
      </c>
    </row>
    <row r="928" spans="1:2" ht="14">
      <c r="A928" s="6" t="str">
        <f>'Categories - DRAFT'!A928</f>
        <v>DEAL IN SECURITIES PRIV BANKER</v>
      </c>
      <c r="B928" s="15">
        <f>'Categories - DRAFT'!B928</f>
        <v>0</v>
      </c>
    </row>
    <row r="929" spans="1:2" ht="14">
      <c r="A929" s="6" t="str">
        <f>'Categories - DRAFT'!A929</f>
        <v>DESTROY POSTED SIGNS</v>
      </c>
      <c r="B929" s="15">
        <f>'Categories - DRAFT'!B929</f>
        <v>0</v>
      </c>
    </row>
    <row r="930" spans="1:2" ht="14">
      <c r="A930" s="6" t="str">
        <f>'Categories - DRAFT'!A930</f>
        <v>DISPLAY FALSE LIGHTS SEASHORE</v>
      </c>
      <c r="B930" s="15">
        <f>'Categories - DRAFT'!B930</f>
        <v>0</v>
      </c>
    </row>
    <row r="931" spans="1:2" ht="14">
      <c r="A931" s="6" t="str">
        <f>'Categories - DRAFT'!A931</f>
        <v>DISTURBING PICNICS, ENTERTAINM</v>
      </c>
      <c r="B931" s="15">
        <f>'Categories - DRAFT'!B931</f>
        <v>0</v>
      </c>
    </row>
    <row r="932" spans="1:2" ht="14">
      <c r="A932" s="6" t="str">
        <f>'Categories - DRAFT'!A932</f>
        <v>ENDURANCE CONTESTS</v>
      </c>
      <c r="B932" s="15">
        <f>'Categories - DRAFT'!B932</f>
        <v>0</v>
      </c>
    </row>
    <row r="933" spans="1:2" ht="14">
      <c r="A933" s="6" t="str">
        <f>'Categories - DRAFT'!A933</f>
        <v>ENGAGIN/BETTING ON PRICE FIGHT</v>
      </c>
      <c r="B933" s="15">
        <f>'Categories - DRAFT'!B933</f>
        <v>0</v>
      </c>
    </row>
    <row r="934" spans="1:2" ht="14">
      <c r="A934" s="6" t="str">
        <f>'Categories - DRAFT'!A934</f>
        <v>FAIL TO LIST WEAPON ON TAXES</v>
      </c>
      <c r="B934" s="15">
        <f>'Categories - DRAFT'!B934</f>
        <v>0</v>
      </c>
    </row>
    <row r="935" spans="1:2" ht="14">
      <c r="A935" s="6" t="str">
        <f>'Categories - DRAFT'!A935</f>
        <v>FAIL TO WITNESS LEGIS COMM</v>
      </c>
      <c r="B935" s="15">
        <f>'Categories - DRAFT'!B935</f>
        <v>0</v>
      </c>
    </row>
    <row r="936" spans="1:2" ht="14">
      <c r="A936" s="6" t="str">
        <f>'Categories - DRAFT'!A936</f>
        <v>FALSE QUALIFICATIONS SURELTY</v>
      </c>
      <c r="B936" s="15">
        <f>'Categories - DRAFT'!B936</f>
        <v>0</v>
      </c>
    </row>
    <row r="937" spans="1:2" ht="14">
      <c r="A937" s="6" t="str">
        <f>'Categories - DRAFT'!A937</f>
        <v>INVOLUNTARY SERVITUDE ADULT</v>
      </c>
      <c r="B937" s="15">
        <f>'Categories - DRAFT'!B937</f>
        <v>0</v>
      </c>
    </row>
    <row r="938" spans="1:2" ht="14">
      <c r="A938" s="6" t="str">
        <f>'Categories - DRAFT'!A938</f>
        <v>ISI OPERATION AIRCRAFT IMPAIRD</v>
      </c>
      <c r="B938" s="15">
        <f>'Categories - DRAFT'!B938</f>
        <v>0</v>
      </c>
    </row>
    <row r="939" spans="1:2" ht="14">
      <c r="A939" s="6" t="str">
        <f>'Categories - DRAFT'!A939</f>
        <v>KIDNAPING SERIOUS BODILY HARM</v>
      </c>
      <c r="B939" s="15">
        <f>'Categories - DRAFT'!B939</f>
        <v>0</v>
      </c>
    </row>
    <row r="940" spans="1:2" ht="14">
      <c r="A940" s="6" t="str">
        <f>'Categories - DRAFT'!A940</f>
        <v>MISD INDECENT LIBERTY W/STUDNT</v>
      </c>
      <c r="B940" s="15">
        <f>'Categories - DRAFT'!B940</f>
        <v>0</v>
      </c>
    </row>
    <row r="941" spans="1:2" ht="14">
      <c r="A941" s="6" t="str">
        <f>'Categories - DRAFT'!A941</f>
        <v>MORALITY AND DECENCY</v>
      </c>
      <c r="B941" s="15">
        <f>'Categories - DRAFT'!B941</f>
        <v>0</v>
      </c>
    </row>
    <row r="942" spans="1:2" ht="14">
      <c r="A942" s="6" t="str">
        <f>'Categories - DRAFT'!A942</f>
        <v>OPPOSING DESTRUCT GAME TABLES</v>
      </c>
      <c r="B942" s="15">
        <f>'Categories - DRAFT'!B942</f>
        <v>0</v>
      </c>
    </row>
    <row r="943" spans="1:2" ht="14">
      <c r="A943" s="6" t="str">
        <f>'Categories - DRAFT'!A943</f>
        <v>PLACE POISON SRUBS IN PUBLIC</v>
      </c>
      <c r="B943" s="15">
        <f>'Categories - DRAFT'!B943</f>
        <v>0</v>
      </c>
    </row>
    <row r="944" spans="1:2" ht="14">
      <c r="A944" s="6" t="str">
        <f>'Categories - DRAFT'!A944</f>
        <v>POISONING LIVESTOCK</v>
      </c>
      <c r="B944" s="15">
        <f>'Categories - DRAFT'!B944</f>
        <v>0</v>
      </c>
    </row>
    <row r="945" spans="1:2" ht="14">
      <c r="A945" s="6" t="str">
        <f>'Categories - DRAFT'!A945</f>
        <v>POISONOUS REPTILES</v>
      </c>
      <c r="B945" s="15">
        <f>'Categories - DRAFT'!B945</f>
        <v>0</v>
      </c>
    </row>
    <row r="946" spans="1:2" ht="14">
      <c r="A946" s="6" t="str">
        <f>'Categories - DRAFT'!A946</f>
        <v>PRACT DENTISTRY W/OUT LIC</v>
      </c>
      <c r="B946" s="15">
        <f>'Categories - DRAFT'!B946</f>
        <v>0</v>
      </c>
    </row>
    <row r="947" spans="1:2" ht="14">
      <c r="A947" s="6" t="str">
        <f>'Categories - DRAFT'!A947</f>
        <v>RAPE FIRST DEGREE AID/ABETTED</v>
      </c>
      <c r="B947" s="15">
        <f>'Categories - DRAFT'!B947</f>
        <v>0</v>
      </c>
    </row>
    <row r="948" spans="1:2" ht="14">
      <c r="A948" s="6" t="str">
        <f>'Categories - DRAFT'!A948</f>
        <v>RECEIVING/POSSESSING STATE ARC</v>
      </c>
      <c r="B948" s="15">
        <f>'Categories - DRAFT'!B948</f>
        <v>0</v>
      </c>
    </row>
    <row r="949" spans="1:2" ht="14">
      <c r="A949" s="6" t="str">
        <f>'Categories - DRAFT'!A949</f>
        <v>REL ANIMAL W/INFECT DISEASE</v>
      </c>
      <c r="B949" s="15">
        <f>'Categories - DRAFT'!B949</f>
        <v>0</v>
      </c>
    </row>
    <row r="950" spans="1:2" ht="14">
      <c r="A950" s="6" t="str">
        <f>'Categories - DRAFT'!A950</f>
        <v>REMOVE BOATS OF FIXTURES</v>
      </c>
      <c r="B950" s="15">
        <f>'Categories - DRAFT'!B950</f>
        <v>0</v>
      </c>
    </row>
    <row r="951" spans="1:2" ht="14">
      <c r="A951" s="6" t="str">
        <f>'Categories - DRAFT'!A951</f>
        <v>SAFEKEEPER CRIME UNKNOWN</v>
      </c>
      <c r="B951" s="15">
        <f>'Categories - DRAFT'!B951</f>
        <v>0</v>
      </c>
    </row>
    <row r="952" spans="1:2" ht="14">
      <c r="A952" s="6" t="str">
        <f>'Categories - DRAFT'!A952</f>
        <v>SALE OF CONVICT MADE GOODS</v>
      </c>
      <c r="B952" s="15">
        <f>'Categories - DRAFT'!B952</f>
        <v>0</v>
      </c>
    </row>
    <row r="953" spans="1:2" ht="14">
      <c r="A953" s="6" t="str">
        <f>'Categories - DRAFT'!A953</f>
        <v>THREAT ISI BY MAIL EXEC/LEG OF</v>
      </c>
      <c r="B953" s="15">
        <f>'Categories - DRAFT'!B953</f>
        <v>0</v>
      </c>
    </row>
    <row r="954" spans="1:2" ht="14">
      <c r="A954" s="6" t="str">
        <f>'Categories - DRAFT'!A954</f>
        <v>UNLAWFUL SALE MINOR(NON-REGIS)</v>
      </c>
      <c r="B954" s="15">
        <f>'Categories - DRAFT'!B954</f>
        <v>0</v>
      </c>
    </row>
    <row r="955" spans="1:2" ht="14">
      <c r="A955" s="6" t="str">
        <f>'Categories - DRAFT'!A955</f>
        <v>VIOLATION OF COTTON GIN</v>
      </c>
      <c r="B955" s="15">
        <f>'Categories - DRAFT'!B955</f>
        <v>0</v>
      </c>
    </row>
    <row r="956" spans="1:2" ht="14">
      <c r="A956" s="6" t="str">
        <f>'Categories - DRAFT'!A956</f>
        <v>VIOLATION OF LOANS</v>
      </c>
      <c r="B956" s="15">
        <f>'Categories - DRAFT'!B956</f>
        <v>0</v>
      </c>
    </row>
    <row r="957" spans="1:2" ht="14">
      <c r="A957" s="6" t="str">
        <f>'Categories - DRAFT'!A957</f>
        <v>WEAPONS DURING EMERGENCY</v>
      </c>
      <c r="B957" s="15">
        <f>'Categories - DRAFT'!B957</f>
        <v>0</v>
      </c>
    </row>
    <row r="958" spans="1:2" ht="14">
      <c r="A958" s="6" t="str">
        <f>'Categories - DRAFT'!A958</f>
        <v>ACT AS AGENT SCH SUPPLY</v>
      </c>
      <c r="B958" s="15">
        <f>'Categories - DRAFT'!B958</f>
        <v>0</v>
      </c>
    </row>
    <row r="959" spans="1:2" ht="14">
      <c r="A959" s="6" t="str">
        <f>'Categories - DRAFT'!A959</f>
        <v>BEACH BINGO &gt; $10 &lt;$50</v>
      </c>
      <c r="B959" s="15">
        <f>'Categories - DRAFT'!B959</f>
        <v>0</v>
      </c>
    </row>
    <row r="960" spans="1:2" ht="14">
      <c r="A960" s="6" t="str">
        <f>'Categories - DRAFT'!A960</f>
        <v>BURN CROPS &gt; $200</v>
      </c>
      <c r="B960" s="15">
        <f>'Categories - DRAFT'!B960</f>
        <v>0</v>
      </c>
    </row>
    <row r="961" spans="1:2" ht="14">
      <c r="A961" s="6" t="str">
        <f>'Categories - DRAFT'!A961</f>
        <v>COM L FELONY N/INFAMOUS</v>
      </c>
      <c r="B961" s="15">
        <f>'Categories - DRAFT'!B961</f>
        <v>0</v>
      </c>
    </row>
    <row r="962" spans="1:2" ht="14">
      <c r="A962" s="6" t="str">
        <f>'Categories - DRAFT'!A962</f>
        <v>CONS/SOL/MURDER LAW ENF/JUDGE</v>
      </c>
      <c r="B962" s="15">
        <f>'Categories - DRAFT'!B962</f>
        <v>0</v>
      </c>
    </row>
    <row r="963" spans="1:2" ht="14">
      <c r="A963" s="6" t="str">
        <f>'Categories - DRAFT'!A963</f>
        <v>CONSP BLACKLIST EMPLOYEES</v>
      </c>
      <c r="B963" s="15">
        <f>'Categories - DRAFT'!B963</f>
        <v>0</v>
      </c>
    </row>
    <row r="964" spans="1:2" ht="14">
      <c r="A964" s="6" t="str">
        <f>'Categories - DRAFT'!A964</f>
        <v>DISCLOSURE OF PERSONNEL FILE</v>
      </c>
      <c r="B964" s="15">
        <f>'Categories - DRAFT'!B964</f>
        <v>0</v>
      </c>
    </row>
    <row r="965" spans="1:2" ht="14">
      <c r="A965" s="6" t="str">
        <f>'Categories - DRAFT'!A965</f>
        <v>DISTURB RELIG CONGREGAT</v>
      </c>
      <c r="B965" s="15">
        <f>'Categories - DRAFT'!B965</f>
        <v>0</v>
      </c>
    </row>
    <row r="966" spans="1:2" ht="14">
      <c r="A966" s="6" t="str">
        <f>'Categories - DRAFT'!A966</f>
        <v>EMBEZZLEMENT-RAILROAD OFFICER</v>
      </c>
      <c r="B966" s="15">
        <f>'Categories - DRAFT'!B966</f>
        <v>0</v>
      </c>
    </row>
    <row r="967" spans="1:2" ht="14">
      <c r="A967" s="6" t="str">
        <f>'Categories - DRAFT'!A967</f>
        <v>EMBEZZLEMENT-SURVIVING PARTNER</v>
      </c>
      <c r="B967" s="15">
        <f>'Categories - DRAFT'!B967</f>
        <v>0</v>
      </c>
    </row>
    <row r="968" spans="1:2" ht="14">
      <c r="A968" s="6" t="str">
        <f>'Categories - DRAFT'!A968</f>
        <v>FAILURE TO EXPEL FOR HAZING</v>
      </c>
      <c r="B968" s="15">
        <f>'Categories - DRAFT'!B968</f>
        <v>0</v>
      </c>
    </row>
    <row r="969" spans="1:2" ht="14">
      <c r="A969" s="6" t="str">
        <f>'Categories - DRAFT'!A969</f>
        <v>FAILURE TO RPORT BRIBERY</v>
      </c>
      <c r="B969" s="15">
        <f>'Categories - DRAFT'!B969</f>
        <v>0</v>
      </c>
    </row>
    <row r="970" spans="1:2" ht="14">
      <c r="A970" s="6" t="str">
        <f>'Categories - DRAFT'!A970</f>
        <v>FALSE INFO AUDIT BINGO BANK AC</v>
      </c>
      <c r="B970" s="15">
        <f>'Categories - DRAFT'!B970</f>
        <v>0</v>
      </c>
    </row>
    <row r="971" spans="1:2" ht="14">
      <c r="A971" s="6" t="str">
        <f>'Categories - DRAFT'!A971</f>
        <v>FALSE REPORT TO BANK EXAMINER</v>
      </c>
      <c r="B971" s="15">
        <f>'Categories - DRAFT'!B971</f>
        <v>0</v>
      </c>
    </row>
    <row r="972" spans="1:2" ht="14">
      <c r="A972" s="6" t="str">
        <f>'Categories - DRAFT'!A972</f>
        <v>GAMBLING FAROBANKS/TABLES</v>
      </c>
      <c r="B972" s="15">
        <f>'Categories - DRAFT'!B972</f>
        <v>0</v>
      </c>
    </row>
    <row r="973" spans="1:2" ht="14">
      <c r="A973" s="6" t="str">
        <f>'Categories - DRAFT'!A973</f>
        <v>INJURING BRIDGES</v>
      </c>
      <c r="B973" s="15">
        <f>'Categories - DRAFT'!B973</f>
        <v>0</v>
      </c>
    </row>
    <row r="974" spans="1:2" ht="14">
      <c r="A974" s="6" t="str">
        <f>'Categories - DRAFT'!A974</f>
        <v>INJURY PREGNANT WOMAN</v>
      </c>
      <c r="B974" s="15">
        <f>'Categories - DRAFT'!B974</f>
        <v>0</v>
      </c>
    </row>
    <row r="975" spans="1:2" ht="14">
      <c r="A975" s="6" t="str">
        <f>'Categories - DRAFT'!A975</f>
        <v>INV. MANSLAUGHTER UNBORN CHILD</v>
      </c>
      <c r="B975" s="15">
        <f>'Categories - DRAFT'!B975</f>
        <v>0</v>
      </c>
    </row>
    <row r="976" spans="1:2" ht="14">
      <c r="A976" s="6" t="str">
        <f>'Categories - DRAFT'!A976</f>
        <v>LARCENY OF EXPLOSIVE</v>
      </c>
      <c r="B976" s="15">
        <f>'Categories - DRAFT'!B976</f>
        <v>0</v>
      </c>
    </row>
    <row r="977" spans="1:2" ht="14">
      <c r="A977" s="6" t="str">
        <f>'Categories - DRAFT'!A977</f>
        <v>LEAVING UNUSED WELL OPEN</v>
      </c>
      <c r="B977" s="15">
        <f>'Categories - DRAFT'!B977</f>
        <v>0</v>
      </c>
    </row>
    <row r="978" spans="1:2" ht="14">
      <c r="A978" s="6" t="str">
        <f>'Categories - DRAFT'!A978</f>
        <v>LIBEL/SLANDER</v>
      </c>
      <c r="B978" s="15">
        <f>'Categories - DRAFT'!B978</f>
        <v>0</v>
      </c>
    </row>
    <row r="979" spans="1:2" ht="14">
      <c r="A979" s="6" t="str">
        <f>'Categories - DRAFT'!A979</f>
        <v>MALTREATING CONVICTS</v>
      </c>
      <c r="B979" s="15">
        <f>'Categories - DRAFT'!B979</f>
        <v>0</v>
      </c>
    </row>
    <row r="980" spans="1:2" ht="14">
      <c r="A980" s="6" t="str">
        <f>'Categories - DRAFT'!A980</f>
        <v>MANUF/SALE TEFLON BULLETS</v>
      </c>
      <c r="B980" s="15">
        <f>'Categories - DRAFT'!B980</f>
        <v>0</v>
      </c>
    </row>
    <row r="981" spans="1:2" ht="14">
      <c r="A981" s="6" t="str">
        <f>'Categories - DRAFT'!A981</f>
        <v>MANUFACTURE ALCOHOLIC 2ND OFF</v>
      </c>
      <c r="B981" s="15">
        <f>'Categories - DRAFT'!B981</f>
        <v>0</v>
      </c>
    </row>
    <row r="982" spans="1:2" ht="14">
      <c r="A982" s="6" t="str">
        <f>'Categories - DRAFT'!A982</f>
        <v>MANUFACTURE POISONOUS LIQUORS</v>
      </c>
      <c r="B982" s="15">
        <f>'Categories - DRAFT'!B982</f>
        <v>0</v>
      </c>
    </row>
    <row r="983" spans="1:2" ht="14">
      <c r="A983" s="6" t="str">
        <f>'Categories - DRAFT'!A983</f>
        <v>PARADE TO INTERFER W/JUSTICE</v>
      </c>
      <c r="B983" s="15">
        <f>'Categories - DRAFT'!B983</f>
        <v>0</v>
      </c>
    </row>
    <row r="984" spans="1:2" ht="14">
      <c r="A984" s="6" t="str">
        <f>'Categories - DRAFT'!A984</f>
        <v>PARKING IN PRIVATE PARKING SPA</v>
      </c>
      <c r="B984" s="15">
        <f>'Categories - DRAFT'!B984</f>
        <v>0</v>
      </c>
    </row>
    <row r="985" spans="1:2" ht="14">
      <c r="A985" s="6" t="str">
        <f>'Categories - DRAFT'!A985</f>
        <v>PERMIT MINOR IN BARROOM/BILLAR</v>
      </c>
      <c r="B985" s="15">
        <f>'Categories - DRAFT'!B985</f>
        <v>0</v>
      </c>
    </row>
    <row r="986" spans="1:2" ht="14">
      <c r="A986" s="6" t="str">
        <f>'Categories - DRAFT'!A986</f>
        <v>POLLUTE BEVERAGE BOTTLES</v>
      </c>
      <c r="B986" s="15">
        <f>'Categories - DRAFT'!B986</f>
        <v>0</v>
      </c>
    </row>
    <row r="987" spans="1:2" ht="14">
      <c r="A987" s="6" t="str">
        <f>'Categories - DRAFT'!A987</f>
        <v>PRIMA FACIE EVIDENCE OF INTENT</v>
      </c>
      <c r="B987" s="15">
        <f>'Categories - DRAFT'!B987</f>
        <v>0</v>
      </c>
    </row>
    <row r="988" spans="1:2" ht="14">
      <c r="A988" s="6" t="str">
        <f>'Categories - DRAFT'!A988</f>
        <v>PROHIBIT PERSONS BECOM SURELTY</v>
      </c>
      <c r="B988" s="15">
        <f>'Categories - DRAFT'!B988</f>
        <v>0</v>
      </c>
    </row>
    <row r="989" spans="1:2" ht="14">
      <c r="A989" s="6" t="str">
        <f>'Categories - DRAFT'!A989</f>
        <v>RAPE FIRST DEGREE USING WEAPON</v>
      </c>
      <c r="B989" s="15">
        <f>'Categories - DRAFT'!B989</f>
        <v>0</v>
      </c>
    </row>
    <row r="990" spans="1:2" ht="14">
      <c r="A990" s="6" t="str">
        <f>'Categories - DRAFT'!A990</f>
        <v>REAL ESTATE APPRAISER W/O LIC</v>
      </c>
      <c r="B990" s="15">
        <f>'Categories - DRAFT'!B990</f>
        <v>0</v>
      </c>
    </row>
    <row r="991" spans="1:2" ht="14">
      <c r="A991" s="6" t="str">
        <f>'Categories - DRAFT'!A991</f>
        <v>REFUSE ALLOW LAWFUL INSPECTION</v>
      </c>
      <c r="B991" s="15">
        <f>'Categories - DRAFT'!B991</f>
        <v>0</v>
      </c>
    </row>
    <row r="992" spans="1:2" ht="14">
      <c r="A992" s="6" t="str">
        <f>'Categories - DRAFT'!A992</f>
        <v>REQUIRE PAY MED EXAM COM EMPLO</v>
      </c>
      <c r="B992" s="15">
        <f>'Categories - DRAFT'!B992</f>
        <v>0</v>
      </c>
    </row>
    <row r="993" spans="1:2" ht="14">
      <c r="A993" s="6" t="str">
        <f>'Categories - DRAFT'!A993</f>
        <v>RESERVED FOR FUTURE USE</v>
      </c>
      <c r="B993" s="15">
        <f>'Categories - DRAFT'!B993</f>
        <v>0</v>
      </c>
    </row>
    <row r="994" spans="1:2" ht="14">
      <c r="A994" s="6" t="str">
        <f>'Categories - DRAFT'!A994</f>
        <v>SALE TICK IN EXCESS $3 OF PRIC</v>
      </c>
      <c r="B994" s="15">
        <f>'Categories - DRAFT'!B994</f>
        <v>0</v>
      </c>
    </row>
    <row r="995" spans="1:2" ht="14">
      <c r="A995" s="6" t="str">
        <f>'Categories - DRAFT'!A995</f>
        <v>SEDUCTION</v>
      </c>
      <c r="B995" s="15">
        <f>'Categories - DRAFT'!B995</f>
        <v>0</v>
      </c>
    </row>
    <row r="996" spans="1:2" ht="14">
      <c r="A996" s="6" t="str">
        <f>'Categories - DRAFT'!A996</f>
        <v>SELL/DIST CONTRAINER BY YOKE</v>
      </c>
      <c r="B996" s="15">
        <f>'Categories - DRAFT'!B996</f>
        <v>0</v>
      </c>
    </row>
    <row r="997" spans="1:2" ht="14">
      <c r="A997" s="6" t="str">
        <f>'Categories - DRAFT'!A997</f>
        <v>SEX ACT W/STUDENT DEF&lt;4</v>
      </c>
      <c r="B997" s="15">
        <f>'Categories - DRAFT'!B997</f>
        <v>0</v>
      </c>
    </row>
    <row r="998" spans="1:2" ht="14">
      <c r="A998" s="6" t="str">
        <f>'Categories - DRAFT'!A998</f>
        <v>SEXUAL OFF 1ST DEGR W/WEAPON</v>
      </c>
      <c r="B998" s="15">
        <f>'Categories - DRAFT'!B998</f>
        <v>0</v>
      </c>
    </row>
    <row r="999" spans="1:2" ht="14">
      <c r="A999" s="6" t="str">
        <f>'Categories - DRAFT'!A999</f>
        <v>SEXUAL OFF 1ST DEGREE ISI</v>
      </c>
      <c r="B999" s="15">
        <f>'Categories - DRAFT'!B999</f>
        <v>0</v>
      </c>
    </row>
    <row r="1000" spans="1:2" ht="14">
      <c r="A1000" s="6" t="str">
        <f>'Categories - DRAFT'!A1000</f>
        <v>SHOOTING/THROWING AT TRAINS</v>
      </c>
      <c r="B1000" s="15">
        <f>'Categories - DRAFT'!B1000</f>
        <v>0</v>
      </c>
    </row>
    <row r="1001" spans="1:2" ht="14">
      <c r="A1001" s="6" t="str">
        <f>'Categories - DRAFT'!A1001</f>
        <v>SIMULATE COURT COLLECT ACCT</v>
      </c>
      <c r="B1001" s="15">
        <f>'Categories - DRAFT'!B1001</f>
        <v>0</v>
      </c>
    </row>
    <row r="1002" spans="1:2" ht="14">
      <c r="A1002" s="6" t="str">
        <f>'Categories - DRAFT'!A1002</f>
        <v>TAKE, BUY, SELL DAIRY MILK CAS</v>
      </c>
      <c r="B1002" s="15">
        <f>'Categories - DRAFT'!B1002</f>
        <v>0</v>
      </c>
    </row>
    <row r="1003" spans="1:2" ht="14">
      <c r="A1003" s="6" t="str">
        <f>'Categories - DRAFT'!A1003</f>
        <v>THREAT DETER GANG WITHDRAWAL</v>
      </c>
      <c r="B1003" s="15">
        <f>'Categories - DRAFT'!B1003</f>
        <v>0</v>
      </c>
    </row>
    <row r="1004" spans="1:2" ht="14">
      <c r="A1004" s="6" t="str">
        <f>'Categories - DRAFT'!A1004</f>
        <v>UNAUTH INFO DNA BANK</v>
      </c>
      <c r="B1004" s="15">
        <f>'Categories - DRAFT'!B1004</f>
        <v>0</v>
      </c>
    </row>
    <row r="1005" spans="1:2" ht="14">
      <c r="A1005" s="6" t="str">
        <f>'Categories - DRAFT'!A1005</f>
        <v>UNAUTH SEEK OF PRIV BY ST EMP</v>
      </c>
      <c r="B1005" s="15">
        <f>'Categories - DRAFT'!B1005</f>
        <v>0</v>
      </c>
    </row>
    <row r="1006" spans="1:2" ht="14">
      <c r="A1006" s="6" t="str">
        <f>'Categories - DRAFT'!A1006</f>
        <v>UNLAWFUL RAFFLES</v>
      </c>
      <c r="B1006" s="15">
        <f>'Categories - DRAFT'!B1006</f>
        <v>0</v>
      </c>
    </row>
    <row r="1007" spans="1:2" ht="14">
      <c r="A1007" s="6" t="str">
        <f>'Categories - DRAFT'!A1007</f>
        <v>VANDALISM OF CAVE(SUBTERRANEAN</v>
      </c>
      <c r="B1007" s="15">
        <f>'Categories - DRAFT'!B1007</f>
        <v>0</v>
      </c>
    </row>
    <row r="1008" spans="1:2" ht="14">
      <c r="A1008" s="6" t="str">
        <f>'Categories - DRAFT'!A1008</f>
        <v>VIOLATIONS STATE BOXING COMM</v>
      </c>
      <c r="B1008" s="15">
        <f>'Categories - DRAFT'!B1008</f>
        <v>0</v>
      </c>
    </row>
    <row r="1009" spans="1:2" ht="14">
      <c r="A1009" s="6" t="str">
        <f>'Categories - DRAFT'!A1009</f>
        <v>WRONGFUL DIVULGE TEL MESSAGE</v>
      </c>
      <c r="B1009" s="15">
        <f>'Categories - DRAFT'!B1009</f>
        <v>0</v>
      </c>
    </row>
    <row r="1010" spans="1:2" ht="13">
      <c r="B1010" s="15"/>
    </row>
    <row r="1011" spans="1:2" ht="13">
      <c r="B1011" s="15"/>
    </row>
    <row r="1012" spans="1:2" ht="13">
      <c r="B1012" s="15"/>
    </row>
    <row r="1013" spans="1:2" ht="13">
      <c r="B1013" s="15"/>
    </row>
    <row r="1014" spans="1:2" ht="13">
      <c r="B1014" s="15"/>
    </row>
    <row r="1015" spans="1:2" ht="13">
      <c r="B1015" s="15"/>
    </row>
    <row r="1016" spans="1:2" ht="13">
      <c r="B1016" s="15"/>
    </row>
    <row r="1017" spans="1:2" ht="13">
      <c r="B1017" s="15"/>
    </row>
    <row r="1018" spans="1:2" ht="13">
      <c r="B1018" s="15"/>
    </row>
    <row r="1019" spans="1:2" ht="13">
      <c r="B1019" s="15"/>
    </row>
    <row r="1020" spans="1:2" ht="13">
      <c r="B1020" s="15"/>
    </row>
    <row r="1021" spans="1:2" ht="13">
      <c r="B1021" s="15"/>
    </row>
    <row r="1022" spans="1:2" ht="13">
      <c r="B1022" s="15"/>
    </row>
    <row r="1023" spans="1:2" ht="13">
      <c r="B1023" s="15"/>
    </row>
    <row r="1024" spans="1:2" ht="13">
      <c r="B1024" s="15"/>
    </row>
    <row r="1025" spans="2:2" ht="13">
      <c r="B1025" s="15"/>
    </row>
    <row r="1026" spans="2:2" ht="13">
      <c r="B1026" s="15"/>
    </row>
    <row r="1027" spans="2:2" ht="13">
      <c r="B1027" s="15"/>
    </row>
    <row r="1028" spans="2:2" ht="13">
      <c r="B1028" s="15"/>
    </row>
    <row r="1029" spans="2:2" ht="13">
      <c r="B1029" s="15"/>
    </row>
    <row r="1030" spans="2:2" ht="13">
      <c r="B1030" s="15"/>
    </row>
    <row r="1031" spans="2:2" ht="13">
      <c r="B1031" s="15"/>
    </row>
    <row r="1032" spans="2:2" ht="13">
      <c r="B1032" s="15"/>
    </row>
    <row r="1033" spans="2:2" ht="13">
      <c r="B1033" s="15"/>
    </row>
    <row r="1034" spans="2:2" ht="13">
      <c r="B1034" s="15"/>
    </row>
    <row r="1035" spans="2:2" ht="13">
      <c r="B1035" s="15"/>
    </row>
    <row r="1036" spans="2:2" ht="13">
      <c r="B1036" s="15"/>
    </row>
    <row r="1037" spans="2:2" ht="13">
      <c r="B1037" s="15"/>
    </row>
    <row r="1038" spans="2:2" ht="13">
      <c r="B1038" s="15"/>
    </row>
    <row r="1039" spans="2:2" ht="13">
      <c r="B1039" s="15"/>
    </row>
    <row r="1040" spans="2:2" ht="13">
      <c r="B1040" s="15"/>
    </row>
    <row r="1041" spans="2:2" ht="13">
      <c r="B1041" s="15"/>
    </row>
    <row r="1042" spans="2:2" ht="13">
      <c r="B1042" s="15"/>
    </row>
    <row r="1043" spans="2:2" ht="13">
      <c r="B1043" s="15"/>
    </row>
    <row r="1044" spans="2:2" ht="13">
      <c r="B1044" s="15"/>
    </row>
    <row r="1045" spans="2:2" ht="13">
      <c r="B1045" s="15"/>
    </row>
    <row r="1046" spans="2:2" ht="13">
      <c r="B1046" s="15"/>
    </row>
    <row r="1047" spans="2:2" ht="13">
      <c r="B1047" s="15"/>
    </row>
    <row r="1048" spans="2:2" ht="13">
      <c r="B1048" s="15"/>
    </row>
    <row r="1049" spans="2:2" ht="13">
      <c r="B1049" s="15"/>
    </row>
    <row r="1050" spans="2:2" ht="13">
      <c r="B1050" s="15"/>
    </row>
    <row r="1051" spans="2:2" ht="13">
      <c r="B1051" s="15"/>
    </row>
    <row r="1052" spans="2:2" ht="13">
      <c r="B1052" s="15"/>
    </row>
    <row r="1053" spans="2:2" ht="13">
      <c r="B1053" s="15"/>
    </row>
    <row r="1054" spans="2:2" ht="13">
      <c r="B1054" s="15"/>
    </row>
    <row r="1055" spans="2:2" ht="13">
      <c r="B1055" s="15"/>
    </row>
    <row r="1056" spans="2:2" ht="13">
      <c r="B1056" s="15"/>
    </row>
    <row r="1057" spans="2:2" ht="13">
      <c r="B1057" s="15"/>
    </row>
    <row r="1058" spans="2:2" ht="13">
      <c r="B1058" s="15"/>
    </row>
    <row r="1059" spans="2:2" ht="13">
      <c r="B1059" s="15"/>
    </row>
    <row r="1060" spans="2:2" ht="13">
      <c r="B1060" s="15"/>
    </row>
    <row r="1061" spans="2:2" ht="13">
      <c r="B1061" s="15"/>
    </row>
    <row r="1062" spans="2:2" ht="13">
      <c r="B1062" s="15"/>
    </row>
    <row r="1063" spans="2:2" ht="13">
      <c r="B1063" s="15"/>
    </row>
    <row r="1064" spans="2:2" ht="13">
      <c r="B1064" s="15"/>
    </row>
    <row r="1065" spans="2:2" ht="13">
      <c r="B1065" s="15"/>
    </row>
    <row r="1066" spans="2:2" ht="13">
      <c r="B1066" s="15"/>
    </row>
    <row r="1067" spans="2:2" ht="13">
      <c r="B1067" s="15"/>
    </row>
    <row r="1068" spans="2:2" ht="13">
      <c r="B1068" s="15"/>
    </row>
    <row r="1069" spans="2:2" ht="13">
      <c r="B1069" s="15"/>
    </row>
    <row r="1070" spans="2:2" ht="13">
      <c r="B1070" s="15"/>
    </row>
    <row r="1071" spans="2:2" ht="13">
      <c r="B1071" s="15"/>
    </row>
    <row r="1072" spans="2:2" ht="13">
      <c r="B1072" s="15"/>
    </row>
    <row r="1073" spans="2:2" ht="13">
      <c r="B1073" s="15"/>
    </row>
    <row r="1074" spans="2:2" ht="13">
      <c r="B1074" s="15"/>
    </row>
    <row r="1075" spans="2:2" ht="13">
      <c r="B1075" s="15"/>
    </row>
    <row r="1076" spans="2:2" ht="13">
      <c r="B1076" s="15"/>
    </row>
    <row r="1077" spans="2:2" ht="13">
      <c r="B1077" s="15"/>
    </row>
    <row r="1078" spans="2:2" ht="13">
      <c r="B1078" s="15"/>
    </row>
    <row r="1079" spans="2:2" ht="13">
      <c r="B1079" s="15"/>
    </row>
    <row r="1080" spans="2:2" ht="13">
      <c r="B1080" s="15"/>
    </row>
    <row r="1081" spans="2:2" ht="13">
      <c r="B1081" s="15"/>
    </row>
    <row r="1082" spans="2:2" ht="13">
      <c r="B1082" s="15"/>
    </row>
    <row r="1083" spans="2:2" ht="13">
      <c r="B1083" s="15"/>
    </row>
    <row r="1084" spans="2:2" ht="13">
      <c r="B1084" s="15"/>
    </row>
    <row r="1085" spans="2:2" ht="13">
      <c r="B1085" s="15"/>
    </row>
    <row r="1086" spans="2:2" ht="13">
      <c r="B1086" s="15"/>
    </row>
    <row r="1087" spans="2:2" ht="13">
      <c r="B1087" s="15"/>
    </row>
    <row r="1088" spans="2:2" ht="13">
      <c r="B1088" s="15"/>
    </row>
    <row r="1089" spans="2:2" ht="13">
      <c r="B1089" s="15"/>
    </row>
    <row r="1090" spans="2:2" ht="13">
      <c r="B1090" s="15"/>
    </row>
    <row r="1091" spans="2:2" ht="13">
      <c r="B1091" s="15"/>
    </row>
    <row r="1092" spans="2:2" ht="13">
      <c r="B1092" s="15"/>
    </row>
    <row r="1093" spans="2:2" ht="13">
      <c r="B1093" s="15"/>
    </row>
    <row r="1094" spans="2:2" ht="13">
      <c r="B1094" s="15"/>
    </row>
    <row r="1095" spans="2:2" ht="13">
      <c r="B1095" s="15"/>
    </row>
    <row r="1096" spans="2:2" ht="13">
      <c r="B1096" s="15"/>
    </row>
    <row r="1097" spans="2:2" ht="13">
      <c r="B1097" s="15"/>
    </row>
    <row r="1098" spans="2:2" ht="13">
      <c r="B1098" s="15"/>
    </row>
    <row r="1099" spans="2:2" ht="13">
      <c r="B1099" s="15"/>
    </row>
    <row r="1100" spans="2:2" ht="13">
      <c r="B1100" s="15"/>
    </row>
    <row r="1101" spans="2:2" ht="13">
      <c r="B1101" s="15"/>
    </row>
    <row r="1102" spans="2:2" ht="13">
      <c r="B1102" s="15"/>
    </row>
    <row r="1103" spans="2:2" ht="13">
      <c r="B1103" s="15"/>
    </row>
    <row r="1104" spans="2:2" ht="13">
      <c r="B1104" s="15"/>
    </row>
    <row r="1105" spans="2:2" ht="13">
      <c r="B1105" s="15"/>
    </row>
    <row r="1106" spans="2:2" ht="13">
      <c r="B1106" s="15"/>
    </row>
    <row r="1107" spans="2:2" ht="13">
      <c r="B1107" s="15"/>
    </row>
    <row r="1108" spans="2:2" ht="13">
      <c r="B1108" s="15"/>
    </row>
    <row r="1109" spans="2:2" ht="13">
      <c r="B1109" s="15"/>
    </row>
    <row r="1110" spans="2:2" ht="13">
      <c r="B1110" s="15"/>
    </row>
    <row r="1111" spans="2:2" ht="13">
      <c r="B1111" s="15"/>
    </row>
    <row r="1112" spans="2:2" ht="13">
      <c r="B1112" s="15"/>
    </row>
    <row r="1113" spans="2:2" ht="13">
      <c r="B1113" s="15"/>
    </row>
    <row r="1114" spans="2:2" ht="13">
      <c r="B1114" s="15"/>
    </row>
    <row r="1115" spans="2:2" ht="13">
      <c r="B1115" s="15"/>
    </row>
    <row r="1116" spans="2:2" ht="13">
      <c r="B1116" s="15"/>
    </row>
    <row r="1117" spans="2:2" ht="13">
      <c r="B1117" s="15"/>
    </row>
    <row r="1118" spans="2:2" ht="13">
      <c r="B1118" s="15"/>
    </row>
    <row r="1119" spans="2:2" ht="13">
      <c r="B1119" s="15"/>
    </row>
    <row r="1120" spans="2:2" ht="13">
      <c r="B1120" s="15"/>
    </row>
    <row r="1121" spans="2:2" ht="13">
      <c r="B1121" s="15"/>
    </row>
    <row r="1122" spans="2:2" ht="13">
      <c r="B1122" s="15"/>
    </row>
    <row r="1123" spans="2:2" ht="13">
      <c r="B1123" s="15"/>
    </row>
    <row r="1124" spans="2:2" ht="13">
      <c r="B1124" s="15"/>
    </row>
    <row r="1125" spans="2:2" ht="13">
      <c r="B1125" s="15"/>
    </row>
    <row r="1126" spans="2:2" ht="13">
      <c r="B1126" s="15"/>
    </row>
    <row r="1127" spans="2:2" ht="13">
      <c r="B1127" s="15"/>
    </row>
    <row r="1128" spans="2:2" ht="13">
      <c r="B1128" s="15"/>
    </row>
    <row r="1129" spans="2:2" ht="13">
      <c r="B1129" s="15"/>
    </row>
    <row r="1130" spans="2:2" ht="13">
      <c r="B1130" s="15"/>
    </row>
    <row r="1131" spans="2:2" ht="13">
      <c r="B1131" s="15"/>
    </row>
    <row r="1132" spans="2:2" ht="13">
      <c r="B1132" s="15"/>
    </row>
    <row r="1133" spans="2:2" ht="13">
      <c r="B1133" s="15"/>
    </row>
    <row r="1134" spans="2:2" ht="13">
      <c r="B1134" s="15"/>
    </row>
    <row r="1135" spans="2:2" ht="13">
      <c r="B1135" s="15"/>
    </row>
    <row r="1136" spans="2:2" ht="13">
      <c r="B1136" s="15"/>
    </row>
    <row r="1137" spans="2:2" ht="13">
      <c r="B1137" s="15"/>
    </row>
    <row r="1138" spans="2:2" ht="13">
      <c r="B1138" s="15"/>
    </row>
    <row r="1139" spans="2:2" ht="13">
      <c r="B1139" s="15"/>
    </row>
    <row r="1140" spans="2:2" ht="13">
      <c r="B1140" s="15"/>
    </row>
    <row r="1141" spans="2:2" ht="13">
      <c r="B1141" s="15"/>
    </row>
    <row r="1142" spans="2:2" ht="13">
      <c r="B1142" s="15"/>
    </row>
    <row r="1143" spans="2:2" ht="13">
      <c r="B1143" s="15"/>
    </row>
    <row r="1144" spans="2:2" ht="13">
      <c r="B1144" s="15"/>
    </row>
    <row r="1145" spans="2:2" ht="13">
      <c r="B1145" s="15"/>
    </row>
    <row r="1146" spans="2:2" ht="13">
      <c r="B1146" s="15"/>
    </row>
    <row r="1147" spans="2:2" ht="13">
      <c r="B1147" s="15"/>
    </row>
    <row r="1148" spans="2:2" ht="13">
      <c r="B1148" s="15"/>
    </row>
    <row r="1149" spans="2:2" ht="13">
      <c r="B1149" s="15"/>
    </row>
    <row r="1150" spans="2:2" ht="13">
      <c r="B1150" s="15"/>
    </row>
    <row r="1151" spans="2:2" ht="13">
      <c r="B1151" s="15"/>
    </row>
    <row r="1152" spans="2:2" ht="13">
      <c r="B1152" s="15"/>
    </row>
    <row r="1153" spans="2:2" ht="13">
      <c r="B1153" s="15"/>
    </row>
    <row r="1154" spans="2:2" ht="13">
      <c r="B1154" s="15"/>
    </row>
    <row r="1155" spans="2:2" ht="13">
      <c r="B1155" s="15"/>
    </row>
    <row r="1156" spans="2:2" ht="13">
      <c r="B1156" s="15"/>
    </row>
    <row r="1157" spans="2:2" ht="13">
      <c r="B1157" s="15"/>
    </row>
    <row r="1158" spans="2:2" ht="13">
      <c r="B1158" s="15"/>
    </row>
    <row r="1159" spans="2:2" ht="13">
      <c r="B1159" s="15"/>
    </row>
    <row r="1160" spans="2:2" ht="13">
      <c r="B1160" s="15"/>
    </row>
    <row r="1161" spans="2:2" ht="13">
      <c r="B1161" s="15"/>
    </row>
    <row r="1162" spans="2:2" ht="13">
      <c r="B1162" s="15"/>
    </row>
    <row r="1163" spans="2:2" ht="13">
      <c r="B1163" s="15"/>
    </row>
    <row r="1164" spans="2:2" ht="13">
      <c r="B1164" s="15"/>
    </row>
    <row r="1165" spans="2:2" ht="13">
      <c r="B1165" s="15"/>
    </row>
    <row r="1166" spans="2:2" ht="13">
      <c r="B1166" s="15"/>
    </row>
    <row r="1167" spans="2:2" ht="13">
      <c r="B1167" s="15"/>
    </row>
    <row r="1168" spans="2:2" ht="13">
      <c r="B1168" s="15"/>
    </row>
    <row r="1169" spans="2:2" ht="13">
      <c r="B1169" s="15"/>
    </row>
    <row r="1170" spans="2:2" ht="13">
      <c r="B1170" s="15"/>
    </row>
    <row r="1171" spans="2:2" ht="13">
      <c r="B1171" s="15"/>
    </row>
    <row r="1172" spans="2:2" ht="13">
      <c r="B1172" s="15"/>
    </row>
    <row r="1173" spans="2:2" ht="13">
      <c r="B1173" s="15"/>
    </row>
    <row r="1174" spans="2:2" ht="13">
      <c r="B1174" s="15"/>
    </row>
    <row r="1175" spans="2:2" ht="13">
      <c r="B1175" s="15"/>
    </row>
    <row r="1176" spans="2:2" ht="13">
      <c r="B1176" s="15"/>
    </row>
    <row r="1177" spans="2:2" ht="13">
      <c r="B1177" s="15"/>
    </row>
    <row r="1178" spans="2:2" ht="13">
      <c r="B1178" s="15"/>
    </row>
    <row r="1179" spans="2:2" ht="13">
      <c r="B1179" s="15"/>
    </row>
    <row r="1180" spans="2:2" ht="13">
      <c r="B1180" s="15"/>
    </row>
    <row r="1181" spans="2:2" ht="13">
      <c r="B1181" s="15"/>
    </row>
    <row r="1182" spans="2:2" ht="13">
      <c r="B1182" s="15"/>
    </row>
    <row r="1183" spans="2:2" ht="13">
      <c r="B1183" s="15"/>
    </row>
    <row r="1184" spans="2:2" ht="13">
      <c r="B1184" s="15"/>
    </row>
    <row r="1185" spans="2:2" ht="13">
      <c r="B1185" s="15"/>
    </row>
    <row r="1186" spans="2:2" ht="13">
      <c r="B1186" s="15"/>
    </row>
    <row r="1187" spans="2:2" ht="13">
      <c r="B1187" s="15"/>
    </row>
    <row r="1188" spans="2:2" ht="13">
      <c r="B1188" s="15"/>
    </row>
    <row r="1189" spans="2:2" ht="13">
      <c r="B1189" s="15"/>
    </row>
    <row r="1190" spans="2:2" ht="13">
      <c r="B1190" s="15"/>
    </row>
    <row r="1191" spans="2:2" ht="13">
      <c r="B1191" s="15"/>
    </row>
    <row r="1192" spans="2:2" ht="13">
      <c r="B1192" s="15"/>
    </row>
    <row r="1193" spans="2:2" ht="13">
      <c r="B1193" s="15"/>
    </row>
    <row r="1194" spans="2:2" ht="13">
      <c r="B1194" s="15"/>
    </row>
    <row r="1195" spans="2:2" ht="13">
      <c r="B1195" s="15"/>
    </row>
    <row r="1196" spans="2:2" ht="13">
      <c r="B1196" s="15"/>
    </row>
    <row r="1197" spans="2:2" ht="13">
      <c r="B1197" s="15"/>
    </row>
    <row r="1198" spans="2:2" ht="13">
      <c r="B1198" s="15"/>
    </row>
    <row r="1199" spans="2:2" ht="13">
      <c r="B1199" s="15"/>
    </row>
    <row r="1200" spans="2:2" ht="13">
      <c r="B1200" s="15"/>
    </row>
    <row r="1201" spans="2:2" ht="13">
      <c r="B1201" s="15"/>
    </row>
    <row r="1202" spans="2:2" ht="13">
      <c r="B1202" s="15"/>
    </row>
    <row r="1203" spans="2:2" ht="13">
      <c r="B1203" s="15"/>
    </row>
    <row r="1204" spans="2:2" ht="13">
      <c r="B1204" s="15"/>
    </row>
    <row r="1205" spans="2:2" ht="13">
      <c r="B1205" s="15"/>
    </row>
    <row r="1206" spans="2:2" ht="13">
      <c r="B1206" s="15"/>
    </row>
    <row r="1207" spans="2:2" ht="13">
      <c r="B1207" s="15"/>
    </row>
    <row r="1208" spans="2:2" ht="13">
      <c r="B1208" s="15"/>
    </row>
    <row r="1209" spans="2:2" ht="13">
      <c r="B1209" s="15"/>
    </row>
    <row r="1210" spans="2:2" ht="13">
      <c r="B1210" s="15"/>
    </row>
    <row r="1211" spans="2:2" ht="13">
      <c r="B1211" s="15"/>
    </row>
    <row r="1212" spans="2:2" ht="13">
      <c r="B1212" s="15"/>
    </row>
    <row r="1213" spans="2:2" ht="13">
      <c r="B1213" s="15"/>
    </row>
    <row r="1214" spans="2:2" ht="13">
      <c r="B1214" s="15"/>
    </row>
    <row r="1215" spans="2:2" ht="13">
      <c r="B1215" s="15"/>
    </row>
    <row r="1216" spans="2:2" ht="13">
      <c r="B1216" s="15"/>
    </row>
    <row r="1217" spans="2:2" ht="13">
      <c r="B1217" s="15"/>
    </row>
    <row r="1218" spans="2:2" ht="13">
      <c r="B1218" s="15"/>
    </row>
    <row r="1219" spans="2:2" ht="13">
      <c r="B1219" s="15"/>
    </row>
    <row r="1220" spans="2:2" ht="13">
      <c r="B1220" s="15"/>
    </row>
    <row r="1221" spans="2:2" ht="13">
      <c r="B1221" s="15"/>
    </row>
    <row r="1222" spans="2:2" ht="13">
      <c r="B1222" s="15"/>
    </row>
    <row r="1223" spans="2:2" ht="13">
      <c r="B1223" s="15"/>
    </row>
    <row r="1224" spans="2:2" ht="13">
      <c r="B1224" s="15"/>
    </row>
    <row r="1225" spans="2:2" ht="13">
      <c r="B1225" s="15"/>
    </row>
    <row r="1226" spans="2:2" ht="13">
      <c r="B1226" s="15"/>
    </row>
    <row r="1227" spans="2:2" ht="13">
      <c r="B1227" s="15"/>
    </row>
    <row r="1228" spans="2:2" ht="13">
      <c r="B1228" s="15"/>
    </row>
    <row r="1229" spans="2:2" ht="13">
      <c r="B1229" s="15"/>
    </row>
    <row r="1230" spans="2:2" ht="13">
      <c r="B1230" s="15"/>
    </row>
    <row r="1231" spans="2:2" ht="13">
      <c r="B1231" s="15"/>
    </row>
    <row r="1232" spans="2:2" ht="13">
      <c r="B1232" s="15"/>
    </row>
    <row r="1233" spans="2:2" ht="13">
      <c r="B1233" s="15"/>
    </row>
    <row r="1234" spans="2:2" ht="13">
      <c r="B1234" s="15"/>
    </row>
    <row r="1235" spans="2:2" ht="13">
      <c r="B1235" s="15"/>
    </row>
    <row r="1236" spans="2:2" ht="13">
      <c r="B1236" s="15"/>
    </row>
    <row r="1237" spans="2:2" ht="13">
      <c r="B1237" s="15"/>
    </row>
    <row r="1238" spans="2:2" ht="13">
      <c r="B1238" s="15"/>
    </row>
    <row r="1239" spans="2:2" ht="13">
      <c r="B1239" s="15"/>
    </row>
    <row r="1240" spans="2:2" ht="13">
      <c r="B1240" s="15"/>
    </row>
    <row r="1241" spans="2:2" ht="13">
      <c r="B1241" s="15"/>
    </row>
    <row r="1242" spans="2:2" ht="13">
      <c r="B1242" s="15"/>
    </row>
    <row r="1243" spans="2:2" ht="13">
      <c r="B1243" s="15"/>
    </row>
    <row r="1244" spans="2:2" ht="13">
      <c r="B1244" s="15"/>
    </row>
    <row r="1245" spans="2:2" ht="13">
      <c r="B1245" s="15"/>
    </row>
    <row r="1246" spans="2:2" ht="13">
      <c r="B1246" s="15"/>
    </row>
    <row r="1247" spans="2:2" ht="13">
      <c r="B1247" s="15"/>
    </row>
    <row r="1248" spans="2:2" ht="13">
      <c r="B1248" s="15"/>
    </row>
    <row r="1249" spans="2:2" ht="13">
      <c r="B1249" s="15"/>
    </row>
    <row r="1250" spans="2:2" ht="13">
      <c r="B1250" s="15"/>
    </row>
    <row r="1251" spans="2:2" ht="13">
      <c r="B1251" s="15"/>
    </row>
    <row r="1252" spans="2:2" ht="13">
      <c r="B1252" s="15"/>
    </row>
    <row r="1253" spans="2:2" ht="13">
      <c r="B1253" s="15"/>
    </row>
    <row r="1254" spans="2:2" ht="13">
      <c r="B1254" s="15"/>
    </row>
    <row r="1255" spans="2:2" ht="13">
      <c r="B1255" s="15"/>
    </row>
    <row r="1256" spans="2:2" ht="13">
      <c r="B1256" s="15"/>
    </row>
    <row r="1257" spans="2:2" ht="13">
      <c r="B1257" s="15"/>
    </row>
    <row r="1258" spans="2:2" ht="13">
      <c r="B1258" s="15"/>
    </row>
    <row r="1259" spans="2:2" ht="13">
      <c r="B1259" s="15"/>
    </row>
    <row r="1260" spans="2:2" ht="13">
      <c r="B1260" s="15"/>
    </row>
    <row r="1261" spans="2:2" ht="13">
      <c r="B1261" s="15"/>
    </row>
    <row r="1262" spans="2:2" ht="13">
      <c r="B1262" s="15"/>
    </row>
    <row r="1263" spans="2:2" ht="13">
      <c r="B1263" s="15"/>
    </row>
    <row r="1264" spans="2:2" ht="13">
      <c r="B1264" s="15"/>
    </row>
    <row r="1265" spans="2:2" ht="13">
      <c r="B1265" s="15"/>
    </row>
    <row r="1266" spans="2:2" ht="13">
      <c r="B1266" s="15"/>
    </row>
    <row r="1267" spans="2:2" ht="13">
      <c r="B1267" s="15"/>
    </row>
    <row r="1268" spans="2:2" ht="13">
      <c r="B1268" s="15"/>
    </row>
    <row r="1269" spans="2:2" ht="13">
      <c r="B1269" s="15"/>
    </row>
    <row r="1270" spans="2:2" ht="13">
      <c r="B1270" s="15"/>
    </row>
    <row r="1271" spans="2:2" ht="13">
      <c r="B1271" s="15"/>
    </row>
    <row r="1272" spans="2:2" ht="13">
      <c r="B1272" s="15"/>
    </row>
    <row r="1273" spans="2:2" ht="13">
      <c r="B1273" s="15"/>
    </row>
    <row r="1274" spans="2:2" ht="13">
      <c r="B1274" s="15"/>
    </row>
    <row r="1275" spans="2:2" ht="13">
      <c r="B1275" s="15"/>
    </row>
    <row r="1276" spans="2:2" ht="13">
      <c r="B1276" s="15"/>
    </row>
    <row r="1277" spans="2:2" ht="13">
      <c r="B1277" s="15"/>
    </row>
    <row r="1278" spans="2:2" ht="13">
      <c r="B1278" s="15"/>
    </row>
    <row r="1279" spans="2:2" ht="13">
      <c r="B1279" s="15"/>
    </row>
    <row r="1280" spans="2:2" ht="13">
      <c r="B1280" s="15"/>
    </row>
    <row r="1281" spans="2:2" ht="13">
      <c r="B1281" s="15"/>
    </row>
    <row r="1282" spans="2:2" ht="13">
      <c r="B1282" s="15"/>
    </row>
    <row r="1283" spans="2:2" ht="13">
      <c r="B1283" s="15"/>
    </row>
    <row r="1284" spans="2:2" ht="13">
      <c r="B1284" s="15"/>
    </row>
    <row r="1285" spans="2:2" ht="13">
      <c r="B1285" s="15"/>
    </row>
    <row r="1286" spans="2:2" ht="13">
      <c r="B1286" s="15"/>
    </row>
    <row r="1287" spans="2:2" ht="13">
      <c r="B1287" s="15"/>
    </row>
    <row r="1288" spans="2:2" ht="13">
      <c r="B1288" s="15"/>
    </row>
    <row r="1289" spans="2:2" ht="13">
      <c r="B1289" s="15"/>
    </row>
    <row r="1290" spans="2:2" ht="13">
      <c r="B1290" s="15"/>
    </row>
    <row r="1291" spans="2:2" ht="13">
      <c r="B1291" s="15"/>
    </row>
    <row r="1292" spans="2:2" ht="13">
      <c r="B1292" s="15"/>
    </row>
    <row r="1293" spans="2:2" ht="13">
      <c r="B1293" s="15"/>
    </row>
    <row r="1294" spans="2:2" ht="13">
      <c r="B1294" s="15"/>
    </row>
    <row r="1295" spans="2:2" ht="13">
      <c r="B1295" s="15"/>
    </row>
    <row r="1296" spans="2:2" ht="13">
      <c r="B1296" s="15"/>
    </row>
    <row r="1297" spans="2:2" ht="13">
      <c r="B1297" s="15"/>
    </row>
    <row r="1298" spans="2:2" ht="13">
      <c r="B1298" s="15"/>
    </row>
    <row r="1299" spans="2:2" ht="13">
      <c r="B1299" s="15"/>
    </row>
    <row r="1300" spans="2:2" ht="13">
      <c r="B1300" s="15"/>
    </row>
    <row r="1301" spans="2:2" ht="13">
      <c r="B1301" s="15"/>
    </row>
    <row r="1302" spans="2:2" ht="13">
      <c r="B1302" s="15"/>
    </row>
    <row r="1303" spans="2:2" ht="13">
      <c r="B1303" s="15"/>
    </row>
    <row r="1304" spans="2:2" ht="13">
      <c r="B1304" s="15"/>
    </row>
    <row r="1305" spans="2:2" ht="13">
      <c r="B1305" s="15"/>
    </row>
    <row r="1306" spans="2:2" ht="13">
      <c r="B1306" s="15"/>
    </row>
    <row r="1307" spans="2:2" ht="13">
      <c r="B1307" s="15"/>
    </row>
    <row r="1308" spans="2:2" ht="13">
      <c r="B1308" s="15"/>
    </row>
    <row r="1309" spans="2:2" ht="13">
      <c r="B1309" s="15"/>
    </row>
    <row r="1310" spans="2:2" ht="13">
      <c r="B1310" s="15"/>
    </row>
    <row r="1311" spans="2:2" ht="13">
      <c r="B1311" s="15"/>
    </row>
    <row r="1312" spans="2:2" ht="13">
      <c r="B1312" s="15"/>
    </row>
    <row r="1313" spans="2:2" ht="13">
      <c r="B1313" s="15"/>
    </row>
    <row r="1314" spans="2:2" ht="13">
      <c r="B1314" s="15"/>
    </row>
    <row r="1315" spans="2:2" ht="13">
      <c r="B1315" s="15"/>
    </row>
    <row r="1316" spans="2:2" ht="13">
      <c r="B1316" s="15"/>
    </row>
    <row r="1317" spans="2:2" ht="13">
      <c r="B1317" s="15"/>
    </row>
    <row r="1318" spans="2:2" ht="13">
      <c r="B1318" s="15"/>
    </row>
    <row r="1319" spans="2:2" ht="13">
      <c r="B1319" s="15"/>
    </row>
    <row r="1320" spans="2:2" ht="13">
      <c r="B1320" s="15"/>
    </row>
    <row r="1321" spans="2:2" ht="13">
      <c r="B1321" s="15"/>
    </row>
    <row r="1322" spans="2:2" ht="13">
      <c r="B1322" s="15"/>
    </row>
    <row r="1323" spans="2:2" ht="13">
      <c r="B1323" s="15"/>
    </row>
    <row r="1324" spans="2:2" ht="13">
      <c r="B1324" s="15"/>
    </row>
    <row r="1325" spans="2:2" ht="13">
      <c r="B1325" s="15"/>
    </row>
    <row r="1326" spans="2:2" ht="13">
      <c r="B1326" s="15"/>
    </row>
    <row r="1327" spans="2:2" ht="13">
      <c r="B1327" s="15"/>
    </row>
    <row r="1328" spans="2:2" ht="13">
      <c r="B1328" s="15"/>
    </row>
    <row r="1329" spans="2:2" ht="13">
      <c r="B1329" s="15"/>
    </row>
    <row r="1330" spans="2:2" ht="13">
      <c r="B1330" s="15"/>
    </row>
    <row r="1331" spans="2:2" ht="13">
      <c r="B1331" s="15"/>
    </row>
    <row r="1332" spans="2:2" ht="13">
      <c r="B1332" s="15"/>
    </row>
    <row r="1333" spans="2:2" ht="13">
      <c r="B1333" s="15"/>
    </row>
    <row r="1334" spans="2:2" ht="13">
      <c r="B1334" s="15"/>
    </row>
    <row r="1335" spans="2:2" ht="13">
      <c r="B1335" s="15"/>
    </row>
    <row r="1336" spans="2:2" ht="13">
      <c r="B1336" s="15"/>
    </row>
    <row r="1337" spans="2:2" ht="13">
      <c r="B1337" s="15"/>
    </row>
    <row r="1338" spans="2:2" ht="13">
      <c r="B1338" s="15"/>
    </row>
    <row r="1339" spans="2:2" ht="13">
      <c r="B1339" s="15"/>
    </row>
    <row r="1340" spans="2:2" ht="13">
      <c r="B1340" s="15"/>
    </row>
    <row r="1341" spans="2:2" ht="13">
      <c r="B1341" s="15"/>
    </row>
    <row r="1342" spans="2:2" ht="13">
      <c r="B1342" s="15"/>
    </row>
    <row r="1343" spans="2:2" ht="13">
      <c r="B1343" s="15"/>
    </row>
    <row r="1344" spans="2:2" ht="13">
      <c r="B1344" s="15"/>
    </row>
    <row r="1345" spans="2:2" ht="13">
      <c r="B1345" s="15"/>
    </row>
    <row r="1346" spans="2:2" ht="13">
      <c r="B1346" s="15"/>
    </row>
    <row r="1347" spans="2:2" ht="13">
      <c r="B1347" s="15"/>
    </row>
    <row r="1348" spans="2:2" ht="13">
      <c r="B1348" s="15"/>
    </row>
    <row r="1349" spans="2:2" ht="13">
      <c r="B1349" s="15"/>
    </row>
    <row r="1350" spans="2:2" ht="13">
      <c r="B1350" s="15"/>
    </row>
    <row r="1351" spans="2:2" ht="13">
      <c r="B1351" s="15"/>
    </row>
    <row r="1352" spans="2:2" ht="13">
      <c r="B1352" s="15"/>
    </row>
    <row r="1353" spans="2:2" ht="13">
      <c r="B1353" s="15"/>
    </row>
    <row r="1354" spans="2:2" ht="13">
      <c r="B1354" s="15"/>
    </row>
    <row r="1355" spans="2:2" ht="13">
      <c r="B1355" s="15"/>
    </row>
    <row r="1356" spans="2:2" ht="13">
      <c r="B1356" s="15"/>
    </row>
    <row r="1357" spans="2:2" ht="13">
      <c r="B1357" s="15"/>
    </row>
    <row r="1358" spans="2:2" ht="13">
      <c r="B1358" s="15"/>
    </row>
    <row r="1359" spans="2:2" ht="13">
      <c r="B1359" s="15"/>
    </row>
    <row r="1360" spans="2:2" ht="13">
      <c r="B1360" s="15"/>
    </row>
    <row r="1361" spans="2:2" ht="13">
      <c r="B1361" s="15"/>
    </row>
    <row r="1362" spans="2:2" ht="13">
      <c r="B1362" s="15"/>
    </row>
    <row r="1363" spans="2:2" ht="13">
      <c r="B1363" s="15"/>
    </row>
    <row r="1364" spans="2:2" ht="13">
      <c r="B1364" s="15"/>
    </row>
    <row r="1365" spans="2:2" ht="13">
      <c r="B1365" s="15"/>
    </row>
    <row r="1366" spans="2:2" ht="13">
      <c r="B1366" s="15"/>
    </row>
    <row r="1367" spans="2:2" ht="13">
      <c r="B1367" s="15"/>
    </row>
    <row r="1368" spans="2:2" ht="13">
      <c r="B1368" s="15"/>
    </row>
    <row r="1369" spans="2:2" ht="13">
      <c r="B1369" s="15"/>
    </row>
    <row r="1370" spans="2:2" ht="13">
      <c r="B1370" s="15"/>
    </row>
    <row r="1371" spans="2:2" ht="13">
      <c r="B1371" s="15"/>
    </row>
    <row r="1372" spans="2:2" ht="13">
      <c r="B1372" s="15"/>
    </row>
    <row r="1373" spans="2:2" ht="13">
      <c r="B1373" s="15"/>
    </row>
    <row r="1374" spans="2:2" ht="13">
      <c r="B1374" s="15"/>
    </row>
    <row r="1375" spans="2:2" ht="13">
      <c r="B1375" s="15"/>
    </row>
    <row r="1376" spans="2:2" ht="13">
      <c r="B1376" s="15"/>
    </row>
    <row r="1377" spans="2:2" ht="13">
      <c r="B1377" s="15"/>
    </row>
    <row r="1378" spans="2:2" ht="13">
      <c r="B1378" s="15"/>
    </row>
    <row r="1379" spans="2:2" ht="13">
      <c r="B1379" s="15"/>
    </row>
    <row r="1380" spans="2:2" ht="13">
      <c r="B1380" s="15"/>
    </row>
    <row r="1381" spans="2:2" ht="13">
      <c r="B1381" s="15"/>
    </row>
    <row r="1382" spans="2:2" ht="13">
      <c r="B1382" s="15"/>
    </row>
    <row r="1383" spans="2:2" ht="13">
      <c r="B1383" s="15"/>
    </row>
    <row r="1384" spans="2:2" ht="13">
      <c r="B1384" s="15"/>
    </row>
    <row r="1385" spans="2:2" ht="13">
      <c r="B1385" s="15"/>
    </row>
    <row r="1386" spans="2:2" ht="13">
      <c r="B1386" s="15"/>
    </row>
    <row r="1387" spans="2:2" ht="13">
      <c r="B1387" s="15"/>
    </row>
    <row r="1388" spans="2:2" ht="13">
      <c r="B1388" s="15"/>
    </row>
    <row r="1389" spans="2:2" ht="13">
      <c r="B1389" s="15"/>
    </row>
    <row r="1390" spans="2:2" ht="13">
      <c r="B1390" s="15"/>
    </row>
    <row r="1391" spans="2:2" ht="13">
      <c r="B1391" s="15"/>
    </row>
    <row r="1392" spans="2:2" ht="13">
      <c r="B1392" s="15"/>
    </row>
    <row r="1393" spans="2:2" ht="13">
      <c r="B1393" s="15"/>
    </row>
    <row r="1394" spans="2:2" ht="13">
      <c r="B1394" s="15"/>
    </row>
    <row r="1395" spans="2:2" ht="13">
      <c r="B1395" s="15"/>
    </row>
    <row r="1396" spans="2:2" ht="13">
      <c r="B1396" s="15"/>
    </row>
    <row r="1397" spans="2:2" ht="13">
      <c r="B1397" s="15"/>
    </row>
    <row r="1398" spans="2:2" ht="13">
      <c r="B1398" s="15"/>
    </row>
    <row r="1399" spans="2:2" ht="13">
      <c r="B1399" s="15"/>
    </row>
    <row r="1400" spans="2:2" ht="13">
      <c r="B1400" s="15"/>
    </row>
    <row r="1401" spans="2:2" ht="13">
      <c r="B1401" s="15"/>
    </row>
    <row r="1402" spans="2:2" ht="13">
      <c r="B1402" s="15"/>
    </row>
    <row r="1403" spans="2:2" ht="13">
      <c r="B1403" s="15"/>
    </row>
    <row r="1404" spans="2:2" ht="13">
      <c r="B1404" s="15"/>
    </row>
    <row r="1405" spans="2:2" ht="13">
      <c r="B1405" s="15"/>
    </row>
    <row r="1406" spans="2:2" ht="13">
      <c r="B1406" s="15"/>
    </row>
    <row r="1407" spans="2:2" ht="13">
      <c r="B1407" s="15"/>
    </row>
    <row r="1408" spans="2:2" ht="13">
      <c r="B1408" s="15"/>
    </row>
    <row r="1409" spans="2:2" ht="13">
      <c r="B1409" s="15"/>
    </row>
    <row r="1410" spans="2:2" ht="13">
      <c r="B1410" s="15"/>
    </row>
    <row r="1411" spans="2:2" ht="13">
      <c r="B1411" s="15"/>
    </row>
    <row r="1412" spans="2:2" ht="13">
      <c r="B1412" s="15"/>
    </row>
    <row r="1413" spans="2:2" ht="13">
      <c r="B1413" s="15"/>
    </row>
    <row r="1414" spans="2:2" ht="13">
      <c r="B1414" s="15"/>
    </row>
    <row r="1415" spans="2:2" ht="13">
      <c r="B1415" s="15"/>
    </row>
    <row r="1416" spans="2:2" ht="13">
      <c r="B1416" s="15"/>
    </row>
    <row r="1417" spans="2:2" ht="13">
      <c r="B1417" s="15"/>
    </row>
    <row r="1418" spans="2:2" ht="13">
      <c r="B1418" s="15"/>
    </row>
    <row r="1419" spans="2:2" ht="13">
      <c r="B1419" s="15"/>
    </row>
    <row r="1420" spans="2:2" ht="13">
      <c r="B1420" s="15"/>
    </row>
    <row r="1421" spans="2:2" ht="13">
      <c r="B1421" s="15"/>
    </row>
    <row r="1422" spans="2:2" ht="13">
      <c r="B1422" s="15"/>
    </row>
    <row r="1423" spans="2:2" ht="13">
      <c r="B1423" s="15"/>
    </row>
    <row r="1424" spans="2:2" ht="13">
      <c r="B1424" s="15"/>
    </row>
    <row r="1425" spans="2:2" ht="13">
      <c r="B1425" s="15"/>
    </row>
    <row r="1426" spans="2:2" ht="13">
      <c r="B1426" s="15"/>
    </row>
    <row r="1427" spans="2:2" ht="13">
      <c r="B1427" s="15"/>
    </row>
    <row r="1428" spans="2:2" ht="13">
      <c r="B1428" s="15"/>
    </row>
    <row r="1429" spans="2:2" ht="13">
      <c r="B1429" s="15"/>
    </row>
    <row r="1430" spans="2:2" ht="13">
      <c r="B1430" s="15"/>
    </row>
    <row r="1431" spans="2:2" ht="13">
      <c r="B1431" s="15"/>
    </row>
    <row r="1432" spans="2:2" ht="13">
      <c r="B1432" s="15"/>
    </row>
    <row r="1433" spans="2:2" ht="13">
      <c r="B1433" s="15"/>
    </row>
    <row r="1434" spans="2:2" ht="13">
      <c r="B1434" s="15"/>
    </row>
    <row r="1435" spans="2:2" ht="13">
      <c r="B1435" s="15"/>
    </row>
    <row r="1436" spans="2:2" ht="13">
      <c r="B1436" s="15"/>
    </row>
    <row r="1437" spans="2:2" ht="13">
      <c r="B1437" s="15"/>
    </row>
    <row r="1438" spans="2:2" ht="13">
      <c r="B1438" s="15"/>
    </row>
    <row r="1439" spans="2:2" ht="13">
      <c r="B1439" s="15"/>
    </row>
    <row r="1440" spans="2:2" ht="13">
      <c r="B1440" s="15"/>
    </row>
    <row r="1441" spans="2:2" ht="13">
      <c r="B1441" s="15"/>
    </row>
    <row r="1442" spans="2:2" ht="13">
      <c r="B1442" s="15"/>
    </row>
    <row r="1443" spans="2:2" ht="13">
      <c r="B1443" s="15"/>
    </row>
    <row r="1444" spans="2:2" ht="13">
      <c r="B1444" s="15"/>
    </row>
    <row r="1445" spans="2:2" ht="13">
      <c r="B1445" s="15"/>
    </row>
    <row r="1446" spans="2:2" ht="13">
      <c r="B1446" s="15"/>
    </row>
    <row r="1447" spans="2:2" ht="13">
      <c r="B1447" s="15"/>
    </row>
    <row r="1448" spans="2:2" ht="13">
      <c r="B1448" s="15"/>
    </row>
    <row r="1449" spans="2:2" ht="13">
      <c r="B1449" s="15"/>
    </row>
    <row r="1450" spans="2:2" ht="13">
      <c r="B1450" s="15"/>
    </row>
    <row r="1451" spans="2:2" ht="13">
      <c r="B1451" s="15"/>
    </row>
    <row r="1452" spans="2:2" ht="13">
      <c r="B1452" s="15"/>
    </row>
    <row r="1453" spans="2:2" ht="13">
      <c r="B1453" s="15"/>
    </row>
    <row r="1454" spans="2:2" ht="13">
      <c r="B1454" s="15"/>
    </row>
    <row r="1455" spans="2:2" ht="13">
      <c r="B1455" s="15"/>
    </row>
    <row r="1456" spans="2:2" ht="13">
      <c r="B1456" s="15"/>
    </row>
    <row r="1457" spans="2:2" ht="13">
      <c r="B1457" s="15"/>
    </row>
    <row r="1458" spans="2:2" ht="13">
      <c r="B1458" s="15"/>
    </row>
    <row r="1459" spans="2:2" ht="13">
      <c r="B1459" s="15"/>
    </row>
    <row r="1460" spans="2:2" ht="13">
      <c r="B1460" s="15"/>
    </row>
    <row r="1461" spans="2:2" ht="13">
      <c r="B1461" s="15"/>
    </row>
    <row r="1462" spans="2:2" ht="13">
      <c r="B1462" s="15"/>
    </row>
    <row r="1463" spans="2:2" ht="13">
      <c r="B1463" s="15"/>
    </row>
    <row r="1464" spans="2:2" ht="13">
      <c r="B1464" s="15"/>
    </row>
    <row r="1465" spans="2:2" ht="13">
      <c r="B1465" s="15"/>
    </row>
    <row r="1466" spans="2:2" ht="13">
      <c r="B1466" s="15"/>
    </row>
    <row r="1467" spans="2:2" ht="13">
      <c r="B1467" s="15"/>
    </row>
    <row r="1468" spans="2:2" ht="13">
      <c r="B1468" s="15"/>
    </row>
    <row r="1469" spans="2:2" ht="13">
      <c r="B1469" s="15"/>
    </row>
    <row r="1470" spans="2:2" ht="13">
      <c r="B1470" s="15"/>
    </row>
    <row r="1471" spans="2:2" ht="13">
      <c r="B1471" s="15"/>
    </row>
    <row r="1472" spans="2:2" ht="13">
      <c r="B1472" s="15"/>
    </row>
    <row r="1473" spans="2:2" ht="13">
      <c r="B1473" s="15"/>
    </row>
    <row r="1474" spans="2:2" ht="13">
      <c r="B1474" s="15"/>
    </row>
    <row r="1475" spans="2:2" ht="13">
      <c r="B1475" s="15"/>
    </row>
    <row r="1476" spans="2:2" ht="13">
      <c r="B1476" s="15"/>
    </row>
    <row r="1477" spans="2:2" ht="13">
      <c r="B1477" s="15"/>
    </row>
    <row r="1478" spans="2:2" ht="13">
      <c r="B1478" s="15"/>
    </row>
    <row r="1479" spans="2:2" ht="13">
      <c r="B1479" s="15"/>
    </row>
    <row r="1480" spans="2:2" ht="13">
      <c r="B1480" s="15"/>
    </row>
    <row r="1481" spans="2:2" ht="13">
      <c r="B1481" s="15"/>
    </row>
    <row r="1482" spans="2:2" ht="13">
      <c r="B1482" s="15"/>
    </row>
    <row r="1483" spans="2:2" ht="13">
      <c r="B1483" s="15"/>
    </row>
    <row r="1484" spans="2:2" ht="13">
      <c r="B1484" s="15"/>
    </row>
    <row r="1485" spans="2:2" ht="13">
      <c r="B1485" s="15"/>
    </row>
    <row r="1486" spans="2:2" ht="13">
      <c r="B1486" s="15"/>
    </row>
    <row r="1487" spans="2:2" ht="13">
      <c r="B1487" s="15"/>
    </row>
    <row r="1488" spans="2:2" ht="13">
      <c r="B1488" s="15"/>
    </row>
    <row r="1489" spans="2:2" ht="13">
      <c r="B1489" s="15"/>
    </row>
    <row r="1490" spans="2:2" ht="13">
      <c r="B1490" s="15"/>
    </row>
    <row r="1491" spans="2:2" ht="13">
      <c r="B1491" s="15"/>
    </row>
    <row r="1492" spans="2:2" ht="13">
      <c r="B1492" s="15"/>
    </row>
    <row r="1493" spans="2:2" ht="13">
      <c r="B1493" s="15"/>
    </row>
    <row r="1494" spans="2:2" ht="13">
      <c r="B1494" s="15"/>
    </row>
    <row r="1495" spans="2:2" ht="13">
      <c r="B1495" s="15"/>
    </row>
    <row r="1496" spans="2:2" ht="13">
      <c r="B1496" s="15"/>
    </row>
    <row r="1497" spans="2:2" ht="13">
      <c r="B1497" s="15"/>
    </row>
    <row r="1498" spans="2:2" ht="13">
      <c r="B1498" s="15"/>
    </row>
    <row r="1499" spans="2:2" ht="13">
      <c r="B1499" s="15"/>
    </row>
    <row r="1500" spans="2:2" ht="13">
      <c r="B1500" s="15"/>
    </row>
    <row r="1501" spans="2:2" ht="13">
      <c r="B1501" s="15"/>
    </row>
    <row r="1502" spans="2:2" ht="13">
      <c r="B1502" s="15"/>
    </row>
    <row r="1503" spans="2:2" ht="13">
      <c r="B1503" s="15"/>
    </row>
    <row r="1504" spans="2:2" ht="13">
      <c r="B1504" s="15"/>
    </row>
    <row r="1505" spans="2:2" ht="13">
      <c r="B1505" s="15"/>
    </row>
    <row r="1506" spans="2:2" ht="13">
      <c r="B1506" s="15"/>
    </row>
    <row r="1507" spans="2:2" ht="13">
      <c r="B1507" s="15"/>
    </row>
    <row r="1508" spans="2:2" ht="13">
      <c r="B1508" s="15"/>
    </row>
    <row r="1509" spans="2:2" ht="13">
      <c r="B1509" s="15"/>
    </row>
    <row r="1510" spans="2:2" ht="13">
      <c r="B1510" s="15"/>
    </row>
    <row r="1511" spans="2:2" ht="13">
      <c r="B1511" s="15"/>
    </row>
    <row r="1512" spans="2:2" ht="13">
      <c r="B1512" s="15"/>
    </row>
    <row r="1513" spans="2:2" ht="13">
      <c r="B1513" s="15"/>
    </row>
    <row r="1514" spans="2:2" ht="13">
      <c r="B1514" s="15"/>
    </row>
    <row r="1515" spans="2:2" ht="13">
      <c r="B1515" s="15"/>
    </row>
    <row r="1516" spans="2:2" ht="13">
      <c r="B1516" s="15"/>
    </row>
    <row r="1517" spans="2:2" ht="13">
      <c r="B1517" s="15"/>
    </row>
    <row r="1518" spans="2:2" ht="13">
      <c r="B1518" s="15"/>
    </row>
    <row r="1519" spans="2:2" ht="13">
      <c r="B1519" s="15"/>
    </row>
    <row r="1520" spans="2:2" ht="13">
      <c r="B1520" s="15"/>
    </row>
    <row r="1521" spans="2:2" ht="13">
      <c r="B1521" s="15"/>
    </row>
    <row r="1522" spans="2:2" ht="13">
      <c r="B1522" s="15"/>
    </row>
    <row r="1523" spans="2:2" ht="13">
      <c r="B1523" s="15"/>
    </row>
    <row r="1524" spans="2:2" ht="13">
      <c r="B1524" s="15"/>
    </row>
    <row r="1525" spans="2:2" ht="13">
      <c r="B1525" s="15"/>
    </row>
    <row r="1526" spans="2:2" ht="13">
      <c r="B1526" s="15"/>
    </row>
    <row r="1527" spans="2:2" ht="13">
      <c r="B1527" s="15"/>
    </row>
    <row r="1528" spans="2:2" ht="13">
      <c r="B1528" s="15"/>
    </row>
    <row r="1529" spans="2:2" ht="13">
      <c r="B1529" s="15"/>
    </row>
    <row r="1530" spans="2:2" ht="13">
      <c r="B1530" s="15"/>
    </row>
    <row r="1531" spans="2:2" ht="13">
      <c r="B1531" s="15"/>
    </row>
    <row r="1532" spans="2:2" ht="13">
      <c r="B1532" s="15"/>
    </row>
    <row r="1533" spans="2:2" ht="13">
      <c r="B1533" s="15"/>
    </row>
    <row r="1534" spans="2:2" ht="13">
      <c r="B1534" s="15"/>
    </row>
    <row r="1535" spans="2:2" ht="13">
      <c r="B1535" s="15"/>
    </row>
    <row r="1536" spans="2:2" ht="13">
      <c r="B1536" s="15"/>
    </row>
    <row r="1537" spans="2:2" ht="13">
      <c r="B1537" s="15"/>
    </row>
    <row r="1538" spans="2:2" ht="13">
      <c r="B1538" s="15"/>
    </row>
    <row r="1539" spans="2:2" ht="13">
      <c r="B1539" s="15"/>
    </row>
    <row r="1540" spans="2:2" ht="13">
      <c r="B1540" s="15"/>
    </row>
    <row r="1541" spans="2:2" ht="13">
      <c r="B1541" s="15"/>
    </row>
    <row r="1542" spans="2:2" ht="13">
      <c r="B1542" s="15"/>
    </row>
    <row r="1543" spans="2:2" ht="13">
      <c r="B1543" s="15"/>
    </row>
    <row r="1544" spans="2:2" ht="13">
      <c r="B1544" s="15"/>
    </row>
    <row r="1545" spans="2:2" ht="13">
      <c r="B1545" s="15"/>
    </row>
    <row r="1546" spans="2:2" ht="13">
      <c r="B1546" s="15"/>
    </row>
    <row r="1547" spans="2:2" ht="13">
      <c r="B1547" s="15"/>
    </row>
    <row r="1548" spans="2:2" ht="13">
      <c r="B1548" s="15"/>
    </row>
    <row r="1549" spans="2:2" ht="13">
      <c r="B1549" s="15"/>
    </row>
    <row r="1550" spans="2:2" ht="13">
      <c r="B1550" s="15"/>
    </row>
    <row r="1551" spans="2:2" ht="13">
      <c r="B1551" s="15"/>
    </row>
    <row r="1552" spans="2:2" ht="13">
      <c r="B1552" s="15"/>
    </row>
    <row r="1553" spans="2:2" ht="13">
      <c r="B1553" s="15"/>
    </row>
    <row r="1554" spans="2:2" ht="13">
      <c r="B1554" s="15"/>
    </row>
    <row r="1555" spans="2:2" ht="13">
      <c r="B1555" s="15"/>
    </row>
    <row r="1556" spans="2:2" ht="13">
      <c r="B1556" s="15"/>
    </row>
    <row r="1557" spans="2:2" ht="13">
      <c r="B1557" s="15"/>
    </row>
    <row r="1558" spans="2:2" ht="13">
      <c r="B1558" s="15"/>
    </row>
    <row r="1559" spans="2:2" ht="13">
      <c r="B1559" s="15"/>
    </row>
    <row r="1560" spans="2:2" ht="13">
      <c r="B1560" s="15"/>
    </row>
    <row r="1561" spans="2:2" ht="13">
      <c r="B1561" s="15"/>
    </row>
    <row r="1562" spans="2:2" ht="13">
      <c r="B1562" s="15"/>
    </row>
    <row r="1563" spans="2:2" ht="13">
      <c r="B1563" s="15"/>
    </row>
    <row r="1564" spans="2:2" ht="13">
      <c r="B1564" s="15"/>
    </row>
    <row r="1565" spans="2:2" ht="13">
      <c r="B1565" s="15"/>
    </row>
    <row r="1566" spans="2:2" ht="13">
      <c r="B1566" s="15"/>
    </row>
    <row r="1567" spans="2:2" ht="13">
      <c r="B1567" s="15"/>
    </row>
    <row r="1568" spans="2:2" ht="13">
      <c r="B1568" s="15"/>
    </row>
    <row r="1569" spans="2:2" ht="13">
      <c r="B1569" s="15"/>
    </row>
    <row r="1570" spans="2:2" ht="13">
      <c r="B1570" s="15"/>
    </row>
    <row r="1571" spans="2:2" ht="13">
      <c r="B1571" s="15"/>
    </row>
    <row r="1572" spans="2:2" ht="13">
      <c r="B1572" s="15"/>
    </row>
    <row r="1573" spans="2:2" ht="13">
      <c r="B1573" s="15"/>
    </row>
    <row r="1574" spans="2:2" ht="13">
      <c r="B1574" s="15"/>
    </row>
    <row r="1575" spans="2:2" ht="13">
      <c r="B1575" s="15"/>
    </row>
    <row r="1576" spans="2:2" ht="13">
      <c r="B1576" s="15"/>
    </row>
    <row r="1577" spans="2:2" ht="13">
      <c r="B1577" s="15"/>
    </row>
    <row r="1578" spans="2:2" ht="13">
      <c r="B1578" s="15"/>
    </row>
    <row r="1579" spans="2:2" ht="13">
      <c r="B1579" s="15"/>
    </row>
    <row r="1580" spans="2:2" ht="13">
      <c r="B1580" s="15"/>
    </row>
    <row r="1581" spans="2:2" ht="13">
      <c r="B1581" s="15"/>
    </row>
    <row r="1582" spans="2:2" ht="13">
      <c r="B1582" s="15"/>
    </row>
    <row r="1583" spans="2:2" ht="13">
      <c r="B1583" s="15"/>
    </row>
    <row r="1584" spans="2:2" ht="13">
      <c r="B1584" s="15"/>
    </row>
    <row r="1585" spans="2:2" ht="13">
      <c r="B1585" s="15"/>
    </row>
    <row r="1586" spans="2:2" ht="13">
      <c r="B1586" s="15"/>
    </row>
    <row r="1587" spans="2:2" ht="13">
      <c r="B1587" s="15"/>
    </row>
    <row r="1588" spans="2:2" ht="13">
      <c r="B1588" s="15"/>
    </row>
    <row r="1589" spans="2:2" ht="13">
      <c r="B1589" s="15"/>
    </row>
    <row r="1590" spans="2:2" ht="13">
      <c r="B1590" s="15"/>
    </row>
    <row r="1591" spans="2:2" ht="13">
      <c r="B1591" s="15"/>
    </row>
    <row r="1592" spans="2:2" ht="13">
      <c r="B1592" s="15"/>
    </row>
    <row r="1593" spans="2:2" ht="13">
      <c r="B1593" s="15"/>
    </row>
    <row r="1594" spans="2:2" ht="13">
      <c r="B1594" s="15"/>
    </row>
    <row r="1595" spans="2:2" ht="13">
      <c r="B1595" s="15"/>
    </row>
    <row r="1596" spans="2:2" ht="13">
      <c r="B1596" s="15"/>
    </row>
    <row r="1597" spans="2:2" ht="13">
      <c r="B1597" s="15"/>
    </row>
    <row r="1598" spans="2:2" ht="13">
      <c r="B1598" s="15"/>
    </row>
    <row r="1599" spans="2:2" ht="13">
      <c r="B1599" s="15"/>
    </row>
    <row r="1600" spans="2:2" ht="13">
      <c r="B1600" s="15"/>
    </row>
    <row r="1601" spans="2:2" ht="13">
      <c r="B1601" s="15"/>
    </row>
    <row r="1602" spans="2:2" ht="13">
      <c r="B1602" s="15"/>
    </row>
    <row r="1603" spans="2:2" ht="13">
      <c r="B1603" s="15"/>
    </row>
    <row r="1604" spans="2:2" ht="13">
      <c r="B1604" s="15"/>
    </row>
    <row r="1605" spans="2:2" ht="13">
      <c r="B1605" s="15"/>
    </row>
    <row r="1606" spans="2:2" ht="13">
      <c r="B1606" s="15"/>
    </row>
    <row r="1607" spans="2:2" ht="13">
      <c r="B1607" s="15"/>
    </row>
    <row r="1608" spans="2:2" ht="13">
      <c r="B1608" s="15"/>
    </row>
    <row r="1609" spans="2:2" ht="13">
      <c r="B1609" s="15"/>
    </row>
    <row r="1610" spans="2:2" ht="13">
      <c r="B1610" s="15"/>
    </row>
    <row r="1611" spans="2:2" ht="13">
      <c r="B1611" s="15"/>
    </row>
    <row r="1612" spans="2:2" ht="13">
      <c r="B1612" s="15"/>
    </row>
    <row r="1613" spans="2:2" ht="13">
      <c r="B1613" s="15"/>
    </row>
    <row r="1614" spans="2:2" ht="13">
      <c r="B1614" s="15"/>
    </row>
    <row r="1615" spans="2:2" ht="13">
      <c r="B1615" s="15"/>
    </row>
    <row r="1616" spans="2:2" ht="13">
      <c r="B1616" s="15"/>
    </row>
    <row r="1617" spans="2:2" ht="13">
      <c r="B1617" s="15"/>
    </row>
    <row r="1618" spans="2:2" ht="13">
      <c r="B1618" s="15"/>
    </row>
    <row r="1619" spans="2:2" ht="13">
      <c r="B1619" s="15"/>
    </row>
    <row r="1620" spans="2:2" ht="13">
      <c r="B1620" s="15"/>
    </row>
    <row r="1621" spans="2:2" ht="13">
      <c r="B1621" s="15"/>
    </row>
    <row r="1622" spans="2:2" ht="13">
      <c r="B1622" s="15"/>
    </row>
    <row r="1623" spans="2:2" ht="13">
      <c r="B1623" s="15"/>
    </row>
    <row r="1624" spans="2:2" ht="13">
      <c r="B1624" s="15"/>
    </row>
    <row r="1625" spans="2:2" ht="13">
      <c r="B1625" s="15"/>
    </row>
    <row r="1626" spans="2:2" ht="13">
      <c r="B1626" s="15"/>
    </row>
    <row r="1627" spans="2:2" ht="13">
      <c r="B1627" s="15"/>
    </row>
    <row r="1628" spans="2:2" ht="13">
      <c r="B1628" s="15"/>
    </row>
    <row r="1629" spans="2:2" ht="13">
      <c r="B1629" s="15"/>
    </row>
    <row r="1630" spans="2:2" ht="13">
      <c r="B1630" s="15"/>
    </row>
    <row r="1631" spans="2:2" ht="13">
      <c r="B1631" s="15"/>
    </row>
    <row r="1632" spans="2:2" ht="13">
      <c r="B1632" s="15"/>
    </row>
    <row r="1633" spans="2:2" ht="13">
      <c r="B1633" s="15"/>
    </row>
    <row r="1634" spans="2:2" ht="13">
      <c r="B1634" s="15"/>
    </row>
    <row r="1635" spans="2:2" ht="13">
      <c r="B1635" s="15"/>
    </row>
    <row r="1636" spans="2:2" ht="13">
      <c r="B1636" s="15"/>
    </row>
    <row r="1637" spans="2:2" ht="13">
      <c r="B1637" s="15"/>
    </row>
    <row r="1638" spans="2:2" ht="13">
      <c r="B1638" s="15"/>
    </row>
    <row r="1639" spans="2:2" ht="13">
      <c r="B1639" s="15"/>
    </row>
    <row r="1640" spans="2:2" ht="13">
      <c r="B1640" s="15"/>
    </row>
    <row r="1641" spans="2:2" ht="13">
      <c r="B1641" s="15"/>
    </row>
    <row r="1642" spans="2:2" ht="13">
      <c r="B1642" s="15"/>
    </row>
    <row r="1643" spans="2:2" ht="13">
      <c r="B1643" s="15"/>
    </row>
    <row r="1644" spans="2:2" ht="13">
      <c r="B1644" s="15"/>
    </row>
    <row r="1645" spans="2:2" ht="13">
      <c r="B1645" s="15"/>
    </row>
    <row r="1646" spans="2:2" ht="13">
      <c r="B1646" s="15"/>
    </row>
    <row r="1647" spans="2:2" ht="13">
      <c r="B1647" s="15"/>
    </row>
    <row r="1648" spans="2:2" ht="13">
      <c r="B1648" s="15"/>
    </row>
    <row r="1649" spans="2:2" ht="13">
      <c r="B1649" s="15"/>
    </row>
    <row r="1650" spans="2:2" ht="13">
      <c r="B1650" s="15"/>
    </row>
    <row r="1651" spans="2:2" ht="13">
      <c r="B1651" s="15"/>
    </row>
    <row r="1652" spans="2:2" ht="13">
      <c r="B1652" s="15"/>
    </row>
    <row r="1653" spans="2:2" ht="13">
      <c r="B1653" s="15"/>
    </row>
    <row r="1654" spans="2:2" ht="13">
      <c r="B1654" s="15"/>
    </row>
    <row r="1655" spans="2:2" ht="13">
      <c r="B1655" s="15"/>
    </row>
    <row r="1656" spans="2:2" ht="13">
      <c r="B1656" s="15"/>
    </row>
    <row r="1657" spans="2:2" ht="13">
      <c r="B1657" s="15"/>
    </row>
    <row r="1658" spans="2:2" ht="13">
      <c r="B1658" s="15"/>
    </row>
    <row r="1659" spans="2:2" ht="13">
      <c r="B1659" s="15"/>
    </row>
    <row r="1660" spans="2:2" ht="13">
      <c r="B1660" s="15"/>
    </row>
    <row r="1661" spans="2:2" ht="13">
      <c r="B1661" s="15"/>
    </row>
    <row r="1662" spans="2:2" ht="13">
      <c r="B1662" s="15"/>
    </row>
    <row r="1663" spans="2:2" ht="13">
      <c r="B1663" s="15"/>
    </row>
    <row r="1664" spans="2:2" ht="13">
      <c r="B1664" s="15"/>
    </row>
    <row r="1665" spans="2:2" ht="13">
      <c r="B1665" s="15"/>
    </row>
    <row r="1666" spans="2:2" ht="13">
      <c r="B1666" s="15"/>
    </row>
    <row r="1667" spans="2:2" ht="13">
      <c r="B1667" s="15"/>
    </row>
    <row r="1668" spans="2:2" ht="13">
      <c r="B1668" s="15"/>
    </row>
    <row r="1669" spans="2:2" ht="13">
      <c r="B1669" s="15"/>
    </row>
    <row r="1670" spans="2:2" ht="13">
      <c r="B1670" s="15"/>
    </row>
    <row r="1671" spans="2:2" ht="13">
      <c r="B1671" s="15"/>
    </row>
    <row r="1672" spans="2:2" ht="13">
      <c r="B1672" s="15"/>
    </row>
    <row r="1673" spans="2:2" ht="13">
      <c r="B1673" s="15"/>
    </row>
    <row r="1674" spans="2:2" ht="13">
      <c r="B1674" s="15"/>
    </row>
    <row r="1675" spans="2:2" ht="13">
      <c r="B1675" s="15"/>
    </row>
    <row r="1676" spans="2:2" ht="13">
      <c r="B1676" s="15"/>
    </row>
    <row r="1677" spans="2:2" ht="13">
      <c r="B1677" s="15"/>
    </row>
    <row r="1678" spans="2:2" ht="13">
      <c r="B1678" s="15"/>
    </row>
    <row r="1679" spans="2:2" ht="13">
      <c r="B1679" s="15"/>
    </row>
    <row r="1680" spans="2:2" ht="13">
      <c r="B1680" s="15"/>
    </row>
    <row r="1681" spans="2:2" ht="13">
      <c r="B1681" s="15"/>
    </row>
    <row r="1682" spans="2:2" ht="13">
      <c r="B1682" s="15"/>
    </row>
    <row r="1683" spans="2:2" ht="13">
      <c r="B1683" s="15"/>
    </row>
    <row r="1684" spans="2:2" ht="13">
      <c r="B1684" s="15"/>
    </row>
    <row r="1685" spans="2:2" ht="13">
      <c r="B1685" s="15"/>
    </row>
    <row r="1686" spans="2:2" ht="13">
      <c r="B1686" s="15"/>
    </row>
    <row r="1687" spans="2:2" ht="13">
      <c r="B1687" s="15"/>
    </row>
    <row r="1688" spans="2:2" ht="13">
      <c r="B1688" s="15"/>
    </row>
    <row r="1689" spans="2:2" ht="13">
      <c r="B1689" s="15"/>
    </row>
    <row r="1690" spans="2:2" ht="13">
      <c r="B1690" s="15"/>
    </row>
    <row r="1691" spans="2:2" ht="13">
      <c r="B1691" s="15"/>
    </row>
    <row r="1692" spans="2:2" ht="13">
      <c r="B1692" s="15"/>
    </row>
    <row r="1693" spans="2:2" ht="13">
      <c r="B1693" s="15"/>
    </row>
    <row r="1694" spans="2:2" ht="13">
      <c r="B1694" s="15"/>
    </row>
    <row r="1695" spans="2:2" ht="13">
      <c r="B1695" s="15"/>
    </row>
    <row r="1696" spans="2:2" ht="13">
      <c r="B1696" s="15"/>
    </row>
    <row r="1697" spans="2:2" ht="13">
      <c r="B1697" s="15"/>
    </row>
    <row r="1698" spans="2:2" ht="13">
      <c r="B1698" s="15"/>
    </row>
    <row r="1699" spans="2:2" ht="13">
      <c r="B1699" s="15"/>
    </row>
    <row r="1700" spans="2:2" ht="13">
      <c r="B1700" s="15"/>
    </row>
    <row r="1701" spans="2:2" ht="13">
      <c r="B1701" s="15"/>
    </row>
    <row r="1702" spans="2:2" ht="13">
      <c r="B1702" s="15"/>
    </row>
    <row r="1703" spans="2:2" ht="13">
      <c r="B1703" s="15"/>
    </row>
    <row r="1704" spans="2:2" ht="13">
      <c r="B1704" s="15"/>
    </row>
    <row r="1705" spans="2:2" ht="13">
      <c r="B1705" s="15"/>
    </row>
    <row r="1706" spans="2:2" ht="13">
      <c r="B1706" s="15"/>
    </row>
    <row r="1707" spans="2:2" ht="13">
      <c r="B1707" s="15"/>
    </row>
    <row r="1708" spans="2:2" ht="13">
      <c r="B1708" s="15"/>
    </row>
    <row r="1709" spans="2:2" ht="13">
      <c r="B1709" s="15"/>
    </row>
    <row r="1710" spans="2:2" ht="13">
      <c r="B1710" s="15"/>
    </row>
    <row r="1711" spans="2:2" ht="13">
      <c r="B1711" s="15"/>
    </row>
    <row r="1712" spans="2:2" ht="13">
      <c r="B1712" s="15"/>
    </row>
    <row r="1713" spans="2:2" ht="13">
      <c r="B1713" s="15"/>
    </row>
    <row r="1714" spans="2:2" ht="13">
      <c r="B1714" s="15"/>
    </row>
    <row r="1715" spans="2:2" ht="13">
      <c r="B1715" s="15"/>
    </row>
    <row r="1716" spans="2:2" ht="13">
      <c r="B1716" s="15"/>
    </row>
    <row r="1717" spans="2:2" ht="13">
      <c r="B1717" s="15"/>
    </row>
    <row r="1718" spans="2:2" ht="13">
      <c r="B1718" s="15"/>
    </row>
    <row r="1719" spans="2:2" ht="13">
      <c r="B1719" s="15"/>
    </row>
    <row r="1720" spans="2:2" ht="13">
      <c r="B1720" s="15"/>
    </row>
    <row r="1721" spans="2:2" ht="13">
      <c r="B1721" s="15"/>
    </row>
    <row r="1722" spans="2:2" ht="13">
      <c r="B1722" s="15"/>
    </row>
    <row r="1723" spans="2:2" ht="13">
      <c r="B1723" s="15"/>
    </row>
    <row r="1724" spans="2:2" ht="13">
      <c r="B1724" s="15"/>
    </row>
    <row r="1725" spans="2:2" ht="13">
      <c r="B1725" s="15"/>
    </row>
    <row r="1726" spans="2:2" ht="13">
      <c r="B1726" s="15"/>
    </row>
    <row r="1727" spans="2:2" ht="13">
      <c r="B1727" s="15"/>
    </row>
    <row r="1728" spans="2:2" ht="13">
      <c r="B1728" s="15"/>
    </row>
    <row r="1729" spans="2:2" ht="13">
      <c r="B1729" s="15"/>
    </row>
    <row r="1730" spans="2:2" ht="13">
      <c r="B1730" s="15"/>
    </row>
    <row r="1731" spans="2:2" ht="13">
      <c r="B1731" s="15"/>
    </row>
    <row r="1732" spans="2:2" ht="13">
      <c r="B1732" s="15"/>
    </row>
    <row r="1733" spans="2:2" ht="13">
      <c r="B1733" s="15"/>
    </row>
    <row r="1734" spans="2:2" ht="13">
      <c r="B1734" s="15"/>
    </row>
    <row r="1735" spans="2:2" ht="13">
      <c r="B1735" s="15"/>
    </row>
    <row r="1736" spans="2:2" ht="13">
      <c r="B1736" s="15"/>
    </row>
    <row r="1737" spans="2:2" ht="13">
      <c r="B1737" s="15"/>
    </row>
    <row r="1738" spans="2:2" ht="13">
      <c r="B1738" s="15"/>
    </row>
    <row r="1739" spans="2:2" ht="13">
      <c r="B1739" s="15"/>
    </row>
    <row r="1740" spans="2:2" ht="13">
      <c r="B1740" s="15"/>
    </row>
    <row r="1741" spans="2:2" ht="13">
      <c r="B1741" s="15"/>
    </row>
    <row r="1742" spans="2:2" ht="13">
      <c r="B1742" s="15"/>
    </row>
    <row r="1743" spans="2:2" ht="13">
      <c r="B1743" s="15"/>
    </row>
    <row r="1744" spans="2:2" ht="13">
      <c r="B1744" s="15"/>
    </row>
    <row r="1745" spans="2:2" ht="13">
      <c r="B1745" s="15"/>
    </row>
    <row r="1746" spans="2:2" ht="13">
      <c r="B1746" s="15"/>
    </row>
    <row r="1747" spans="2:2" ht="13">
      <c r="B1747" s="15"/>
    </row>
    <row r="1748" spans="2:2" ht="13">
      <c r="B1748" s="15"/>
    </row>
    <row r="1749" spans="2:2" ht="13">
      <c r="B1749" s="15"/>
    </row>
    <row r="1750" spans="2:2" ht="13">
      <c r="B1750" s="15"/>
    </row>
    <row r="1751" spans="2:2" ht="13">
      <c r="B1751" s="15"/>
    </row>
    <row r="1752" spans="2:2" ht="13">
      <c r="B1752" s="15"/>
    </row>
    <row r="1753" spans="2:2" ht="13">
      <c r="B1753" s="15"/>
    </row>
    <row r="1754" spans="2:2" ht="13">
      <c r="B1754" s="15"/>
    </row>
    <row r="1755" spans="2:2" ht="13">
      <c r="B1755" s="15"/>
    </row>
    <row r="1756" spans="2:2" ht="13">
      <c r="B1756" s="15"/>
    </row>
    <row r="1757" spans="2:2" ht="13">
      <c r="B1757" s="15"/>
    </row>
    <row r="1758" spans="2:2" ht="13">
      <c r="B1758" s="15"/>
    </row>
    <row r="1759" spans="2:2" ht="13">
      <c r="B1759" s="15"/>
    </row>
    <row r="1760" spans="2:2" ht="13">
      <c r="B1760" s="15"/>
    </row>
    <row r="1761" spans="2:2" ht="13">
      <c r="B1761" s="15"/>
    </row>
    <row r="1762" spans="2:2" ht="13">
      <c r="B1762" s="15"/>
    </row>
    <row r="1763" spans="2:2" ht="13">
      <c r="B1763" s="15"/>
    </row>
    <row r="1764" spans="2:2" ht="13">
      <c r="B1764" s="15"/>
    </row>
    <row r="1765" spans="2:2" ht="13">
      <c r="B1765" s="15"/>
    </row>
    <row r="1766" spans="2:2" ht="13">
      <c r="B1766" s="15"/>
    </row>
    <row r="1767" spans="2:2" ht="13">
      <c r="B1767" s="15"/>
    </row>
    <row r="1768" spans="2:2" ht="13">
      <c r="B1768" s="15"/>
    </row>
    <row r="1769" spans="2:2" ht="13">
      <c r="B1769" s="15"/>
    </row>
    <row r="1770" spans="2:2" ht="13">
      <c r="B1770" s="15"/>
    </row>
    <row r="1771" spans="2:2" ht="13">
      <c r="B1771" s="15"/>
    </row>
    <row r="1772" spans="2:2" ht="13">
      <c r="B1772" s="15"/>
    </row>
    <row r="1773" spans="2:2" ht="13">
      <c r="B1773" s="15"/>
    </row>
    <row r="1774" spans="2:2" ht="13">
      <c r="B1774" s="15"/>
    </row>
    <row r="1775" spans="2:2" ht="13">
      <c r="B1775" s="15"/>
    </row>
    <row r="1776" spans="2:2" ht="13">
      <c r="B1776" s="15"/>
    </row>
    <row r="1777" spans="2:2" ht="13">
      <c r="B1777" s="15"/>
    </row>
    <row r="1778" spans="2:2" ht="13">
      <c r="B1778" s="15"/>
    </row>
    <row r="1779" spans="2:2" ht="13">
      <c r="B1779" s="15"/>
    </row>
    <row r="1780" spans="2:2" ht="13">
      <c r="B1780" s="15"/>
    </row>
    <row r="1781" spans="2:2" ht="13">
      <c r="B1781" s="15"/>
    </row>
    <row r="1782" spans="2:2" ht="13">
      <c r="B1782" s="15"/>
    </row>
    <row r="1783" spans="2:2" ht="13">
      <c r="B1783" s="15"/>
    </row>
    <row r="1784" spans="2:2" ht="13">
      <c r="B1784" s="15"/>
    </row>
    <row r="1785" spans="2:2" ht="13">
      <c r="B1785" s="15"/>
    </row>
    <row r="1786" spans="2:2" ht="13">
      <c r="B1786" s="15"/>
    </row>
    <row r="1787" spans="2:2" ht="13">
      <c r="B1787" s="15"/>
    </row>
    <row r="1788" spans="2:2" ht="13">
      <c r="B1788" s="15"/>
    </row>
    <row r="1789" spans="2:2" ht="13">
      <c r="B1789" s="15"/>
    </row>
    <row r="1790" spans="2:2" ht="13">
      <c r="B1790" s="15"/>
    </row>
    <row r="1791" spans="2:2" ht="13">
      <c r="B1791" s="15"/>
    </row>
    <row r="1792" spans="2:2" ht="13">
      <c r="B1792" s="15"/>
    </row>
    <row r="1793" spans="2:2" ht="13">
      <c r="B1793" s="15"/>
    </row>
    <row r="1794" spans="2:2" ht="13">
      <c r="B1794" s="15"/>
    </row>
    <row r="1795" spans="2:2" ht="13">
      <c r="B1795" s="15"/>
    </row>
    <row r="1796" spans="2:2" ht="13">
      <c r="B1796" s="15"/>
    </row>
    <row r="1797" spans="2:2" ht="13">
      <c r="B1797" s="15"/>
    </row>
    <row r="1798" spans="2:2" ht="13">
      <c r="B1798" s="15"/>
    </row>
    <row r="1799" spans="2:2" ht="13">
      <c r="B1799" s="15"/>
    </row>
    <row r="1800" spans="2:2" ht="13">
      <c r="B1800" s="15"/>
    </row>
    <row r="1801" spans="2:2" ht="13">
      <c r="B1801" s="15"/>
    </row>
    <row r="1802" spans="2:2" ht="13">
      <c r="B1802" s="15"/>
    </row>
    <row r="1803" spans="2:2" ht="13">
      <c r="B1803" s="15"/>
    </row>
    <row r="1804" spans="2:2" ht="13">
      <c r="B1804" s="15"/>
    </row>
    <row r="1805" spans="2:2" ht="13">
      <c r="B1805" s="15"/>
    </row>
    <row r="1806" spans="2:2" ht="13">
      <c r="B1806" s="15"/>
    </row>
    <row r="1807" spans="2:2" ht="13">
      <c r="B1807" s="15"/>
    </row>
    <row r="1808" spans="2:2" ht="13">
      <c r="B1808" s="15"/>
    </row>
    <row r="1809" spans="2:2" ht="13">
      <c r="B1809" s="15"/>
    </row>
    <row r="1810" spans="2:2" ht="13">
      <c r="B1810" s="15"/>
    </row>
    <row r="1811" spans="2:2" ht="13">
      <c r="B1811" s="15"/>
    </row>
    <row r="1812" spans="2:2" ht="13">
      <c r="B1812" s="15"/>
    </row>
    <row r="1813" spans="2:2" ht="13">
      <c r="B1813" s="15"/>
    </row>
    <row r="1814" spans="2:2" ht="13">
      <c r="B1814" s="15"/>
    </row>
    <row r="1815" spans="2:2" ht="13">
      <c r="B1815" s="15"/>
    </row>
    <row r="1816" spans="2:2" ht="13">
      <c r="B1816" s="15"/>
    </row>
    <row r="1817" spans="2:2" ht="13">
      <c r="B1817" s="15"/>
    </row>
    <row r="1818" spans="2:2" ht="13">
      <c r="B1818" s="15"/>
    </row>
    <row r="1819" spans="2:2" ht="13">
      <c r="B1819" s="15"/>
    </row>
    <row r="1820" spans="2:2" ht="13">
      <c r="B1820" s="15"/>
    </row>
    <row r="1821" spans="2:2" ht="13">
      <c r="B1821" s="15"/>
    </row>
    <row r="1822" spans="2:2" ht="13">
      <c r="B1822" s="15"/>
    </row>
    <row r="1823" spans="2:2" ht="13">
      <c r="B1823" s="15"/>
    </row>
    <row r="1824" spans="2:2" ht="13">
      <c r="B1824" s="15"/>
    </row>
    <row r="1825" spans="2:2" ht="13">
      <c r="B1825" s="15"/>
    </row>
    <row r="1826" spans="2:2" ht="13">
      <c r="B1826" s="15"/>
    </row>
    <row r="1827" spans="2:2" ht="13">
      <c r="B1827" s="15"/>
    </row>
    <row r="1828" spans="2:2" ht="13">
      <c r="B1828" s="15"/>
    </row>
    <row r="1829" spans="2:2" ht="13">
      <c r="B1829" s="15"/>
    </row>
    <row r="1830" spans="2:2" ht="13">
      <c r="B1830" s="15"/>
    </row>
    <row r="1831" spans="2:2" ht="13">
      <c r="B1831" s="15"/>
    </row>
    <row r="1832" spans="2:2" ht="13">
      <c r="B1832" s="15"/>
    </row>
    <row r="1833" spans="2:2" ht="13">
      <c r="B1833" s="15"/>
    </row>
    <row r="1834" spans="2:2" ht="13">
      <c r="B1834" s="15"/>
    </row>
    <row r="1835" spans="2:2" ht="13">
      <c r="B1835" s="15"/>
    </row>
    <row r="1836" spans="2:2" ht="13">
      <c r="B1836" s="15"/>
    </row>
    <row r="1837" spans="2:2" ht="13">
      <c r="B1837" s="15"/>
    </row>
    <row r="1838" spans="2:2" ht="13">
      <c r="B1838" s="15"/>
    </row>
    <row r="1839" spans="2:2" ht="13">
      <c r="B1839" s="15"/>
    </row>
    <row r="1840" spans="2:2" ht="13">
      <c r="B1840" s="15"/>
    </row>
    <row r="1841" spans="2:2" ht="13">
      <c r="B1841" s="15"/>
    </row>
    <row r="1842" spans="2:2" ht="13">
      <c r="B1842" s="15"/>
    </row>
    <row r="1843" spans="2:2" ht="13">
      <c r="B1843" s="15"/>
    </row>
    <row r="1844" spans="2:2" ht="13">
      <c r="B1844" s="15"/>
    </row>
    <row r="1845" spans="2:2" ht="13">
      <c r="B1845" s="15"/>
    </row>
    <row r="1846" spans="2:2" ht="13">
      <c r="B1846" s="15"/>
    </row>
    <row r="1847" spans="2:2" ht="13">
      <c r="B1847" s="15"/>
    </row>
    <row r="1848" spans="2:2" ht="13">
      <c r="B1848" s="15"/>
    </row>
    <row r="1849" spans="2:2" ht="13">
      <c r="B1849" s="15"/>
    </row>
    <row r="1850" spans="2:2" ht="13">
      <c r="B1850" s="15"/>
    </row>
    <row r="1851" spans="2:2" ht="13">
      <c r="B1851" s="15"/>
    </row>
    <row r="1852" spans="2:2" ht="13">
      <c r="B1852" s="15"/>
    </row>
    <row r="1853" spans="2:2" ht="13">
      <c r="B1853" s="15"/>
    </row>
    <row r="1854" spans="2:2" ht="13">
      <c r="B1854" s="15"/>
    </row>
    <row r="1855" spans="2:2" ht="13">
      <c r="B1855" s="15"/>
    </row>
    <row r="1856" spans="2:2" ht="13">
      <c r="B1856" s="15"/>
    </row>
    <row r="1857" spans="2:2" ht="13">
      <c r="B1857" s="15"/>
    </row>
    <row r="1858" spans="2:2" ht="13">
      <c r="B1858" s="15"/>
    </row>
    <row r="1859" spans="2:2" ht="13">
      <c r="B1859" s="15"/>
    </row>
    <row r="1860" spans="2:2" ht="13">
      <c r="B1860" s="15"/>
    </row>
    <row r="1861" spans="2:2" ht="13">
      <c r="B1861" s="15"/>
    </row>
    <row r="1862" spans="2:2" ht="13">
      <c r="B1862" s="15"/>
    </row>
    <row r="1863" spans="2:2" ht="13">
      <c r="B1863" s="15"/>
    </row>
    <row r="1864" spans="2:2" ht="13">
      <c r="B1864" s="15"/>
    </row>
    <row r="1865" spans="2:2" ht="13">
      <c r="B1865" s="15"/>
    </row>
    <row r="1866" spans="2:2" ht="13">
      <c r="B1866" s="15"/>
    </row>
    <row r="1867" spans="2:2" ht="13">
      <c r="B1867" s="15"/>
    </row>
    <row r="1868" spans="2:2" ht="13">
      <c r="B1868" s="15"/>
    </row>
    <row r="1869" spans="2:2" ht="13">
      <c r="B1869" s="15"/>
    </row>
    <row r="1870" spans="2:2" ht="13">
      <c r="B1870" s="15"/>
    </row>
    <row r="1871" spans="2:2" ht="13">
      <c r="B1871" s="15"/>
    </row>
    <row r="1872" spans="2:2" ht="13">
      <c r="B1872" s="15"/>
    </row>
    <row r="1873" spans="2:2" ht="13">
      <c r="B1873" s="15"/>
    </row>
    <row r="1874" spans="2:2" ht="13">
      <c r="B1874" s="15"/>
    </row>
    <row r="1875" spans="2:2" ht="13">
      <c r="B1875" s="15"/>
    </row>
    <row r="1876" spans="2:2" ht="13">
      <c r="B1876" s="15"/>
    </row>
    <row r="1877" spans="2:2" ht="13">
      <c r="B1877" s="15"/>
    </row>
    <row r="1878" spans="2:2" ht="13">
      <c r="B1878" s="15"/>
    </row>
    <row r="1879" spans="2:2" ht="13">
      <c r="B1879" s="15"/>
    </row>
    <row r="1880" spans="2:2" ht="13">
      <c r="B1880" s="15"/>
    </row>
    <row r="1881" spans="2:2" ht="13">
      <c r="B1881" s="15"/>
    </row>
    <row r="1882" spans="2:2" ht="13">
      <c r="B1882" s="15"/>
    </row>
    <row r="1883" spans="2:2" ht="13">
      <c r="B1883" s="15"/>
    </row>
    <row r="1884" spans="2:2" ht="13">
      <c r="B1884" s="15"/>
    </row>
    <row r="1885" spans="2:2" ht="13">
      <c r="B1885" s="15"/>
    </row>
    <row r="1886" spans="2:2" ht="13">
      <c r="B1886" s="15"/>
    </row>
    <row r="1887" spans="2:2" ht="13">
      <c r="B1887" s="15"/>
    </row>
    <row r="1888" spans="2:2" ht="13">
      <c r="B1888" s="15"/>
    </row>
    <row r="1889" spans="2:2" ht="13">
      <c r="B1889" s="15"/>
    </row>
    <row r="1890" spans="2:2" ht="13">
      <c r="B1890" s="15"/>
    </row>
    <row r="1891" spans="2:2" ht="13">
      <c r="B1891" s="15"/>
    </row>
    <row r="1892" spans="2:2" ht="13">
      <c r="B1892" s="15"/>
    </row>
    <row r="1893" spans="2:2" ht="13">
      <c r="B1893" s="15"/>
    </row>
    <row r="1894" spans="2:2" ht="13">
      <c r="B1894" s="15"/>
    </row>
    <row r="1895" spans="2:2" ht="13">
      <c r="B1895" s="15"/>
    </row>
    <row r="1896" spans="2:2" ht="13">
      <c r="B1896" s="15"/>
    </row>
    <row r="1897" spans="2:2" ht="13">
      <c r="B1897" s="15"/>
    </row>
    <row r="1898" spans="2:2" ht="13">
      <c r="B1898" s="15"/>
    </row>
    <row r="1899" spans="2:2" ht="13">
      <c r="B1899" s="15"/>
    </row>
    <row r="1900" spans="2:2" ht="13">
      <c r="B1900" s="15"/>
    </row>
    <row r="1901" spans="2:2" ht="13">
      <c r="B1901" s="15"/>
    </row>
    <row r="1902" spans="2:2" ht="13">
      <c r="B1902" s="15"/>
    </row>
    <row r="1903" spans="2:2" ht="13">
      <c r="B1903" s="15"/>
    </row>
    <row r="1904" spans="2:2" ht="13">
      <c r="B1904" s="15"/>
    </row>
    <row r="1905" spans="2:2" ht="13">
      <c r="B1905" s="15"/>
    </row>
    <row r="1906" spans="2:2" ht="13">
      <c r="B1906" s="15"/>
    </row>
    <row r="1907" spans="2:2" ht="13">
      <c r="B1907" s="15"/>
    </row>
    <row r="1908" spans="2:2" ht="13">
      <c r="B1908" s="15"/>
    </row>
    <row r="1909" spans="2:2" ht="13">
      <c r="B1909" s="15"/>
    </row>
    <row r="1910" spans="2:2" ht="13">
      <c r="B1910" s="15"/>
    </row>
    <row r="1911" spans="2:2" ht="13">
      <c r="B1911" s="15"/>
    </row>
    <row r="1912" spans="2:2" ht="13">
      <c r="B1912" s="15"/>
    </row>
    <row r="1913" spans="2:2" ht="13">
      <c r="B1913" s="15"/>
    </row>
    <row r="1914" spans="2:2" ht="13">
      <c r="B1914" s="15"/>
    </row>
    <row r="1915" spans="2:2" ht="13">
      <c r="B1915" s="15"/>
    </row>
    <row r="1916" spans="2:2" ht="13">
      <c r="B1916" s="15"/>
    </row>
    <row r="1917" spans="2:2" ht="13">
      <c r="B1917" s="15"/>
    </row>
    <row r="1918" spans="2:2" ht="13">
      <c r="B1918" s="15"/>
    </row>
    <row r="1919" spans="2:2" ht="13">
      <c r="B1919" s="15"/>
    </row>
    <row r="1920" spans="2:2" ht="13">
      <c r="B1920" s="15"/>
    </row>
    <row r="1921" spans="2:2" ht="13">
      <c r="B1921" s="15"/>
    </row>
    <row r="1922" spans="2:2" ht="13">
      <c r="B1922" s="15"/>
    </row>
    <row r="1923" spans="2:2" ht="13">
      <c r="B1923" s="15"/>
    </row>
    <row r="1924" spans="2:2" ht="13">
      <c r="B1924" s="15"/>
    </row>
    <row r="1925" spans="2:2" ht="13">
      <c r="B1925" s="15"/>
    </row>
    <row r="1926" spans="2:2" ht="13">
      <c r="B1926" s="15"/>
    </row>
    <row r="1927" spans="2:2" ht="13">
      <c r="B1927" s="15"/>
    </row>
    <row r="1928" spans="2:2" ht="13">
      <c r="B1928" s="15"/>
    </row>
    <row r="1929" spans="2:2" ht="13">
      <c r="B1929" s="15"/>
    </row>
    <row r="1930" spans="2:2" ht="13">
      <c r="B1930" s="15"/>
    </row>
    <row r="1931" spans="2:2" ht="13">
      <c r="B1931" s="15"/>
    </row>
    <row r="1932" spans="2:2" ht="13">
      <c r="B1932" s="15"/>
    </row>
    <row r="1933" spans="2:2" ht="13">
      <c r="B1933" s="15"/>
    </row>
    <row r="1934" spans="2:2" ht="13">
      <c r="B1934" s="15"/>
    </row>
    <row r="1935" spans="2:2" ht="13">
      <c r="B1935" s="15"/>
    </row>
    <row r="1936" spans="2:2" ht="13">
      <c r="B1936" s="15"/>
    </row>
    <row r="1937" spans="2:2" ht="13">
      <c r="B1937" s="15"/>
    </row>
    <row r="1938" spans="2:2" ht="13">
      <c r="B1938" s="15"/>
    </row>
    <row r="1939" spans="2:2" ht="13">
      <c r="B1939" s="15"/>
    </row>
    <row r="1940" spans="2:2" ht="13">
      <c r="B1940" s="15"/>
    </row>
    <row r="1941" spans="2:2" ht="13">
      <c r="B1941" s="15"/>
    </row>
    <row r="1942" spans="2:2" ht="13">
      <c r="B1942" s="15"/>
    </row>
    <row r="1943" spans="2:2" ht="13">
      <c r="B1943" s="15"/>
    </row>
    <row r="1944" spans="2:2" ht="13">
      <c r="B1944" s="15"/>
    </row>
    <row r="1945" spans="2:2" ht="13">
      <c r="B1945" s="15"/>
    </row>
    <row r="1946" spans="2:2" ht="13">
      <c r="B1946" s="15"/>
    </row>
    <row r="1947" spans="2:2" ht="13">
      <c r="B1947" s="15"/>
    </row>
    <row r="1948" spans="2:2" ht="13">
      <c r="B1948" s="15"/>
    </row>
    <row r="1949" spans="2:2" ht="13">
      <c r="B1949" s="15"/>
    </row>
    <row r="1950" spans="2:2" ht="13">
      <c r="B1950" s="15"/>
    </row>
    <row r="1951" spans="2:2" ht="13">
      <c r="B1951" s="15"/>
    </row>
    <row r="1952" spans="2:2" ht="13">
      <c r="B1952" s="15"/>
    </row>
    <row r="1953" spans="2:2" ht="13">
      <c r="B1953" s="15"/>
    </row>
    <row r="1954" spans="2:2" ht="13">
      <c r="B1954" s="15"/>
    </row>
    <row r="1955" spans="2:2" ht="13">
      <c r="B1955" s="15"/>
    </row>
    <row r="1956" spans="2:2" ht="13">
      <c r="B1956" s="15"/>
    </row>
    <row r="1957" spans="2:2" ht="13">
      <c r="B1957" s="15"/>
    </row>
    <row r="1958" spans="2:2" ht="13">
      <c r="B1958" s="15"/>
    </row>
    <row r="1959" spans="2:2" ht="13">
      <c r="B1959" s="15"/>
    </row>
    <row r="1960" spans="2:2" ht="13">
      <c r="B1960" s="15"/>
    </row>
    <row r="1961" spans="2:2" ht="13">
      <c r="B1961" s="15"/>
    </row>
    <row r="1962" spans="2:2" ht="13">
      <c r="B1962" s="15"/>
    </row>
    <row r="1963" spans="2:2" ht="13">
      <c r="B1963" s="15"/>
    </row>
    <row r="1964" spans="2:2" ht="13">
      <c r="B1964" s="15"/>
    </row>
    <row r="1965" spans="2:2" ht="13">
      <c r="B1965" s="15"/>
    </row>
    <row r="1966" spans="2:2" ht="13">
      <c r="B1966" s="15"/>
    </row>
    <row r="1967" spans="2:2" ht="13">
      <c r="B1967" s="15"/>
    </row>
    <row r="1968" spans="2:2" ht="13">
      <c r="B1968" s="15"/>
    </row>
    <row r="1969" spans="2:2" ht="13">
      <c r="B1969" s="15"/>
    </row>
    <row r="1970" spans="2:2" ht="13">
      <c r="B1970" s="15"/>
    </row>
    <row r="1971" spans="2:2" ht="13">
      <c r="B1971" s="15"/>
    </row>
    <row r="1972" spans="2:2" ht="13">
      <c r="B1972" s="15"/>
    </row>
    <row r="1973" spans="2:2" ht="13">
      <c r="B1973" s="15"/>
    </row>
    <row r="1974" spans="2:2" ht="13">
      <c r="B1974" s="15"/>
    </row>
    <row r="1975" spans="2:2" ht="13">
      <c r="B1975" s="15"/>
    </row>
    <row r="1976" spans="2:2" ht="13">
      <c r="B1976" s="15"/>
    </row>
    <row r="1977" spans="2:2" ht="13">
      <c r="B1977" s="15"/>
    </row>
    <row r="1978" spans="2:2" ht="13">
      <c r="B1978" s="15"/>
    </row>
    <row r="1979" spans="2:2" ht="13">
      <c r="B1979" s="15"/>
    </row>
    <row r="1980" spans="2:2" ht="13">
      <c r="B1980" s="15"/>
    </row>
    <row r="1981" spans="2:2" ht="13">
      <c r="B1981" s="15"/>
    </row>
    <row r="1982" spans="2:2" ht="13">
      <c r="B1982" s="15"/>
    </row>
    <row r="1983" spans="2:2" ht="13">
      <c r="B1983" s="15"/>
    </row>
    <row r="1984" spans="2:2" ht="13">
      <c r="B1984" s="15"/>
    </row>
    <row r="1985" spans="2:2" ht="13">
      <c r="B1985" s="15"/>
    </row>
    <row r="1986" spans="2:2" ht="13">
      <c r="B1986" s="15"/>
    </row>
    <row r="1987" spans="2:2" ht="13">
      <c r="B1987" s="15"/>
    </row>
    <row r="1988" spans="2:2" ht="13">
      <c r="B1988" s="15"/>
    </row>
    <row r="1989" spans="2:2" ht="13">
      <c r="B1989" s="15"/>
    </row>
    <row r="1990" spans="2:2" ht="13">
      <c r="B1990" s="15"/>
    </row>
    <row r="1991" spans="2:2" ht="13">
      <c r="B1991" s="15"/>
    </row>
    <row r="1992" spans="2:2" ht="13">
      <c r="B1992" s="15"/>
    </row>
    <row r="1993" spans="2:2" ht="13">
      <c r="B1993" s="15"/>
    </row>
    <row r="1994" spans="2:2" ht="13">
      <c r="B1994" s="15"/>
    </row>
    <row r="1995" spans="2:2" ht="13">
      <c r="B1995" s="15"/>
    </row>
    <row r="1996" spans="2:2" ht="13">
      <c r="B1996" s="15"/>
    </row>
    <row r="1997" spans="2:2" ht="13">
      <c r="B1997" s="15"/>
    </row>
    <row r="1998" spans="2:2" ht="13">
      <c r="B1998" s="15"/>
    </row>
    <row r="1999" spans="2:2" ht="13">
      <c r="B1999" s="15"/>
    </row>
    <row r="2000" spans="2:2" ht="13">
      <c r="B2000" s="15"/>
    </row>
  </sheetData>
  <hyperlinks>
    <hyperlink ref="D19" r:id="rId1" xr:uid="{00000000-0004-0000-0500-000000000000}"/>
    <hyperlink ref="D25" r:id="rId2" xr:uid="{00000000-0004-0000-0500-000001000000}"/>
    <hyperlink ref="D28" r:id="rId3" xr:uid="{00000000-0004-0000-0500-000002000000}"/>
    <hyperlink ref="D46" r:id="rId4" xr:uid="{00000000-0004-0000-05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README -Explanation of Categori</vt:lpstr>
      <vt:lpstr>Coding - FINAL</vt:lpstr>
      <vt:lpstr>Categories - DRAFT</vt:lpstr>
      <vt:lpstr>Coding Exercise - Compare</vt:lpstr>
      <vt:lpstr>Coding Exercise - Damini</vt:lpstr>
      <vt:lpstr>Coding Exercise - Charmaine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Damini Sharma</cp:lastModifiedBy>
  <dcterms:modified xsi:type="dcterms:W3CDTF">2020-05-28T19:46:13Z</dcterms:modified>
</cp:coreProperties>
</file>