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yaniks\Desktop\Resources\Portfolio\Data Analyst\"/>
    </mc:Choice>
  </mc:AlternateContent>
  <xr:revisionPtr revIDLastSave="0" documentId="13_ncr:1_{CAF6D60E-4C99-4A41-9441-ECC8E41298B0}" xr6:coauthVersionLast="47" xr6:coauthVersionMax="47" xr10:uidLastSave="{00000000-0000-0000-0000-000000000000}"/>
  <workbookProtection workbookAlgorithmName="SHA-512" workbookHashValue="h6PLMlHJFkF4x3CZfxXiBAiIyYU6EI+tAKJuBG6vPkNF/crQpWMokFGCJvn/9Dpyg8R/DmsuVEtFWmJGSTTWQQ==" workbookSaltValue="JS9irwozjfrnR9o4k7Ciqg==" workbookSpinCount="100000" lockStructure="1"/>
  <bookViews>
    <workbookView xWindow="-120" yWindow="-120" windowWidth="29040" windowHeight="15840" xr2:uid="{18D92092-4233-4900-9062-6C965E6504F3}"/>
  </bookViews>
  <sheets>
    <sheet name="PP" sheetId="3" r:id="rId1"/>
    <sheet name="Jhonny" sheetId="4" r:id="rId2"/>
    <sheet name="Henry" sheetId="5" r:id="rId3"/>
    <sheet name="Ronny" sheetId="6" r:id="rId4"/>
    <sheet name="Juan" sheetId="7" r:id="rId5"/>
    <sheet name="Roberto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3" l="1"/>
  <c r="B39" i="3"/>
  <c r="B30" i="3"/>
  <c r="B21" i="3"/>
  <c r="B12" i="3"/>
  <c r="B51" i="3"/>
  <c r="C51" i="3"/>
  <c r="B52" i="3"/>
  <c r="C52" i="3"/>
  <c r="B53" i="3"/>
  <c r="C53" i="3"/>
  <c r="B54" i="3"/>
  <c r="C54" i="3"/>
  <c r="C50" i="3"/>
  <c r="B50" i="3"/>
  <c r="B42" i="3"/>
  <c r="C42" i="3"/>
  <c r="B43" i="3"/>
  <c r="C43" i="3"/>
  <c r="B44" i="3"/>
  <c r="C44" i="3"/>
  <c r="B45" i="3"/>
  <c r="C45" i="3"/>
  <c r="C41" i="3"/>
  <c r="B41" i="3"/>
  <c r="B33" i="3"/>
  <c r="C33" i="3"/>
  <c r="B34" i="3"/>
  <c r="C34" i="3"/>
  <c r="B35" i="3"/>
  <c r="C35" i="3"/>
  <c r="B36" i="3"/>
  <c r="C36" i="3"/>
  <c r="C32" i="3"/>
  <c r="B32" i="3"/>
  <c r="C24" i="3"/>
  <c r="C25" i="3"/>
  <c r="C26" i="3"/>
  <c r="C27" i="3"/>
  <c r="B24" i="3"/>
  <c r="B25" i="3"/>
  <c r="B26" i="3"/>
  <c r="C23" i="3"/>
  <c r="B27" i="3"/>
  <c r="B23" i="3"/>
  <c r="C15" i="3"/>
  <c r="C16" i="3"/>
  <c r="C17" i="3"/>
  <c r="C18" i="3"/>
  <c r="C14" i="3"/>
  <c r="B15" i="3"/>
  <c r="B16" i="3"/>
  <c r="B17" i="3"/>
  <c r="B18" i="3"/>
  <c r="B14" i="3"/>
  <c r="D8" i="9"/>
  <c r="D7" i="9"/>
  <c r="D6" i="9"/>
  <c r="D5" i="9"/>
  <c r="D4" i="9"/>
  <c r="D8" i="7"/>
  <c r="D7" i="7"/>
  <c r="D6" i="7"/>
  <c r="D5" i="7"/>
  <c r="D4" i="7"/>
  <c r="D8" i="6"/>
  <c r="D7" i="6"/>
  <c r="D6" i="6"/>
  <c r="D5" i="6"/>
  <c r="D4" i="6"/>
  <c r="D8" i="5"/>
  <c r="D7" i="5"/>
  <c r="D6" i="5"/>
  <c r="D5" i="5"/>
  <c r="D4" i="5"/>
  <c r="D5" i="4"/>
  <c r="D6" i="4"/>
  <c r="D7" i="4"/>
  <c r="D8" i="4"/>
  <c r="D4" i="4"/>
  <c r="D44" i="3" l="1"/>
  <c r="E44" i="3" s="1"/>
  <c r="D54" i="3"/>
  <c r="E54" i="3" s="1"/>
  <c r="D24" i="3"/>
  <c r="E24" i="3" s="1"/>
  <c r="D35" i="3"/>
  <c r="E35" i="3" s="1"/>
  <c r="D33" i="3"/>
  <c r="E33" i="3" s="1"/>
  <c r="D45" i="3"/>
  <c r="E45" i="3" s="1"/>
  <c r="D43" i="3"/>
  <c r="E43" i="3" s="1"/>
  <c r="D53" i="3"/>
  <c r="E53" i="3" s="1"/>
  <c r="D51" i="3"/>
  <c r="E51" i="3" s="1"/>
  <c r="D17" i="3"/>
  <c r="E17" i="3" s="1"/>
  <c r="D34" i="3"/>
  <c r="E34" i="3" s="1"/>
  <c r="D23" i="3"/>
  <c r="E23" i="3" s="1"/>
  <c r="D14" i="3"/>
  <c r="E14" i="3" s="1"/>
  <c r="D15" i="3"/>
  <c r="E15" i="3" s="1"/>
  <c r="D26" i="3"/>
  <c r="E26" i="3" s="1"/>
  <c r="D32" i="3"/>
  <c r="E32" i="3" s="1"/>
  <c r="D50" i="3"/>
  <c r="E50" i="3" s="1"/>
  <c r="D16" i="3"/>
  <c r="E16" i="3" s="1"/>
  <c r="D27" i="3"/>
  <c r="E27" i="3" s="1"/>
  <c r="D18" i="3"/>
  <c r="E18" i="3" s="1"/>
  <c r="D25" i="3"/>
  <c r="E25" i="3" s="1"/>
  <c r="D36" i="3"/>
  <c r="E36" i="3" s="1"/>
  <c r="D41" i="3"/>
  <c r="E41" i="3" s="1"/>
  <c r="D42" i="3"/>
  <c r="E42" i="3" s="1"/>
  <c r="D52" i="3"/>
  <c r="E52" i="3" s="1"/>
  <c r="E37" i="3" l="1"/>
  <c r="E28" i="3"/>
  <c r="E46" i="3"/>
  <c r="E55" i="3"/>
  <c r="E19" i="3"/>
</calcChain>
</file>

<file path=xl/sharedStrings.xml><?xml version="1.0" encoding="utf-8"?>
<sst xmlns="http://schemas.openxmlformats.org/spreadsheetml/2006/main" count="103" uniqueCount="40">
  <si>
    <t>LAST NAME</t>
  </si>
  <si>
    <t>FIRST NAME</t>
  </si>
  <si>
    <t>HOURLY WAGE</t>
  </si>
  <si>
    <t>MIDDLE NAME</t>
  </si>
  <si>
    <t>Curambao</t>
  </si>
  <si>
    <t>Jhonny</t>
  </si>
  <si>
    <t>Diaz</t>
  </si>
  <si>
    <t>Sy</t>
  </si>
  <si>
    <t>Henry</t>
  </si>
  <si>
    <t>Suazez</t>
  </si>
  <si>
    <t>Sial</t>
  </si>
  <si>
    <t>Ronny</t>
  </si>
  <si>
    <t>Lopez</t>
  </si>
  <si>
    <t>Cruz</t>
  </si>
  <si>
    <t>Juan</t>
  </si>
  <si>
    <t>Dela</t>
  </si>
  <si>
    <t>Enriquez</t>
  </si>
  <si>
    <t>Roberto</t>
  </si>
  <si>
    <t>Pinon</t>
  </si>
  <si>
    <t>TOTAL HOURS</t>
  </si>
  <si>
    <t>EMPLOYEE ID</t>
  </si>
  <si>
    <t>LOGIN TIME</t>
  </si>
  <si>
    <t>LOGOUT TIME</t>
  </si>
  <si>
    <t>EMPLOYEE ID:</t>
  </si>
  <si>
    <t>DATE</t>
  </si>
  <si>
    <t>E001</t>
  </si>
  <si>
    <t>Jhonny Diaz Curambao</t>
  </si>
  <si>
    <t>Henry Suazez Sy</t>
  </si>
  <si>
    <t>E002</t>
  </si>
  <si>
    <t>E003</t>
  </si>
  <si>
    <t>Ronny Lopez Sial</t>
  </si>
  <si>
    <t>E004</t>
  </si>
  <si>
    <t>Juan Dela Cruz</t>
  </si>
  <si>
    <t>E005</t>
  </si>
  <si>
    <t>Roberto Pinon Enriquez</t>
  </si>
  <si>
    <t>TOTAL WAGE</t>
  </si>
  <si>
    <t>NAME:</t>
  </si>
  <si>
    <t>On time</t>
  </si>
  <si>
    <t>Late</t>
  </si>
  <si>
    <t>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</si>
</sst>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₱&quot;* #,##0.00_-;\-&quot;₱&quot;* #,##0.00_-;_-&quot;₱&quot;* &quot;-&quot;??_-;_-@_-"/>
    <numFmt numFmtId="164" formatCode="_-[$$-409]* #,##0.00_ ;_-[$$-409]* \-#,##0.00\ ;_-[$$-409]* &quot;-&quot;??_ ;_-@_ "/>
    <numFmt numFmtId="165" formatCode="mm/dd/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DF3079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16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9" fillId="2" borderId="0" xfId="2" applyFont="1" applyAlignment="1" applyProtection="1">
      <alignment horizontal="center"/>
    </xf>
    <xf numFmtId="0" fontId="10" fillId="3" borderId="0" xfId="3" applyFont="1" applyAlignment="1" applyProtection="1">
      <alignment horizontal="center"/>
    </xf>
    <xf numFmtId="0" fontId="8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1" applyNumberFormat="1" applyFont="1" applyAlignment="1" applyProtection="1">
      <alignment horizontal="center"/>
    </xf>
    <xf numFmtId="164" fontId="7" fillId="0" borderId="0" xfId="0" applyNumberFormat="1" applyFont="1"/>
    <xf numFmtId="164" fontId="7" fillId="0" borderId="0" xfId="1" applyNumberFormat="1" applyFont="1" applyAlignment="1" applyProtection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C136-A20B-49F4-A4F6-B6A382F78418}">
  <sheetPr>
    <pageSetUpPr autoPageBreaks="0"/>
  </sheetPr>
  <dimension ref="A1:F55"/>
  <sheetViews>
    <sheetView tabSelected="1" workbookViewId="0">
      <selection activeCell="C24" sqref="C24"/>
    </sheetView>
  </sheetViews>
  <sheetFormatPr defaultRowHeight="15" x14ac:dyDescent="0.25"/>
  <cols>
    <col min="1" max="1" width="21.85546875" style="1" customWidth="1"/>
    <col min="2" max="6" width="21.85546875" customWidth="1"/>
    <col min="7" max="7" width="11.5703125" bestFit="1" customWidth="1"/>
    <col min="8" max="8" width="15.5703125" customWidth="1"/>
  </cols>
  <sheetData>
    <row r="1" spans="1:6" ht="15" customHeight="1" x14ac:dyDescent="0.25">
      <c r="A1" s="16" t="s">
        <v>39</v>
      </c>
      <c r="B1" s="16"/>
      <c r="C1" s="16"/>
      <c r="D1" s="16"/>
      <c r="E1" s="16"/>
    </row>
    <row r="2" spans="1:6" ht="15" customHeight="1" x14ac:dyDescent="0.25">
      <c r="A2" s="16"/>
      <c r="B2" s="16"/>
      <c r="C2" s="16"/>
      <c r="D2" s="16"/>
      <c r="E2" s="16"/>
    </row>
    <row r="3" spans="1:6" ht="15.75" x14ac:dyDescent="0.25">
      <c r="A3" s="2" t="s">
        <v>20</v>
      </c>
      <c r="B3" s="2" t="s">
        <v>0</v>
      </c>
      <c r="C3" s="2" t="s">
        <v>1</v>
      </c>
      <c r="D3" s="2" t="s">
        <v>3</v>
      </c>
      <c r="E3" s="2" t="s">
        <v>2</v>
      </c>
      <c r="F3" s="9" t="s">
        <v>37</v>
      </c>
    </row>
    <row r="4" spans="1:6" ht="15.75" x14ac:dyDescent="0.25">
      <c r="A4" s="1" t="s">
        <v>25</v>
      </c>
      <c r="B4" s="1" t="s">
        <v>4</v>
      </c>
      <c r="C4" s="1" t="s">
        <v>5</v>
      </c>
      <c r="D4" s="1" t="s">
        <v>6</v>
      </c>
      <c r="E4" s="3">
        <v>5</v>
      </c>
      <c r="F4" s="10" t="s">
        <v>38</v>
      </c>
    </row>
    <row r="5" spans="1:6" x14ac:dyDescent="0.25">
      <c r="A5" s="1" t="s">
        <v>28</v>
      </c>
      <c r="B5" s="1" t="s">
        <v>7</v>
      </c>
      <c r="C5" s="1" t="s">
        <v>8</v>
      </c>
      <c r="D5" s="1" t="s">
        <v>9</v>
      </c>
      <c r="E5" s="3">
        <v>4</v>
      </c>
    </row>
    <row r="6" spans="1:6" x14ac:dyDescent="0.25">
      <c r="A6" s="1" t="s">
        <v>29</v>
      </c>
      <c r="B6" s="1" t="s">
        <v>10</v>
      </c>
      <c r="C6" s="1" t="s">
        <v>11</v>
      </c>
      <c r="D6" s="1" t="s">
        <v>12</v>
      </c>
      <c r="E6" s="3">
        <v>3</v>
      </c>
    </row>
    <row r="7" spans="1:6" x14ac:dyDescent="0.25">
      <c r="A7" s="1" t="s">
        <v>31</v>
      </c>
      <c r="B7" s="1" t="s">
        <v>13</v>
      </c>
      <c r="C7" s="1" t="s">
        <v>14</v>
      </c>
      <c r="D7" s="1" t="s">
        <v>15</v>
      </c>
      <c r="E7" s="3">
        <v>8</v>
      </c>
    </row>
    <row r="8" spans="1:6" x14ac:dyDescent="0.25">
      <c r="A8" s="1" t="s">
        <v>33</v>
      </c>
      <c r="B8" s="1" t="s">
        <v>16</v>
      </c>
      <c r="C8" s="1" t="s">
        <v>17</v>
      </c>
      <c r="D8" s="1" t="s">
        <v>18</v>
      </c>
      <c r="E8" s="3">
        <v>6</v>
      </c>
    </row>
    <row r="9" spans="1:6" x14ac:dyDescent="0.25">
      <c r="A9" s="17"/>
      <c r="B9" s="17"/>
      <c r="C9" s="17"/>
      <c r="D9" s="17"/>
      <c r="E9" s="17"/>
    </row>
    <row r="10" spans="1:6" x14ac:dyDescent="0.25">
      <c r="A10" s="17"/>
      <c r="B10" s="17"/>
      <c r="C10" s="17"/>
      <c r="D10" s="17"/>
      <c r="E10" s="17"/>
    </row>
    <row r="11" spans="1:6" ht="15.75" x14ac:dyDescent="0.25">
      <c r="A11" s="2" t="s">
        <v>23</v>
      </c>
      <c r="B11" s="1" t="s">
        <v>25</v>
      </c>
      <c r="C11" s="11"/>
      <c r="D11" s="11"/>
      <c r="E11" s="11"/>
    </row>
    <row r="12" spans="1:6" ht="15.75" x14ac:dyDescent="0.25">
      <c r="A12" s="2" t="s">
        <v>36</v>
      </c>
      <c r="B12" s="1" t="str">
        <f>CONCATENATE(C4," ",B4)</f>
        <v>Jhonny Curambao</v>
      </c>
      <c r="C12" s="1"/>
      <c r="D12" s="1"/>
      <c r="E12" s="6"/>
    </row>
    <row r="13" spans="1:6" ht="15.75" x14ac:dyDescent="0.25">
      <c r="A13" s="2" t="s">
        <v>24</v>
      </c>
      <c r="B13" s="2" t="s">
        <v>21</v>
      </c>
      <c r="C13" s="2" t="s">
        <v>22</v>
      </c>
      <c r="D13" s="2" t="s">
        <v>19</v>
      </c>
      <c r="E13" s="12" t="s">
        <v>35</v>
      </c>
    </row>
    <row r="14" spans="1:6" x14ac:dyDescent="0.25">
      <c r="A14" s="6">
        <v>44927</v>
      </c>
      <c r="B14" s="8">
        <f>Jhonny!B4</f>
        <v>0.375</v>
      </c>
      <c r="C14" s="8">
        <f>Jhonny!C4</f>
        <v>0.75</v>
      </c>
      <c r="D14" s="7">
        <f>C14-B14</f>
        <v>0.375</v>
      </c>
      <c r="E14" s="13">
        <f>D14*24*$E$4</f>
        <v>45</v>
      </c>
    </row>
    <row r="15" spans="1:6" x14ac:dyDescent="0.25">
      <c r="A15" s="6">
        <v>44928</v>
      </c>
      <c r="B15" s="8">
        <f>Jhonny!B5</f>
        <v>0.375</v>
      </c>
      <c r="C15" s="8">
        <f>Jhonny!C5</f>
        <v>0.75</v>
      </c>
      <c r="D15" s="7">
        <f t="shared" ref="D15:D18" si="0">C15-B15</f>
        <v>0.375</v>
      </c>
      <c r="E15" s="13">
        <f>D15*24*$E$4</f>
        <v>45</v>
      </c>
    </row>
    <row r="16" spans="1:6" x14ac:dyDescent="0.25">
      <c r="A16" s="6">
        <v>44929</v>
      </c>
      <c r="B16" s="8">
        <f>Jhonny!B6</f>
        <v>0.45833333333333331</v>
      </c>
      <c r="C16" s="8">
        <f>Jhonny!C6</f>
        <v>0.75</v>
      </c>
      <c r="D16" s="7">
        <f t="shared" si="0"/>
        <v>0.29166666666666669</v>
      </c>
      <c r="E16" s="13">
        <f t="shared" ref="E16:E18" si="1">D16*24*$E$4</f>
        <v>35</v>
      </c>
    </row>
    <row r="17" spans="1:5" x14ac:dyDescent="0.25">
      <c r="A17" s="6">
        <v>44930</v>
      </c>
      <c r="B17" s="8">
        <f>Jhonny!B7</f>
        <v>0.375</v>
      </c>
      <c r="C17" s="8">
        <f>Jhonny!C7</f>
        <v>0.75</v>
      </c>
      <c r="D17" s="7">
        <f t="shared" si="0"/>
        <v>0.375</v>
      </c>
      <c r="E17" s="13">
        <f t="shared" si="1"/>
        <v>45</v>
      </c>
    </row>
    <row r="18" spans="1:5" x14ac:dyDescent="0.25">
      <c r="A18" s="6">
        <v>44931</v>
      </c>
      <c r="B18" s="8">
        <f>Jhonny!B8</f>
        <v>0.375</v>
      </c>
      <c r="C18" s="8">
        <f>Jhonny!C8</f>
        <v>0.75</v>
      </c>
      <c r="D18" s="7">
        <f t="shared" si="0"/>
        <v>0.375</v>
      </c>
      <c r="E18" s="13">
        <f t="shared" si="1"/>
        <v>45</v>
      </c>
    </row>
    <row r="19" spans="1:5" x14ac:dyDescent="0.25">
      <c r="A19"/>
      <c r="E19" s="14">
        <f>SUM(E14:E18)</f>
        <v>215</v>
      </c>
    </row>
    <row r="20" spans="1:5" ht="15.75" x14ac:dyDescent="0.25">
      <c r="A20" s="2" t="s">
        <v>23</v>
      </c>
      <c r="B20" s="1" t="s">
        <v>28</v>
      </c>
      <c r="C20" s="11"/>
      <c r="D20" s="11"/>
      <c r="E20" s="11"/>
    </row>
    <row r="21" spans="1:5" ht="15.75" x14ac:dyDescent="0.25">
      <c r="A21" s="2" t="s">
        <v>36</v>
      </c>
      <c r="B21" s="1" t="str">
        <f>CONCATENATE(C5," ",B5)</f>
        <v>Henry Sy</v>
      </c>
      <c r="C21" s="1"/>
      <c r="D21" s="1"/>
      <c r="E21" s="6"/>
    </row>
    <row r="22" spans="1:5" ht="15.75" x14ac:dyDescent="0.25">
      <c r="A22" s="2" t="s">
        <v>24</v>
      </c>
      <c r="B22" s="2" t="s">
        <v>21</v>
      </c>
      <c r="C22" s="2" t="s">
        <v>22</v>
      </c>
      <c r="D22" s="2" t="s">
        <v>19</v>
      </c>
      <c r="E22" s="12" t="s">
        <v>35</v>
      </c>
    </row>
    <row r="23" spans="1:5" x14ac:dyDescent="0.25">
      <c r="A23" s="6">
        <v>44927</v>
      </c>
      <c r="B23" s="8">
        <f>Henry!B4</f>
        <v>0.41666666666666669</v>
      </c>
      <c r="C23" s="8">
        <f>Henry!C4</f>
        <v>0.75</v>
      </c>
      <c r="D23" s="7">
        <f>C23-B23</f>
        <v>0.33333333333333331</v>
      </c>
      <c r="E23" s="13">
        <f>D23*24*$E$5</f>
        <v>32</v>
      </c>
    </row>
    <row r="24" spans="1:5" x14ac:dyDescent="0.25">
      <c r="A24" s="6">
        <v>44928</v>
      </c>
      <c r="B24" s="8">
        <f>Henry!B5</f>
        <v>0.375</v>
      </c>
      <c r="C24" s="8">
        <f>Henry!C5</f>
        <v>0.75</v>
      </c>
      <c r="D24" s="7">
        <f t="shared" ref="D24:D27" si="2">C24-B24</f>
        <v>0.375</v>
      </c>
      <c r="E24" s="13">
        <f t="shared" ref="E24:E27" si="3">D24*24*$E$5</f>
        <v>36</v>
      </c>
    </row>
    <row r="25" spans="1:5" x14ac:dyDescent="0.25">
      <c r="A25" s="6">
        <v>44929</v>
      </c>
      <c r="B25" s="8">
        <f>Henry!B6</f>
        <v>0.375</v>
      </c>
      <c r="C25" s="8">
        <f>Henry!C6</f>
        <v>0.75</v>
      </c>
      <c r="D25" s="7">
        <f t="shared" si="2"/>
        <v>0.375</v>
      </c>
      <c r="E25" s="13">
        <f t="shared" si="3"/>
        <v>36</v>
      </c>
    </row>
    <row r="26" spans="1:5" x14ac:dyDescent="0.25">
      <c r="A26" s="6">
        <v>44930</v>
      </c>
      <c r="B26" s="8">
        <f>Henry!B7</f>
        <v>0.375</v>
      </c>
      <c r="C26" s="8">
        <f>Henry!C7</f>
        <v>0.75</v>
      </c>
      <c r="D26" s="7">
        <f t="shared" si="2"/>
        <v>0.375</v>
      </c>
      <c r="E26" s="13">
        <f t="shared" si="3"/>
        <v>36</v>
      </c>
    </row>
    <row r="27" spans="1:5" x14ac:dyDescent="0.25">
      <c r="A27" s="6">
        <v>44931</v>
      </c>
      <c r="B27" s="8">
        <f>Henry!B8</f>
        <v>0.375</v>
      </c>
      <c r="C27" s="8">
        <f>Henry!C8</f>
        <v>0.75</v>
      </c>
      <c r="D27" s="7">
        <f t="shared" si="2"/>
        <v>0.375</v>
      </c>
      <c r="E27" s="13">
        <f t="shared" si="3"/>
        <v>36</v>
      </c>
    </row>
    <row r="28" spans="1:5" x14ac:dyDescent="0.25">
      <c r="A28" s="6"/>
      <c r="B28" s="8"/>
      <c r="C28" s="8"/>
      <c r="D28" s="7"/>
      <c r="E28" s="15">
        <f>SUM(E23:E27)</f>
        <v>176</v>
      </c>
    </row>
    <row r="29" spans="1:5" ht="15.75" x14ac:dyDescent="0.25">
      <c r="A29" s="2" t="s">
        <v>23</v>
      </c>
      <c r="B29" s="1" t="s">
        <v>29</v>
      </c>
      <c r="C29" s="11"/>
      <c r="D29" s="11"/>
      <c r="E29" s="11"/>
    </row>
    <row r="30" spans="1:5" ht="15.75" x14ac:dyDescent="0.25">
      <c r="A30" s="2" t="s">
        <v>36</v>
      </c>
      <c r="B30" s="1" t="str">
        <f>CONCATENATE(C6," ",B6)</f>
        <v>Ronny Sial</v>
      </c>
      <c r="C30" s="1"/>
      <c r="D30" s="1"/>
      <c r="E30" s="6"/>
    </row>
    <row r="31" spans="1:5" ht="15.75" x14ac:dyDescent="0.25">
      <c r="A31" s="2" t="s">
        <v>24</v>
      </c>
      <c r="B31" s="2" t="s">
        <v>21</v>
      </c>
      <c r="C31" s="2" t="s">
        <v>22</v>
      </c>
      <c r="D31" s="2" t="s">
        <v>19</v>
      </c>
      <c r="E31" s="12" t="s">
        <v>35</v>
      </c>
    </row>
    <row r="32" spans="1:5" x14ac:dyDescent="0.25">
      <c r="A32" s="6">
        <v>44927</v>
      </c>
      <c r="B32" s="8">
        <f>Ronny!B4</f>
        <v>0.375</v>
      </c>
      <c r="C32" s="8">
        <f>Ronny!C4</f>
        <v>0.75</v>
      </c>
      <c r="D32" s="7">
        <f>C32-B32</f>
        <v>0.375</v>
      </c>
      <c r="E32" s="13">
        <f>D32*24*$E$6</f>
        <v>27</v>
      </c>
    </row>
    <row r="33" spans="1:5" x14ac:dyDescent="0.25">
      <c r="A33" s="6">
        <v>44928</v>
      </c>
      <c r="B33" s="8">
        <f>Ronny!B5</f>
        <v>0.375</v>
      </c>
      <c r="C33" s="8">
        <f>Ronny!C5</f>
        <v>0.75</v>
      </c>
      <c r="D33" s="7">
        <f t="shared" ref="D33:D36" si="4">C33-B33</f>
        <v>0.375</v>
      </c>
      <c r="E33" s="13">
        <f t="shared" ref="E33:E36" si="5">D33*24*$E$6</f>
        <v>27</v>
      </c>
    </row>
    <row r="34" spans="1:5" x14ac:dyDescent="0.25">
      <c r="A34" s="6">
        <v>44929</v>
      </c>
      <c r="B34" s="8">
        <f>Ronny!B6</f>
        <v>0.375</v>
      </c>
      <c r="C34" s="8">
        <f>Ronny!C6</f>
        <v>0.75</v>
      </c>
      <c r="D34" s="7">
        <f t="shared" si="4"/>
        <v>0.375</v>
      </c>
      <c r="E34" s="13">
        <f t="shared" si="5"/>
        <v>27</v>
      </c>
    </row>
    <row r="35" spans="1:5" x14ac:dyDescent="0.25">
      <c r="A35" s="6">
        <v>44930</v>
      </c>
      <c r="B35" s="8">
        <f>Ronny!B7</f>
        <v>0.375</v>
      </c>
      <c r="C35" s="8">
        <f>Ronny!C7</f>
        <v>0.75</v>
      </c>
      <c r="D35" s="7">
        <f t="shared" si="4"/>
        <v>0.375</v>
      </c>
      <c r="E35" s="13">
        <f t="shared" si="5"/>
        <v>27</v>
      </c>
    </row>
    <row r="36" spans="1:5" x14ac:dyDescent="0.25">
      <c r="A36" s="6">
        <v>44931</v>
      </c>
      <c r="B36" s="8">
        <f>Ronny!B8</f>
        <v>0.375</v>
      </c>
      <c r="C36" s="8">
        <f>Ronny!C8</f>
        <v>0.75</v>
      </c>
      <c r="D36" s="7">
        <f t="shared" si="4"/>
        <v>0.375</v>
      </c>
      <c r="E36" s="13">
        <f t="shared" si="5"/>
        <v>27</v>
      </c>
    </row>
    <row r="37" spans="1:5" x14ac:dyDescent="0.25">
      <c r="A37"/>
      <c r="E37" s="14">
        <f>SUM(E32:E36)</f>
        <v>135</v>
      </c>
    </row>
    <row r="38" spans="1:5" ht="15.75" x14ac:dyDescent="0.25">
      <c r="A38" s="2" t="s">
        <v>23</v>
      </c>
      <c r="B38" s="1" t="s">
        <v>31</v>
      </c>
      <c r="C38" s="11"/>
      <c r="D38" s="11"/>
      <c r="E38" s="11"/>
    </row>
    <row r="39" spans="1:5" ht="15.75" x14ac:dyDescent="0.25">
      <c r="A39" s="2" t="s">
        <v>36</v>
      </c>
      <c r="B39" s="1" t="str">
        <f>CONCATENATE(C7," ",B7)</f>
        <v>Juan Cruz</v>
      </c>
      <c r="C39" s="1"/>
      <c r="D39" s="1"/>
      <c r="E39" s="6"/>
    </row>
    <row r="40" spans="1:5" ht="15.75" x14ac:dyDescent="0.25">
      <c r="A40" s="2" t="s">
        <v>24</v>
      </c>
      <c r="B40" s="2" t="s">
        <v>21</v>
      </c>
      <c r="C40" s="2" t="s">
        <v>22</v>
      </c>
      <c r="D40" s="2" t="s">
        <v>19</v>
      </c>
      <c r="E40" s="12" t="s">
        <v>35</v>
      </c>
    </row>
    <row r="41" spans="1:5" x14ac:dyDescent="0.25">
      <c r="A41" s="6">
        <v>44927</v>
      </c>
      <c r="B41" s="8">
        <f>Juan!B4</f>
        <v>0.375</v>
      </c>
      <c r="C41" s="8">
        <f>Juan!C4</f>
        <v>0.75</v>
      </c>
      <c r="D41" s="7">
        <f>C41-B41</f>
        <v>0.375</v>
      </c>
      <c r="E41" s="13">
        <f>D41*24*$E$7</f>
        <v>72</v>
      </c>
    </row>
    <row r="42" spans="1:5" x14ac:dyDescent="0.25">
      <c r="A42" s="6">
        <v>44928</v>
      </c>
      <c r="B42" s="8">
        <f>Juan!B5</f>
        <v>0.375</v>
      </c>
      <c r="C42" s="8">
        <f>Juan!C5</f>
        <v>0.75</v>
      </c>
      <c r="D42" s="7">
        <f t="shared" ref="D42:D45" si="6">C42-B42</f>
        <v>0.375</v>
      </c>
      <c r="E42" s="13">
        <f t="shared" ref="E42:E45" si="7">D42*24*$E$7</f>
        <v>72</v>
      </c>
    </row>
    <row r="43" spans="1:5" x14ac:dyDescent="0.25">
      <c r="A43" s="6">
        <v>44929</v>
      </c>
      <c r="B43" s="8">
        <f>Juan!B6</f>
        <v>0.375</v>
      </c>
      <c r="C43" s="8">
        <f>Juan!C6</f>
        <v>0.75</v>
      </c>
      <c r="D43" s="7">
        <f t="shared" si="6"/>
        <v>0.375</v>
      </c>
      <c r="E43" s="13">
        <f t="shared" si="7"/>
        <v>72</v>
      </c>
    </row>
    <row r="44" spans="1:5" x14ac:dyDescent="0.25">
      <c r="A44" s="6">
        <v>44930</v>
      </c>
      <c r="B44" s="8">
        <f>Juan!B7</f>
        <v>0.375</v>
      </c>
      <c r="C44" s="8">
        <f>Juan!C7</f>
        <v>0.75</v>
      </c>
      <c r="D44" s="7">
        <f t="shared" si="6"/>
        <v>0.375</v>
      </c>
      <c r="E44" s="13">
        <f t="shared" si="7"/>
        <v>72</v>
      </c>
    </row>
    <row r="45" spans="1:5" x14ac:dyDescent="0.25">
      <c r="A45" s="6">
        <v>44931</v>
      </c>
      <c r="B45" s="8">
        <f>Juan!B8</f>
        <v>0.375</v>
      </c>
      <c r="C45" s="8">
        <f>Juan!C8</f>
        <v>0.75</v>
      </c>
      <c r="D45" s="7">
        <f t="shared" si="6"/>
        <v>0.375</v>
      </c>
      <c r="E45" s="13">
        <f t="shared" si="7"/>
        <v>72</v>
      </c>
    </row>
    <row r="46" spans="1:5" x14ac:dyDescent="0.25">
      <c r="A46"/>
      <c r="E46" s="14">
        <f>SUM(E41:E45)</f>
        <v>360</v>
      </c>
    </row>
    <row r="47" spans="1:5" ht="15.75" x14ac:dyDescent="0.25">
      <c r="A47" s="2" t="s">
        <v>23</v>
      </c>
      <c r="B47" s="1" t="s">
        <v>33</v>
      </c>
      <c r="C47" s="11"/>
      <c r="D47" s="11"/>
      <c r="E47" s="11"/>
    </row>
    <row r="48" spans="1:5" ht="15.75" x14ac:dyDescent="0.25">
      <c r="A48" s="2" t="s">
        <v>36</v>
      </c>
      <c r="B48" s="1" t="str">
        <f>CONCATENATE(C8," ",B8)</f>
        <v>Roberto Enriquez</v>
      </c>
      <c r="C48" s="1"/>
      <c r="D48" s="1"/>
      <c r="E48" s="6"/>
    </row>
    <row r="49" spans="1:5" ht="15.75" x14ac:dyDescent="0.25">
      <c r="A49" s="2" t="s">
        <v>24</v>
      </c>
      <c r="B49" s="2" t="s">
        <v>21</v>
      </c>
      <c r="C49" s="2" t="s">
        <v>22</v>
      </c>
      <c r="D49" s="2" t="s">
        <v>19</v>
      </c>
      <c r="E49" s="12" t="s">
        <v>35</v>
      </c>
    </row>
    <row r="50" spans="1:5" x14ac:dyDescent="0.25">
      <c r="A50" s="6">
        <v>44927</v>
      </c>
      <c r="B50" s="8">
        <f>Roberto!B4</f>
        <v>0.375</v>
      </c>
      <c r="C50" s="8">
        <f>Roberto!C4</f>
        <v>0.75</v>
      </c>
      <c r="D50" s="7">
        <f>C50-B50</f>
        <v>0.375</v>
      </c>
      <c r="E50" s="13">
        <f>D50*24*$E$8</f>
        <v>54</v>
      </c>
    </row>
    <row r="51" spans="1:5" x14ac:dyDescent="0.25">
      <c r="A51" s="6">
        <v>44928</v>
      </c>
      <c r="B51" s="8">
        <f>Roberto!B5</f>
        <v>0.375</v>
      </c>
      <c r="C51" s="8">
        <f>Roberto!C5</f>
        <v>0.75</v>
      </c>
      <c r="D51" s="7">
        <f t="shared" ref="D51:D54" si="8">C51-B51</f>
        <v>0.375</v>
      </c>
      <c r="E51" s="13">
        <f t="shared" ref="E51:E54" si="9">D51*24*$E$8</f>
        <v>54</v>
      </c>
    </row>
    <row r="52" spans="1:5" x14ac:dyDescent="0.25">
      <c r="A52" s="6">
        <v>44929</v>
      </c>
      <c r="B52" s="8">
        <f>Roberto!B6</f>
        <v>0.375</v>
      </c>
      <c r="C52" s="8">
        <f>Roberto!C6</f>
        <v>0.75</v>
      </c>
      <c r="D52" s="7">
        <f t="shared" si="8"/>
        <v>0.375</v>
      </c>
      <c r="E52" s="13">
        <f t="shared" si="9"/>
        <v>54</v>
      </c>
    </row>
    <row r="53" spans="1:5" x14ac:dyDescent="0.25">
      <c r="A53" s="6">
        <v>44930</v>
      </c>
      <c r="B53" s="8">
        <f>Roberto!B7</f>
        <v>0.375</v>
      </c>
      <c r="C53" s="8">
        <f>Roberto!C7</f>
        <v>0.75</v>
      </c>
      <c r="D53" s="7">
        <f t="shared" si="8"/>
        <v>0.375</v>
      </c>
      <c r="E53" s="13">
        <f t="shared" si="9"/>
        <v>54</v>
      </c>
    </row>
    <row r="54" spans="1:5" x14ac:dyDescent="0.25">
      <c r="A54" s="6">
        <v>44931</v>
      </c>
      <c r="B54" s="8">
        <f>Roberto!B8</f>
        <v>0.375</v>
      </c>
      <c r="C54" s="8">
        <f>Roberto!C8</f>
        <v>0.75</v>
      </c>
      <c r="D54" s="7">
        <f t="shared" si="8"/>
        <v>0.375</v>
      </c>
      <c r="E54" s="13">
        <f t="shared" si="9"/>
        <v>54</v>
      </c>
    </row>
    <row r="55" spans="1:5" x14ac:dyDescent="0.25">
      <c r="A55"/>
      <c r="E55" s="14">
        <f>SUM(E50:E54)</f>
        <v>270</v>
      </c>
    </row>
  </sheetData>
  <mergeCells count="2">
    <mergeCell ref="A1:E2"/>
    <mergeCell ref="A9:E10"/>
  </mergeCells>
  <phoneticPr fontId="3" type="noConversion"/>
  <conditionalFormatting sqref="D14:D18">
    <cfRule type="cellIs" dxfId="10" priority="8" operator="equal">
      <formula>0.375</formula>
    </cfRule>
    <cfRule type="cellIs" dxfId="9" priority="13" operator="lessThan">
      <formula>0.375</formula>
    </cfRule>
  </conditionalFormatting>
  <conditionalFormatting sqref="D23:D27">
    <cfRule type="cellIs" dxfId="8" priority="5" operator="equal">
      <formula>0.375</formula>
    </cfRule>
    <cfRule type="cellIs" dxfId="7" priority="6" operator="lessThan">
      <formula>0.375</formula>
    </cfRule>
  </conditionalFormatting>
  <conditionalFormatting sqref="D32:D36">
    <cfRule type="cellIs" dxfId="6" priority="3" operator="equal">
      <formula>0.375</formula>
    </cfRule>
    <cfRule type="cellIs" dxfId="5" priority="4" operator="lessThan">
      <formula>0.375</formula>
    </cfRule>
  </conditionalFormatting>
  <conditionalFormatting sqref="D41:D45">
    <cfRule type="cellIs" dxfId="4" priority="2" operator="equal">
      <formula>0.375</formula>
    </cfRule>
    <cfRule type="cellIs" dxfId="3" priority="10" operator="lessThan">
      <formula>0.375</formula>
    </cfRule>
  </conditionalFormatting>
  <conditionalFormatting sqref="D50:D54">
    <cfRule type="cellIs" dxfId="2" priority="1" operator="equal">
      <formula>0.375</formula>
    </cfRule>
    <cfRule type="cellIs" dxfId="1" priority="9" operator="lessThan">
      <formula>0.375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1F70-8668-4921-89F3-DB6BE1CD0761}">
  <dimension ref="A1:I20"/>
  <sheetViews>
    <sheetView workbookViewId="0">
      <selection activeCell="C21" sqref="C21"/>
    </sheetView>
  </sheetViews>
  <sheetFormatPr defaultRowHeight="15" x14ac:dyDescent="0.25"/>
  <cols>
    <col min="1" max="4" width="24.5703125" customWidth="1"/>
    <col min="9" max="9" width="14.85546875" bestFit="1" customWidth="1"/>
    <col min="10" max="10" width="11.5703125" bestFit="1" customWidth="1"/>
    <col min="11" max="11" width="15.5703125" customWidth="1"/>
  </cols>
  <sheetData>
    <row r="1" spans="1:9" ht="15" customHeight="1" x14ac:dyDescent="0.25">
      <c r="A1" s="4" t="s">
        <v>23</v>
      </c>
      <c r="B1" s="16" t="s">
        <v>26</v>
      </c>
      <c r="C1" s="16"/>
      <c r="D1" s="16"/>
    </row>
    <row r="2" spans="1:9" ht="15" customHeight="1" x14ac:dyDescent="0.25">
      <c r="A2" s="4" t="s">
        <v>25</v>
      </c>
      <c r="B2" s="16"/>
      <c r="C2" s="16"/>
      <c r="D2" s="16"/>
    </row>
    <row r="3" spans="1:9" ht="15.75" x14ac:dyDescent="0.25">
      <c r="A3" s="2" t="s">
        <v>24</v>
      </c>
      <c r="B3" s="2" t="s">
        <v>21</v>
      </c>
      <c r="C3" s="2" t="s">
        <v>22</v>
      </c>
      <c r="D3" s="2" t="s">
        <v>19</v>
      </c>
    </row>
    <row r="4" spans="1:9" x14ac:dyDescent="0.25">
      <c r="A4" s="6">
        <v>44927</v>
      </c>
      <c r="B4" s="8">
        <v>0.375</v>
      </c>
      <c r="C4" s="8">
        <v>0.75</v>
      </c>
      <c r="D4" s="7">
        <f>C4-B4</f>
        <v>0.375</v>
      </c>
      <c r="I4" s="5"/>
    </row>
    <row r="5" spans="1:9" x14ac:dyDescent="0.25">
      <c r="A5" s="6">
        <v>44928</v>
      </c>
      <c r="B5" s="8">
        <v>0.375</v>
      </c>
      <c r="C5" s="8">
        <v>0.75</v>
      </c>
      <c r="D5" s="7">
        <f t="shared" ref="D5:D8" si="0">C5-B5</f>
        <v>0.375</v>
      </c>
    </row>
    <row r="6" spans="1:9" x14ac:dyDescent="0.25">
      <c r="A6" s="6">
        <v>44929</v>
      </c>
      <c r="B6" s="8">
        <v>0.45833333333333331</v>
      </c>
      <c r="C6" s="8">
        <v>0.75</v>
      </c>
      <c r="D6" s="7">
        <f t="shared" si="0"/>
        <v>0.29166666666666669</v>
      </c>
    </row>
    <row r="7" spans="1:9" x14ac:dyDescent="0.25">
      <c r="A7" s="6">
        <v>44930</v>
      </c>
      <c r="B7" s="8">
        <v>0.375</v>
      </c>
      <c r="C7" s="8">
        <v>0.75</v>
      </c>
      <c r="D7" s="7">
        <f t="shared" si="0"/>
        <v>0.375</v>
      </c>
    </row>
    <row r="8" spans="1:9" x14ac:dyDescent="0.25">
      <c r="A8" s="6">
        <v>44931</v>
      </c>
      <c r="B8" s="8">
        <v>0.375</v>
      </c>
      <c r="C8" s="8">
        <v>0.75</v>
      </c>
      <c r="D8" s="7">
        <f t="shared" si="0"/>
        <v>0.375</v>
      </c>
    </row>
    <row r="9" spans="1:9" x14ac:dyDescent="0.25">
      <c r="A9" s="1"/>
      <c r="B9" s="1"/>
      <c r="C9" s="1"/>
      <c r="D9" s="3"/>
    </row>
    <row r="10" spans="1:9" x14ac:dyDescent="0.25">
      <c r="A10" s="1"/>
      <c r="B10" s="1"/>
      <c r="C10" s="1"/>
      <c r="D10" s="3"/>
    </row>
    <row r="11" spans="1:9" x14ac:dyDescent="0.25">
      <c r="A11" s="1"/>
      <c r="B11" s="1"/>
      <c r="C11" s="1"/>
      <c r="D11" s="3"/>
    </row>
    <row r="12" spans="1:9" x14ac:dyDescent="0.25">
      <c r="A12" s="1"/>
      <c r="B12" s="1"/>
      <c r="C12" s="1"/>
      <c r="D12" s="3"/>
    </row>
    <row r="13" spans="1:9" x14ac:dyDescent="0.25">
      <c r="A13" s="1"/>
      <c r="B13" s="1"/>
      <c r="C13" s="1"/>
      <c r="D13" s="3"/>
    </row>
    <row r="14" spans="1:9" x14ac:dyDescent="0.25">
      <c r="A14" s="1"/>
      <c r="B14" s="1"/>
      <c r="C14" s="1"/>
      <c r="D14" s="3"/>
    </row>
    <row r="15" spans="1:9" x14ac:dyDescent="0.25">
      <c r="A15" s="1"/>
      <c r="B15" s="1"/>
      <c r="C15" s="1"/>
      <c r="D15" s="3"/>
    </row>
    <row r="16" spans="1:9" x14ac:dyDescent="0.25">
      <c r="A16" s="1"/>
      <c r="B16" s="1"/>
      <c r="C16" s="1"/>
      <c r="D16" s="3"/>
    </row>
    <row r="17" spans="1:4" x14ac:dyDescent="0.25">
      <c r="A17" s="1"/>
      <c r="B17" s="1"/>
      <c r="C17" s="1"/>
      <c r="D17" s="3"/>
    </row>
    <row r="18" spans="1:4" x14ac:dyDescent="0.25">
      <c r="A18" s="1"/>
      <c r="B18" s="1"/>
      <c r="C18" s="1"/>
      <c r="D18" s="3"/>
    </row>
    <row r="19" spans="1:4" x14ac:dyDescent="0.25">
      <c r="A19" s="1"/>
      <c r="B19" s="1"/>
      <c r="C19" s="1"/>
      <c r="D19" s="3"/>
    </row>
    <row r="20" spans="1:4" x14ac:dyDescent="0.25">
      <c r="A20" s="1"/>
      <c r="B20" s="1"/>
      <c r="C20" s="1"/>
      <c r="D20" s="3"/>
    </row>
  </sheetData>
  <mergeCells count="1">
    <mergeCell ref="B1:D2"/>
  </mergeCells>
  <conditionalFormatting sqref="D4:D8">
    <cfRule type="cellIs" dxfId="0" priority="1" operator="lessThan">
      <formula>0.375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3E10-67FF-43AA-869B-69195BFF8F98}">
  <dimension ref="A1:I20"/>
  <sheetViews>
    <sheetView workbookViewId="0">
      <selection activeCell="C5" sqref="C5"/>
    </sheetView>
  </sheetViews>
  <sheetFormatPr defaultRowHeight="15" x14ac:dyDescent="0.25"/>
  <cols>
    <col min="1" max="4" width="24.5703125" customWidth="1"/>
    <col min="9" max="9" width="14.85546875" bestFit="1" customWidth="1"/>
    <col min="10" max="10" width="11.5703125" bestFit="1" customWidth="1"/>
    <col min="11" max="11" width="15.5703125" customWidth="1"/>
  </cols>
  <sheetData>
    <row r="1" spans="1:9" ht="15" customHeight="1" x14ac:dyDescent="0.25">
      <c r="A1" s="4" t="s">
        <v>23</v>
      </c>
      <c r="B1" s="16" t="s">
        <v>27</v>
      </c>
      <c r="C1" s="16"/>
      <c r="D1" s="16"/>
    </row>
    <row r="2" spans="1:9" ht="15" customHeight="1" x14ac:dyDescent="0.25">
      <c r="A2" s="4" t="s">
        <v>28</v>
      </c>
      <c r="B2" s="16"/>
      <c r="C2" s="16"/>
      <c r="D2" s="16"/>
    </row>
    <row r="3" spans="1:9" ht="15.75" x14ac:dyDescent="0.25">
      <c r="A3" s="2" t="s">
        <v>24</v>
      </c>
      <c r="B3" s="2" t="s">
        <v>21</v>
      </c>
      <c r="C3" s="2" t="s">
        <v>22</v>
      </c>
      <c r="D3" s="2" t="s">
        <v>19</v>
      </c>
    </row>
    <row r="4" spans="1:9" x14ac:dyDescent="0.25">
      <c r="A4" s="6">
        <v>44927</v>
      </c>
      <c r="B4" s="8">
        <v>0.41666666666666669</v>
      </c>
      <c r="C4" s="8">
        <v>0.75</v>
      </c>
      <c r="D4" s="7">
        <f>C4-B4</f>
        <v>0.33333333333333331</v>
      </c>
      <c r="I4" s="5"/>
    </row>
    <row r="5" spans="1:9" x14ac:dyDescent="0.25">
      <c r="A5" s="6">
        <v>44928</v>
      </c>
      <c r="B5" s="8">
        <v>0.375</v>
      </c>
      <c r="C5" s="8">
        <v>0.75</v>
      </c>
      <c r="D5" s="7">
        <f t="shared" ref="D5:D8" si="0">C5-B5</f>
        <v>0.375</v>
      </c>
    </row>
    <row r="6" spans="1:9" x14ac:dyDescent="0.25">
      <c r="A6" s="6">
        <v>44929</v>
      </c>
      <c r="B6" s="8">
        <v>0.375</v>
      </c>
      <c r="C6" s="8">
        <v>0.75</v>
      </c>
      <c r="D6" s="7">
        <f t="shared" si="0"/>
        <v>0.375</v>
      </c>
    </row>
    <row r="7" spans="1:9" x14ac:dyDescent="0.25">
      <c r="A7" s="6">
        <v>44930</v>
      </c>
      <c r="B7" s="8">
        <v>0.375</v>
      </c>
      <c r="C7" s="8">
        <v>0.75</v>
      </c>
      <c r="D7" s="7">
        <f t="shared" si="0"/>
        <v>0.375</v>
      </c>
    </row>
    <row r="8" spans="1:9" x14ac:dyDescent="0.25">
      <c r="A8" s="6">
        <v>44931</v>
      </c>
      <c r="B8" s="8">
        <v>0.375</v>
      </c>
      <c r="C8" s="8">
        <v>0.75</v>
      </c>
      <c r="D8" s="7">
        <f t="shared" si="0"/>
        <v>0.375</v>
      </c>
    </row>
    <row r="9" spans="1:9" x14ac:dyDescent="0.25">
      <c r="A9" s="1"/>
      <c r="B9" s="1"/>
      <c r="C9" s="1"/>
      <c r="D9" s="3"/>
    </row>
    <row r="10" spans="1:9" x14ac:dyDescent="0.25">
      <c r="A10" s="1"/>
      <c r="B10" s="1"/>
      <c r="C10" s="1"/>
      <c r="D10" s="3"/>
    </row>
    <row r="11" spans="1:9" x14ac:dyDescent="0.25">
      <c r="A11" s="1"/>
      <c r="B11" s="1"/>
      <c r="C11" s="1"/>
      <c r="D11" s="3"/>
    </row>
    <row r="12" spans="1:9" x14ac:dyDescent="0.25">
      <c r="A12" s="1"/>
      <c r="B12" s="1"/>
      <c r="C12" s="1"/>
      <c r="D12" s="3"/>
    </row>
    <row r="13" spans="1:9" x14ac:dyDescent="0.25">
      <c r="A13" s="1"/>
      <c r="B13" s="1"/>
      <c r="C13" s="1"/>
      <c r="D13" s="3"/>
    </row>
    <row r="14" spans="1:9" x14ac:dyDescent="0.25">
      <c r="A14" s="1"/>
      <c r="B14" s="1"/>
      <c r="C14" s="1"/>
      <c r="D14" s="3"/>
    </row>
    <row r="15" spans="1:9" x14ac:dyDescent="0.25">
      <c r="A15" s="1"/>
      <c r="B15" s="1"/>
      <c r="C15" s="1"/>
      <c r="D15" s="3"/>
    </row>
    <row r="16" spans="1:9" x14ac:dyDescent="0.25">
      <c r="A16" s="1"/>
      <c r="B16" s="1"/>
      <c r="C16" s="1"/>
      <c r="D16" s="3"/>
    </row>
    <row r="17" spans="1:4" x14ac:dyDescent="0.25">
      <c r="A17" s="1"/>
      <c r="B17" s="1"/>
      <c r="C17" s="1"/>
      <c r="D17" s="3"/>
    </row>
    <row r="18" spans="1:4" x14ac:dyDescent="0.25">
      <c r="A18" s="1"/>
      <c r="B18" s="1"/>
      <c r="C18" s="1"/>
      <c r="D18" s="3"/>
    </row>
    <row r="19" spans="1:4" x14ac:dyDescent="0.25">
      <c r="A19" s="1"/>
      <c r="B19" s="1"/>
      <c r="C19" s="1"/>
      <c r="D19" s="3"/>
    </row>
    <row r="20" spans="1:4" x14ac:dyDescent="0.25">
      <c r="A20" s="1"/>
      <c r="B20" s="1"/>
      <c r="C20" s="1"/>
      <c r="D20" s="3"/>
    </row>
  </sheetData>
  <mergeCells count="1">
    <mergeCell ref="B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9C56-BECB-45E3-9795-CA0A8F181269}">
  <dimension ref="A1:I20"/>
  <sheetViews>
    <sheetView workbookViewId="0"/>
  </sheetViews>
  <sheetFormatPr defaultRowHeight="15" x14ac:dyDescent="0.25"/>
  <cols>
    <col min="1" max="4" width="24.5703125" customWidth="1"/>
    <col min="9" max="9" width="14.85546875" bestFit="1" customWidth="1"/>
    <col min="10" max="10" width="11.5703125" bestFit="1" customWidth="1"/>
    <col min="11" max="11" width="15.5703125" customWidth="1"/>
  </cols>
  <sheetData>
    <row r="1" spans="1:9" ht="15" customHeight="1" x14ac:dyDescent="0.25">
      <c r="A1" s="4" t="s">
        <v>23</v>
      </c>
      <c r="B1" s="16" t="s">
        <v>30</v>
      </c>
      <c r="C1" s="16"/>
      <c r="D1" s="16"/>
    </row>
    <row r="2" spans="1:9" ht="15" customHeight="1" x14ac:dyDescent="0.25">
      <c r="A2" s="4" t="s">
        <v>29</v>
      </c>
      <c r="B2" s="16"/>
      <c r="C2" s="16"/>
      <c r="D2" s="16"/>
    </row>
    <row r="3" spans="1:9" ht="15.75" x14ac:dyDescent="0.25">
      <c r="A3" s="2" t="s">
        <v>24</v>
      </c>
      <c r="B3" s="2" t="s">
        <v>21</v>
      </c>
      <c r="C3" s="2" t="s">
        <v>22</v>
      </c>
      <c r="D3" s="2" t="s">
        <v>19</v>
      </c>
    </row>
    <row r="4" spans="1:9" x14ac:dyDescent="0.25">
      <c r="A4" s="6">
        <v>44927</v>
      </c>
      <c r="B4" s="8">
        <v>0.375</v>
      </c>
      <c r="C4" s="8">
        <v>0.75</v>
      </c>
      <c r="D4" s="7">
        <f>C4-B4</f>
        <v>0.375</v>
      </c>
      <c r="I4" s="5"/>
    </row>
    <row r="5" spans="1:9" x14ac:dyDescent="0.25">
      <c r="A5" s="6">
        <v>44928</v>
      </c>
      <c r="B5" s="8">
        <v>0.375</v>
      </c>
      <c r="C5" s="8">
        <v>0.75</v>
      </c>
      <c r="D5" s="7">
        <f t="shared" ref="D5:D8" si="0">C5-B5</f>
        <v>0.375</v>
      </c>
    </row>
    <row r="6" spans="1:9" x14ac:dyDescent="0.25">
      <c r="A6" s="6">
        <v>44929</v>
      </c>
      <c r="B6" s="8">
        <v>0.375</v>
      </c>
      <c r="C6" s="8">
        <v>0.75</v>
      </c>
      <c r="D6" s="7">
        <f t="shared" si="0"/>
        <v>0.375</v>
      </c>
    </row>
    <row r="7" spans="1:9" x14ac:dyDescent="0.25">
      <c r="A7" s="6">
        <v>44930</v>
      </c>
      <c r="B7" s="8">
        <v>0.375</v>
      </c>
      <c r="C7" s="8">
        <v>0.75</v>
      </c>
      <c r="D7" s="7">
        <f t="shared" si="0"/>
        <v>0.375</v>
      </c>
    </row>
    <row r="8" spans="1:9" x14ac:dyDescent="0.25">
      <c r="A8" s="6">
        <v>44931</v>
      </c>
      <c r="B8" s="8">
        <v>0.375</v>
      </c>
      <c r="C8" s="8">
        <v>0.75</v>
      </c>
      <c r="D8" s="7">
        <f t="shared" si="0"/>
        <v>0.375</v>
      </c>
    </row>
    <row r="9" spans="1:9" x14ac:dyDescent="0.25">
      <c r="A9" s="1"/>
      <c r="B9" s="1"/>
      <c r="C9" s="1"/>
      <c r="D9" s="3"/>
    </row>
    <row r="10" spans="1:9" x14ac:dyDescent="0.25">
      <c r="A10" s="1"/>
      <c r="B10" s="1"/>
      <c r="C10" s="1"/>
      <c r="D10" s="3"/>
    </row>
    <row r="11" spans="1:9" x14ac:dyDescent="0.25">
      <c r="A11" s="1"/>
      <c r="B11" s="1"/>
      <c r="C11" s="1"/>
      <c r="D11" s="3"/>
    </row>
    <row r="12" spans="1:9" x14ac:dyDescent="0.25">
      <c r="A12" s="1"/>
      <c r="B12" s="1"/>
      <c r="C12" s="1"/>
      <c r="D12" s="3"/>
    </row>
    <row r="13" spans="1:9" x14ac:dyDescent="0.25">
      <c r="A13" s="1"/>
      <c r="B13" s="1"/>
      <c r="C13" s="1"/>
      <c r="D13" s="3"/>
    </row>
    <row r="14" spans="1:9" x14ac:dyDescent="0.25">
      <c r="A14" s="1"/>
      <c r="B14" s="1"/>
      <c r="C14" s="1"/>
      <c r="D14" s="3"/>
    </row>
    <row r="15" spans="1:9" x14ac:dyDescent="0.25">
      <c r="A15" s="1"/>
      <c r="B15" s="1"/>
      <c r="C15" s="1"/>
      <c r="D15" s="3"/>
    </row>
    <row r="16" spans="1:9" x14ac:dyDescent="0.25">
      <c r="A16" s="1"/>
      <c r="B16" s="1"/>
      <c r="C16" s="1"/>
      <c r="D16" s="3"/>
    </row>
    <row r="17" spans="1:4" x14ac:dyDescent="0.25">
      <c r="A17" s="1"/>
      <c r="B17" s="1"/>
      <c r="C17" s="1"/>
      <c r="D17" s="3"/>
    </row>
    <row r="18" spans="1:4" x14ac:dyDescent="0.25">
      <c r="A18" s="1"/>
      <c r="B18" s="1"/>
      <c r="C18" s="1"/>
      <c r="D18" s="3"/>
    </row>
    <row r="19" spans="1:4" x14ac:dyDescent="0.25">
      <c r="A19" s="1"/>
      <c r="B19" s="1"/>
      <c r="C19" s="1"/>
      <c r="D19" s="3"/>
    </row>
    <row r="20" spans="1:4" x14ac:dyDescent="0.25">
      <c r="A20" s="1"/>
      <c r="B20" s="1"/>
      <c r="C20" s="1"/>
      <c r="D20" s="3"/>
    </row>
  </sheetData>
  <mergeCells count="1">
    <mergeCell ref="B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488B-EBE0-4906-BAEA-B07FFB556041}">
  <dimension ref="A1:I20"/>
  <sheetViews>
    <sheetView workbookViewId="0">
      <selection activeCell="D29" sqref="D29"/>
    </sheetView>
  </sheetViews>
  <sheetFormatPr defaultRowHeight="15" x14ac:dyDescent="0.25"/>
  <cols>
    <col min="1" max="4" width="24.5703125" customWidth="1"/>
    <col min="9" max="9" width="14.85546875" bestFit="1" customWidth="1"/>
    <col min="10" max="10" width="11.5703125" bestFit="1" customWidth="1"/>
    <col min="11" max="11" width="15.5703125" customWidth="1"/>
  </cols>
  <sheetData>
    <row r="1" spans="1:9" ht="15" customHeight="1" x14ac:dyDescent="0.25">
      <c r="A1" s="4" t="s">
        <v>23</v>
      </c>
      <c r="B1" s="16" t="s">
        <v>32</v>
      </c>
      <c r="C1" s="16"/>
      <c r="D1" s="16"/>
    </row>
    <row r="2" spans="1:9" ht="15" customHeight="1" x14ac:dyDescent="0.25">
      <c r="A2" s="4" t="s">
        <v>31</v>
      </c>
      <c r="B2" s="16"/>
      <c r="C2" s="16"/>
      <c r="D2" s="16"/>
    </row>
    <row r="3" spans="1:9" ht="15.75" x14ac:dyDescent="0.25">
      <c r="A3" s="2" t="s">
        <v>24</v>
      </c>
      <c r="B3" s="2" t="s">
        <v>21</v>
      </c>
      <c r="C3" s="2" t="s">
        <v>22</v>
      </c>
      <c r="D3" s="2" t="s">
        <v>19</v>
      </c>
    </row>
    <row r="4" spans="1:9" x14ac:dyDescent="0.25">
      <c r="A4" s="6">
        <v>44927</v>
      </c>
      <c r="B4" s="8">
        <v>0.375</v>
      </c>
      <c r="C4" s="8">
        <v>0.75</v>
      </c>
      <c r="D4" s="7">
        <f>C4-B4</f>
        <v>0.375</v>
      </c>
      <c r="I4" s="5"/>
    </row>
    <row r="5" spans="1:9" x14ac:dyDescent="0.25">
      <c r="A5" s="6">
        <v>44928</v>
      </c>
      <c r="B5" s="8">
        <v>0.375</v>
      </c>
      <c r="C5" s="8">
        <v>0.75</v>
      </c>
      <c r="D5" s="7">
        <f t="shared" ref="D5:D8" si="0">C5-B5</f>
        <v>0.375</v>
      </c>
    </row>
    <row r="6" spans="1:9" x14ac:dyDescent="0.25">
      <c r="A6" s="6">
        <v>44929</v>
      </c>
      <c r="B6" s="8">
        <v>0.375</v>
      </c>
      <c r="C6" s="8">
        <v>0.75</v>
      </c>
      <c r="D6" s="7">
        <f t="shared" si="0"/>
        <v>0.375</v>
      </c>
    </row>
    <row r="7" spans="1:9" x14ac:dyDescent="0.25">
      <c r="A7" s="6">
        <v>44930</v>
      </c>
      <c r="B7" s="8">
        <v>0.375</v>
      </c>
      <c r="C7" s="8">
        <v>0.75</v>
      </c>
      <c r="D7" s="7">
        <f t="shared" si="0"/>
        <v>0.375</v>
      </c>
    </row>
    <row r="8" spans="1:9" x14ac:dyDescent="0.25">
      <c r="A8" s="6">
        <v>44931</v>
      </c>
      <c r="B8" s="8">
        <v>0.375</v>
      </c>
      <c r="C8" s="8">
        <v>0.75</v>
      </c>
      <c r="D8" s="7">
        <f t="shared" si="0"/>
        <v>0.375</v>
      </c>
    </row>
    <row r="9" spans="1:9" x14ac:dyDescent="0.25">
      <c r="A9" s="1"/>
      <c r="B9" s="1"/>
      <c r="C9" s="1"/>
      <c r="D9" s="3"/>
    </row>
    <row r="10" spans="1:9" x14ac:dyDescent="0.25">
      <c r="A10" s="1"/>
      <c r="B10" s="1"/>
      <c r="C10" s="1"/>
      <c r="D10" s="3"/>
    </row>
    <row r="11" spans="1:9" x14ac:dyDescent="0.25">
      <c r="A11" s="1"/>
      <c r="B11" s="1"/>
      <c r="C11" s="1"/>
      <c r="D11" s="3"/>
    </row>
    <row r="12" spans="1:9" x14ac:dyDescent="0.25">
      <c r="A12" s="1"/>
      <c r="B12" s="1"/>
      <c r="C12" s="1"/>
      <c r="D12" s="3"/>
    </row>
    <row r="13" spans="1:9" x14ac:dyDescent="0.25">
      <c r="A13" s="1"/>
      <c r="B13" s="1"/>
      <c r="C13" s="1"/>
      <c r="D13" s="3"/>
    </row>
    <row r="14" spans="1:9" x14ac:dyDescent="0.25">
      <c r="A14" s="1"/>
      <c r="B14" s="1"/>
      <c r="C14" s="1"/>
      <c r="D14" s="3"/>
    </row>
    <row r="15" spans="1:9" x14ac:dyDescent="0.25">
      <c r="A15" s="1"/>
      <c r="B15" s="1"/>
      <c r="C15" s="1"/>
      <c r="D15" s="3"/>
    </row>
    <row r="16" spans="1:9" x14ac:dyDescent="0.25">
      <c r="A16" s="1"/>
      <c r="B16" s="1"/>
      <c r="C16" s="1"/>
      <c r="D16" s="3"/>
    </row>
    <row r="17" spans="1:4" x14ac:dyDescent="0.25">
      <c r="A17" s="1"/>
      <c r="B17" s="1"/>
      <c r="C17" s="1"/>
      <c r="D17" s="3"/>
    </row>
    <row r="18" spans="1:4" x14ac:dyDescent="0.25">
      <c r="A18" s="1"/>
      <c r="B18" s="1"/>
      <c r="C18" s="1"/>
      <c r="D18" s="3"/>
    </row>
    <row r="19" spans="1:4" x14ac:dyDescent="0.25">
      <c r="A19" s="1"/>
      <c r="B19" s="1"/>
      <c r="C19" s="1"/>
      <c r="D19" s="3"/>
    </row>
    <row r="20" spans="1:4" x14ac:dyDescent="0.25">
      <c r="A20" s="1"/>
      <c r="B20" s="1"/>
      <c r="C20" s="1"/>
      <c r="D20" s="3"/>
    </row>
  </sheetData>
  <mergeCells count="1">
    <mergeCell ref="B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0FEF-3CAB-40E9-8872-DE506E45DC7B}">
  <dimension ref="A1:I20"/>
  <sheetViews>
    <sheetView workbookViewId="0"/>
  </sheetViews>
  <sheetFormatPr defaultRowHeight="15" x14ac:dyDescent="0.25"/>
  <cols>
    <col min="1" max="4" width="24.5703125" customWidth="1"/>
    <col min="9" max="9" width="14.85546875" bestFit="1" customWidth="1"/>
    <col min="10" max="10" width="11.5703125" bestFit="1" customWidth="1"/>
    <col min="11" max="11" width="15.5703125" customWidth="1"/>
  </cols>
  <sheetData>
    <row r="1" spans="1:9" ht="15" customHeight="1" x14ac:dyDescent="0.25">
      <c r="A1" s="4" t="s">
        <v>23</v>
      </c>
      <c r="B1" s="16" t="s">
        <v>34</v>
      </c>
      <c r="C1" s="16"/>
      <c r="D1" s="16"/>
    </row>
    <row r="2" spans="1:9" ht="15" customHeight="1" x14ac:dyDescent="0.25">
      <c r="A2" s="4" t="s">
        <v>33</v>
      </c>
      <c r="B2" s="16"/>
      <c r="C2" s="16"/>
      <c r="D2" s="16"/>
    </row>
    <row r="3" spans="1:9" ht="15.75" x14ac:dyDescent="0.25">
      <c r="A3" s="2" t="s">
        <v>24</v>
      </c>
      <c r="B3" s="2" t="s">
        <v>21</v>
      </c>
      <c r="C3" s="2" t="s">
        <v>22</v>
      </c>
      <c r="D3" s="2" t="s">
        <v>19</v>
      </c>
    </row>
    <row r="4" spans="1:9" x14ac:dyDescent="0.25">
      <c r="A4" s="6">
        <v>44927</v>
      </c>
      <c r="B4" s="8">
        <v>0.375</v>
      </c>
      <c r="C4" s="8">
        <v>0.75</v>
      </c>
      <c r="D4" s="7">
        <f>C4-B4</f>
        <v>0.375</v>
      </c>
      <c r="I4" s="5"/>
    </row>
    <row r="5" spans="1:9" x14ac:dyDescent="0.25">
      <c r="A5" s="6">
        <v>44928</v>
      </c>
      <c r="B5" s="8">
        <v>0.375</v>
      </c>
      <c r="C5" s="8">
        <v>0.75</v>
      </c>
      <c r="D5" s="7">
        <f t="shared" ref="D5:D8" si="0">C5-B5</f>
        <v>0.375</v>
      </c>
    </row>
    <row r="6" spans="1:9" x14ac:dyDescent="0.25">
      <c r="A6" s="6">
        <v>44929</v>
      </c>
      <c r="B6" s="8">
        <v>0.375</v>
      </c>
      <c r="C6" s="8">
        <v>0.75</v>
      </c>
      <c r="D6" s="7">
        <f t="shared" si="0"/>
        <v>0.375</v>
      </c>
    </row>
    <row r="7" spans="1:9" x14ac:dyDescent="0.25">
      <c r="A7" s="6">
        <v>44930</v>
      </c>
      <c r="B7" s="8">
        <v>0.375</v>
      </c>
      <c r="C7" s="8">
        <v>0.75</v>
      </c>
      <c r="D7" s="7">
        <f t="shared" si="0"/>
        <v>0.375</v>
      </c>
    </row>
    <row r="8" spans="1:9" x14ac:dyDescent="0.25">
      <c r="A8" s="6">
        <v>44931</v>
      </c>
      <c r="B8" s="8">
        <v>0.375</v>
      </c>
      <c r="C8" s="8">
        <v>0.75</v>
      </c>
      <c r="D8" s="7">
        <f t="shared" si="0"/>
        <v>0.375</v>
      </c>
    </row>
    <row r="9" spans="1:9" x14ac:dyDescent="0.25">
      <c r="A9" s="1"/>
      <c r="B9" s="1"/>
      <c r="C9" s="1"/>
      <c r="D9" s="3"/>
    </row>
    <row r="10" spans="1:9" x14ac:dyDescent="0.25">
      <c r="A10" s="1"/>
      <c r="B10" s="1"/>
      <c r="C10" s="1"/>
      <c r="D10" s="3"/>
    </row>
    <row r="11" spans="1:9" x14ac:dyDescent="0.25">
      <c r="A11" s="1"/>
      <c r="B11" s="1"/>
      <c r="C11" s="1"/>
      <c r="D11" s="3"/>
    </row>
    <row r="12" spans="1:9" x14ac:dyDescent="0.25">
      <c r="A12" s="1"/>
      <c r="B12" s="1"/>
      <c r="C12" s="1"/>
      <c r="D12" s="3"/>
    </row>
    <row r="13" spans="1:9" x14ac:dyDescent="0.25">
      <c r="A13" s="1"/>
      <c r="B13" s="1"/>
      <c r="C13" s="1"/>
      <c r="D13" s="3"/>
    </row>
    <row r="14" spans="1:9" x14ac:dyDescent="0.25">
      <c r="A14" s="1"/>
      <c r="B14" s="1"/>
      <c r="C14" s="1"/>
      <c r="D14" s="3"/>
    </row>
    <row r="15" spans="1:9" x14ac:dyDescent="0.25">
      <c r="A15" s="1"/>
      <c r="B15" s="1"/>
      <c r="C15" s="1"/>
      <c r="D15" s="3"/>
    </row>
    <row r="16" spans="1:9" x14ac:dyDescent="0.25">
      <c r="A16" s="1"/>
      <c r="B16" s="1"/>
      <c r="C16" s="1"/>
      <c r="D16" s="3"/>
    </row>
    <row r="17" spans="1:4" x14ac:dyDescent="0.25">
      <c r="A17" s="1"/>
      <c r="B17" s="1"/>
      <c r="C17" s="1"/>
      <c r="D17" s="3"/>
    </row>
    <row r="18" spans="1:4" x14ac:dyDescent="0.25">
      <c r="A18" s="1"/>
      <c r="B18" s="1"/>
      <c r="C18" s="1"/>
      <c r="D18" s="3"/>
    </row>
    <row r="19" spans="1:4" x14ac:dyDescent="0.25">
      <c r="A19" s="1"/>
      <c r="B19" s="1"/>
      <c r="C19" s="1"/>
      <c r="D19" s="3"/>
    </row>
    <row r="20" spans="1:4" x14ac:dyDescent="0.25">
      <c r="A20" s="1"/>
      <c r="B20" s="1"/>
      <c r="C20" s="1"/>
      <c r="D20" s="3"/>
    </row>
  </sheetData>
  <mergeCells count="1">
    <mergeCell ref="B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</vt:lpstr>
      <vt:lpstr>Jhonny</vt:lpstr>
      <vt:lpstr>Henry</vt:lpstr>
      <vt:lpstr>Ronny</vt:lpstr>
      <vt:lpstr>Juan</vt:lpstr>
      <vt:lpstr>Roberto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Jay Galang (BoxBrownie)</dc:creator>
  <cp:lastModifiedBy>Tiyaniks</cp:lastModifiedBy>
  <dcterms:created xsi:type="dcterms:W3CDTF">2023-10-01T10:06:51Z</dcterms:created>
  <dcterms:modified xsi:type="dcterms:W3CDTF">2024-06-22T03:35:44Z</dcterms:modified>
</cp:coreProperties>
</file>