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FoCoMX\2019 App\"/>
    </mc:Choice>
  </mc:AlternateContent>
  <bookViews>
    <workbookView xWindow="0" yWindow="0" windowWidth="19200" windowHeight="696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41" i="3"/>
  <c r="C39" i="3"/>
  <c r="C37" i="3"/>
  <c r="C35" i="3"/>
  <c r="C33" i="3"/>
  <c r="C31" i="3"/>
  <c r="C30" i="3"/>
  <c r="C22" i="3"/>
  <c r="C23" i="3"/>
  <c r="C24" i="3"/>
  <c r="C25" i="3"/>
  <c r="C26" i="3"/>
  <c r="C27" i="3"/>
  <c r="C28" i="3"/>
  <c r="C29" i="3"/>
  <c r="C21" i="3"/>
  <c r="C1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" i="3"/>
</calcChain>
</file>

<file path=xl/sharedStrings.xml><?xml version="1.0" encoding="utf-8"?>
<sst xmlns="http://schemas.openxmlformats.org/spreadsheetml/2006/main" count="380" uniqueCount="224">
  <si>
    <t>VENUE</t>
  </si>
  <si>
    <t>address</t>
  </si>
  <si>
    <t>image id</t>
  </si>
  <si>
    <t>google maps url</t>
  </si>
  <si>
    <t>Aggie Theater</t>
  </si>
  <si>
    <t>Avagadro's Number</t>
  </si>
  <si>
    <t>The Colorado Room</t>
  </si>
  <si>
    <t>Downtown Artery</t>
  </si>
  <si>
    <t>The East Coast</t>
  </si>
  <si>
    <t>Elliot's Martini Bar</t>
  </si>
  <si>
    <t>Equinox Brewing</t>
  </si>
  <si>
    <t>Everyday Joe's Coffee House</t>
  </si>
  <si>
    <t>Fort Collins Museum of Discovery</t>
  </si>
  <si>
    <t>High Point Bar</t>
  </si>
  <si>
    <t>Illegal Pete's</t>
  </si>
  <si>
    <t>La Luz Mexican Grill</t>
  </si>
  <si>
    <t>The Lyric</t>
  </si>
  <si>
    <t>Magic Rat</t>
  </si>
  <si>
    <t>The Mainline Ale House</t>
  </si>
  <si>
    <t>Moe's Original Bar B Que</t>
  </si>
  <si>
    <t>New Belgium Brewing</t>
  </si>
  <si>
    <t>Odell Brewing Co</t>
  </si>
  <si>
    <t>Prost Brewing Company</t>
  </si>
  <si>
    <t>R Bar and Lounge</t>
  </si>
  <si>
    <t>The Rec Room</t>
  </si>
  <si>
    <t>The Rio Grande</t>
  </si>
  <si>
    <t>Scrumpy's</t>
  </si>
  <si>
    <t>Surfside 7</t>
  </si>
  <si>
    <t>Tap N Handle</t>
  </si>
  <si>
    <t>Tony's Rooftop</t>
  </si>
  <si>
    <t>Washington's FoCo</t>
  </si>
  <si>
    <t>The Whisk(e)y</t>
  </si>
  <si>
    <t>Wolverine Farm</t>
  </si>
  <si>
    <t>204 S College Ave, Fort Collins, CO 80524</t>
  </si>
  <si>
    <t>https://goo.gl/maps/mHoxrMPfzdn</t>
  </si>
  <si>
    <t>605 S Mason St, Fort Collins, CO 80524</t>
  </si>
  <si>
    <t>https://goo.gl/maps/DWoLGWeg5qG2</t>
  </si>
  <si>
    <t>642 S College Ave, Fort Collins, CO 80524</t>
  </si>
  <si>
    <t>https://goo.gl/maps/cjmWhyBYreS2</t>
  </si>
  <si>
    <t>254 Linden St, Fort Collins, CO 80524</t>
  </si>
  <si>
    <t>https://goo.gl/maps/EbVXBTCiYxH2</t>
  </si>
  <si>
    <t>Drunken Monkey</t>
  </si>
  <si>
    <t>151 S College Ave, Fort Collins, CO 80524</t>
  </si>
  <si>
    <t>https://goo.gl/maps/WFZijR7cW6m</t>
  </si>
  <si>
    <t>B, 223 Linden St, Fort Collins, CO 80524</t>
  </si>
  <si>
    <t>https://goo.gl/maps/bnBKWdwzJv82</t>
  </si>
  <si>
    <t>234 Linden St, Fort Collins, CO 80524</t>
  </si>
  <si>
    <t>https://goo.gl/maps/AN7iFYCM7692</t>
  </si>
  <si>
    <t>133 Remington St, Fort Collins, CO 80524</t>
  </si>
  <si>
    <t>https://goo.gl/maps/EqRsjvHTkZ82</t>
  </si>
  <si>
    <t>144 S Mason St, Fort Collins, CO 80524</t>
  </si>
  <si>
    <t>https://goo.gl/maps/FPjQUfhc3fL2</t>
  </si>
  <si>
    <t>408 Mason Ct, Fort Collins, CO 80524</t>
  </si>
  <si>
    <t>https://goo.gl/maps/ZAoQ2uYhxwo</t>
  </si>
  <si>
    <t>146 N College Ave, Fort Collins, CO 80524</t>
  </si>
  <si>
    <t>https://goo.gl/maps/r8nCitzsWKH2</t>
  </si>
  <si>
    <t>167 N College Ave, Fort Collins, CO 80524</t>
  </si>
  <si>
    <t>https://goo.gl/maps/8afRJfsAUPJ2</t>
  </si>
  <si>
    <t>Hodi's Half Note</t>
  </si>
  <si>
    <t>320 Walnut St, Fort Collins, CO 80524</t>
  </si>
  <si>
    <t>https://goo.gl/maps/2AtNmSsMVRA2</t>
  </si>
  <si>
    <t>200 Walnut Street A, Fort Collins, CO 80524</t>
  </si>
  <si>
    <t>https://goo.gl/maps/3f2b8Bop2NP2</t>
  </si>
  <si>
    <t>1209 N College Ave, Fort Collins, CO 80524</t>
  </si>
  <si>
    <t>https://goo.gl/maps/tiuReALh2sG2</t>
  </si>
  <si>
    <t>111 Chestnut Street St., Firehouse Alley, Fort Collins, CO 80524</t>
  </si>
  <si>
    <t>https://goo.gl/maps/kd4W9etPLSw</t>
  </si>
  <si>
    <t>125 S College Ave, Fort Collins, CO 80524</t>
  </si>
  <si>
    <t>https://goo.gl/maps/TmWY5Sn3WhC2</t>
  </si>
  <si>
    <t>181 N College Ave, Fort Collins, CO 80524</t>
  </si>
  <si>
    <t>https://goo.gl/maps/uC5eDp2we9u</t>
  </si>
  <si>
    <t>500 Linden St, Fort Collins, CO 80524</t>
  </si>
  <si>
    <t>https://goo.gl/maps/q9NU1uheA862</t>
  </si>
  <si>
    <t>800 E Lincoln Ave, Fort Collins, CO 80524</t>
  </si>
  <si>
    <t>https://goo.gl/maps/57RoAnpLjBB2</t>
  </si>
  <si>
    <t>321 Old Firehouse Alley, Fort Collins, CO 80524</t>
  </si>
  <si>
    <t>https://goo.gl/maps/QGgGNTddQ8x</t>
  </si>
  <si>
    <t>107 E Laurel St, Fort Collins, CO 80524</t>
  </si>
  <si>
    <t>https://goo.gl/maps/rpMfzM11ZZx</t>
  </si>
  <si>
    <t>23 Old Town Square, Fort Collins, CO 80524</t>
  </si>
  <si>
    <t>https://goo.gl/maps/AVY1nAfioy72</t>
  </si>
  <si>
    <t>143 W Mountain Ave, Fort Collins, CO 80524</t>
  </si>
  <si>
    <t>https://goo.gl/maps/inTDYpLvYhw</t>
  </si>
  <si>
    <t>215 N College Ave, Fort Collins, CO 80524</t>
  </si>
  <si>
    <t>https://goo.gl/maps/GQKMrHXdp972</t>
  </si>
  <si>
    <t>238 Linden St, Fort Collins, CO 80524</t>
  </si>
  <si>
    <t>https://goo.gl/maps/4NFsJ5wePeS2</t>
  </si>
  <si>
    <t>307 S College Ave, Fort Collins, CO 80524</t>
  </si>
  <si>
    <t>https://goo.gl/maps/JPknmjWT15T2</t>
  </si>
  <si>
    <t>224 S College Ave, Fort Collins, CO 80524</t>
  </si>
  <si>
    <t>https://goo.gl/maps/DuvNQ92rPn32</t>
  </si>
  <si>
    <t>132 Laporte Ave, Fort Collins, CO 80524</t>
  </si>
  <si>
    <t>https://goo.gl/maps/vmMgNzL4XUm</t>
  </si>
  <si>
    <t>214 S College Ave #2, Fort Collins, CO 80524</t>
  </si>
  <si>
    <t>https://goo.gl/maps/ZKL43SBrzjR2</t>
  </si>
  <si>
    <t>316 Willow St, Fort Collins, CO 80524</t>
  </si>
  <si>
    <t>https://goo.gl/maps/ugYmxFQit452</t>
  </si>
  <si>
    <t>img/v377</t>
  </si>
  <si>
    <t>img/v378</t>
  </si>
  <si>
    <t>img/v379</t>
  </si>
  <si>
    <t>img/v380</t>
  </si>
  <si>
    <t>img/v381</t>
  </si>
  <si>
    <t>img/v382</t>
  </si>
  <si>
    <t>img/v383</t>
  </si>
  <si>
    <t>img/v384</t>
  </si>
  <si>
    <t>img/v385</t>
  </si>
  <si>
    <t>img/v386</t>
  </si>
  <si>
    <t>img/v387</t>
  </si>
  <si>
    <t>img/v388</t>
  </si>
  <si>
    <t>img/v389</t>
  </si>
  <si>
    <t>img/v390</t>
  </si>
  <si>
    <t>img/v391</t>
  </si>
  <si>
    <t>img/v392</t>
  </si>
  <si>
    <t>img/v393</t>
  </si>
  <si>
    <t>img/v394</t>
  </si>
  <si>
    <t>img/v395</t>
  </si>
  <si>
    <t>img/v396</t>
  </si>
  <si>
    <t>img/v397</t>
  </si>
  <si>
    <t>img/v398</t>
  </si>
  <si>
    <t>img/v399</t>
  </si>
  <si>
    <t>img/v400</t>
  </si>
  <si>
    <t>img/v401</t>
  </si>
  <si>
    <t>img/v402</t>
  </si>
  <si>
    <t>img/v403</t>
  </si>
  <si>
    <t>img/v404</t>
  </si>
  <si>
    <t>img/v405</t>
  </si>
  <si>
    <t>img/v406</t>
  </si>
  <si>
    <t>img/v407</t>
  </si>
  <si>
    <t>204 S College Ave</t>
  </si>
  <si>
    <t xml:space="preserve"> Fort Collins</t>
  </si>
  <si>
    <t>605 S Mason St</t>
  </si>
  <si>
    <t>642 S College Ave</t>
  </si>
  <si>
    <t>254 Linden St</t>
  </si>
  <si>
    <t>151 S College Ave</t>
  </si>
  <si>
    <t>234 Linden St</t>
  </si>
  <si>
    <t>133 Remington St</t>
  </si>
  <si>
    <t>144 S Mason St</t>
  </si>
  <si>
    <t>408 Mason Ct</t>
  </si>
  <si>
    <t>146 N College Ave</t>
  </si>
  <si>
    <t>167 N College Ave</t>
  </si>
  <si>
    <t>320 Walnut St</t>
  </si>
  <si>
    <t>200 Walnut Street A</t>
  </si>
  <si>
    <t>1209 N College Ave</t>
  </si>
  <si>
    <t>125 S College Ave</t>
  </si>
  <si>
    <t>181 N College Ave</t>
  </si>
  <si>
    <t>500 Linden St</t>
  </si>
  <si>
    <t>800 E Lincoln Ave</t>
  </si>
  <si>
    <t>321 Old Firehouse Alley</t>
  </si>
  <si>
    <t>107 E Laurel St</t>
  </si>
  <si>
    <t>23 Old Town Square</t>
  </si>
  <si>
    <t>143 W Mountain Ave</t>
  </si>
  <si>
    <t>215 N College Ave</t>
  </si>
  <si>
    <t>238 Linden St</t>
  </si>
  <si>
    <t>307 S College Ave</t>
  </si>
  <si>
    <t>224 S College Ave</t>
  </si>
  <si>
    <t>132 Laporte Ave</t>
  </si>
  <si>
    <t>214 S College Ave #2</t>
  </si>
  <si>
    <t>316 Willow St</t>
  </si>
  <si>
    <t>B  223 Linden St</t>
  </si>
  <si>
    <t>111 Chestnut Street St.  Firehouse Alley</t>
  </si>
  <si>
    <t>CO</t>
  </si>
  <si>
    <t>USA</t>
  </si>
  <si>
    <t>Venue</t>
  </si>
  <si>
    <t>city</t>
  </si>
  <si>
    <t>state</t>
  </si>
  <si>
    <t>zip</t>
  </si>
  <si>
    <t>country</t>
  </si>
  <si>
    <t>http://www.focoma.org/</t>
  </si>
  <si>
    <t>https://focomx.focoma.org/sites/default/files/styles/sponsor_page/public/focoma_logo_transparent_1276x904_0.png?itok=6ENd_0Ar</t>
  </si>
  <si>
    <t>http://odellbrewing.com/</t>
  </si>
  <si>
    <t>https://focomx.focoma.org/sites/default/files/styles/sponsor_page/public/Odell_Logo_Leaf%20NoFortCollins_2Color%20copy.png?itok=__ceoBX1</t>
  </si>
  <si>
    <t>http://www.bohemianfoundation.org/</t>
  </si>
  <si>
    <t>https://focomx.focoma.org/sites/default/files/styles/sponsor_page/public/BOFO-logo-black-PNG.png?itok=f7LltPHu</t>
  </si>
  <si>
    <t>https://www.fcgov.com/fortfund/</t>
  </si>
  <si>
    <t>https://focomx.focoma.org/sites/default/files/styles/sponsor_page/public/download.png?itok=YcB_tAF8</t>
  </si>
  <si>
    <t>http://coloradosound.org/</t>
  </si>
  <si>
    <t>https://focomx.focoma.org/sites/default/files/styles/sponsor_page/public/105_5_logo_FINAL.png?itok=j3wbE30P</t>
  </si>
  <si>
    <t>http://scenenoco.com/</t>
  </si>
  <si>
    <t>https://focomx.focoma.org/sites/default/files/styles/sponsor_page/public/Screen%20Shot%202018-03-16%20at%201.50.34%20PM.png?itok=AhR7_Lrh</t>
  </si>
  <si>
    <t>https://www.colostate.edu/</t>
  </si>
  <si>
    <t>https://focomx.focoma.org/sites/default/files/styles/sponsor_page/public/csu-ram-greengold.png?itok=ckhErgmP</t>
  </si>
  <si>
    <t>https://www.decibullz.com/</t>
  </si>
  <si>
    <t>https://focomx.focoma.org/sites/default/files/styles/sponsor_page/public/DBZ-Logo-Primary-Black%20%281%29.png?itok=aExYD_30</t>
  </si>
  <si>
    <t>http://www.independentav.com/</t>
  </si>
  <si>
    <t>https://focomx.focoma.org/sites/default/files/styles/sponsor_page/public/Screen%20shot%202013-02-28%20at%209.31.12%20AM.png?itok=pXPV-2bM</t>
  </si>
  <si>
    <t>http://organicalternatives.com/</t>
  </si>
  <si>
    <t>https://focomx.focoma.org/sites/default/files/styles/sponsor_page/public/Organic%20Alternatives%20-%20Colorado%20Logo%20copy.png?itok=oAij-qDi</t>
  </si>
  <si>
    <t>https://www.spacesworks.com/fort-collins/linden-street/</t>
  </si>
  <si>
    <t>https://focomx.focoma.org/sites/default/files/styles/sponsor_page/public/4056935654.png?itok=DepZCUt7</t>
  </si>
  <si>
    <t>http://www.radio949.com/</t>
  </si>
  <si>
    <t>https://focomx.focoma.org/sites/default/files/styles/sponsor_page/public/Radio%2094.9_1.jpg?itok=YITwdPTc</t>
  </si>
  <si>
    <t>https://www.kgnu.org/</t>
  </si>
  <si>
    <t>https://focomx.focoma.org/sites/default/files/styles/sponsor_page/public/kgnu-logo-blue-RGB.jpg?itok=0Nqz0JPK</t>
  </si>
  <si>
    <t>https://www.krfcfm.org/</t>
  </si>
  <si>
    <t>https://focomx.focoma.org/sites/default/files/styles/sponsor_page/public/Logo-Color%28DB%29.jpg?itok=aYK9dxrl</t>
  </si>
  <si>
    <t>https://www.bestwestern.com/en_US/book/hotel-rooms.06040.html?groupId=Y89DF1Z0</t>
  </si>
  <si>
    <t>https://focomx.focoma.org/sites/default/files/styles/sponsor_page/public/BW%20University.png?itok=tGIQ8HId</t>
  </si>
  <si>
    <t>http://www.downtownfortcollins.com/</t>
  </si>
  <si>
    <t>https://focomx.focoma.org/sites/default/files/styles/sponsor_page/public/DBA%20Logo%20Blue.png?itok=2Un0GW5_</t>
  </si>
  <si>
    <t>https://www.fnbo.com/business-digital-banking/</t>
  </si>
  <si>
    <t>https://focomx.focoma.org/sites/default/files/styles/sponsor_page/public/CMYK_CSU_H_Green%20copy.png?itok=cwGbaZ3X</t>
  </si>
  <si>
    <t>http://www.justgowest.com/</t>
  </si>
  <si>
    <t>https://focomx.focoma.org/sites/default/files/styles/sponsor_page/public/Go%20West.png?itok=dADKv_nE</t>
  </si>
  <si>
    <t>AloTerra Restoration Services</t>
  </si>
  <si>
    <t>http://www.aloterraservices.com/</t>
  </si>
  <si>
    <t>Art Lab</t>
  </si>
  <si>
    <t>https://www.artlabfortcollins.org/</t>
  </si>
  <si>
    <t>Cheeba Hut Toasted Subs</t>
  </si>
  <si>
    <t>https://chebahut.com/</t>
  </si>
  <si>
    <t>CUBE Backstage Passes</t>
  </si>
  <si>
    <t>http://cubepasses.com/</t>
  </si>
  <si>
    <t>Downtown Creative District Fort Collins</t>
  </si>
  <si>
    <t>http://www.dfccd.org/</t>
  </si>
  <si>
    <t>Higher Ground Rehearsal Studios</t>
  </si>
  <si>
    <t>http://www.highergroundrehearsalstudios.com/</t>
  </si>
  <si>
    <t>Horner Painting</t>
  </si>
  <si>
    <t>http://www.hornerpainting.com/</t>
  </si>
  <si>
    <t>Little Guy Movers</t>
  </si>
  <si>
    <t>http://www.littleguys.com/</t>
  </si>
  <si>
    <t>Marc Leverette Photography</t>
  </si>
  <si>
    <t>http://www.marcleverettephotography.com/</t>
  </si>
  <si>
    <t>Mueller Family</t>
  </si>
  <si>
    <t>https://www.syntaxspirits.com/</t>
  </si>
  <si>
    <t>Syntax Spirits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</si>
</sst>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theme="1"/>
      <name val="Arial"/>
      <family val="2"/>
    </font>
    <font>
      <sz val="14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oo.gl/maps/GQKMrHXdp972" TargetMode="External"/><Relationship Id="rId1" Type="http://schemas.openxmlformats.org/officeDocument/2006/relationships/hyperlink" Target="https://goo.gl/maps/q9NU1uheA86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40" sqref="I4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</row>
    <row r="2" spans="1:13" x14ac:dyDescent="0.25">
      <c r="A2">
        <v>377</v>
      </c>
      <c r="B2" t="s">
        <v>4</v>
      </c>
      <c r="C2" t="s">
        <v>33</v>
      </c>
      <c r="D2" t="s">
        <v>97</v>
      </c>
      <c r="E2" t="s">
        <v>34</v>
      </c>
      <c r="H2">
        <v>1</v>
      </c>
      <c r="J2">
        <v>1</v>
      </c>
      <c r="K2" t="s">
        <v>4</v>
      </c>
      <c r="L2">
        <v>17</v>
      </c>
      <c r="M2" t="s">
        <v>18</v>
      </c>
    </row>
    <row r="3" spans="1:13" x14ac:dyDescent="0.25">
      <c r="A3">
        <v>378</v>
      </c>
      <c r="B3" t="s">
        <v>5</v>
      </c>
      <c r="C3" t="s">
        <v>35</v>
      </c>
      <c r="D3" t="s">
        <v>98</v>
      </c>
      <c r="E3" t="s">
        <v>36</v>
      </c>
      <c r="H3">
        <v>2</v>
      </c>
      <c r="J3">
        <v>2</v>
      </c>
      <c r="K3" t="s">
        <v>5</v>
      </c>
      <c r="L3">
        <v>18</v>
      </c>
      <c r="M3" t="s">
        <v>19</v>
      </c>
    </row>
    <row r="4" spans="1:13" x14ac:dyDescent="0.25">
      <c r="A4">
        <v>379</v>
      </c>
      <c r="B4" t="s">
        <v>6</v>
      </c>
      <c r="C4" t="s">
        <v>37</v>
      </c>
      <c r="D4" t="s">
        <v>99</v>
      </c>
      <c r="E4" t="s">
        <v>38</v>
      </c>
      <c r="H4">
        <v>3</v>
      </c>
      <c r="J4">
        <v>3</v>
      </c>
      <c r="K4" t="s">
        <v>6</v>
      </c>
      <c r="L4">
        <v>19</v>
      </c>
      <c r="M4" t="s">
        <v>20</v>
      </c>
    </row>
    <row r="5" spans="1:13" x14ac:dyDescent="0.25">
      <c r="A5">
        <v>380</v>
      </c>
      <c r="B5" t="s">
        <v>7</v>
      </c>
      <c r="C5" t="s">
        <v>39</v>
      </c>
      <c r="D5" t="s">
        <v>100</v>
      </c>
      <c r="E5" t="s">
        <v>40</v>
      </c>
      <c r="H5">
        <v>4</v>
      </c>
      <c r="J5">
        <v>4</v>
      </c>
      <c r="K5" t="s">
        <v>7</v>
      </c>
      <c r="L5">
        <v>20</v>
      </c>
      <c r="M5" t="s">
        <v>21</v>
      </c>
    </row>
    <row r="6" spans="1:13" x14ac:dyDescent="0.25">
      <c r="A6">
        <v>381</v>
      </c>
      <c r="B6" t="s">
        <v>41</v>
      </c>
      <c r="C6" t="s">
        <v>42</v>
      </c>
      <c r="D6" t="s">
        <v>101</v>
      </c>
      <c r="E6" t="s">
        <v>43</v>
      </c>
      <c r="H6">
        <v>5</v>
      </c>
      <c r="J6">
        <v>5</v>
      </c>
      <c r="K6" t="s">
        <v>41</v>
      </c>
      <c r="L6">
        <v>21</v>
      </c>
      <c r="M6" t="s">
        <v>22</v>
      </c>
    </row>
    <row r="7" spans="1:13" x14ac:dyDescent="0.25">
      <c r="A7">
        <v>382</v>
      </c>
      <c r="B7" t="s">
        <v>8</v>
      </c>
      <c r="C7" t="s">
        <v>44</v>
      </c>
      <c r="D7" t="s">
        <v>102</v>
      </c>
      <c r="E7" t="s">
        <v>45</v>
      </c>
      <c r="H7">
        <v>6</v>
      </c>
      <c r="J7">
        <v>6</v>
      </c>
      <c r="K7" t="s">
        <v>8</v>
      </c>
      <c r="L7">
        <v>22</v>
      </c>
      <c r="M7" t="s">
        <v>23</v>
      </c>
    </row>
    <row r="8" spans="1:13" x14ac:dyDescent="0.25">
      <c r="A8">
        <v>383</v>
      </c>
      <c r="B8" t="s">
        <v>9</v>
      </c>
      <c r="C8" t="s">
        <v>46</v>
      </c>
      <c r="D8" t="s">
        <v>103</v>
      </c>
      <c r="E8" t="s">
        <v>47</v>
      </c>
      <c r="H8">
        <v>7</v>
      </c>
      <c r="J8">
        <v>7</v>
      </c>
      <c r="K8" t="s">
        <v>9</v>
      </c>
      <c r="L8">
        <v>23</v>
      </c>
      <c r="M8" t="s">
        <v>24</v>
      </c>
    </row>
    <row r="9" spans="1:13" x14ac:dyDescent="0.25">
      <c r="A9">
        <v>384</v>
      </c>
      <c r="B9" t="s">
        <v>10</v>
      </c>
      <c r="C9" t="s">
        <v>48</v>
      </c>
      <c r="D9" t="s">
        <v>104</v>
      </c>
      <c r="E9" t="s">
        <v>49</v>
      </c>
      <c r="H9">
        <v>8</v>
      </c>
      <c r="J9">
        <v>8</v>
      </c>
      <c r="K9" t="s">
        <v>10</v>
      </c>
      <c r="L9">
        <v>24</v>
      </c>
      <c r="M9" t="s">
        <v>25</v>
      </c>
    </row>
    <row r="10" spans="1:13" x14ac:dyDescent="0.25">
      <c r="A10">
        <v>385</v>
      </c>
      <c r="B10" t="s">
        <v>11</v>
      </c>
      <c r="C10" t="s">
        <v>50</v>
      </c>
      <c r="D10" t="s">
        <v>105</v>
      </c>
      <c r="E10" t="s">
        <v>51</v>
      </c>
      <c r="H10">
        <v>9</v>
      </c>
      <c r="J10">
        <v>9</v>
      </c>
      <c r="K10" t="s">
        <v>11</v>
      </c>
      <c r="L10">
        <v>25</v>
      </c>
      <c r="M10" t="s">
        <v>26</v>
      </c>
    </row>
    <row r="11" spans="1:13" x14ac:dyDescent="0.25">
      <c r="A11">
        <v>386</v>
      </c>
      <c r="B11" t="s">
        <v>12</v>
      </c>
      <c r="C11" t="s">
        <v>52</v>
      </c>
      <c r="D11" t="s">
        <v>106</v>
      </c>
      <c r="E11" t="s">
        <v>53</v>
      </c>
      <c r="H11">
        <v>10</v>
      </c>
      <c r="J11">
        <v>10</v>
      </c>
      <c r="K11" t="s">
        <v>12</v>
      </c>
      <c r="L11">
        <v>26</v>
      </c>
      <c r="M11" t="s">
        <v>27</v>
      </c>
    </row>
    <row r="12" spans="1:13" x14ac:dyDescent="0.25">
      <c r="A12">
        <v>387</v>
      </c>
      <c r="B12" t="s">
        <v>13</v>
      </c>
      <c r="C12" t="s">
        <v>54</v>
      </c>
      <c r="D12" t="s">
        <v>107</v>
      </c>
      <c r="E12" t="s">
        <v>55</v>
      </c>
      <c r="H12">
        <v>11</v>
      </c>
      <c r="J12">
        <v>11</v>
      </c>
      <c r="K12" t="s">
        <v>13</v>
      </c>
      <c r="L12">
        <v>27</v>
      </c>
      <c r="M12" t="s">
        <v>28</v>
      </c>
    </row>
    <row r="13" spans="1:13" x14ac:dyDescent="0.25">
      <c r="A13">
        <v>388</v>
      </c>
      <c r="B13" t="s">
        <v>58</v>
      </c>
      <c r="C13" t="s">
        <v>56</v>
      </c>
      <c r="D13" t="s">
        <v>108</v>
      </c>
      <c r="E13" t="s">
        <v>57</v>
      </c>
      <c r="H13">
        <v>12</v>
      </c>
      <c r="J13">
        <v>12</v>
      </c>
      <c r="K13" t="s">
        <v>58</v>
      </c>
      <c r="L13">
        <v>28</v>
      </c>
      <c r="M13" t="s">
        <v>29</v>
      </c>
    </row>
    <row r="14" spans="1:13" x14ac:dyDescent="0.25">
      <c r="A14">
        <v>389</v>
      </c>
      <c r="B14" t="s">
        <v>14</v>
      </c>
      <c r="C14" t="s">
        <v>59</v>
      </c>
      <c r="D14" t="s">
        <v>109</v>
      </c>
      <c r="E14" t="s">
        <v>60</v>
      </c>
      <c r="H14">
        <v>13</v>
      </c>
      <c r="J14">
        <v>13</v>
      </c>
      <c r="K14" t="s">
        <v>14</v>
      </c>
      <c r="L14">
        <v>29</v>
      </c>
      <c r="M14" t="s">
        <v>30</v>
      </c>
    </row>
    <row r="15" spans="1:13" x14ac:dyDescent="0.25">
      <c r="A15">
        <v>390</v>
      </c>
      <c r="B15" t="s">
        <v>15</v>
      </c>
      <c r="C15" t="s">
        <v>61</v>
      </c>
      <c r="D15" t="s">
        <v>110</v>
      </c>
      <c r="E15" t="s">
        <v>62</v>
      </c>
      <c r="H15">
        <v>14</v>
      </c>
      <c r="J15">
        <v>14</v>
      </c>
      <c r="K15" t="s">
        <v>15</v>
      </c>
      <c r="L15">
        <v>30</v>
      </c>
      <c r="M15" t="s">
        <v>31</v>
      </c>
    </row>
    <row r="16" spans="1:13" x14ac:dyDescent="0.25">
      <c r="A16">
        <v>391</v>
      </c>
      <c r="B16" t="s">
        <v>16</v>
      </c>
      <c r="C16" t="s">
        <v>63</v>
      </c>
      <c r="D16" t="s">
        <v>111</v>
      </c>
      <c r="E16" t="s">
        <v>64</v>
      </c>
      <c r="H16">
        <v>15</v>
      </c>
      <c r="J16">
        <v>15</v>
      </c>
      <c r="K16" t="s">
        <v>16</v>
      </c>
      <c r="L16">
        <v>31</v>
      </c>
      <c r="M16" t="s">
        <v>32</v>
      </c>
    </row>
    <row r="17" spans="1:11" x14ac:dyDescent="0.25">
      <c r="A17">
        <v>392</v>
      </c>
      <c r="B17" t="s">
        <v>17</v>
      </c>
      <c r="C17" t="s">
        <v>65</v>
      </c>
      <c r="D17" t="s">
        <v>112</v>
      </c>
      <c r="E17" t="s">
        <v>66</v>
      </c>
      <c r="H17">
        <v>16</v>
      </c>
      <c r="J17">
        <v>16</v>
      </c>
      <c r="K17" t="s">
        <v>17</v>
      </c>
    </row>
    <row r="18" spans="1:11" x14ac:dyDescent="0.25">
      <c r="A18">
        <v>393</v>
      </c>
      <c r="B18" t="s">
        <v>18</v>
      </c>
      <c r="C18" t="s">
        <v>67</v>
      </c>
      <c r="D18" t="s">
        <v>113</v>
      </c>
      <c r="E18" t="s">
        <v>68</v>
      </c>
      <c r="H18">
        <v>17</v>
      </c>
    </row>
    <row r="19" spans="1:11" x14ac:dyDescent="0.25">
      <c r="A19">
        <v>394</v>
      </c>
      <c r="B19" t="s">
        <v>19</v>
      </c>
      <c r="C19" t="s">
        <v>69</v>
      </c>
      <c r="D19" t="s">
        <v>114</v>
      </c>
      <c r="E19" t="s">
        <v>70</v>
      </c>
      <c r="H19">
        <v>18</v>
      </c>
    </row>
    <row r="20" spans="1:11" x14ac:dyDescent="0.25">
      <c r="A20">
        <v>395</v>
      </c>
      <c r="B20" t="s">
        <v>20</v>
      </c>
      <c r="C20" t="s">
        <v>71</v>
      </c>
      <c r="D20" t="s">
        <v>115</v>
      </c>
      <c r="E20" s="1" t="s">
        <v>72</v>
      </c>
      <c r="H20">
        <v>19</v>
      </c>
    </row>
    <row r="21" spans="1:11" x14ac:dyDescent="0.25">
      <c r="A21">
        <v>396</v>
      </c>
      <c r="B21" t="s">
        <v>21</v>
      </c>
      <c r="C21" t="s">
        <v>73</v>
      </c>
      <c r="D21" t="s">
        <v>116</v>
      </c>
      <c r="E21" t="s">
        <v>74</v>
      </c>
      <c r="H21">
        <v>20</v>
      </c>
    </row>
    <row r="22" spans="1:11" x14ac:dyDescent="0.25">
      <c r="A22">
        <v>397</v>
      </c>
      <c r="B22" t="s">
        <v>22</v>
      </c>
      <c r="C22" t="s">
        <v>75</v>
      </c>
      <c r="D22" t="s">
        <v>117</v>
      </c>
      <c r="E22" t="s">
        <v>76</v>
      </c>
      <c r="H22">
        <v>21</v>
      </c>
    </row>
    <row r="23" spans="1:11" x14ac:dyDescent="0.25">
      <c r="A23">
        <v>398</v>
      </c>
      <c r="B23" t="s">
        <v>23</v>
      </c>
      <c r="C23" t="s">
        <v>77</v>
      </c>
      <c r="D23" t="s">
        <v>118</v>
      </c>
      <c r="E23" t="s">
        <v>78</v>
      </c>
      <c r="H23">
        <v>22</v>
      </c>
    </row>
    <row r="24" spans="1:11" x14ac:dyDescent="0.25">
      <c r="A24">
        <v>399</v>
      </c>
      <c r="B24" t="s">
        <v>24</v>
      </c>
      <c r="C24" t="s">
        <v>79</v>
      </c>
      <c r="D24" t="s">
        <v>119</v>
      </c>
      <c r="E24" t="s">
        <v>80</v>
      </c>
      <c r="H24">
        <v>23</v>
      </c>
    </row>
    <row r="25" spans="1:11" x14ac:dyDescent="0.25">
      <c r="A25">
        <v>400</v>
      </c>
      <c r="B25" t="s">
        <v>25</v>
      </c>
      <c r="C25" t="s">
        <v>81</v>
      </c>
      <c r="D25" t="s">
        <v>120</v>
      </c>
      <c r="E25" t="s">
        <v>82</v>
      </c>
      <c r="H25">
        <v>24</v>
      </c>
    </row>
    <row r="26" spans="1:11" x14ac:dyDescent="0.25">
      <c r="A26">
        <v>401</v>
      </c>
      <c r="B26" t="s">
        <v>26</v>
      </c>
      <c r="C26" t="s">
        <v>83</v>
      </c>
      <c r="D26" t="s">
        <v>121</v>
      </c>
      <c r="E26" s="1" t="s">
        <v>84</v>
      </c>
      <c r="H26">
        <v>25</v>
      </c>
    </row>
    <row r="27" spans="1:11" x14ac:dyDescent="0.25">
      <c r="A27">
        <v>402</v>
      </c>
      <c r="B27" t="s">
        <v>27</v>
      </c>
      <c r="C27" t="s">
        <v>85</v>
      </c>
      <c r="D27" t="s">
        <v>122</v>
      </c>
      <c r="E27" t="s">
        <v>86</v>
      </c>
      <c r="H27">
        <v>26</v>
      </c>
    </row>
    <row r="28" spans="1:11" x14ac:dyDescent="0.25">
      <c r="A28">
        <v>403</v>
      </c>
      <c r="B28" t="s">
        <v>28</v>
      </c>
      <c r="C28" s="2" t="s">
        <v>87</v>
      </c>
      <c r="D28" t="s">
        <v>123</v>
      </c>
      <c r="E28" t="s">
        <v>88</v>
      </c>
      <c r="H28">
        <v>27</v>
      </c>
    </row>
    <row r="29" spans="1:11" x14ac:dyDescent="0.25">
      <c r="A29">
        <v>404</v>
      </c>
      <c r="B29" t="s">
        <v>29</v>
      </c>
      <c r="C29" t="s">
        <v>89</v>
      </c>
      <c r="D29" t="s">
        <v>124</v>
      </c>
      <c r="E29" t="s">
        <v>90</v>
      </c>
      <c r="H29">
        <v>28</v>
      </c>
    </row>
    <row r="30" spans="1:11" x14ac:dyDescent="0.25">
      <c r="A30">
        <v>405</v>
      </c>
      <c r="B30" t="s">
        <v>30</v>
      </c>
      <c r="C30" t="s">
        <v>91</v>
      </c>
      <c r="D30" t="s">
        <v>125</v>
      </c>
      <c r="E30" t="s">
        <v>92</v>
      </c>
      <c r="H30">
        <v>29</v>
      </c>
    </row>
    <row r="31" spans="1:11" x14ac:dyDescent="0.25">
      <c r="A31">
        <v>406</v>
      </c>
      <c r="B31" t="s">
        <v>31</v>
      </c>
      <c r="C31" t="s">
        <v>93</v>
      </c>
      <c r="D31" t="s">
        <v>126</v>
      </c>
      <c r="E31" t="s">
        <v>94</v>
      </c>
      <c r="H31">
        <v>30</v>
      </c>
    </row>
    <row r="32" spans="1:11" x14ac:dyDescent="0.25">
      <c r="A32">
        <v>407</v>
      </c>
      <c r="B32" t="s">
        <v>32</v>
      </c>
      <c r="C32" t="s">
        <v>95</v>
      </c>
      <c r="D32" t="s">
        <v>127</v>
      </c>
      <c r="E32" t="s">
        <v>96</v>
      </c>
      <c r="H32">
        <v>31</v>
      </c>
    </row>
  </sheetData>
  <hyperlinks>
    <hyperlink ref="E20" r:id="rId1"/>
    <hyperlink ref="E26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2" workbookViewId="0">
      <selection activeCell="H40" sqref="H40"/>
    </sheetView>
  </sheetViews>
  <sheetFormatPr defaultRowHeight="15" x14ac:dyDescent="0.25"/>
  <cols>
    <col min="2" max="2" width="20.42578125" bestFit="1" customWidth="1"/>
    <col min="3" max="3" width="10.5703125" bestFit="1" customWidth="1"/>
    <col min="4" max="4" width="9.140625" bestFit="1" customWidth="1"/>
  </cols>
  <sheetData>
    <row r="1" spans="1:6" x14ac:dyDescent="0.25">
      <c r="A1" t="s">
        <v>162</v>
      </c>
      <c r="B1" t="s">
        <v>1</v>
      </c>
      <c r="C1" t="s">
        <v>163</v>
      </c>
      <c r="D1" t="s">
        <v>164</v>
      </c>
      <c r="E1" t="s">
        <v>165</v>
      </c>
      <c r="F1" t="s">
        <v>166</v>
      </c>
    </row>
    <row r="2" spans="1:6" x14ac:dyDescent="0.25">
      <c r="A2" t="s">
        <v>4</v>
      </c>
      <c r="B2" t="s">
        <v>128</v>
      </c>
      <c r="C2" t="s">
        <v>129</v>
      </c>
      <c r="D2" t="s">
        <v>160</v>
      </c>
      <c r="E2">
        <v>80524</v>
      </c>
      <c r="F2" t="s">
        <v>161</v>
      </c>
    </row>
    <row r="3" spans="1:6" x14ac:dyDescent="0.25">
      <c r="A3" t="s">
        <v>5</v>
      </c>
      <c r="B3" t="s">
        <v>130</v>
      </c>
      <c r="C3" t="s">
        <v>129</v>
      </c>
      <c r="D3" t="s">
        <v>160</v>
      </c>
      <c r="E3">
        <v>80524</v>
      </c>
      <c r="F3" t="s">
        <v>161</v>
      </c>
    </row>
    <row r="4" spans="1:6" x14ac:dyDescent="0.25">
      <c r="A4" t="s">
        <v>6</v>
      </c>
      <c r="B4" t="s">
        <v>131</v>
      </c>
      <c r="C4" t="s">
        <v>129</v>
      </c>
      <c r="D4" t="s">
        <v>160</v>
      </c>
      <c r="E4">
        <v>80524</v>
      </c>
      <c r="F4" t="s">
        <v>161</v>
      </c>
    </row>
    <row r="5" spans="1:6" x14ac:dyDescent="0.25">
      <c r="A5" t="s">
        <v>7</v>
      </c>
      <c r="B5" t="s">
        <v>132</v>
      </c>
      <c r="C5" t="s">
        <v>129</v>
      </c>
      <c r="D5" t="s">
        <v>160</v>
      </c>
      <c r="E5">
        <v>80524</v>
      </c>
      <c r="F5" t="s">
        <v>161</v>
      </c>
    </row>
    <row r="6" spans="1:6" x14ac:dyDescent="0.25">
      <c r="A6" t="s">
        <v>41</v>
      </c>
      <c r="B6" t="s">
        <v>133</v>
      </c>
      <c r="C6" t="s">
        <v>129</v>
      </c>
      <c r="D6" t="s">
        <v>160</v>
      </c>
      <c r="E6">
        <v>80524</v>
      </c>
      <c r="F6" t="s">
        <v>161</v>
      </c>
    </row>
    <row r="7" spans="1:6" x14ac:dyDescent="0.25">
      <c r="A7" t="s">
        <v>8</v>
      </c>
      <c r="B7" t="s">
        <v>158</v>
      </c>
      <c r="C7" t="s">
        <v>129</v>
      </c>
      <c r="D7" t="s">
        <v>160</v>
      </c>
      <c r="E7">
        <v>80524</v>
      </c>
      <c r="F7" t="s">
        <v>161</v>
      </c>
    </row>
    <row r="8" spans="1:6" x14ac:dyDescent="0.25">
      <c r="A8" t="s">
        <v>9</v>
      </c>
      <c r="B8" t="s">
        <v>134</v>
      </c>
      <c r="C8" t="s">
        <v>129</v>
      </c>
      <c r="D8" t="s">
        <v>160</v>
      </c>
      <c r="E8">
        <v>80524</v>
      </c>
      <c r="F8" t="s">
        <v>161</v>
      </c>
    </row>
    <row r="9" spans="1:6" x14ac:dyDescent="0.25">
      <c r="A9" t="s">
        <v>10</v>
      </c>
      <c r="B9" t="s">
        <v>135</v>
      </c>
      <c r="C9" t="s">
        <v>129</v>
      </c>
      <c r="D9" t="s">
        <v>160</v>
      </c>
      <c r="E9">
        <v>80524</v>
      </c>
      <c r="F9" t="s">
        <v>161</v>
      </c>
    </row>
    <row r="10" spans="1:6" x14ac:dyDescent="0.25">
      <c r="A10" t="s">
        <v>11</v>
      </c>
      <c r="B10" t="s">
        <v>136</v>
      </c>
      <c r="C10" t="s">
        <v>129</v>
      </c>
      <c r="D10" t="s">
        <v>160</v>
      </c>
      <c r="E10">
        <v>80524</v>
      </c>
      <c r="F10" t="s">
        <v>161</v>
      </c>
    </row>
    <row r="11" spans="1:6" x14ac:dyDescent="0.25">
      <c r="A11" t="s">
        <v>12</v>
      </c>
      <c r="B11" t="s">
        <v>137</v>
      </c>
      <c r="C11" t="s">
        <v>129</v>
      </c>
      <c r="D11" t="s">
        <v>160</v>
      </c>
      <c r="E11">
        <v>80524</v>
      </c>
      <c r="F11" t="s">
        <v>161</v>
      </c>
    </row>
    <row r="12" spans="1:6" x14ac:dyDescent="0.25">
      <c r="A12" t="s">
        <v>13</v>
      </c>
      <c r="B12" t="s">
        <v>138</v>
      </c>
      <c r="C12" t="s">
        <v>129</v>
      </c>
      <c r="D12" t="s">
        <v>160</v>
      </c>
      <c r="E12">
        <v>80524</v>
      </c>
      <c r="F12" t="s">
        <v>161</v>
      </c>
    </row>
    <row r="13" spans="1:6" x14ac:dyDescent="0.25">
      <c r="A13" t="s">
        <v>58</v>
      </c>
      <c r="B13" t="s">
        <v>139</v>
      </c>
      <c r="C13" t="s">
        <v>129</v>
      </c>
      <c r="D13" t="s">
        <v>160</v>
      </c>
      <c r="E13">
        <v>80524</v>
      </c>
      <c r="F13" t="s">
        <v>161</v>
      </c>
    </row>
    <row r="14" spans="1:6" x14ac:dyDescent="0.25">
      <c r="A14" t="s">
        <v>14</v>
      </c>
      <c r="B14" t="s">
        <v>140</v>
      </c>
      <c r="C14" t="s">
        <v>129</v>
      </c>
      <c r="D14" t="s">
        <v>160</v>
      </c>
      <c r="E14">
        <v>80524</v>
      </c>
      <c r="F14" t="s">
        <v>161</v>
      </c>
    </row>
    <row r="15" spans="1:6" x14ac:dyDescent="0.25">
      <c r="A15" t="s">
        <v>15</v>
      </c>
      <c r="B15" t="s">
        <v>141</v>
      </c>
      <c r="C15" t="s">
        <v>129</v>
      </c>
      <c r="D15" t="s">
        <v>160</v>
      </c>
      <c r="E15">
        <v>80524</v>
      </c>
      <c r="F15" t="s">
        <v>161</v>
      </c>
    </row>
    <row r="16" spans="1:6" x14ac:dyDescent="0.25">
      <c r="A16" t="s">
        <v>16</v>
      </c>
      <c r="B16" t="s">
        <v>142</v>
      </c>
      <c r="C16" t="s">
        <v>129</v>
      </c>
      <c r="D16" t="s">
        <v>160</v>
      </c>
      <c r="E16">
        <v>80524</v>
      </c>
      <c r="F16" t="s">
        <v>161</v>
      </c>
    </row>
    <row r="17" spans="1:6" x14ac:dyDescent="0.25">
      <c r="A17" t="s">
        <v>17</v>
      </c>
      <c r="B17" t="s">
        <v>159</v>
      </c>
      <c r="C17" t="s">
        <v>129</v>
      </c>
      <c r="D17" t="s">
        <v>160</v>
      </c>
      <c r="E17">
        <v>80524</v>
      </c>
      <c r="F17" t="s">
        <v>161</v>
      </c>
    </row>
    <row r="18" spans="1:6" x14ac:dyDescent="0.25">
      <c r="A18" t="s">
        <v>18</v>
      </c>
      <c r="B18" t="s">
        <v>143</v>
      </c>
      <c r="C18" t="s">
        <v>129</v>
      </c>
      <c r="D18" t="s">
        <v>160</v>
      </c>
      <c r="E18">
        <v>80524</v>
      </c>
      <c r="F18" t="s">
        <v>161</v>
      </c>
    </row>
    <row r="19" spans="1:6" x14ac:dyDescent="0.25">
      <c r="A19" t="s">
        <v>19</v>
      </c>
      <c r="B19" t="s">
        <v>144</v>
      </c>
      <c r="C19" t="s">
        <v>129</v>
      </c>
      <c r="D19" t="s">
        <v>160</v>
      </c>
      <c r="E19">
        <v>80524</v>
      </c>
      <c r="F19" t="s">
        <v>161</v>
      </c>
    </row>
    <row r="20" spans="1:6" x14ac:dyDescent="0.25">
      <c r="A20" t="s">
        <v>20</v>
      </c>
      <c r="B20" t="s">
        <v>145</v>
      </c>
      <c r="C20" t="s">
        <v>129</v>
      </c>
      <c r="D20" t="s">
        <v>160</v>
      </c>
      <c r="E20">
        <v>80524</v>
      </c>
      <c r="F20" t="s">
        <v>161</v>
      </c>
    </row>
    <row r="21" spans="1:6" x14ac:dyDescent="0.25">
      <c r="A21" t="s">
        <v>21</v>
      </c>
      <c r="B21" t="s">
        <v>146</v>
      </c>
      <c r="C21" t="s">
        <v>129</v>
      </c>
      <c r="D21" t="s">
        <v>160</v>
      </c>
      <c r="E21">
        <v>80524</v>
      </c>
      <c r="F21" t="s">
        <v>161</v>
      </c>
    </row>
    <row r="22" spans="1:6" x14ac:dyDescent="0.25">
      <c r="A22" t="s">
        <v>22</v>
      </c>
      <c r="B22" t="s">
        <v>147</v>
      </c>
      <c r="C22" t="s">
        <v>129</v>
      </c>
      <c r="D22" t="s">
        <v>160</v>
      </c>
      <c r="E22">
        <v>80524</v>
      </c>
      <c r="F22" t="s">
        <v>161</v>
      </c>
    </row>
    <row r="23" spans="1:6" x14ac:dyDescent="0.25">
      <c r="A23" t="s">
        <v>23</v>
      </c>
      <c r="B23" t="s">
        <v>148</v>
      </c>
      <c r="C23" t="s">
        <v>129</v>
      </c>
      <c r="D23" t="s">
        <v>160</v>
      </c>
      <c r="E23">
        <v>80524</v>
      </c>
      <c r="F23" t="s">
        <v>161</v>
      </c>
    </row>
    <row r="24" spans="1:6" x14ac:dyDescent="0.25">
      <c r="A24" t="s">
        <v>24</v>
      </c>
      <c r="B24" t="s">
        <v>149</v>
      </c>
      <c r="C24" t="s">
        <v>129</v>
      </c>
      <c r="D24" t="s">
        <v>160</v>
      </c>
      <c r="E24">
        <v>80524</v>
      </c>
      <c r="F24" t="s">
        <v>161</v>
      </c>
    </row>
    <row r="25" spans="1:6" x14ac:dyDescent="0.25">
      <c r="A25" t="s">
        <v>25</v>
      </c>
      <c r="B25" t="s">
        <v>150</v>
      </c>
      <c r="C25" t="s">
        <v>129</v>
      </c>
      <c r="D25" t="s">
        <v>160</v>
      </c>
      <c r="E25">
        <v>80524</v>
      </c>
      <c r="F25" t="s">
        <v>161</v>
      </c>
    </row>
    <row r="26" spans="1:6" x14ac:dyDescent="0.25">
      <c r="A26" t="s">
        <v>26</v>
      </c>
      <c r="B26" t="s">
        <v>151</v>
      </c>
      <c r="C26" t="s">
        <v>129</v>
      </c>
      <c r="D26" t="s">
        <v>160</v>
      </c>
      <c r="E26">
        <v>80524</v>
      </c>
      <c r="F26" t="s">
        <v>161</v>
      </c>
    </row>
    <row r="27" spans="1:6" x14ac:dyDescent="0.25">
      <c r="A27" t="s">
        <v>27</v>
      </c>
      <c r="B27" t="s">
        <v>152</v>
      </c>
      <c r="C27" t="s">
        <v>129</v>
      </c>
      <c r="D27" t="s">
        <v>160</v>
      </c>
      <c r="E27">
        <v>80524</v>
      </c>
      <c r="F27" t="s">
        <v>161</v>
      </c>
    </row>
    <row r="28" spans="1:6" x14ac:dyDescent="0.25">
      <c r="A28" t="s">
        <v>28</v>
      </c>
      <c r="B28" s="2" t="s">
        <v>153</v>
      </c>
      <c r="C28" t="s">
        <v>129</v>
      </c>
      <c r="D28" t="s">
        <v>160</v>
      </c>
      <c r="E28">
        <v>80524</v>
      </c>
      <c r="F28" t="s">
        <v>161</v>
      </c>
    </row>
    <row r="29" spans="1:6" x14ac:dyDescent="0.25">
      <c r="A29" t="s">
        <v>29</v>
      </c>
      <c r="B29" t="s">
        <v>154</v>
      </c>
      <c r="C29" t="s">
        <v>129</v>
      </c>
      <c r="D29" t="s">
        <v>160</v>
      </c>
      <c r="E29">
        <v>80524</v>
      </c>
      <c r="F29" t="s">
        <v>161</v>
      </c>
    </row>
    <row r="30" spans="1:6" x14ac:dyDescent="0.25">
      <c r="A30" t="s">
        <v>30</v>
      </c>
      <c r="B30" t="s">
        <v>155</v>
      </c>
      <c r="C30" t="s">
        <v>129</v>
      </c>
      <c r="D30" t="s">
        <v>160</v>
      </c>
      <c r="E30">
        <v>80524</v>
      </c>
      <c r="F30" t="s">
        <v>161</v>
      </c>
    </row>
    <row r="31" spans="1:6" x14ac:dyDescent="0.25">
      <c r="A31" t="s">
        <v>31</v>
      </c>
      <c r="B31" t="s">
        <v>156</v>
      </c>
      <c r="C31" t="s">
        <v>129</v>
      </c>
      <c r="D31" t="s">
        <v>160</v>
      </c>
      <c r="E31">
        <v>80524</v>
      </c>
      <c r="F31" t="s">
        <v>161</v>
      </c>
    </row>
    <row r="32" spans="1:6" x14ac:dyDescent="0.25">
      <c r="A32" t="s">
        <v>32</v>
      </c>
      <c r="B32" t="s">
        <v>157</v>
      </c>
      <c r="C32" t="s">
        <v>129</v>
      </c>
      <c r="D32" t="s">
        <v>160</v>
      </c>
      <c r="E32">
        <v>80524</v>
      </c>
      <c r="F32" t="s">
        <v>161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12" workbookViewId="0">
      <selection activeCell="C19" sqref="C19"/>
    </sheetView>
  </sheetViews>
  <sheetFormatPr defaultRowHeight="15" x14ac:dyDescent="0.25"/>
  <sheetData>
    <row r="1" spans="1:3" x14ac:dyDescent="0.25">
      <c r="A1" t="s">
        <v>167</v>
      </c>
      <c r="B1" t="s">
        <v>168</v>
      </c>
      <c r="C1" t="str">
        <f>CONCATENATE("&lt;div class=@sponsor_col@&gt;&lt;a href=@",A1,"@ target=@_blank@&gt;&lt;img src=@",B1,"@ alt=@FoCoMX logo@ class=@sponsor_img@&gt;&lt;/a&gt;&lt;/div&gt;")</f>
        <v>&lt;div class=@sponsor_col@&gt;&lt;a href=@http://www.focoma.org/@ target=@_blank@&gt;&lt;img src=@https://focomx.focoma.org/sites/default/files/styles/sponsor_page/public/focoma_logo_transparent_1276x904_0.png?itok=6ENd_0Ar@ alt=@FoCoMX logo@ class=@sponsor_img@&gt;&lt;/a&gt;&lt;/div&gt;</v>
      </c>
    </row>
    <row r="2" spans="1:3" x14ac:dyDescent="0.25">
      <c r="A2" t="s">
        <v>169</v>
      </c>
      <c r="B2" t="s">
        <v>170</v>
      </c>
      <c r="C2" t="str">
        <f t="shared" ref="C2:C18" si="0">CONCATENATE("&lt;div class=@sponsor_col@&gt;&lt;a href=@",A2,"@ target=@_blank@&gt;&lt;img src=@",B2,"@ alt=@FoCoMX logo@ class=@sponsor_img@&gt;&lt;/a&gt;&lt;/div&gt;")</f>
        <v>&lt;div class=@sponsor_col@&gt;&lt;a href=@http://odellbrewing.com/@ target=@_blank@&gt;&lt;img src=@https://focomx.focoma.org/sites/default/files/styles/sponsor_page/public/Odell_Logo_Leaf%20NoFortCollins_2Color%20copy.png?itok=__ceoBX1@ alt=@FoCoMX logo@ class=@sponsor_img@&gt;&lt;/a&gt;&lt;/div&gt;</v>
      </c>
    </row>
    <row r="3" spans="1:3" x14ac:dyDescent="0.25">
      <c r="A3" t="s">
        <v>171</v>
      </c>
      <c r="B3" t="s">
        <v>172</v>
      </c>
      <c r="C3" t="str">
        <f t="shared" si="0"/>
        <v>&lt;div class=@sponsor_col@&gt;&lt;a href=@http://www.bohemianfoundation.org/@ target=@_blank@&gt;&lt;img src=@https://focomx.focoma.org/sites/default/files/styles/sponsor_page/public/BOFO-logo-black-PNG.png?itok=f7LltPHu@ alt=@FoCoMX logo@ class=@sponsor_img@&gt;&lt;/a&gt;&lt;/div&gt;</v>
      </c>
    </row>
    <row r="4" spans="1:3" x14ac:dyDescent="0.25">
      <c r="A4" t="s">
        <v>173</v>
      </c>
      <c r="B4" t="s">
        <v>174</v>
      </c>
      <c r="C4" t="str">
        <f t="shared" si="0"/>
        <v>&lt;div class=@sponsor_col@&gt;&lt;a href=@https://www.fcgov.com/fortfund/@ target=@_blank@&gt;&lt;img src=@https://focomx.focoma.org/sites/default/files/styles/sponsor_page/public/download.png?itok=YcB_tAF8@ alt=@FoCoMX logo@ class=@sponsor_img@&gt;&lt;/a&gt;&lt;/div&gt;</v>
      </c>
    </row>
    <row r="5" spans="1:3" x14ac:dyDescent="0.25">
      <c r="A5" t="s">
        <v>175</v>
      </c>
      <c r="B5" t="s">
        <v>176</v>
      </c>
      <c r="C5" t="str">
        <f t="shared" si="0"/>
        <v>&lt;div class=@sponsor_col@&gt;&lt;a href=@http://coloradosound.org/@ target=@_blank@&gt;&lt;img src=@https://focomx.focoma.org/sites/default/files/styles/sponsor_page/public/105_5_logo_FINAL.png?itok=j3wbE30P@ alt=@FoCoMX logo@ class=@sponsor_img@&gt;&lt;/a&gt;&lt;/div&gt;</v>
      </c>
    </row>
    <row r="6" spans="1:3" x14ac:dyDescent="0.25">
      <c r="A6" t="s">
        <v>177</v>
      </c>
      <c r="B6" t="s">
        <v>178</v>
      </c>
      <c r="C6" t="str">
        <f t="shared" si="0"/>
        <v>&lt;div class=@sponsor_col@&gt;&lt;a href=@http://scenenoco.com/@ target=@_blank@&gt;&lt;img src=@https://focomx.focoma.org/sites/default/files/styles/sponsor_page/public/Screen%20Shot%202018-03-16%20at%201.50.34%20PM.png?itok=AhR7_Lrh@ alt=@FoCoMX logo@ class=@sponsor_img@&gt;&lt;/a&gt;&lt;/div&gt;</v>
      </c>
    </row>
    <row r="7" spans="1:3" x14ac:dyDescent="0.25">
      <c r="A7" t="s">
        <v>179</v>
      </c>
      <c r="B7" t="s">
        <v>180</v>
      </c>
      <c r="C7" t="str">
        <f t="shared" si="0"/>
        <v>&lt;div class=@sponsor_col@&gt;&lt;a href=@https://www.colostate.edu/@ target=@_blank@&gt;&lt;img src=@https://focomx.focoma.org/sites/default/files/styles/sponsor_page/public/csu-ram-greengold.png?itok=ckhErgmP@ alt=@FoCoMX logo@ class=@sponsor_img@&gt;&lt;/a&gt;&lt;/div&gt;</v>
      </c>
    </row>
    <row r="8" spans="1:3" x14ac:dyDescent="0.25">
      <c r="A8" t="s">
        <v>181</v>
      </c>
      <c r="B8" t="s">
        <v>182</v>
      </c>
      <c r="C8" t="str">
        <f t="shared" si="0"/>
        <v>&lt;div class=@sponsor_col@&gt;&lt;a href=@https://www.decibullz.com/@ target=@_blank@&gt;&lt;img src=@https://focomx.focoma.org/sites/default/files/styles/sponsor_page/public/DBZ-Logo-Primary-Black%20%281%29.png?itok=aExYD_30@ alt=@FoCoMX logo@ class=@sponsor_img@&gt;&lt;/a&gt;&lt;/div&gt;</v>
      </c>
    </row>
    <row r="9" spans="1:3" x14ac:dyDescent="0.25">
      <c r="A9" t="s">
        <v>183</v>
      </c>
      <c r="B9" t="s">
        <v>184</v>
      </c>
      <c r="C9" t="str">
        <f t="shared" si="0"/>
        <v>&lt;div class=@sponsor_col@&gt;&lt;a href=@http://www.independentav.com/@ target=@_blank@&gt;&lt;img src=@https://focomx.focoma.org/sites/default/files/styles/sponsor_page/public/Screen%20shot%202013-02-28%20at%209.31.12%20AM.png?itok=pXPV-2bM@ alt=@FoCoMX logo@ class=@sponsor_img@&gt;&lt;/a&gt;&lt;/div&gt;</v>
      </c>
    </row>
    <row r="10" spans="1:3" x14ac:dyDescent="0.25">
      <c r="A10" t="s">
        <v>185</v>
      </c>
      <c r="B10" t="s">
        <v>186</v>
      </c>
      <c r="C10" t="str">
        <f t="shared" si="0"/>
        <v>&lt;div class=@sponsor_col@&gt;&lt;a href=@http://organicalternatives.com/@ target=@_blank@&gt;&lt;img src=@https://focomx.focoma.org/sites/default/files/styles/sponsor_page/public/Organic%20Alternatives%20-%20Colorado%20Logo%20copy.png?itok=oAij-qDi@ alt=@FoCoMX logo@ class=@sponsor_img@&gt;&lt;/a&gt;&lt;/div&gt;</v>
      </c>
    </row>
    <row r="11" spans="1:3" x14ac:dyDescent="0.25">
      <c r="A11" t="s">
        <v>187</v>
      </c>
      <c r="B11" t="s">
        <v>188</v>
      </c>
      <c r="C11" t="str">
        <f t="shared" si="0"/>
        <v>&lt;div class=@sponsor_col@&gt;&lt;a href=@https://www.spacesworks.com/fort-collins/linden-street/@ target=@_blank@&gt;&lt;img src=@https://focomx.focoma.org/sites/default/files/styles/sponsor_page/public/4056935654.png?itok=DepZCUt7@ alt=@FoCoMX logo@ class=@sponsor_img@&gt;&lt;/a&gt;&lt;/div&gt;</v>
      </c>
    </row>
    <row r="12" spans="1:3" x14ac:dyDescent="0.25">
      <c r="A12" t="s">
        <v>189</v>
      </c>
      <c r="B12" t="s">
        <v>190</v>
      </c>
      <c r="C12" t="str">
        <f t="shared" si="0"/>
        <v>&lt;div class=@sponsor_col@&gt;&lt;a href=@http://www.radio949.com/@ target=@_blank@&gt;&lt;img src=@https://focomx.focoma.org/sites/default/files/styles/sponsor_page/public/Radio%2094.9_1.jpg?itok=YITwdPTc@ alt=@FoCoMX logo@ class=@sponsor_img@&gt;&lt;/a&gt;&lt;/div&gt;</v>
      </c>
    </row>
    <row r="13" spans="1:3" x14ac:dyDescent="0.25">
      <c r="A13" t="s">
        <v>191</v>
      </c>
      <c r="B13" t="s">
        <v>192</v>
      </c>
      <c r="C13" t="str">
        <f t="shared" si="0"/>
        <v>&lt;div class=@sponsor_col@&gt;&lt;a href=@https://www.kgnu.org/@ target=@_blank@&gt;&lt;img src=@https://focomx.focoma.org/sites/default/files/styles/sponsor_page/public/kgnu-logo-blue-RGB.jpg?itok=0Nqz0JPK@ alt=@FoCoMX logo@ class=@sponsor_img@&gt;&lt;/a&gt;&lt;/div&gt;</v>
      </c>
    </row>
    <row r="14" spans="1:3" x14ac:dyDescent="0.25">
      <c r="A14" t="s">
        <v>193</v>
      </c>
      <c r="B14" t="s">
        <v>194</v>
      </c>
      <c r="C14" t="str">
        <f t="shared" si="0"/>
        <v>&lt;div class=@sponsor_col@&gt;&lt;a href=@https://www.krfcfm.org/@ target=@_blank@&gt;&lt;img src=@https://focomx.focoma.org/sites/default/files/styles/sponsor_page/public/Logo-Color%28DB%29.jpg?itok=aYK9dxrl@ alt=@FoCoMX logo@ class=@sponsor_img@&gt;&lt;/a&gt;&lt;/div&gt;</v>
      </c>
    </row>
    <row r="15" spans="1:3" x14ac:dyDescent="0.25">
      <c r="A15" t="s">
        <v>195</v>
      </c>
      <c r="B15" t="s">
        <v>196</v>
      </c>
      <c r="C15" t="str">
        <f t="shared" si="0"/>
        <v>&lt;div class=@sponsor_col@&gt;&lt;a href=@https://www.bestwestern.com/en_US/book/hotel-rooms.06040.html?groupId=Y89DF1Z0@ target=@_blank@&gt;&lt;img src=@https://focomx.focoma.org/sites/default/files/styles/sponsor_page/public/BW%20University.png?itok=tGIQ8HId@ alt=@FoCoMX logo@ class=@sponsor_img@&gt;&lt;/a&gt;&lt;/div&gt;</v>
      </c>
    </row>
    <row r="16" spans="1:3" x14ac:dyDescent="0.25">
      <c r="A16" t="s">
        <v>197</v>
      </c>
      <c r="B16" t="s">
        <v>198</v>
      </c>
      <c r="C16" t="str">
        <f t="shared" si="0"/>
        <v>&lt;div class=@sponsor_col@&gt;&lt;a href=@http://www.downtownfortcollins.com/@ target=@_blank@&gt;&lt;img src=@https://focomx.focoma.org/sites/default/files/styles/sponsor_page/public/DBA%20Logo%20Blue.png?itok=2Un0GW5_@ alt=@FoCoMX logo@ class=@sponsor_img@&gt;&lt;/a&gt;&lt;/div&gt;</v>
      </c>
    </row>
    <row r="17" spans="1:3" x14ac:dyDescent="0.25">
      <c r="A17" t="s">
        <v>199</v>
      </c>
      <c r="B17" t="s">
        <v>200</v>
      </c>
      <c r="C17" t="str">
        <f t="shared" si="0"/>
        <v>&lt;div class=@sponsor_col@&gt;&lt;a href=@https://www.fnbo.com/business-digital-banking/@ target=@_blank@&gt;&lt;img src=@https://focomx.focoma.org/sites/default/files/styles/sponsor_page/public/CMYK_CSU_H_Green%20copy.png?itok=cwGbaZ3X@ alt=@FoCoMX logo@ class=@sponsor_img@&gt;&lt;/a&gt;&lt;/div&gt;</v>
      </c>
    </row>
    <row r="18" spans="1:3" x14ac:dyDescent="0.25">
      <c r="A18" t="s">
        <v>201</v>
      </c>
      <c r="B18" t="s">
        <v>202</v>
      </c>
      <c r="C18" t="str">
        <f t="shared" si="0"/>
        <v>&lt;div class=@sponsor_col@&gt;&lt;a href=@http://www.justgowest.com/@ target=@_blank@&gt;&lt;img src=@https://focomx.focoma.org/sites/default/files/styles/sponsor_page/public/Go%20West.png?itok=dADKv_nE@ alt=@FoCoMX logo@ class=@sponsor_img@&gt;&lt;/a&gt;&lt;/div&gt;</v>
      </c>
    </row>
    <row r="19" spans="1:3" x14ac:dyDescent="0.25">
      <c r="A19" t="s">
        <v>204</v>
      </c>
      <c r="B19" t="s">
        <v>204</v>
      </c>
      <c r="C19" t="str">
        <f>CONCATENATE("&lt;div class=@sponsor_col@&gt;&lt;a href=@",A19,"@ target=@_blank@&gt;&lt;img src=@",B19,"@ alt=@FoCoMX logo@ class=@sponsor_img@&gt;&lt;/a&gt;&lt;/div&gt;")</f>
        <v>&lt;div class=@sponsor_col@&gt;&lt;a href=@http://www.aloterraservices.com/@ target=@_blank@&gt;&lt;img src=@http://www.aloterraservices.com/@ alt=@FoCoMX logo@ class=@sponsor_img@&gt;&lt;/a&gt;&lt;/div&gt;</v>
      </c>
    </row>
    <row r="20" spans="1:3" ht="18.75" x14ac:dyDescent="0.3">
      <c r="A20" t="s">
        <v>204</v>
      </c>
      <c r="B20" s="3" t="s">
        <v>203</v>
      </c>
      <c r="C20" t="str">
        <f>CONCATENATE("&lt;div class=@sponsor_col@&gt;&lt;a href=@",A20,"@ target=@_blank@&gt;",B20,"&gt;&lt;/a&gt;&lt;/div&gt;")</f>
        <v>&lt;div class=@sponsor_col@&gt;&lt;a href=@http://www.aloterraservices.com/@ target=@_blank@&gt;AloTerra Restoration Services&gt;&lt;/a&gt;&lt;/div&gt;</v>
      </c>
    </row>
    <row r="21" spans="1:3" ht="18.75" x14ac:dyDescent="0.3">
      <c r="A21" t="s">
        <v>206</v>
      </c>
      <c r="B21" s="3" t="s">
        <v>205</v>
      </c>
      <c r="C21" t="str">
        <f>CONCATENATE("&lt;div class=@sponsor_col@&gt;&lt;a href=@",A21,"@ target=@_blank@&gt;",B21,"&gt;&lt;/a&gt;&lt;/div&gt;")</f>
        <v>&lt;div class=@sponsor_col@&gt;&lt;a href=@https://www.artlabfortcollins.org/@ target=@_blank@&gt;Art Lab&gt;&lt;/a&gt;&lt;/div&gt;</v>
      </c>
    </row>
    <row r="22" spans="1:3" ht="18.75" x14ac:dyDescent="0.3">
      <c r="A22" t="s">
        <v>208</v>
      </c>
      <c r="B22" s="3" t="s">
        <v>207</v>
      </c>
      <c r="C22" t="str">
        <f t="shared" ref="C22:C30" si="1">CONCATENATE("&lt;div class=@sponsor_col@&gt;&lt;a href=@",A22,"@ target=@_blank@&gt;",B22,"&gt;&lt;/a&gt;&lt;/div&gt;")</f>
        <v>&lt;div class=@sponsor_col@&gt;&lt;a href=@https://chebahut.com/@ target=@_blank@&gt;Cheeba Hut Toasted Subs&gt;&lt;/a&gt;&lt;/div&gt;</v>
      </c>
    </row>
    <row r="23" spans="1:3" x14ac:dyDescent="0.25">
      <c r="A23" t="s">
        <v>210</v>
      </c>
      <c r="B23" t="s">
        <v>209</v>
      </c>
      <c r="C23" t="str">
        <f t="shared" si="1"/>
        <v>&lt;div class=@sponsor_col@&gt;&lt;a href=@http://cubepasses.com/@ target=@_blank@&gt;CUBE Backstage Passes&gt;&lt;/a&gt;&lt;/div&gt;</v>
      </c>
    </row>
    <row r="24" spans="1:3" ht="18.75" x14ac:dyDescent="0.3">
      <c r="A24" t="s">
        <v>212</v>
      </c>
      <c r="B24" s="3" t="s">
        <v>211</v>
      </c>
      <c r="C24" t="str">
        <f t="shared" si="1"/>
        <v>&lt;div class=@sponsor_col@&gt;&lt;a href=@http://www.dfccd.org/@ target=@_blank@&gt;Downtown Creative District Fort Collins&gt;&lt;/a&gt;&lt;/div&gt;</v>
      </c>
    </row>
    <row r="25" spans="1:3" ht="18.75" x14ac:dyDescent="0.3">
      <c r="A25" t="s">
        <v>214</v>
      </c>
      <c r="B25" s="3" t="s">
        <v>213</v>
      </c>
      <c r="C25" t="str">
        <f t="shared" si="1"/>
        <v>&lt;div class=@sponsor_col@&gt;&lt;a href=@http://www.highergroundrehearsalstudios.com/@ target=@_blank@&gt;Higher Ground Rehearsal Studios&gt;&lt;/a&gt;&lt;/div&gt;</v>
      </c>
    </row>
    <row r="26" spans="1:3" ht="18.75" x14ac:dyDescent="0.3">
      <c r="A26" t="s">
        <v>216</v>
      </c>
      <c r="B26" s="3" t="s">
        <v>215</v>
      </c>
      <c r="C26" t="str">
        <f t="shared" si="1"/>
        <v>&lt;div class=@sponsor_col@&gt;&lt;a href=@http://www.hornerpainting.com/@ target=@_blank@&gt;Horner Painting&gt;&lt;/a&gt;&lt;/div&gt;</v>
      </c>
    </row>
    <row r="27" spans="1:3" ht="18.75" x14ac:dyDescent="0.3">
      <c r="A27" t="s">
        <v>218</v>
      </c>
      <c r="B27" s="3" t="s">
        <v>217</v>
      </c>
      <c r="C27" t="str">
        <f t="shared" si="1"/>
        <v>&lt;div class=@sponsor_col@&gt;&lt;a href=@http://www.littleguys.com/@ target=@_blank@&gt;Little Guy Movers&gt;&lt;/a&gt;&lt;/div&gt;</v>
      </c>
    </row>
    <row r="28" spans="1:3" ht="18.75" x14ac:dyDescent="0.3">
      <c r="A28" t="s">
        <v>220</v>
      </c>
      <c r="B28" s="3" t="s">
        <v>219</v>
      </c>
      <c r="C28" t="str">
        <f t="shared" si="1"/>
        <v>&lt;div class=@sponsor_col@&gt;&lt;a href=@http://www.marcleverettephotography.com/@ target=@_blank@&gt;Marc Leverette Photography&gt;&lt;/a&gt;&lt;/div&gt;</v>
      </c>
    </row>
    <row r="29" spans="1:3" ht="18.75" x14ac:dyDescent="0.3">
      <c r="A29" t="s">
        <v>167</v>
      </c>
      <c r="B29" s="3" t="s">
        <v>221</v>
      </c>
      <c r="C29" t="str">
        <f t="shared" si="1"/>
        <v>&lt;div class=@sponsor_col@&gt;&lt;a href=@http://www.focoma.org/@ target=@_blank@&gt;Mueller Family&gt;&lt;/a&gt;&lt;/div&gt;</v>
      </c>
    </row>
    <row r="30" spans="1:3" ht="18.75" x14ac:dyDescent="0.3">
      <c r="A30" t="s">
        <v>222</v>
      </c>
      <c r="B30" s="3" t="s">
        <v>223</v>
      </c>
      <c r="C30" t="str">
        <f t="shared" si="1"/>
        <v>&lt;div class=@sponsor_col@&gt;&lt;a href=@https://www.syntaxspirits.com/@ target=@_blank@&gt;Syntax Spirits&gt;&lt;/a&gt;&lt;/div&gt;</v>
      </c>
    </row>
    <row r="31" spans="1:3" x14ac:dyDescent="0.25">
      <c r="C31" t="str">
        <f>CONCATENATE(C20,C21)</f>
        <v>&lt;div class=@sponsor_col@&gt;&lt;a href=@http://www.aloterraservices.com/@ target=@_blank@&gt;AloTerra Restoration Services&gt;&lt;/a&gt;&lt;/div&gt;&lt;div class=@sponsor_col@&gt;&lt;a href=@https://www.artlabfortcollins.org/@ target=@_blank@&gt;Art Lab&gt;&lt;/a&gt;&lt;/div&gt;</v>
      </c>
    </row>
    <row r="32" spans="1:3" ht="18.75" x14ac:dyDescent="0.3">
      <c r="B32" s="3"/>
    </row>
    <row r="33" spans="2:3" ht="18.75" x14ac:dyDescent="0.3">
      <c r="B33" s="3"/>
      <c r="C33" t="str">
        <f>CONCATENATE(C22,C23)</f>
        <v>&lt;div class=@sponsor_col@&gt;&lt;a href=@https://chebahut.com/@ target=@_blank@&gt;Cheeba Hut Toasted Subs&gt;&lt;/a&gt;&lt;/div&gt;&lt;div class=@sponsor_col@&gt;&lt;a href=@http://cubepasses.com/@ target=@_blank@&gt;CUBE Backstage Passes&gt;&lt;/a&gt;&lt;/div&gt;</v>
      </c>
    </row>
    <row r="34" spans="2:3" ht="18.75" x14ac:dyDescent="0.3">
      <c r="B34" s="3"/>
    </row>
    <row r="35" spans="2:3" x14ac:dyDescent="0.25">
      <c r="C35" t="str">
        <f>CONCATENATE(C24,C25)</f>
        <v>&lt;div class=@sponsor_col@&gt;&lt;a href=@http://www.dfccd.org/@ target=@_blank@&gt;Downtown Creative District Fort Collins&gt;&lt;/a&gt;&lt;/div&gt;&lt;div class=@sponsor_col@&gt;&lt;a href=@http://www.highergroundrehearsalstudios.com/@ target=@_blank@&gt;Higher Ground Rehearsal Studios&gt;&lt;/a&gt;&lt;/div&gt;</v>
      </c>
    </row>
    <row r="36" spans="2:3" ht="18.75" x14ac:dyDescent="0.3">
      <c r="B36" s="3"/>
    </row>
    <row r="37" spans="2:3" ht="18.75" x14ac:dyDescent="0.3">
      <c r="B37" s="3"/>
      <c r="C37" t="str">
        <f>CONCATENATE(C26,C27)</f>
        <v>&lt;div class=@sponsor_col@&gt;&lt;a href=@http://www.hornerpainting.com/@ target=@_blank@&gt;Horner Painting&gt;&lt;/a&gt;&lt;/div&gt;&lt;div class=@sponsor_col@&gt;&lt;a href=@http://www.littleguys.com/@ target=@_blank@&gt;Little Guy Movers&gt;&lt;/a&gt;&lt;/div&gt;</v>
      </c>
    </row>
    <row r="38" spans="2:3" ht="18.75" x14ac:dyDescent="0.3">
      <c r="B38" s="3"/>
    </row>
    <row r="39" spans="2:3" ht="18.75" x14ac:dyDescent="0.3">
      <c r="B39" s="3"/>
      <c r="C39" t="str">
        <f>CONCATENATE(C28,C29)</f>
        <v>&lt;div class=@sponsor_col@&gt;&lt;a href=@http://www.marcleverettephotography.com/@ target=@_blank@&gt;Marc Leverette Photography&gt;&lt;/a&gt;&lt;/div&gt;&lt;div class=@sponsor_col@&gt;&lt;a href=@http://www.focoma.org/@ target=@_blank@&gt;Mueller Family&gt;&lt;/a&gt;&lt;/div&gt;</v>
      </c>
    </row>
    <row r="40" spans="2:3" ht="18.75" x14ac:dyDescent="0.3">
      <c r="B40" s="3"/>
    </row>
    <row r="41" spans="2:3" ht="18.75" x14ac:dyDescent="0.3">
      <c r="B41" s="3"/>
      <c r="C41" t="str">
        <f>CONCATENATE(C30,C31)</f>
        <v>&lt;div class=@sponsor_col@&gt;&lt;a href=@https://www.syntaxspirits.com/@ target=@_blank@&gt;Syntax Spirits&gt;&lt;/a&gt;&lt;/div&gt;&lt;div class=@sponsor_col@&gt;&lt;a href=@http://www.aloterraservices.com/@ target=@_blank@&gt;AloTerra Restoration Services&gt;&lt;/a&gt;&lt;/div&gt;&lt;div class=@sponsor_col@&gt;&lt;a href=@https://www.artlabfortcollins.org/@ target=@_blank@&gt;Art Lab&gt;&lt;/a&gt;&lt;/div&gt;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2018-04-22T14:05:42Z</dcterms:created>
  <dcterms:modified xsi:type="dcterms:W3CDTF">2019-03-18T23:05:26Z</dcterms:modified>
</cp:coreProperties>
</file>