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orange\Dropbox\CLD\Orange House\North Colorado Route\"/>
    </mc:Choice>
  </mc:AlternateContent>
  <bookViews>
    <workbookView xWindow="0" yWindow="0" windowWidth="25170" windowHeight="6720"/>
  </bookViews>
  <sheets>
    <sheet name="https___www.brewersassociation " sheetId="1" r:id="rId1"/>
  </sheets>
  <definedNames>
    <definedName name="_xlnm._FilterDatabase" localSheetId="0" hidden="1">'https___www.brewersassociation '!$A$1:$A$64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<sst xmlns="http://schemas.openxmlformats.org/spreadsheetml/2006/main" count="128" uniqueCount="128">
  <si>
    <t>name</t>
  </si>
  <si>
    <t>address</t>
  </si>
  <si>
    <t>Anheuser-Busch Inc - Fort Collins</t>
  </si>
  <si>
    <t>Black Bottle Brewery</t>
  </si>
  <si>
    <t>CooperSmiths Pub and Brewing</t>
  </si>
  <si>
    <t>Crooked Stave Artisan Beer Project</t>
  </si>
  <si>
    <t>D.C. Oakes Brewhouse and Eatery</t>
  </si>
  <si>
    <t>Equinox Brewing</t>
  </si>
  <si>
    <t>Funkwerks</t>
  </si>
  <si>
    <t>Gilded Goat Brewing Company</t>
  </si>
  <si>
    <t>Horse &amp; Dragon Brewing Company</t>
  </si>
  <si>
    <t>Intersect Brewing</t>
  </si>
  <si>
    <t>Jessup Farm Barrel House</t>
  </si>
  <si>
    <t>Maxline Brewing</t>
  </si>
  <si>
    <t>McClellan's Brewing Company</t>
  </si>
  <si>
    <t>New Belgium Brewing Co</t>
  </si>
  <si>
    <t>Odell Brewing Co</t>
  </si>
  <si>
    <t>Prost Brewing Fort Collins</t>
  </si>
  <si>
    <t>Purpose Brewing and Cellars</t>
  </si>
  <si>
    <t>Rally King Brewing</t>
  </si>
  <si>
    <t>Ramskeller</t>
  </si>
  <si>
    <t>Red Truck Beer Company Ltd.</t>
  </si>
  <si>
    <t>Snowbank Brewing</t>
  </si>
  <si>
    <t>Soul Squared Brewing Co.</t>
  </si>
  <si>
    <t>Zwei Brewing Co</t>
  </si>
  <si>
    <t>234 N College Ave Unit D, Fort Collins, CO 80524</t>
  </si>
  <si>
    <t>Berthoud Brewing Company</t>
  </si>
  <si>
    <t>Big Beaver Brewing Co</t>
  </si>
  <si>
    <t>Big Thompson Brewery</t>
  </si>
  <si>
    <t>Brix Taphouse and Brewery</t>
  </si>
  <si>
    <t>Broken Plow Brewery</t>
  </si>
  <si>
    <t>Buckhorn Brewers LLC</t>
  </si>
  <si>
    <t>City Star Brewing</t>
  </si>
  <si>
    <t>Crabtree Brewing</t>
  </si>
  <si>
    <t>Crow Hop Brewing Co. Ltd.</t>
  </si>
  <si>
    <t>Dratz Brewing Company</t>
  </si>
  <si>
    <t>G5 Brewpub</t>
  </si>
  <si>
    <t>Green Earth Brewing Company</t>
  </si>
  <si>
    <t>Grimm Brothers Brewhouse, LLC</t>
  </si>
  <si>
    <t>High Hops Brewery</t>
  </si>
  <si>
    <t>Loveland Aleworks</t>
  </si>
  <si>
    <t>Mash Lab Brewing</t>
  </si>
  <si>
    <t>Mighty River Brewing Company</t>
  </si>
  <si>
    <t>Rock Bottom Brewery - Centerra Promenade</t>
  </si>
  <si>
    <t>Rock Coast Brewery</t>
  </si>
  <si>
    <t>Rocky Mountain Taphouse, LLC</t>
  </si>
  <si>
    <t>Tilted Barrel Brew Pub</t>
  </si>
  <si>
    <t>Timnath Beerwerks</t>
  </si>
  <si>
    <t>Verboten Brewing</t>
  </si>
  <si>
    <t>Veteran Brothers Brewing Company</t>
  </si>
  <si>
    <t>WeldWerks Brewing Co.</t>
  </si>
  <si>
    <t>Wiley Roots Brewing Co</t>
  </si>
  <si>
    <t>Climb Hard Cider Co</t>
  </si>
  <si>
    <t>Scrumpys</t>
  </si>
  <si>
    <t>Ten Bears Winery</t>
  </si>
  <si>
    <t>Infinite Monkey Theorem</t>
  </si>
  <si>
    <t>Elevations 5003</t>
  </si>
  <si>
    <t>Feisty Spirits</t>
  </si>
  <si>
    <t>Mobb Mountain Distillery</t>
  </si>
  <si>
    <t>Old Town Distilling Co</t>
  </si>
  <si>
    <t>Coppermuse Distillery</t>
  </si>
  <si>
    <t>NOCO Distillery</t>
  </si>
  <si>
    <t>Spring 44 Distilling</t>
  </si>
  <si>
    <t>Sweet Heart Winery</t>
  </si>
  <si>
    <t>2351 Busch Dr Fort Collins, CO 80524-9400 |</t>
  </si>
  <si>
    <t>1611 S College Ave Ste STE1609 Fort Collins, CO 80525-1074 |</t>
  </si>
  <si>
    <t>5 Old Town Sq Fort Collins, CO 80524-2446 |</t>
  </si>
  <si>
    <t>234 N College Ave Unit D, Fort Collins, CO 80524 Fort Collins, CO 80524</t>
  </si>
  <si>
    <t>3581 E Harmony Suite 110 Fort Collins, CO 80528 |</t>
  </si>
  <si>
    <t>133 Remington St Fort Collins, CO 80524-2833 |</t>
  </si>
  <si>
    <t>1900 E Lincoln Ave Unit B Fort Collins, CO 80524-2789 |</t>
  </si>
  <si>
    <t>3500 S College Ave Ste 194 Fort Collins, CO 80525-2639 |</t>
  </si>
  <si>
    <t>124 Racquette Dr Fort Collins, CO 80524-2757 |</t>
  </si>
  <si>
    <t>2160 W Drake Rd Unit A1 Fort Collins, CO 80526-1486 |</t>
  </si>
  <si>
    <t>1921 Jessup Dr Fort Collins, CO 80525-2551 |</t>
  </si>
  <si>
    <t>2724 McClelland Dr Ste 190 Fort Collins, CO 80525-2575 |</t>
  </si>
  <si>
    <t>1035 S Taft Hill Rd Fort Collins, CO 80521-4222 |</t>
  </si>
  <si>
    <t>500 Linden St Fort Collins, CO 80524-2457 |</t>
  </si>
  <si>
    <t>800 E Lincoln Ave Fort Collins, CO 80524-2507 |</t>
  </si>
  <si>
    <t>321 Old Firehouse Alley, Fort Collins, CO 80524 Fort Collins, CO 80524-2162</t>
  </si>
  <si>
    <t>4025 S Mason St Unit C Fort Collins, CO 80525-5953 |</t>
  </si>
  <si>
    <t>1624 S Lemay Ave Unit 4 Fort Collins, CO 80525-1188 |</t>
  </si>
  <si>
    <t>8035 Campus Delivery Fort Collins, CO 80523-8035 |</t>
  </si>
  <si>
    <t>1020 E Lincoln Ave Fort Collins, CO 80524-2509 |</t>
  </si>
  <si>
    <t>225 N Lemay Ave Ste 1 Fort Collins, CO 80524-2555 |</t>
  </si>
  <si>
    <t>6412 N County Road 15 Fort Collins, CO 80524 |</t>
  </si>
  <si>
    <t>4612 S Mason St Ste 120 Fort Collins, CO 80525-3794 |</t>
  </si>
  <si>
    <t>450 S 8th St Unit B Berthoud,  CO 80513 |</t>
  </si>
  <si>
    <t>2707 W Eisenhower Blvd Ste 9 Loveland,  CO 80537-3141 |</t>
  </si>
  <si>
    <t>114 E 15th St Loveland,  CO 80538-3832 |</t>
  </si>
  <si>
    <t>813 8th St Greeley,  CO 80631-3911 |</t>
  </si>
  <si>
    <t>4731 W 10th St Unit G Greeley,  CO 80634-2046 |</t>
  </si>
  <si>
    <t>4229 W Eisenhower Blvd Loveland,  CO 80537-9202 |</t>
  </si>
  <si>
    <t>321 Mountain Avenue Berthoud,  CO 80513- |</t>
  </si>
  <si>
    <t>2961 W 29th St Greeley,  CO 80631-8538 |</t>
  </si>
  <si>
    <t>243 S Madison Ave Ste 100 Loveland,  CO 80537-5632 |</t>
  </si>
  <si>
    <t>965 E 11th St Loveland,  CO 80537-4939 |</t>
  </si>
  <si>
    <t>1018 Mahogany Way Severance,  CO 80550-2946 |</t>
  </si>
  <si>
    <t>725 10th St Unit A Greeley,  CO 80631-1139 |</t>
  </si>
  <si>
    <t>623 Denver Ave Loveland,  CO 80537-5127 |</t>
  </si>
  <si>
    <t>6461 State Highway 392 Windsor,  CO 80550-3010 |</t>
  </si>
  <si>
    <t>118 W 4th St Loveland,  CO 80537-5523 |</t>
  </si>
  <si>
    <t>4395 Highland Meadows Pkwy Windsor,  CO 80550 |</t>
  </si>
  <si>
    <t>6383 Fairgrounds Ave Unit 200 Windsor,  CO 80550 |</t>
  </si>
  <si>
    <t>6025 Sky Pond Dr Loveland,  CO 80538-9013 |</t>
  </si>
  <si>
    <t>414 E 6th St Loveland,  CO 80537 |</t>
  </si>
  <si>
    <t>3050 67th Ave Ste 104 Greeley,  CO 80634-9604 |</t>
  </si>
  <si>
    <t>110 E 29th St Loveland,  CO 80538 |</t>
  </si>
  <si>
    <t>P.O. Box 217 Timnath,  CO 80547 |</t>
  </si>
  <si>
    <t>127 E 5th St Loveland,  CO 80537-5503 |</t>
  </si>
  <si>
    <t>21 N Parish Ave Johnstown,  CO 80534 |</t>
  </si>
  <si>
    <t>508 8th Ave Greeley,  CO 80631-3921 |</t>
  </si>
  <si>
    <t>625 3rd St Unit D Greeley,  CO 80631-9132 |</t>
  </si>
  <si>
    <t>2707 W Eisenhower Blvd, Loveland, CO 80537</t>
  </si>
  <si>
    <t>215 N College Ave, Fort Collins, CO 80524</t>
  </si>
  <si>
    <t>5114 N Co Rd 23E, Laporte, CO 80535</t>
  </si>
  <si>
    <t>2601 S Lemay Ave #8, Fort Collins, CO 80525</t>
  </si>
  <si>
    <t>1708 E Lincoln Ave #1, Fort Collins, CO 80524</t>
  </si>
  <si>
    <t>400 Linden St, Fort Collins, CO 80524</t>
  </si>
  <si>
    <t>513 N Link Ln Unit E, Fort Collins, CO 80524</t>
  </si>
  <si>
    <t>244 N College Ave #105, Fort Collins, CO 80524</t>
  </si>
  <si>
    <t>328 Link Ln Ct, #11, Fort Collins, CO 80524</t>
  </si>
  <si>
    <t>505 W 66th St, Loveland, CO 80538</t>
  </si>
  <si>
    <t>5500 W US-34, Loveland, CO 80537</t>
  </si>
  <si>
    <t xml:space="preserve"> 404 Immigrant Trail, Severance, CO 80550
</t>
  </si>
  <si>
    <t>Hunters Moon Meadery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</si>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</sst>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F20" sqref="F20"/>
    </sheetView>
  </sheetViews>
  <sheetFormatPr defaultRowHeight="15" x14ac:dyDescent="0.25"/>
  <cols>
    <col min="1" max="1" width="36.5703125" bestFit="1" customWidth="1"/>
    <col min="3" max="3" width="26.7109375" bestFit="1" customWidth="1"/>
  </cols>
  <sheetData>
    <row r="1" spans="1:6" x14ac:dyDescent="0.25">
      <c r="A1" t="s">
        <v>0</v>
      </c>
      <c r="B1" t="s">
        <v>1</v>
      </c>
      <c r="C1" t="s">
        <v>126</v>
      </c>
      <c r="D1" t="s">
        <v>127</v>
      </c>
    </row>
    <row r="2" spans="1:6" x14ac:dyDescent="0.25">
      <c r="A2" t="s">
        <v>2</v>
      </c>
      <c r="B2" t="s">
        <v>64</v>
      </c>
      <c r="C2">
        <v>40.620199999999997</v>
      </c>
      <c r="D2">
        <v>-105.00594</v>
      </c>
      <c r="E2" t="str">
        <f>A2</f>
        <v>Anheuser-Busch Inc - Fort Collins</v>
      </c>
      <c r="F2" t="str">
        <f>CONCATENATE("&lt;option value=","""",C2,",",D2,""""," id=","""",A2,"""","&gt;",A2,"&lt;/option&gt;")</f>
        <v>&lt;option value="40.6202,-105.00594" id="Anheuser-Busch Inc - Fort Collins"&gt;Anheuser-Busch Inc - Fort Collins&lt;/option&gt;</v>
      </c>
    </row>
    <row r="3" spans="1:6" x14ac:dyDescent="0.25">
      <c r="A3" t="s">
        <v>26</v>
      </c>
      <c r="B3" t="s">
        <v>87</v>
      </c>
      <c r="C3">
        <v>40.304430000000004</v>
      </c>
      <c r="D3">
        <v>-105.084847</v>
      </c>
      <c r="E3" t="str">
        <f t="shared" ref="E3:E63" si="0">A3</f>
        <v>Berthoud Brewing Company</v>
      </c>
      <c r="F3" t="str">
        <f t="shared" ref="F3:F63" si="1">CONCATENATE("&lt;option value=","""",C3,",",D3,""""," id=","""",A3,"""","&gt;",A3,"&lt;/option&gt;")</f>
        <v>&lt;option value="40.30443,-105.084847" id="Berthoud Brewing Company"&gt;Berthoud Brewing Company&lt;/option&gt;</v>
      </c>
    </row>
    <row r="4" spans="1:6" x14ac:dyDescent="0.25">
      <c r="A4" t="s">
        <v>27</v>
      </c>
      <c r="B4" t="s">
        <v>88</v>
      </c>
      <c r="C4">
        <v>40.407870000000003</v>
      </c>
      <c r="D4">
        <v>-105.11445999999999</v>
      </c>
      <c r="E4" t="str">
        <f t="shared" si="0"/>
        <v>Big Beaver Brewing Co</v>
      </c>
      <c r="F4" t="str">
        <f t="shared" si="1"/>
        <v>&lt;option value="40.40787,-105.11446" id="Big Beaver Brewing Co"&gt;Big Beaver Brewing Co&lt;/option&gt;</v>
      </c>
    </row>
    <row r="5" spans="1:6" x14ac:dyDescent="0.25">
      <c r="A5" t="s">
        <v>28</v>
      </c>
      <c r="B5" t="s">
        <v>89</v>
      </c>
      <c r="C5">
        <v>40.407884799999998</v>
      </c>
      <c r="D5">
        <v>-105.0750355</v>
      </c>
      <c r="E5" t="str">
        <f t="shared" si="0"/>
        <v>Big Thompson Brewery</v>
      </c>
      <c r="F5" t="str">
        <f t="shared" si="1"/>
        <v>&lt;option value="40.4078848,-105.0750355" id="Big Thompson Brewery"&gt;Big Thompson Brewery&lt;/option&gt;</v>
      </c>
    </row>
    <row r="6" spans="1:6" x14ac:dyDescent="0.25">
      <c r="A6" t="s">
        <v>3</v>
      </c>
      <c r="B6" t="s">
        <v>65</v>
      </c>
      <c r="C6">
        <v>40.56626</v>
      </c>
      <c r="D6">
        <v>-105.07835</v>
      </c>
      <c r="E6" t="str">
        <f t="shared" si="0"/>
        <v>Black Bottle Brewery</v>
      </c>
      <c r="F6" t="str">
        <f t="shared" si="1"/>
        <v>&lt;option value="40.56626,-105.07835" id="Black Bottle Brewery"&gt;Black Bottle Brewery&lt;/option&gt;</v>
      </c>
    </row>
    <row r="7" spans="1:6" x14ac:dyDescent="0.25">
      <c r="A7" t="s">
        <v>29</v>
      </c>
      <c r="B7" t="s">
        <v>90</v>
      </c>
      <c r="C7">
        <v>40.425170000000001</v>
      </c>
      <c r="D7">
        <v>-104.69161</v>
      </c>
      <c r="E7" t="str">
        <f t="shared" si="0"/>
        <v>Brix Taphouse and Brewery</v>
      </c>
      <c r="F7" t="str">
        <f t="shared" si="1"/>
        <v>&lt;option value="40.42517,-104.69161" id="Brix Taphouse and Brewery"&gt;Brix Taphouse and Brewery&lt;/option&gt;</v>
      </c>
    </row>
    <row r="8" spans="1:6" x14ac:dyDescent="0.25">
      <c r="A8" t="s">
        <v>30</v>
      </c>
      <c r="B8" t="s">
        <v>91</v>
      </c>
      <c r="C8">
        <v>40.421979999999998</v>
      </c>
      <c r="D8">
        <v>-104.75734</v>
      </c>
      <c r="E8" t="str">
        <f t="shared" si="0"/>
        <v>Broken Plow Brewery</v>
      </c>
      <c r="F8" t="str">
        <f t="shared" si="1"/>
        <v>&lt;option value="40.42198,-104.75734" id="Broken Plow Brewery"&gt;Broken Plow Brewery&lt;/option&gt;</v>
      </c>
    </row>
    <row r="9" spans="1:6" x14ac:dyDescent="0.25">
      <c r="A9" t="s">
        <v>31</v>
      </c>
      <c r="B9" t="s">
        <v>92</v>
      </c>
      <c r="C9">
        <v>40.408070000000002</v>
      </c>
      <c r="D9">
        <v>-105.13822999999999</v>
      </c>
      <c r="E9" t="str">
        <f t="shared" si="0"/>
        <v>Buckhorn Brewers LLC</v>
      </c>
      <c r="F9" t="str">
        <f t="shared" si="1"/>
        <v>&lt;option value="40.40807,-105.13823" id="Buckhorn Brewers LLC"&gt;Buckhorn Brewers LLC&lt;/option&gt;</v>
      </c>
    </row>
    <row r="10" spans="1:6" x14ac:dyDescent="0.25">
      <c r="A10" t="s">
        <v>32</v>
      </c>
      <c r="B10" t="s">
        <v>93</v>
      </c>
      <c r="C10">
        <v>40.30489</v>
      </c>
      <c r="D10">
        <v>-105.07897</v>
      </c>
      <c r="E10" t="str">
        <f t="shared" si="0"/>
        <v>City Star Brewing</v>
      </c>
      <c r="F10" t="str">
        <f t="shared" si="1"/>
        <v>&lt;option value="40.30489,-105.07897" id="City Star Brewing"&gt;City Star Brewing&lt;/option&gt;</v>
      </c>
    </row>
    <row r="11" spans="1:6" ht="15.75" x14ac:dyDescent="0.25">
      <c r="A11" t="s">
        <v>52</v>
      </c>
      <c r="B11" s="1" t="s">
        <v>113</v>
      </c>
      <c r="C11">
        <v>40.407870000000003</v>
      </c>
      <c r="D11">
        <v>-105.11445999999999</v>
      </c>
      <c r="E11" t="str">
        <f t="shared" si="0"/>
        <v>Climb Hard Cider Co</v>
      </c>
      <c r="F11" t="str">
        <f t="shared" si="1"/>
        <v>&lt;option value="40.40787,-105.11446" id="Climb Hard Cider Co"&gt;Climb Hard Cider Co&lt;/option&gt;</v>
      </c>
    </row>
    <row r="12" spans="1:6" x14ac:dyDescent="0.25">
      <c r="A12" t="s">
        <v>4</v>
      </c>
      <c r="B12" t="s">
        <v>66</v>
      </c>
      <c r="C12">
        <v>40.58737</v>
      </c>
      <c r="D12">
        <v>-105.07581999999999</v>
      </c>
      <c r="E12" t="str">
        <f t="shared" si="0"/>
        <v>CooperSmiths Pub and Brewing</v>
      </c>
      <c r="F12" t="str">
        <f t="shared" si="1"/>
        <v>&lt;option value="40.58737,-105.07582" id="CooperSmiths Pub and Brewing"&gt;CooperSmiths Pub and Brewing&lt;/option&gt;</v>
      </c>
    </row>
    <row r="13" spans="1:6" ht="15.75" x14ac:dyDescent="0.25">
      <c r="A13" t="s">
        <v>60</v>
      </c>
      <c r="B13" s="1" t="s">
        <v>120</v>
      </c>
      <c r="C13">
        <v>40.5901</v>
      </c>
      <c r="D13">
        <v>-105.07651</v>
      </c>
      <c r="E13" t="str">
        <f t="shared" si="0"/>
        <v>Coppermuse Distillery</v>
      </c>
      <c r="F13" t="str">
        <f t="shared" si="1"/>
        <v>&lt;option value="40.5901,-105.07651" id="Coppermuse Distillery"&gt;Coppermuse Distillery&lt;/option&gt;</v>
      </c>
    </row>
    <row r="14" spans="1:6" x14ac:dyDescent="0.25">
      <c r="A14" t="s">
        <v>33</v>
      </c>
      <c r="B14" t="s">
        <v>94</v>
      </c>
      <c r="C14">
        <v>40.391069999999999</v>
      </c>
      <c r="D14">
        <v>-104.72674000000001</v>
      </c>
      <c r="E14" t="str">
        <f t="shared" si="0"/>
        <v>Crabtree Brewing</v>
      </c>
      <c r="F14" t="str">
        <f t="shared" si="1"/>
        <v>&lt;option value="40.39107,-104.72674" id="Crabtree Brewing"&gt;Crabtree Brewing&lt;/option&gt;</v>
      </c>
    </row>
    <row r="15" spans="1:6" ht="15.75" x14ac:dyDescent="0.25">
      <c r="A15" t="s">
        <v>5</v>
      </c>
      <c r="B15" s="1" t="s">
        <v>67</v>
      </c>
      <c r="C15">
        <v>40.589759999999998</v>
      </c>
      <c r="D15">
        <v>-105.07649000000001</v>
      </c>
      <c r="E15" t="str">
        <f t="shared" si="0"/>
        <v>Crooked Stave Artisan Beer Project</v>
      </c>
      <c r="F15" t="str">
        <f t="shared" si="1"/>
        <v>&lt;option value="40.58976,-105.07649" id="Crooked Stave Artisan Beer Project"&gt;Crooked Stave Artisan Beer Project&lt;/option&gt;</v>
      </c>
    </row>
    <row r="16" spans="1:6" x14ac:dyDescent="0.25">
      <c r="A16" t="s">
        <v>34</v>
      </c>
      <c r="B16" t="s">
        <v>95</v>
      </c>
      <c r="C16">
        <v>40.391523999999997</v>
      </c>
      <c r="D16">
        <v>-105.0597283</v>
      </c>
      <c r="E16" t="str">
        <f t="shared" si="0"/>
        <v>Crow Hop Brewing Co. Ltd.</v>
      </c>
      <c r="F16" t="str">
        <f t="shared" si="1"/>
        <v>&lt;option value="40.391524,-105.0597283" id="Crow Hop Brewing Co. Ltd."&gt;Crow Hop Brewing Co. Ltd.&lt;/option&gt;</v>
      </c>
    </row>
    <row r="17" spans="1:6" x14ac:dyDescent="0.25">
      <c r="A17" t="s">
        <v>6</v>
      </c>
      <c r="B17" t="s">
        <v>68</v>
      </c>
      <c r="C17">
        <v>40.523147100000003</v>
      </c>
      <c r="D17">
        <v>-105.0210651</v>
      </c>
      <c r="E17" t="str">
        <f t="shared" si="0"/>
        <v>D.C. Oakes Brewhouse and Eatery</v>
      </c>
      <c r="F17" t="str">
        <f t="shared" si="1"/>
        <v>&lt;option value="40.5231471,-105.0210651" id="D.C. Oakes Brewhouse and Eatery"&gt;D.C. Oakes Brewhouse and Eatery&lt;/option&gt;</v>
      </c>
    </row>
    <row r="18" spans="1:6" x14ac:dyDescent="0.25">
      <c r="A18" t="s">
        <v>35</v>
      </c>
      <c r="B18" t="s">
        <v>96</v>
      </c>
      <c r="C18">
        <v>40.403188</v>
      </c>
      <c r="D18">
        <v>-105.0678394</v>
      </c>
      <c r="E18" t="str">
        <f t="shared" si="0"/>
        <v>Dratz Brewing Company</v>
      </c>
      <c r="F18" t="str">
        <f t="shared" si="1"/>
        <v>&lt;option value="40.403188,-105.0678394" id="Dratz Brewing Company"&gt;Dratz Brewing Company&lt;/option&gt;</v>
      </c>
    </row>
    <row r="19" spans="1:6" ht="15.75" x14ac:dyDescent="0.25">
      <c r="A19" t="s">
        <v>56</v>
      </c>
      <c r="B19" s="1" t="s">
        <v>116</v>
      </c>
      <c r="C19">
        <v>40.551780000000001</v>
      </c>
      <c r="D19">
        <v>-105.05838</v>
      </c>
      <c r="E19" t="str">
        <f t="shared" si="0"/>
        <v>Elevations 5003</v>
      </c>
      <c r="F19" t="str">
        <f t="shared" si="1"/>
        <v>&lt;option value="40.55178,-105.05838" id="Elevations 5003"&gt;Elevations 5003&lt;/option&gt;</v>
      </c>
    </row>
    <row r="20" spans="1:6" x14ac:dyDescent="0.25">
      <c r="A20" t="s">
        <v>7</v>
      </c>
      <c r="B20" t="s">
        <v>69</v>
      </c>
      <c r="C20">
        <v>40.58625</v>
      </c>
      <c r="D20">
        <v>-105.07585</v>
      </c>
      <c r="E20" t="str">
        <f t="shared" si="0"/>
        <v>Equinox Brewing</v>
      </c>
      <c r="F20" t="str">
        <f t="shared" si="1"/>
        <v>&lt;option value="40.58625,-105.07585" id="Equinox Brewing"&gt;Equinox Brewing&lt;/option&gt;</v>
      </c>
    </row>
    <row r="21" spans="1:6" ht="15.75" x14ac:dyDescent="0.25">
      <c r="A21" t="s">
        <v>57</v>
      </c>
      <c r="B21" s="1" t="s">
        <v>117</v>
      </c>
      <c r="C21">
        <v>40.584719999999997</v>
      </c>
      <c r="D21">
        <v>-105.04595999999999</v>
      </c>
      <c r="E21" t="str">
        <f t="shared" si="0"/>
        <v>Feisty Spirits</v>
      </c>
      <c r="F21" t="str">
        <f t="shared" si="1"/>
        <v>&lt;option value="40.58472,-105.04596" id="Feisty Spirits"&gt;Feisty Spirits&lt;/option&gt;</v>
      </c>
    </row>
    <row r="22" spans="1:6" x14ac:dyDescent="0.25">
      <c r="A22" t="s">
        <v>8</v>
      </c>
      <c r="B22" t="s">
        <v>70</v>
      </c>
      <c r="C22">
        <v>40.583440000000003</v>
      </c>
      <c r="D22">
        <v>-105.04338</v>
      </c>
      <c r="E22" t="str">
        <f t="shared" si="0"/>
        <v>Funkwerks</v>
      </c>
      <c r="F22" t="str">
        <f t="shared" si="1"/>
        <v>&lt;option value="40.58344,-105.04338" id="Funkwerks"&gt;Funkwerks&lt;/option&gt;</v>
      </c>
    </row>
    <row r="23" spans="1:6" x14ac:dyDescent="0.25">
      <c r="A23" t="s">
        <v>36</v>
      </c>
      <c r="B23" t="s">
        <v>97</v>
      </c>
      <c r="C23">
        <v>40.522309999999997</v>
      </c>
      <c r="D23">
        <v>-104.85583</v>
      </c>
      <c r="E23" t="str">
        <f t="shared" si="0"/>
        <v>G5 Brewpub</v>
      </c>
      <c r="F23" t="str">
        <f t="shared" si="1"/>
        <v>&lt;option value="40.52231,-104.85583" id="G5 Brewpub"&gt;G5 Brewpub&lt;/option&gt;</v>
      </c>
    </row>
    <row r="24" spans="1:6" x14ac:dyDescent="0.25">
      <c r="A24" t="s">
        <v>9</v>
      </c>
      <c r="B24" t="s">
        <v>71</v>
      </c>
      <c r="C24">
        <v>40.539369999999998</v>
      </c>
      <c r="D24">
        <v>-105.07532</v>
      </c>
      <c r="E24" t="str">
        <f t="shared" si="0"/>
        <v>Gilded Goat Brewing Company</v>
      </c>
      <c r="F24" t="str">
        <f t="shared" si="1"/>
        <v>&lt;option value="40.53937,-105.07532" id="Gilded Goat Brewing Company"&gt;Gilded Goat Brewing Company&lt;/option&gt;</v>
      </c>
    </row>
    <row r="25" spans="1:6" x14ac:dyDescent="0.25">
      <c r="A25" t="s">
        <v>37</v>
      </c>
      <c r="B25" t="s">
        <v>98</v>
      </c>
      <c r="C25">
        <v>40.422789999999999</v>
      </c>
      <c r="D25">
        <v>-104.69024</v>
      </c>
      <c r="E25" t="str">
        <f t="shared" si="0"/>
        <v>Green Earth Brewing Company</v>
      </c>
      <c r="F25" t="str">
        <f t="shared" si="1"/>
        <v>&lt;option value="40.42279,-104.69024" id="Green Earth Brewing Company"&gt;Green Earth Brewing Company&lt;/option&gt;</v>
      </c>
    </row>
    <row r="26" spans="1:6" x14ac:dyDescent="0.25">
      <c r="A26" t="s">
        <v>38</v>
      </c>
      <c r="B26" t="s">
        <v>99</v>
      </c>
      <c r="C26">
        <v>40.397759999999998</v>
      </c>
      <c r="D26">
        <v>-105.04486</v>
      </c>
      <c r="E26" t="str">
        <f t="shared" si="0"/>
        <v>Grimm Brothers Brewhouse, LLC</v>
      </c>
      <c r="F26" t="str">
        <f t="shared" si="1"/>
        <v>&lt;option value="40.39776,-105.04486" id="Grimm Brothers Brewhouse, LLC"&gt;Grimm Brothers Brewhouse, LLC&lt;/option&gt;</v>
      </c>
    </row>
    <row r="27" spans="1:6" x14ac:dyDescent="0.25">
      <c r="A27" t="s">
        <v>39</v>
      </c>
      <c r="B27" t="s">
        <v>100</v>
      </c>
      <c r="C27">
        <v>40.480879999999999</v>
      </c>
      <c r="D27">
        <v>-104.9361</v>
      </c>
      <c r="E27" t="str">
        <f t="shared" si="0"/>
        <v>High Hops Brewery</v>
      </c>
      <c r="F27" t="str">
        <f t="shared" si="1"/>
        <v>&lt;option value="40.48088,-104.9361" id="High Hops Brewery"&gt;High Hops Brewery&lt;/option&gt;</v>
      </c>
    </row>
    <row r="28" spans="1:6" x14ac:dyDescent="0.25">
      <c r="A28" t="s">
        <v>10</v>
      </c>
      <c r="B28" t="s">
        <v>72</v>
      </c>
      <c r="C28">
        <v>40.589649999999999</v>
      </c>
      <c r="D28">
        <v>-105.04562</v>
      </c>
      <c r="E28" t="str">
        <f t="shared" si="0"/>
        <v>Horse &amp; Dragon Brewing Company</v>
      </c>
      <c r="F28" t="str">
        <f t="shared" si="1"/>
        <v>&lt;option value="40.58965,-105.04562" id="Horse &amp; Dragon Brewing Company"&gt;Horse &amp; Dragon Brewing Company&lt;/option&gt;</v>
      </c>
    </row>
    <row r="29" spans="1:6" x14ac:dyDescent="0.25">
      <c r="A29" t="s">
        <v>125</v>
      </c>
      <c r="B29" s="2" t="s">
        <v>124</v>
      </c>
      <c r="C29">
        <v>40.524949999999997</v>
      </c>
      <c r="D29">
        <v>-104.85663</v>
      </c>
      <c r="E29" t="str">
        <f t="shared" si="0"/>
        <v>Hunters Moon Meadery</v>
      </c>
      <c r="F29" t="str">
        <f t="shared" si="1"/>
        <v>&lt;option value="40.52495,-104.85663" id="Hunters Moon Meadery"&gt;Hunters Moon Meadery&lt;/option&gt;</v>
      </c>
    </row>
    <row r="30" spans="1:6" ht="15.75" x14ac:dyDescent="0.25">
      <c r="A30" t="s">
        <v>55</v>
      </c>
      <c r="B30" s="1" t="s">
        <v>25</v>
      </c>
      <c r="C30">
        <v>40.589759999999998</v>
      </c>
      <c r="D30">
        <v>-105.07649000000001</v>
      </c>
      <c r="E30" t="str">
        <f t="shared" si="0"/>
        <v>Infinite Monkey Theorem</v>
      </c>
      <c r="F30" t="str">
        <f t="shared" si="1"/>
        <v>&lt;option value="40.58976,-105.07649" id="Infinite Monkey Theorem"&gt;Infinite Monkey Theorem&lt;/option&gt;</v>
      </c>
    </row>
    <row r="31" spans="1:6" x14ac:dyDescent="0.25">
      <c r="A31" t="s">
        <v>11</v>
      </c>
      <c r="B31" t="s">
        <v>73</v>
      </c>
      <c r="C31">
        <v>40.552970000000002</v>
      </c>
      <c r="D31">
        <v>-105.11620000000001</v>
      </c>
      <c r="E31" t="str">
        <f t="shared" si="0"/>
        <v>Intersect Brewing</v>
      </c>
      <c r="F31" t="str">
        <f t="shared" si="1"/>
        <v>&lt;option value="40.55297,-105.1162" id="Intersect Brewing"&gt;Intersect Brewing&lt;/option&gt;</v>
      </c>
    </row>
    <row r="32" spans="1:6" x14ac:dyDescent="0.25">
      <c r="A32" t="s">
        <v>12</v>
      </c>
      <c r="B32" t="s">
        <v>74</v>
      </c>
      <c r="C32">
        <v>40.562190000000001</v>
      </c>
      <c r="D32">
        <v>-105.037862</v>
      </c>
      <c r="E32" t="str">
        <f t="shared" si="0"/>
        <v>Jessup Farm Barrel House</v>
      </c>
      <c r="F32" t="str">
        <f t="shared" si="1"/>
        <v>&lt;option value="40.56219,-105.037862" id="Jessup Farm Barrel House"&gt;Jessup Farm Barrel House&lt;/option&gt;</v>
      </c>
    </row>
    <row r="33" spans="1:6" x14ac:dyDescent="0.25">
      <c r="A33" t="s">
        <v>40</v>
      </c>
      <c r="B33" t="s">
        <v>101</v>
      </c>
      <c r="C33">
        <v>40.395348200000001</v>
      </c>
      <c r="D33">
        <v>-105.0773757</v>
      </c>
      <c r="E33" t="str">
        <f t="shared" si="0"/>
        <v>Loveland Aleworks</v>
      </c>
      <c r="F33" t="str">
        <f t="shared" si="1"/>
        <v>&lt;option value="40.3953482,-105.0773757" id="Loveland Aleworks"&gt;Loveland Aleworks&lt;/option&gt;</v>
      </c>
    </row>
    <row r="34" spans="1:6" x14ac:dyDescent="0.25">
      <c r="A34" t="s">
        <v>41</v>
      </c>
      <c r="B34" t="s">
        <v>102</v>
      </c>
      <c r="C34">
        <v>40.437860000000001</v>
      </c>
      <c r="D34">
        <v>-104.9682</v>
      </c>
      <c r="E34" t="str">
        <f t="shared" si="0"/>
        <v>Mash Lab Brewing</v>
      </c>
      <c r="F34" t="str">
        <f t="shared" si="1"/>
        <v>&lt;option value="40.43786,-104.9682" id="Mash Lab Brewing"&gt;Mash Lab Brewing&lt;/option&gt;</v>
      </c>
    </row>
    <row r="35" spans="1:6" x14ac:dyDescent="0.25">
      <c r="A35" t="s">
        <v>13</v>
      </c>
      <c r="B35" t="s">
        <v>75</v>
      </c>
      <c r="C35">
        <v>40.549849999999999</v>
      </c>
      <c r="D35">
        <v>-105.07937</v>
      </c>
      <c r="E35" t="str">
        <f t="shared" si="0"/>
        <v>Maxline Brewing</v>
      </c>
      <c r="F35" t="str">
        <f t="shared" si="1"/>
        <v>&lt;option value="40.54985,-105.07937" id="Maxline Brewing"&gt;Maxline Brewing&lt;/option&gt;</v>
      </c>
    </row>
    <row r="36" spans="1:6" x14ac:dyDescent="0.25">
      <c r="A36" t="s">
        <v>14</v>
      </c>
      <c r="B36" t="s">
        <v>76</v>
      </c>
      <c r="C36">
        <v>40.572920000000003</v>
      </c>
      <c r="D36">
        <v>-105.11541</v>
      </c>
      <c r="E36" t="str">
        <f t="shared" si="0"/>
        <v>McClellan's Brewing Company</v>
      </c>
      <c r="F36" t="str">
        <f t="shared" si="1"/>
        <v>&lt;option value="40.57292,-105.11541" id="McClellan's Brewing Company"&gt;McClellan's Brewing Company&lt;/option&gt;</v>
      </c>
    </row>
    <row r="37" spans="1:6" x14ac:dyDescent="0.25">
      <c r="A37" t="s">
        <v>42</v>
      </c>
      <c r="B37" t="s">
        <v>103</v>
      </c>
      <c r="C37">
        <v>40.457303600000003</v>
      </c>
      <c r="D37">
        <v>-104.98280029999999</v>
      </c>
      <c r="E37" t="str">
        <f t="shared" si="0"/>
        <v>Mighty River Brewing Company</v>
      </c>
      <c r="F37" t="str">
        <f t="shared" si="1"/>
        <v>&lt;option value="40.4573036,-104.9828003" id="Mighty River Brewing Company"&gt;Mighty River Brewing Company&lt;/option&gt;</v>
      </c>
    </row>
    <row r="38" spans="1:6" ht="15.75" x14ac:dyDescent="0.25">
      <c r="A38" t="s">
        <v>58</v>
      </c>
      <c r="B38" s="1" t="s">
        <v>118</v>
      </c>
      <c r="C38">
        <v>40.590119999999999</v>
      </c>
      <c r="D38">
        <v>-105.07236</v>
      </c>
      <c r="E38" t="str">
        <f t="shared" si="0"/>
        <v>Mobb Mountain Distillery</v>
      </c>
      <c r="F38" t="str">
        <f t="shared" si="1"/>
        <v>&lt;option value="40.59012,-105.07236" id="Mobb Mountain Distillery"&gt;Mobb Mountain Distillery&lt;/option&gt;</v>
      </c>
    </row>
    <row r="39" spans="1:6" x14ac:dyDescent="0.25">
      <c r="A39" t="s">
        <v>15</v>
      </c>
      <c r="B39" t="s">
        <v>77</v>
      </c>
      <c r="C39">
        <v>40.593409999999999</v>
      </c>
      <c r="D39">
        <v>-105.06686999999999</v>
      </c>
      <c r="E39" t="str">
        <f t="shared" si="0"/>
        <v>New Belgium Brewing Co</v>
      </c>
      <c r="F39" t="str">
        <f t="shared" si="1"/>
        <v>&lt;option value="40.59341,-105.06687" id="New Belgium Brewing Co"&gt;New Belgium Brewing Co&lt;/option&gt;</v>
      </c>
    </row>
    <row r="40" spans="1:6" ht="15.75" x14ac:dyDescent="0.25">
      <c r="A40" t="s">
        <v>61</v>
      </c>
      <c r="B40" s="1" t="s">
        <v>121</v>
      </c>
      <c r="C40">
        <v>40.583579999999998</v>
      </c>
      <c r="D40">
        <v>-105.04801</v>
      </c>
      <c r="E40" t="str">
        <f t="shared" si="0"/>
        <v>NOCO Distillery</v>
      </c>
      <c r="F40" t="str">
        <f t="shared" si="1"/>
        <v>&lt;option value="40.58358,-105.04801" id="NOCO Distillery"&gt;NOCO Distillery&lt;/option&gt;</v>
      </c>
    </row>
    <row r="41" spans="1:6" x14ac:dyDescent="0.25">
      <c r="A41" t="s">
        <v>16</v>
      </c>
      <c r="B41" t="s">
        <v>78</v>
      </c>
      <c r="C41">
        <v>40.588900000000002</v>
      </c>
      <c r="D41">
        <v>-105.06025</v>
      </c>
      <c r="E41" t="str">
        <f t="shared" si="0"/>
        <v>Odell Brewing Co</v>
      </c>
      <c r="F41" t="str">
        <f t="shared" si="1"/>
        <v>&lt;option value="40.5889,-105.06025" id="Odell Brewing Co"&gt;Odell Brewing Co&lt;/option&gt;</v>
      </c>
    </row>
    <row r="42" spans="1:6" ht="15.75" x14ac:dyDescent="0.25">
      <c r="A42" t="s">
        <v>59</v>
      </c>
      <c r="B42" s="1" t="s">
        <v>119</v>
      </c>
      <c r="C42">
        <v>40.591320000000003</v>
      </c>
      <c r="D42">
        <v>-105.05052000000001</v>
      </c>
      <c r="E42" t="str">
        <f t="shared" si="0"/>
        <v>Old Town Distilling Co</v>
      </c>
      <c r="F42" t="str">
        <f t="shared" si="1"/>
        <v>&lt;option value="40.59132,-105.05052" id="Old Town Distilling Co"&gt;Old Town Distilling Co&lt;/option&gt;</v>
      </c>
    </row>
    <row r="43" spans="1:6" ht="15.75" x14ac:dyDescent="0.25">
      <c r="A43" t="s">
        <v>17</v>
      </c>
      <c r="B43" s="1" t="s">
        <v>79</v>
      </c>
      <c r="C43">
        <v>40.588401400000002</v>
      </c>
      <c r="D43">
        <v>-105.074634</v>
      </c>
      <c r="E43" t="str">
        <f t="shared" si="0"/>
        <v>Prost Brewing Fort Collins</v>
      </c>
      <c r="F43" t="str">
        <f t="shared" si="1"/>
        <v>&lt;option value="40.5884014,-105.074634" id="Prost Brewing Fort Collins"&gt;Prost Brewing Fort Collins&lt;/option&gt;</v>
      </c>
    </row>
    <row r="44" spans="1:6" x14ac:dyDescent="0.25">
      <c r="A44" t="s">
        <v>18</v>
      </c>
      <c r="B44" t="s">
        <v>80</v>
      </c>
      <c r="C44">
        <v>40.53116</v>
      </c>
      <c r="D44">
        <v>-105.08009</v>
      </c>
      <c r="E44" t="str">
        <f t="shared" si="0"/>
        <v>Purpose Brewing and Cellars</v>
      </c>
      <c r="F44" t="str">
        <f t="shared" si="1"/>
        <v>&lt;option value="40.53116,-105.08009" id="Purpose Brewing and Cellars"&gt;Purpose Brewing and Cellars&lt;/option&gt;</v>
      </c>
    </row>
    <row r="45" spans="1:6" x14ac:dyDescent="0.25">
      <c r="A45" t="s">
        <v>19</v>
      </c>
      <c r="B45" t="s">
        <v>81</v>
      </c>
      <c r="C45">
        <v>40.566600000000001</v>
      </c>
      <c r="D45">
        <v>-105.05774</v>
      </c>
      <c r="E45" t="str">
        <f t="shared" si="0"/>
        <v>Rally King Brewing</v>
      </c>
      <c r="F45" t="str">
        <f t="shared" si="1"/>
        <v>&lt;option value="40.5666,-105.05774" id="Rally King Brewing"&gt;Rally King Brewing&lt;/option&gt;</v>
      </c>
    </row>
    <row r="46" spans="1:6" x14ac:dyDescent="0.25">
      <c r="A46" t="s">
        <v>20</v>
      </c>
      <c r="B46" t="s">
        <v>82</v>
      </c>
      <c r="C46">
        <v>40.577953299999997</v>
      </c>
      <c r="D46">
        <v>-105.08092499999999</v>
      </c>
      <c r="E46" t="str">
        <f t="shared" si="0"/>
        <v>Ramskeller</v>
      </c>
      <c r="F46" t="str">
        <f t="shared" si="1"/>
        <v>&lt;option value="40.5779533,-105.080925" id="Ramskeller"&gt;Ramskeller&lt;/option&gt;</v>
      </c>
    </row>
    <row r="47" spans="1:6" x14ac:dyDescent="0.25">
      <c r="A47" t="s">
        <v>21</v>
      </c>
      <c r="B47" t="s">
        <v>83</v>
      </c>
      <c r="C47">
        <v>40.589260000000003</v>
      </c>
      <c r="D47">
        <v>-105.05852</v>
      </c>
      <c r="E47" t="str">
        <f t="shared" si="0"/>
        <v>Red Truck Beer Company Ltd.</v>
      </c>
      <c r="F47" t="str">
        <f t="shared" si="1"/>
        <v>&lt;option value="40.58926,-105.05852" id="Red Truck Beer Company Ltd."&gt;Red Truck Beer Company Ltd.&lt;/option&gt;</v>
      </c>
    </row>
    <row r="48" spans="1:6" x14ac:dyDescent="0.25">
      <c r="A48" t="s">
        <v>43</v>
      </c>
      <c r="B48" t="s">
        <v>104</v>
      </c>
      <c r="C48">
        <v>40.418351999999999</v>
      </c>
      <c r="D48">
        <v>-104.9904337</v>
      </c>
      <c r="E48" t="str">
        <f t="shared" si="0"/>
        <v>Rock Bottom Brewery - Centerra Promenade</v>
      </c>
      <c r="F48" t="str">
        <f t="shared" si="1"/>
        <v>&lt;option value="40.418352,-104.9904337" id="Rock Bottom Brewery - Centerra Promenade"&gt;Rock Bottom Brewery - Centerra Promenade&lt;/option&gt;</v>
      </c>
    </row>
    <row r="49" spans="1:6" x14ac:dyDescent="0.25">
      <c r="A49" t="s">
        <v>44</v>
      </c>
      <c r="B49" t="s">
        <v>105</v>
      </c>
      <c r="C49">
        <v>40.397210000000001</v>
      </c>
      <c r="D49">
        <v>-105.07129999999999</v>
      </c>
      <c r="E49" t="str">
        <f t="shared" si="0"/>
        <v>Rock Coast Brewery</v>
      </c>
      <c r="F49" t="str">
        <f t="shared" si="1"/>
        <v>&lt;option value="40.39721,-105.0713" id="Rock Coast Brewery"&gt;Rock Coast Brewery&lt;/option&gt;</v>
      </c>
    </row>
    <row r="50" spans="1:6" x14ac:dyDescent="0.25">
      <c r="A50" t="s">
        <v>45</v>
      </c>
      <c r="B50" t="s">
        <v>106</v>
      </c>
      <c r="C50">
        <v>40.387860000000003</v>
      </c>
      <c r="D50">
        <v>-104.78599</v>
      </c>
      <c r="E50" t="str">
        <f t="shared" si="0"/>
        <v>Rocky Mountain Taphouse, LLC</v>
      </c>
      <c r="F50" t="str">
        <f t="shared" si="1"/>
        <v>&lt;option value="40.38786,-104.78599" id="Rocky Mountain Taphouse, LLC"&gt;Rocky Mountain Taphouse, LLC&lt;/option&gt;</v>
      </c>
    </row>
    <row r="51" spans="1:6" ht="15.75" x14ac:dyDescent="0.25">
      <c r="A51" t="s">
        <v>53</v>
      </c>
      <c r="B51" s="1" t="s">
        <v>114</v>
      </c>
      <c r="C51">
        <v>40.589489999999998</v>
      </c>
      <c r="D51">
        <v>-105.07749</v>
      </c>
      <c r="E51" t="str">
        <f t="shared" si="0"/>
        <v>Scrumpys</v>
      </c>
      <c r="F51" t="str">
        <f t="shared" si="1"/>
        <v>&lt;option value="40.58949,-105.07749" id="Scrumpys"&gt;Scrumpys&lt;/option&gt;</v>
      </c>
    </row>
    <row r="52" spans="1:6" x14ac:dyDescent="0.25">
      <c r="A52" t="s">
        <v>22</v>
      </c>
      <c r="B52" t="s">
        <v>84</v>
      </c>
      <c r="C52">
        <v>40.589930000000003</v>
      </c>
      <c r="D52">
        <v>-105.05871999999999</v>
      </c>
      <c r="E52" t="str">
        <f t="shared" si="0"/>
        <v>Snowbank Brewing</v>
      </c>
      <c r="F52" t="str">
        <f t="shared" si="1"/>
        <v>&lt;option value="40.58993,-105.05872" id="Snowbank Brewing"&gt;Snowbank Brewing&lt;/option&gt;</v>
      </c>
    </row>
    <row r="53" spans="1:6" x14ac:dyDescent="0.25">
      <c r="A53" t="s">
        <v>23</v>
      </c>
      <c r="B53" t="s">
        <v>85</v>
      </c>
      <c r="C53">
        <v>40.6770298</v>
      </c>
      <c r="D53">
        <v>-105.0690762</v>
      </c>
      <c r="E53" t="str">
        <f t="shared" si="0"/>
        <v>Soul Squared Brewing Co.</v>
      </c>
      <c r="F53" t="str">
        <f t="shared" si="1"/>
        <v>&lt;option value="40.6770298,-105.0690762" id="Soul Squared Brewing Co."&gt;Soul Squared Brewing Co.&lt;/option&gt;</v>
      </c>
    </row>
    <row r="54" spans="1:6" ht="15.75" x14ac:dyDescent="0.25">
      <c r="A54" t="s">
        <v>62</v>
      </c>
      <c r="B54" s="1" t="s">
        <v>122</v>
      </c>
      <c r="C54">
        <v>40.460039999999999</v>
      </c>
      <c r="D54">
        <v>-105.08296</v>
      </c>
      <c r="E54" t="str">
        <f t="shared" si="0"/>
        <v>Spring 44 Distilling</v>
      </c>
      <c r="F54" t="str">
        <f t="shared" si="1"/>
        <v>&lt;option value="40.46004,-105.08296" id="Spring 44 Distilling"&gt;Spring 44 Distilling&lt;/option&gt;</v>
      </c>
    </row>
    <row r="55" spans="1:6" ht="15.75" x14ac:dyDescent="0.25">
      <c r="A55" t="s">
        <v>63</v>
      </c>
      <c r="B55" s="1" t="s">
        <v>123</v>
      </c>
      <c r="C55">
        <v>40.407580000000003</v>
      </c>
      <c r="D55">
        <v>-105.15779999999999</v>
      </c>
      <c r="E55" t="str">
        <f t="shared" si="0"/>
        <v>Sweet Heart Winery</v>
      </c>
      <c r="F55" t="str">
        <f t="shared" si="1"/>
        <v>&lt;option value="40.40758,-105.1578" id="Sweet Heart Winery"&gt;Sweet Heart Winery&lt;/option&gt;</v>
      </c>
    </row>
    <row r="56" spans="1:6" ht="15.75" x14ac:dyDescent="0.25">
      <c r="A56" t="s">
        <v>54</v>
      </c>
      <c r="B56" s="1" t="s">
        <v>115</v>
      </c>
      <c r="C56">
        <v>40.6533187</v>
      </c>
      <c r="D56">
        <v>-105.169607</v>
      </c>
      <c r="E56" t="str">
        <f t="shared" si="0"/>
        <v>Ten Bears Winery</v>
      </c>
      <c r="F56" t="str">
        <f t="shared" si="1"/>
        <v>&lt;option value="40.6533187,-105.169607" id="Ten Bears Winery"&gt;Ten Bears Winery&lt;/option&gt;</v>
      </c>
    </row>
    <row r="57" spans="1:6" x14ac:dyDescent="0.25">
      <c r="A57" t="s">
        <v>46</v>
      </c>
      <c r="B57" t="s">
        <v>107</v>
      </c>
      <c r="C57">
        <v>40.420905500000003</v>
      </c>
      <c r="D57">
        <v>-105.07711</v>
      </c>
      <c r="E57" t="str">
        <f t="shared" si="0"/>
        <v>Tilted Barrel Brew Pub</v>
      </c>
      <c r="F57" t="str">
        <f t="shared" si="1"/>
        <v>&lt;option value="40.4209055,-105.07711" id="Tilted Barrel Brew Pub"&gt;Tilted Barrel Brew Pub&lt;/option&gt;</v>
      </c>
    </row>
    <row r="58" spans="1:6" x14ac:dyDescent="0.25">
      <c r="A58" t="s">
        <v>47</v>
      </c>
      <c r="B58" t="s">
        <v>108</v>
      </c>
      <c r="C58">
        <v>40.508075699999999</v>
      </c>
      <c r="D58">
        <v>-104.9560623</v>
      </c>
      <c r="E58" t="str">
        <f t="shared" si="0"/>
        <v>Timnath Beerwerks</v>
      </c>
      <c r="F58" t="str">
        <f t="shared" si="1"/>
        <v>&lt;option value="40.5080757,-104.9560623" id="Timnath Beerwerks"&gt;Timnath Beerwerks&lt;/option&gt;</v>
      </c>
    </row>
    <row r="59" spans="1:6" x14ac:dyDescent="0.25">
      <c r="A59" t="s">
        <v>48</v>
      </c>
      <c r="B59" t="s">
        <v>109</v>
      </c>
      <c r="C59">
        <v>40.396810000000002</v>
      </c>
      <c r="D59">
        <v>-105.07511</v>
      </c>
      <c r="E59" t="str">
        <f t="shared" si="0"/>
        <v>Verboten Brewing</v>
      </c>
      <c r="F59" t="str">
        <f t="shared" si="1"/>
        <v>&lt;option value="40.39681,-105.07511" id="Verboten Brewing"&gt;Verboten Brewing&lt;/option&gt;</v>
      </c>
    </row>
    <row r="60" spans="1:6" x14ac:dyDescent="0.25">
      <c r="A60" t="s">
        <v>49</v>
      </c>
      <c r="B60" t="s">
        <v>110</v>
      </c>
      <c r="C60">
        <v>40.336840000000002</v>
      </c>
      <c r="D60">
        <v>-104.90582999999999</v>
      </c>
      <c r="E60" t="str">
        <f t="shared" si="0"/>
        <v>Veteran Brothers Brewing Company</v>
      </c>
      <c r="F60" t="str">
        <f t="shared" si="1"/>
        <v>&lt;option value="40.33684,-104.90583" id="Veteran Brothers Brewing Company"&gt;Veteran Brothers Brewing Company&lt;/option&gt;</v>
      </c>
    </row>
    <row r="61" spans="1:6" x14ac:dyDescent="0.25">
      <c r="A61" t="s">
        <v>50</v>
      </c>
      <c r="B61" t="s">
        <v>111</v>
      </c>
      <c r="C61">
        <v>40.427819999999997</v>
      </c>
      <c r="D61">
        <v>-104.68997</v>
      </c>
      <c r="E61" t="str">
        <f t="shared" si="0"/>
        <v>WeldWerks Brewing Co.</v>
      </c>
      <c r="F61" t="str">
        <f t="shared" si="1"/>
        <v>&lt;option value="40.42782,-104.68997" id="WeldWerks Brewing Co."&gt;WeldWerks Brewing Co.&lt;/option&gt;</v>
      </c>
    </row>
    <row r="62" spans="1:6" x14ac:dyDescent="0.25">
      <c r="A62" t="s">
        <v>51</v>
      </c>
      <c r="B62" t="s">
        <v>112</v>
      </c>
      <c r="C62">
        <v>40.431959999999997</v>
      </c>
      <c r="D62">
        <v>-104.68852</v>
      </c>
      <c r="E62" t="str">
        <f t="shared" si="0"/>
        <v>Wiley Roots Brewing Co</v>
      </c>
      <c r="F62" t="str">
        <f t="shared" si="1"/>
        <v>&lt;option value="40.43196,-104.68852" id="Wiley Roots Brewing Co"&gt;Wiley Roots Brewing Co&lt;/option&gt;</v>
      </c>
    </row>
    <row r="63" spans="1:6" x14ac:dyDescent="0.25">
      <c r="A63" t="s">
        <v>24</v>
      </c>
      <c r="B63" t="s">
        <v>86</v>
      </c>
      <c r="C63">
        <v>40.522770000000001</v>
      </c>
      <c r="D63">
        <v>-105.07859000000001</v>
      </c>
      <c r="E63" t="str">
        <f t="shared" si="0"/>
        <v>Zwei Brewing Co</v>
      </c>
      <c r="F63" t="str">
        <f t="shared" si="1"/>
        <v>&lt;option value="40.52277,-105.07859" id="Zwei Brewing Co"&gt;Zwei Brewing Co&lt;/option&gt;</v>
      </c>
    </row>
  </sheetData>
  <sortState ref="A2:D64">
    <sortCondition ref="A2:A6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https___www.brewersassociation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L'Orange, Christian</dc:creator>
  <cp:lastModifiedBy>.</cp:lastModifiedBy>
  <dcterms:created xsi:type="dcterms:W3CDTF">2019-02-22T18:04:31Z</dcterms:created>
  <dcterms:modified xsi:type="dcterms:W3CDTF">2019-02-25T20:36:06Z</dcterms:modified>
</cp:coreProperties>
</file>