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orange\Dropbox\CLD\Orange House\North Colorado Route\"/>
    </mc:Choice>
  </mc:AlternateContent>
  <bookViews>
    <workbookView xWindow="0" yWindow="0" windowWidth="25170" windowHeight="6720"/>
  </bookViews>
  <sheets>
    <sheet name="https___www.brewersassociation " sheetId="1" r:id="rId1"/>
  </sheets>
  <definedNames>
    <definedName name="_xlnm._FilterDatabase" localSheetId="0" hidden="1">'https___www.brewersassociation '!$A$1:$A$64</definedName>
  </definedNames>
  <calcPr calcId="162913"/>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2"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2" i="1"/>
</calcChain>
</file>

<file path=xl/sharedStrings.xml><?xml version="1.0" encoding="utf-8"?>
<sst xmlns="http://schemas.openxmlformats.org/spreadsheetml/2006/main" count="141" uniqueCount="141">
  <si>
    <t>name</t>
  </si>
  <si>
    <t>address</t>
  </si>
  <si>
    <t>Anheuser-Busch Inc - Fort Collins</t>
  </si>
  <si>
    <t>Black Bottle Brewery</t>
  </si>
  <si>
    <t>CooperSmiths Pub and Brewing</t>
  </si>
  <si>
    <t>Crooked Stave Artisan Beer Project</t>
  </si>
  <si>
    <t>D.C. Oakes Brewhouse and Eatery</t>
  </si>
  <si>
    <t>Equinox Brewing</t>
  </si>
  <si>
    <t>Funkwerks</t>
  </si>
  <si>
    <t>Gilded Goat Brewing Company</t>
  </si>
  <si>
    <t>Horse &amp; Dragon Brewing Company</t>
  </si>
  <si>
    <t>Intersect Brewing</t>
  </si>
  <si>
    <t>Jessup Farm Barrel House</t>
  </si>
  <si>
    <t>Maxline Brewing</t>
  </si>
  <si>
    <t>McClellan's Brewing Company</t>
  </si>
  <si>
    <t>New Belgium Brewing Co</t>
  </si>
  <si>
    <t>Odell Brewing Co</t>
  </si>
  <si>
    <t>Prost Brewing Fort Collins</t>
  </si>
  <si>
    <t>Purpose Brewing and Cellars</t>
  </si>
  <si>
    <t>Rally King Brewing</t>
  </si>
  <si>
    <t>Ramskeller</t>
  </si>
  <si>
    <t>Red Truck Beer Company Ltd.</t>
  </si>
  <si>
    <t>Snowbank Brewing</t>
  </si>
  <si>
    <t>Soul Squared Brewing Co.</t>
  </si>
  <si>
    <t>Zwei Brewing Co</t>
  </si>
  <si>
    <t>234 N College Ave Unit D, Fort Collins, CO 80524</t>
  </si>
  <si>
    <t>Berthoud Brewing Company</t>
  </si>
  <si>
    <t>Big Beaver Brewing Co</t>
  </si>
  <si>
    <t>Big Thompson Brewery</t>
  </si>
  <si>
    <t>Brix Taphouse and Brewery</t>
  </si>
  <si>
    <t>Broken Plow Brewery</t>
  </si>
  <si>
    <t>Buckhorn Brewers LLC</t>
  </si>
  <si>
    <t>City Star Brewing</t>
  </si>
  <si>
    <t>Crabtree Brewing</t>
  </si>
  <si>
    <t>Crow Hop Brewing Co. Ltd.</t>
  </si>
  <si>
    <t>Dratz Brewing Company</t>
  </si>
  <si>
    <t>G5 Brewpub</t>
  </si>
  <si>
    <t>Green Earth Brewing Company</t>
  </si>
  <si>
    <t>Grimm Brothers Brewhouse, LLC</t>
  </si>
  <si>
    <t>High Hops Brewery</t>
  </si>
  <si>
    <t>Loveland Aleworks</t>
  </si>
  <si>
    <t>Mash Lab Brewing</t>
  </si>
  <si>
    <t>Mighty River Brewing Company</t>
  </si>
  <si>
    <t>Rock Bottom Brewery - Centerra Promenade</t>
  </si>
  <si>
    <t>Rock Coast Brewery</t>
  </si>
  <si>
    <t>Rocky Mountain Taphouse, LLC</t>
  </si>
  <si>
    <t>Tilted Barrel Brew Pub</t>
  </si>
  <si>
    <t>Timnath Beerwerks</t>
  </si>
  <si>
    <t>Verboten Brewing</t>
  </si>
  <si>
    <t>Veteran Brothers Brewing Company</t>
  </si>
  <si>
    <t>WeldWerks Brewing Co.</t>
  </si>
  <si>
    <t>Wiley Roots Brewing Co</t>
  </si>
  <si>
    <t>Climb Hard Cider Co</t>
  </si>
  <si>
    <t>Scrumpys</t>
  </si>
  <si>
    <t>Ten Bears Winery</t>
  </si>
  <si>
    <t>Infinite Monkey Theorem</t>
  </si>
  <si>
    <t>Elevations 5003</t>
  </si>
  <si>
    <t>Feisty Spirits</t>
  </si>
  <si>
    <t>Mobb Mountain Distillery</t>
  </si>
  <si>
    <t>Old Town Distilling Co</t>
  </si>
  <si>
    <t>Coppermuse Distillery</t>
  </si>
  <si>
    <t>NOCO Distillery</t>
  </si>
  <si>
    <t>Spring 44 Distilling</t>
  </si>
  <si>
    <t>Sweet Heart Winery</t>
  </si>
  <si>
    <t>2351 Busch Dr Fort Collins, CO 80524-9400 |</t>
  </si>
  <si>
    <t>1611 S College Ave Ste STE1609 Fort Collins, CO 80525-1074 |</t>
  </si>
  <si>
    <t>5 Old Town Sq Fort Collins, CO 80524-2446 |</t>
  </si>
  <si>
    <t>234 N College Ave Unit D, Fort Collins, CO 80524 Fort Collins, CO 80524</t>
  </si>
  <si>
    <t>3581 E Harmony Suite 110 Fort Collins, CO 80528 |</t>
  </si>
  <si>
    <t>133 Remington St Fort Collins, CO 80524-2833 |</t>
  </si>
  <si>
    <t>1900 E Lincoln Ave Unit B Fort Collins, CO 80524-2789 |</t>
  </si>
  <si>
    <t>3500 S College Ave Ste 194 Fort Collins, CO 80525-2639 |</t>
  </si>
  <si>
    <t>124 Racquette Dr Fort Collins, CO 80524-2757 |</t>
  </si>
  <si>
    <t>2160 W Drake Rd Unit A1 Fort Collins, CO 80526-1486 |</t>
  </si>
  <si>
    <t>1921 Jessup Dr Fort Collins, CO 80525-2551 |</t>
  </si>
  <si>
    <t>2724 McClelland Dr Ste 190 Fort Collins, CO 80525-2575 |</t>
  </si>
  <si>
    <t>1035 S Taft Hill Rd Fort Collins, CO 80521-4222 |</t>
  </si>
  <si>
    <t>500 Linden St Fort Collins, CO 80524-2457 |</t>
  </si>
  <si>
    <t>800 E Lincoln Ave Fort Collins, CO 80524-2507 |</t>
  </si>
  <si>
    <t>321 Old Firehouse Alley, Fort Collins, CO 80524 Fort Collins, CO 80524-2162</t>
  </si>
  <si>
    <t>4025 S Mason St Unit C Fort Collins, CO 80525-5953 |</t>
  </si>
  <si>
    <t>1624 S Lemay Ave Unit 4 Fort Collins, CO 80525-1188 |</t>
  </si>
  <si>
    <t>8035 Campus Delivery Fort Collins, CO 80523-8035 |</t>
  </si>
  <si>
    <t>1020 E Lincoln Ave Fort Collins, CO 80524-2509 |</t>
  </si>
  <si>
    <t>225 N Lemay Ave Ste 1 Fort Collins, CO 80524-2555 |</t>
  </si>
  <si>
    <t>6412 N County Road 15 Fort Collins, CO 80524 |</t>
  </si>
  <si>
    <t>4612 S Mason St Ste 120 Fort Collins, CO 80525-3794 |</t>
  </si>
  <si>
    <t>450 S 8th St Unit B Berthoud,  CO 80513 |</t>
  </si>
  <si>
    <t>2707 W Eisenhower Blvd Ste 9 Loveland,  CO 80537-3141 |</t>
  </si>
  <si>
    <t>114 E 15th St Loveland,  CO 80538-3832 |</t>
  </si>
  <si>
    <t>813 8th St Greeley,  CO 80631-3911 |</t>
  </si>
  <si>
    <t>4731 W 10th St Unit G Greeley,  CO 80634-2046 |</t>
  </si>
  <si>
    <t>4229 W Eisenhower Blvd Loveland,  CO 80537-9202 |</t>
  </si>
  <si>
    <t>321 Mountain Avenue Berthoud,  CO 80513- |</t>
  </si>
  <si>
    <t>2961 W 29th St Greeley,  CO 80631-8538 |</t>
  </si>
  <si>
    <t>243 S Madison Ave Ste 100 Loveland,  CO 80537-5632 |</t>
  </si>
  <si>
    <t>965 E 11th St Loveland,  CO 80537-4939 |</t>
  </si>
  <si>
    <t>1018 Mahogany Way Severance,  CO 80550-2946 |</t>
  </si>
  <si>
    <t>725 10th St Unit A Greeley,  CO 80631-1139 |</t>
  </si>
  <si>
    <t>623 Denver Ave Loveland,  CO 80537-5127 |</t>
  </si>
  <si>
    <t>6461 State Highway 392 Windsor,  CO 80550-3010 |</t>
  </si>
  <si>
    <t>118 W 4th St Loveland,  CO 80537-5523 |</t>
  </si>
  <si>
    <t>4395 Highland Meadows Pkwy Windsor,  CO 80550 |</t>
  </si>
  <si>
    <t>6383 Fairgrounds Ave Unit 200 Windsor,  CO 80550 |</t>
  </si>
  <si>
    <t>6025 Sky Pond Dr Loveland,  CO 80538-9013 |</t>
  </si>
  <si>
    <t>414 E 6th St Loveland,  CO 80537 |</t>
  </si>
  <si>
    <t>3050 67th Ave Ste 104 Greeley,  CO 80634-9604 |</t>
  </si>
  <si>
    <t>110 E 29th St Loveland,  CO 80538 |</t>
  </si>
  <si>
    <t>P.O. Box 217 Timnath,  CO 80547 |</t>
  </si>
  <si>
    <t>127 E 5th St Loveland,  CO 80537-5503 |</t>
  </si>
  <si>
    <t>21 N Parish Ave Johnstown,  CO 80534 |</t>
  </si>
  <si>
    <t>508 8th Ave Greeley,  CO 80631-3921 |</t>
  </si>
  <si>
    <t>625 3rd St Unit D Greeley,  CO 80631-9132 |</t>
  </si>
  <si>
    <t>2707 W Eisenhower Blvd, Loveland, CO 80537</t>
  </si>
  <si>
    <t>215 N College Ave, Fort Collins, CO 80524</t>
  </si>
  <si>
    <t>5114 N Co Rd 23E, Laporte, CO 80535</t>
  </si>
  <si>
    <t>2601 S Lemay Ave #8, Fort Collins, CO 80525</t>
  </si>
  <si>
    <t>1708 E Lincoln Ave #1, Fort Collins, CO 80524</t>
  </si>
  <si>
    <t>400 Linden St, Fort Collins, CO 80524</t>
  </si>
  <si>
    <t>513 N Link Ln Unit E, Fort Collins, CO 80524</t>
  </si>
  <si>
    <t>244 N College Ave #105, Fort Collins, CO 80524</t>
  </si>
  <si>
    <t>328 Link Ln Ct, #11, Fort Collins, CO 80524</t>
  </si>
  <si>
    <t>505 W 66th St, Loveland, CO 80538</t>
  </si>
  <si>
    <t>5500 W US-34, Loveland, CO 80537</t>
  </si>
  <si>
    <t xml:space="preserve"> 404 Immigrant Trail, Severance, CO 80550
</t>
  </si>
  <si>
    <t>Hunters Moon Meadery</t>
  </si>
  <si>
    <t>latitude</t>
  </si>
  <si>
    <t>longitude</t>
  </si>
  <si>
    <t>With a panoramic view of the scenic foothills of Fort Collins, Colorado, the brewery tour is an immersive experience where you can hear, smell, touch and taste the components that go into some of the world’s most popular beers.</t>
  </si>
  <si>
    <t>We feature local Colorado grains in all of our beers from Troubadour Maltings in Fort Collins, allowing us to make a great product from local ingredients. Come find some of the best musical talent in our taproom and enjoy with a fresh beer made from the finest ingredients!</t>
  </si>
  <si>
    <t>Since 2010, the Big Beaver Brewing Company has been creating delicious craft beer in the shadows of the Rocky Mountain National Park. This awe-inspiring view demands equally awesome beer, and the Big Beaver Brewery provides just that with 16 beers on tap to choose from. Enjoy your favorite beer in the cozy confines of our Taproom or to-go in refillable growlers. </t>
  </si>
  <si>
    <t>Why Big Thompson Brewery? – It all started with the drive up the canyon and the gorgeous views of the powerful Big Thompson River.  It inspired our motto “Let The Beer Flow.”</t>
  </si>
  <si>
    <t>Located in the heart of Midtown Fort Collins, CO. Black Bottle Brewery not only brews awesome craft beer in house, but we offer a full food menu through our brewpub. With 40 different beers on tap, we offer a wide selection of our own pride and joy, but don’t shy away from opening up our taps to our friends in the industry around the area or even around the world. Bringing in national favorites such as; Odell, Jolly Pumpkin, Sierra Nevada, and New Belgium, to name a few, our brewery has one of the widest selections of craft beer in Fort Collins as well as wine and a full bar. On top of that, you’ll often find a few taps pouring beers from international breweries as well.  In addition to those fine craft beers, our coolers are always stocked with a crazy good selection of bottled beers from all over the place. If you should you feel like kickin’ “it ol school,” you can even ask for that 40oz of OE (Old English) in a brown paper bag. We won’t judge. You won’t find a food truck here because we have a full restaurant to fill your plate.  Couple any of our beers with a full menu of gourmet food, not just beer nuts.  We’re the beer nuts</t>
  </si>
  <si>
    <t>Not only do we offer the best selection of Colorado craft beer but we also brew in-house on our small batch three barrel system. Brix has been brewing tasteful beers thanks to long time Greeley resident &amp; brew master Jeremy Fusco. Fusco has established his brewing style by his culinary and German heritage.</t>
  </si>
  <si>
    <t xml:space="preserve">HAND-CRAFTED MICRO BREWS DESIGNED FOR TASTE, SMOOTHNESS, AND QUALITY. Each of our beer recipes uses only the finest hops, wheat, barley, and other ingredients to combine for a fine tasting brew. The smoothness of each swallow is unsurpassed.  The beers you will enjoy are all within the traditional styles of craft beer with the occasional experimental batch thrown in. All of our beer is gluten reduced which does not change flavor or appearance! </t>
  </si>
  <si>
    <t>We’re a four barrel nanobrewery with onsite sales and taproom. Craft brewing Colorado style, hands on and with help from our friends. We invite you to be part of the brewing experience!</t>
  </si>
  <si>
    <t>We are dedicated to brewing high quality beer that we enjoy drinking, beer you can hang your hat on.</t>
  </si>
  <si>
    <r>
      <t>Naturally gluten-free </t>
    </r>
    <r>
      <rPr>
        <b/>
        <sz val="12"/>
        <color rgb="FF6A6A6A"/>
        <rFont val="Arial"/>
        <family val="2"/>
      </rPr>
      <t>hard ciders</t>
    </r>
    <r>
      <rPr>
        <sz val="12"/>
        <color rgb="FF545454"/>
        <rFont val="Arial"/>
        <family val="2"/>
      </rPr>
      <t> made with 100% real fruit from a blend of tart and sweet </t>
    </r>
    <r>
      <rPr>
        <b/>
        <sz val="12"/>
        <color rgb="FF6A6A6A"/>
        <rFont val="Arial"/>
        <family val="2"/>
      </rPr>
      <t>apple</t>
    </r>
    <r>
      <rPr>
        <sz val="12"/>
        <color rgb="FF545454"/>
        <rFont val="Arial"/>
        <family val="2"/>
      </rPr>
      <t>varieties. Light-bodied, effervescent, and refreshing.</t>
    </r>
  </si>
  <si>
    <t>See what's brewing at the CooperSmith's brewery, an important part of the Old Town Fort Collins culture. With over 147 different beers brewed since 1989, everyone will find something they love</t>
  </si>
  <si>
    <t>Our mission is to build upon Fort Collins' excellent craft brewing heritage and apply these standards of quality to our distilling works. We produce premium, hand-crafted spirits that include vodka, whiskey, rum and liqueurs that will push your taste experience beyond mainstream, corporate producers</t>
  </si>
  <si>
    <t>Weekly events, Brewery Tours, Seasonal Beers, Special Releases, Craft Soda, and an endless supply of super-cool people to talk to about beer and other important life issues currently gripping the nation. Crabtree Brewing Company is Greeley's destination brewery.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</si>
</sst>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22222"/>
      <name val="Arial"/>
      <family val="2"/>
    </font>
    <font>
      <sz val="12"/>
      <color rgb="FF000000"/>
      <name val="Arial"/>
      <family val="2"/>
    </font>
    <font>
      <sz val="14"/>
      <color rgb="FF2F2E2E"/>
      <name val="Arial"/>
      <family val="2"/>
    </font>
    <font>
      <sz val="12"/>
      <color rgb="FF37280F"/>
      <name val="Georgia"/>
      <family val="1"/>
    </font>
    <font>
      <sz val="11"/>
      <color rgb="FF302222"/>
      <name val="Arial"/>
      <family val="2"/>
    </font>
    <font>
      <sz val="14"/>
      <color theme="1"/>
      <name val="Rubik"/>
    </font>
    <font>
      <sz val="15"/>
      <color rgb="FF000000"/>
      <name val="Oswald"/>
    </font>
    <font>
      <sz val="11"/>
      <color rgb="FFEFEFEF"/>
      <name val="Open Sans"/>
    </font>
    <font>
      <sz val="12"/>
      <color rgb="FF545454"/>
      <name val="Arial"/>
      <family val="2"/>
    </font>
    <font>
      <b/>
      <sz val="12"/>
      <color rgb="FF6A6A6A"/>
      <name val="Arial"/>
      <family val="2"/>
    </font>
    <font>
      <sz val="10"/>
      <color rgb="FFCCCCCC"/>
      <name val="Arial"/>
      <family val="2"/>
    </font>
    <font>
      <sz val="12"/>
      <color rgb="FF928372"/>
      <name val="Proxima-nova"/>
    </font>
    <font>
      <sz val="18"/>
      <color rgb="FFFFFFFF"/>
      <name val="Open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8" fillId="0" borderId="0" xfId="0" applyFont="1"/>
    <xf numFmtId="0" fontId="0" fillId="0" borderId="0" xfId="0" applyAlignme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8" fillId="0" borderId="0" xfId="0" applyFont="1"/>
    <xf numFmtId="0" fontId="29" fillId="0" borderId="0" xfId="0" applyFont="1"/>
    <xf numFmtId="0" fontId="3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workbookViewId="0">
      <selection activeCell="A15" sqref="A15"/>
    </sheetView>
  </sheetViews>
  <sheetFormatPr defaultRowHeight="15"/>
  <cols>
    <col min="1" max="1" width="36.5703125" bestFit="1" customWidth="1"/>
    <col min="3" max="3" width="26.7109375" bestFit="1" customWidth="1"/>
  </cols>
  <sheetData>
    <row r="1" spans="1:7">
      <c r="A1" t="s">
        <v>0</v>
      </c>
      <c r="B1" t="s">
        <v>1</v>
      </c>
      <c r="C1" t="s">
        <v>126</v>
      </c>
      <c r="D1" t="s">
        <v>127</v>
      </c>
    </row>
    <row r="2" spans="1:7" ht="15.75">
      <c r="A2" t="s">
        <v>2</v>
      </c>
      <c r="B2" t="s">
        <v>64</v>
      </c>
      <c r="C2">
        <v>40.620199999999997</v>
      </c>
      <c r="D2">
        <v>-105.00594</v>
      </c>
      <c r="E2" t="str">
        <f>A2</f>
        <v>Anheuser-Busch Inc - Fort Collins</v>
      </c>
      <c r="F2" t="str">
        <f>CONCATENATE("&lt;option value=","""",C2,",",D2,""""," id=","""",A2,"""","&gt;",A2,"&lt;/option&gt;")</f>
        <v>&lt;option value="40.6202,-105.00594" id="Anheuser-Busch Inc - Fort Collins"&gt;Anheuser-Busch Inc - Fort Collins&lt;/option&gt;</v>
      </c>
      <c r="G2" s="3" t="s">
        <v>128</v>
      </c>
    </row>
    <row r="3" spans="1:7" ht="18">
      <c r="A3" t="s">
        <v>26</v>
      </c>
      <c r="B3" t="s">
        <v>87</v>
      </c>
      <c r="C3">
        <v>40.304430000000004</v>
      </c>
      <c r="D3">
        <v>-105.084847</v>
      </c>
      <c r="E3" t="str">
        <f t="shared" ref="E3:E63" si="0">A3</f>
        <v>Berthoud Brewing Company</v>
      </c>
      <c r="F3" t="str">
        <f t="shared" ref="F3:F63" si="1">CONCATENATE("&lt;option value=","""",C3,",",D3,""""," id=","""",A3,"""","&gt;",A3,"&lt;/option&gt;")</f>
        <v>&lt;option value="40.30443,-105.084847" id="Berthoud Brewing Company"&gt;Berthoud Brewing Company&lt;/option&gt;</v>
      </c>
      <c r="G3" s="4" t="s">
        <v>129</v>
      </c>
    </row>
    <row r="4" spans="1:7" ht="15.75">
      <c r="A4" t="s">
        <v>27</v>
      </c>
      <c r="B4" t="s">
        <v>88</v>
      </c>
      <c r="C4">
        <v>40.407870000000003</v>
      </c>
      <c r="D4">
        <v>-105.11445999999999</v>
      </c>
      <c r="E4" t="str">
        <f t="shared" si="0"/>
        <v>Big Beaver Brewing Co</v>
      </c>
      <c r="F4" t="str">
        <f t="shared" si="1"/>
        <v>&lt;option value="40.40787,-105.11446" id="Big Beaver Brewing Co"&gt;Big Beaver Brewing Co&lt;/option&gt;</v>
      </c>
      <c r="G4" s="5" t="s">
        <v>130</v>
      </c>
    </row>
    <row r="5" spans="1:7">
      <c r="A5" t="s">
        <v>28</v>
      </c>
      <c r="B5" t="s">
        <v>89</v>
      </c>
      <c r="C5">
        <v>40.407884799999998</v>
      </c>
      <c r="D5">
        <v>-105.0750355</v>
      </c>
      <c r="E5" t="str">
        <f t="shared" si="0"/>
        <v>Big Thompson Brewery</v>
      </c>
      <c r="F5" t="str">
        <f t="shared" si="1"/>
        <v>&lt;option value="40.4078848,-105.0750355" id="Big Thompson Brewery"&gt;Big Thompson Brewery&lt;/option&gt;</v>
      </c>
      <c r="G5" s="6" t="s">
        <v>131</v>
      </c>
    </row>
    <row r="6" spans="1:7">
      <c r="A6" t="s">
        <v>3</v>
      </c>
      <c r="B6" t="s">
        <v>65</v>
      </c>
      <c r="C6">
        <v>40.56626</v>
      </c>
      <c r="D6">
        <v>-105.07835</v>
      </c>
      <c r="E6" t="str">
        <f t="shared" si="0"/>
        <v>Black Bottle Brewery</v>
      </c>
      <c r="F6" t="str">
        <f t="shared" si="1"/>
        <v>&lt;option value="40.56626,-105.07835" id="Black Bottle Brewery"&gt;Black Bottle Brewery&lt;/option&gt;</v>
      </c>
      <c r="G6" t="s">
        <v>132</v>
      </c>
    </row>
    <row r="7" spans="1:7" ht="18">
      <c r="A7" t="s">
        <v>29</v>
      </c>
      <c r="B7" t="s">
        <v>90</v>
      </c>
      <c r="C7">
        <v>40.425170000000001</v>
      </c>
      <c r="D7">
        <v>-104.69161</v>
      </c>
      <c r="E7" t="str">
        <f t="shared" si="0"/>
        <v>Brix Taphouse and Brewery</v>
      </c>
      <c r="F7" t="str">
        <f t="shared" si="1"/>
        <v>&lt;option value="40.42517,-104.69161" id="Brix Taphouse and Brewery"&gt;Brix Taphouse and Brewery&lt;/option&gt;</v>
      </c>
      <c r="G7" s="7" t="s">
        <v>133</v>
      </c>
    </row>
    <row r="8" spans="1:7">
      <c r="A8" t="s">
        <v>30</v>
      </c>
      <c r="B8" t="s">
        <v>91</v>
      </c>
      <c r="C8">
        <v>40.421979999999998</v>
      </c>
      <c r="D8">
        <v>-104.75734</v>
      </c>
      <c r="E8" t="str">
        <f t="shared" si="0"/>
        <v>Broken Plow Brewery</v>
      </c>
      <c r="F8" t="str">
        <f t="shared" si="1"/>
        <v>&lt;option value="40.42198,-104.75734" id="Broken Plow Brewery"&gt;Broken Plow Brewery&lt;/option&gt;</v>
      </c>
      <c r="G8" t="s">
        <v>134</v>
      </c>
    </row>
    <row r="9" spans="1:7" ht="18.75">
      <c r="A9" t="s">
        <v>31</v>
      </c>
      <c r="B9" t="s">
        <v>92</v>
      </c>
      <c r="C9">
        <v>40.408070000000002</v>
      </c>
      <c r="D9">
        <v>-105.13822999999999</v>
      </c>
      <c r="E9" t="str">
        <f t="shared" si="0"/>
        <v>Buckhorn Brewers LLC</v>
      </c>
      <c r="F9" t="str">
        <f t="shared" si="1"/>
        <v>&lt;option value="40.40807,-105.13823" id="Buckhorn Brewers LLC"&gt;Buckhorn Brewers LLC&lt;/option&gt;</v>
      </c>
      <c r="G9" s="8" t="s">
        <v>135</v>
      </c>
    </row>
    <row r="10" spans="1:7">
      <c r="A10" t="s">
        <v>32</v>
      </c>
      <c r="B10" t="s">
        <v>93</v>
      </c>
      <c r="C10">
        <v>40.30489</v>
      </c>
      <c r="D10">
        <v>-105.07897</v>
      </c>
      <c r="E10" t="str">
        <f t="shared" si="0"/>
        <v>City Star Brewing</v>
      </c>
      <c r="F10" t="str">
        <f t="shared" si="1"/>
        <v>&lt;option value="40.30489,-105.07897" id="City Star Brewing"&gt;City Star Brewing&lt;/option&gt;</v>
      </c>
      <c r="G10" s="9" t="s">
        <v>136</v>
      </c>
    </row>
    <row r="11" spans="1:7" ht="15.75">
      <c r="A11" t="s">
        <v>52</v>
      </c>
      <c r="B11" s="1" t="s">
        <v>113</v>
      </c>
      <c r="C11">
        <v>40.407870000000003</v>
      </c>
      <c r="D11">
        <v>-105.11445999999999</v>
      </c>
      <c r="E11" t="str">
        <f t="shared" si="0"/>
        <v>Climb Hard Cider Co</v>
      </c>
      <c r="F11" t="str">
        <f t="shared" si="1"/>
        <v>&lt;option value="40.40787,-105.11446" id="Climb Hard Cider Co"&gt;Climb Hard Cider Co&lt;/option&gt;</v>
      </c>
      <c r="G11" s="10" t="s">
        <v>137</v>
      </c>
    </row>
    <row r="12" spans="1:7">
      <c r="A12" t="s">
        <v>4</v>
      </c>
      <c r="B12" t="s">
        <v>66</v>
      </c>
      <c r="C12">
        <v>40.58737</v>
      </c>
      <c r="D12">
        <v>-105.07581999999999</v>
      </c>
      <c r="E12" t="str">
        <f t="shared" si="0"/>
        <v>CooperSmiths Pub and Brewing</v>
      </c>
      <c r="F12" t="str">
        <f t="shared" si="1"/>
        <v>&lt;option value="40.58737,-105.07582" id="CooperSmiths Pub and Brewing"&gt;CooperSmiths Pub and Brewing&lt;/option&gt;</v>
      </c>
      <c r="G12" s="11" t="s">
        <v>138</v>
      </c>
    </row>
    <row r="13" spans="1:7" ht="15.75">
      <c r="A13" t="s">
        <v>60</v>
      </c>
      <c r="B13" s="1" t="s">
        <v>120</v>
      </c>
      <c r="C13">
        <v>40.5901</v>
      </c>
      <c r="D13">
        <v>-105.07651</v>
      </c>
      <c r="E13" t="str">
        <f t="shared" si="0"/>
        <v>Coppermuse Distillery</v>
      </c>
      <c r="F13" t="str">
        <f t="shared" si="1"/>
        <v>&lt;option value="40.5901,-105.07651" id="Coppermuse Distillery"&gt;Coppermuse Distillery&lt;/option&gt;</v>
      </c>
      <c r="G13" s="12" t="s">
        <v>139</v>
      </c>
    </row>
    <row r="14" spans="1:7" ht="23.25">
      <c r="A14" t="s">
        <v>33</v>
      </c>
      <c r="B14" t="s">
        <v>94</v>
      </c>
      <c r="C14">
        <v>40.391069999999999</v>
      </c>
      <c r="D14">
        <v>-104.72674000000001</v>
      </c>
      <c r="E14" t="str">
        <f t="shared" si="0"/>
        <v>Crabtree Brewing</v>
      </c>
      <c r="F14" t="str">
        <f t="shared" si="1"/>
        <v>&lt;option value="40.39107,-104.72674" id="Crabtree Brewing"&gt;Crabtree Brewing&lt;/option&gt;</v>
      </c>
      <c r="G14" s="13" t="s">
        <v>140</v>
      </c>
    </row>
    <row r="15" spans="1:7" ht="15.75">
      <c r="A15" t="s">
        <v>5</v>
      </c>
      <c r="B15" s="1" t="s">
        <v>67</v>
      </c>
      <c r="C15">
        <v>40.589759999999998</v>
      </c>
      <c r="D15">
        <v>-105.07649000000001</v>
      </c>
      <c r="E15" t="str">
        <f t="shared" si="0"/>
        <v>Crooked Stave Artisan Beer Project</v>
      </c>
      <c r="F15" t="str">
        <f t="shared" si="1"/>
        <v>&lt;option value="40.58976,-105.07649" id="Crooked Stave Artisan Beer Project"&gt;Crooked Stave Artisan Beer Project&lt;/option&gt;</v>
      </c>
    </row>
    <row r="16" spans="1:7">
      <c r="A16" t="s">
        <v>34</v>
      </c>
      <c r="B16" t="s">
        <v>95</v>
      </c>
      <c r="C16">
        <v>40.391523999999997</v>
      </c>
      <c r="D16">
        <v>-105.0597283</v>
      </c>
      <c r="E16" t="str">
        <f t="shared" si="0"/>
        <v>Crow Hop Brewing Co. Ltd.</v>
      </c>
      <c r="F16" t="str">
        <f t="shared" si="1"/>
        <v>&lt;option value="40.391524,-105.0597283" id="Crow Hop Brewing Co. Ltd."&gt;Crow Hop Brewing Co. Ltd.&lt;/option&gt;</v>
      </c>
    </row>
    <row r="17" spans="1:6">
      <c r="A17" t="s">
        <v>6</v>
      </c>
      <c r="B17" t="s">
        <v>68</v>
      </c>
      <c r="C17">
        <v>40.523147100000003</v>
      </c>
      <c r="D17">
        <v>-105.0210651</v>
      </c>
      <c r="E17" t="str">
        <f t="shared" si="0"/>
        <v>D.C. Oakes Brewhouse and Eatery</v>
      </c>
      <c r="F17" t="str">
        <f t="shared" si="1"/>
        <v>&lt;option value="40.5231471,-105.0210651" id="D.C. Oakes Brewhouse and Eatery"&gt;D.C. Oakes Brewhouse and Eatery&lt;/option&gt;</v>
      </c>
    </row>
    <row r="18" spans="1:6">
      <c r="A18" t="s">
        <v>35</v>
      </c>
      <c r="B18" t="s">
        <v>96</v>
      </c>
      <c r="C18">
        <v>40.403188</v>
      </c>
      <c r="D18">
        <v>-105.0678394</v>
      </c>
      <c r="E18" t="str">
        <f t="shared" si="0"/>
        <v>Dratz Brewing Company</v>
      </c>
      <c r="F18" t="str">
        <f t="shared" si="1"/>
        <v>&lt;option value="40.403188,-105.0678394" id="Dratz Brewing Company"&gt;Dratz Brewing Company&lt;/option&gt;</v>
      </c>
    </row>
    <row r="19" spans="1:6" ht="15.75">
      <c r="A19" t="s">
        <v>56</v>
      </c>
      <c r="B19" s="1" t="s">
        <v>116</v>
      </c>
      <c r="C19">
        <v>40.551780000000001</v>
      </c>
      <c r="D19">
        <v>-105.05838</v>
      </c>
      <c r="E19" t="str">
        <f t="shared" si="0"/>
        <v>Elevations 5003</v>
      </c>
      <c r="F19" t="str">
        <f t="shared" si="1"/>
        <v>&lt;option value="40.55178,-105.05838" id="Elevations 5003"&gt;Elevations 5003&lt;/option&gt;</v>
      </c>
    </row>
    <row r="20" spans="1:6">
      <c r="A20" t="s">
        <v>7</v>
      </c>
      <c r="B20" t="s">
        <v>69</v>
      </c>
      <c r="C20">
        <v>40.58625</v>
      </c>
      <c r="D20">
        <v>-105.07585</v>
      </c>
      <c r="E20" t="str">
        <f t="shared" si="0"/>
        <v>Equinox Brewing</v>
      </c>
      <c r="F20" t="str">
        <f t="shared" si="1"/>
        <v>&lt;option value="40.58625,-105.07585" id="Equinox Brewing"&gt;Equinox Brewing&lt;/option&gt;</v>
      </c>
    </row>
    <row r="21" spans="1:6" ht="15.75">
      <c r="A21" t="s">
        <v>57</v>
      </c>
      <c r="B21" s="1" t="s">
        <v>117</v>
      </c>
      <c r="C21">
        <v>40.584719999999997</v>
      </c>
      <c r="D21">
        <v>-105.04595999999999</v>
      </c>
      <c r="E21" t="str">
        <f t="shared" si="0"/>
        <v>Feisty Spirits</v>
      </c>
      <c r="F21" t="str">
        <f t="shared" si="1"/>
        <v>&lt;option value="40.58472,-105.04596" id="Feisty Spirits"&gt;Feisty Spirits&lt;/option&gt;</v>
      </c>
    </row>
    <row r="22" spans="1:6">
      <c r="A22" t="s">
        <v>8</v>
      </c>
      <c r="B22" t="s">
        <v>70</v>
      </c>
      <c r="C22">
        <v>40.583440000000003</v>
      </c>
      <c r="D22">
        <v>-105.04338</v>
      </c>
      <c r="E22" t="str">
        <f t="shared" si="0"/>
        <v>Funkwerks</v>
      </c>
      <c r="F22" t="str">
        <f t="shared" si="1"/>
        <v>&lt;option value="40.58344,-105.04338" id="Funkwerks"&gt;Funkwerks&lt;/option&gt;</v>
      </c>
    </row>
    <row r="23" spans="1:6">
      <c r="A23" t="s">
        <v>36</v>
      </c>
      <c r="B23" t="s">
        <v>97</v>
      </c>
      <c r="C23">
        <v>40.522309999999997</v>
      </c>
      <c r="D23">
        <v>-104.85583</v>
      </c>
      <c r="E23" t="str">
        <f t="shared" si="0"/>
        <v>G5 Brewpub</v>
      </c>
      <c r="F23" t="str">
        <f t="shared" si="1"/>
        <v>&lt;option value="40.52231,-104.85583" id="G5 Brewpub"&gt;G5 Brewpub&lt;/option&gt;</v>
      </c>
    </row>
    <row r="24" spans="1:6">
      <c r="A24" t="s">
        <v>9</v>
      </c>
      <c r="B24" t="s">
        <v>71</v>
      </c>
      <c r="C24">
        <v>40.539369999999998</v>
      </c>
      <c r="D24">
        <v>-105.07532</v>
      </c>
      <c r="E24" t="str">
        <f t="shared" si="0"/>
        <v>Gilded Goat Brewing Company</v>
      </c>
      <c r="F24" t="str">
        <f t="shared" si="1"/>
        <v>&lt;option value="40.53937,-105.07532" id="Gilded Goat Brewing Company"&gt;Gilded Goat Brewing Company&lt;/option&gt;</v>
      </c>
    </row>
    <row r="25" spans="1:6">
      <c r="A25" t="s">
        <v>37</v>
      </c>
      <c r="B25" t="s">
        <v>98</v>
      </c>
      <c r="C25">
        <v>40.422789999999999</v>
      </c>
      <c r="D25">
        <v>-104.69024</v>
      </c>
      <c r="E25" t="str">
        <f t="shared" si="0"/>
        <v>Green Earth Brewing Company</v>
      </c>
      <c r="F25" t="str">
        <f t="shared" si="1"/>
        <v>&lt;option value="40.42279,-104.69024" id="Green Earth Brewing Company"&gt;Green Earth Brewing Company&lt;/option&gt;</v>
      </c>
    </row>
    <row r="26" spans="1:6">
      <c r="A26" t="s">
        <v>38</v>
      </c>
      <c r="B26" t="s">
        <v>99</v>
      </c>
      <c r="C26">
        <v>40.397759999999998</v>
      </c>
      <c r="D26">
        <v>-105.04486</v>
      </c>
      <c r="E26" t="str">
        <f t="shared" si="0"/>
        <v>Grimm Brothers Brewhouse, LLC</v>
      </c>
      <c r="F26" t="str">
        <f t="shared" si="1"/>
        <v>&lt;option value="40.39776,-105.04486" id="Grimm Brothers Brewhouse, LLC"&gt;Grimm Brothers Brewhouse, LLC&lt;/option&gt;</v>
      </c>
    </row>
    <row r="27" spans="1:6">
      <c r="A27" t="s">
        <v>39</v>
      </c>
      <c r="B27" t="s">
        <v>100</v>
      </c>
      <c r="C27">
        <v>40.480879999999999</v>
      </c>
      <c r="D27">
        <v>-104.9361</v>
      </c>
      <c r="E27" t="str">
        <f t="shared" si="0"/>
        <v>High Hops Brewery</v>
      </c>
      <c r="F27" t="str">
        <f t="shared" si="1"/>
        <v>&lt;option value="40.48088,-104.9361" id="High Hops Brewery"&gt;High Hops Brewery&lt;/option&gt;</v>
      </c>
    </row>
    <row r="28" spans="1:6">
      <c r="A28" t="s">
        <v>10</v>
      </c>
      <c r="B28" t="s">
        <v>72</v>
      </c>
      <c r="C28">
        <v>40.589649999999999</v>
      </c>
      <c r="D28">
        <v>-105.04562</v>
      </c>
      <c r="E28" t="str">
        <f t="shared" si="0"/>
        <v>Horse &amp; Dragon Brewing Company</v>
      </c>
      <c r="F28" t="str">
        <f t="shared" si="1"/>
        <v>&lt;option value="40.58965,-105.04562" id="Horse &amp; Dragon Brewing Company"&gt;Horse &amp; Dragon Brewing Company&lt;/option&gt;</v>
      </c>
    </row>
    <row r="29" spans="1:6">
      <c r="A29" t="s">
        <v>125</v>
      </c>
      <c r="B29" s="2" t="s">
        <v>124</v>
      </c>
      <c r="C29">
        <v>40.524949999999997</v>
      </c>
      <c r="D29">
        <v>-104.85663</v>
      </c>
      <c r="E29" t="str">
        <f t="shared" si="0"/>
        <v>Hunters Moon Meadery</v>
      </c>
      <c r="F29" t="str">
        <f t="shared" si="1"/>
        <v>&lt;option value="40.52495,-104.85663" id="Hunters Moon Meadery"&gt;Hunters Moon Meadery&lt;/option&gt;</v>
      </c>
    </row>
    <row r="30" spans="1:6" ht="15.75">
      <c r="A30" t="s">
        <v>55</v>
      </c>
      <c r="B30" s="1" t="s">
        <v>25</v>
      </c>
      <c r="C30">
        <v>40.589759999999998</v>
      </c>
      <c r="D30">
        <v>-105.07649000000001</v>
      </c>
      <c r="E30" t="str">
        <f t="shared" si="0"/>
        <v>Infinite Monkey Theorem</v>
      </c>
      <c r="F30" t="str">
        <f t="shared" si="1"/>
        <v>&lt;option value="40.58976,-105.07649" id="Infinite Monkey Theorem"&gt;Infinite Monkey Theorem&lt;/option&gt;</v>
      </c>
    </row>
    <row r="31" spans="1:6">
      <c r="A31" t="s">
        <v>11</v>
      </c>
      <c r="B31" t="s">
        <v>73</v>
      </c>
      <c r="C31">
        <v>40.552970000000002</v>
      </c>
      <c r="D31">
        <v>-105.11620000000001</v>
      </c>
      <c r="E31" t="str">
        <f t="shared" si="0"/>
        <v>Intersect Brewing</v>
      </c>
      <c r="F31" t="str">
        <f t="shared" si="1"/>
        <v>&lt;option value="40.55297,-105.1162" id="Intersect Brewing"&gt;Intersect Brewing&lt;/option&gt;</v>
      </c>
    </row>
    <row r="32" spans="1:6">
      <c r="A32" t="s">
        <v>12</v>
      </c>
      <c r="B32" t="s">
        <v>74</v>
      </c>
      <c r="C32">
        <v>40.562190000000001</v>
      </c>
      <c r="D32">
        <v>-105.037862</v>
      </c>
      <c r="E32" t="str">
        <f t="shared" si="0"/>
        <v>Jessup Farm Barrel House</v>
      </c>
      <c r="F32" t="str">
        <f t="shared" si="1"/>
        <v>&lt;option value="40.56219,-105.037862" id="Jessup Farm Barrel House"&gt;Jessup Farm Barrel House&lt;/option&gt;</v>
      </c>
    </row>
    <row r="33" spans="1:6">
      <c r="A33" t="s">
        <v>40</v>
      </c>
      <c r="B33" t="s">
        <v>101</v>
      </c>
      <c r="C33">
        <v>40.395348200000001</v>
      </c>
      <c r="D33">
        <v>-105.0773757</v>
      </c>
      <c r="E33" t="str">
        <f t="shared" si="0"/>
        <v>Loveland Aleworks</v>
      </c>
      <c r="F33" t="str">
        <f t="shared" si="1"/>
        <v>&lt;option value="40.3953482,-105.0773757" id="Loveland Aleworks"&gt;Loveland Aleworks&lt;/option&gt;</v>
      </c>
    </row>
    <row r="34" spans="1:6">
      <c r="A34" t="s">
        <v>41</v>
      </c>
      <c r="B34" t="s">
        <v>102</v>
      </c>
      <c r="C34">
        <v>40.437860000000001</v>
      </c>
      <c r="D34">
        <v>-104.9682</v>
      </c>
      <c r="E34" t="str">
        <f t="shared" si="0"/>
        <v>Mash Lab Brewing</v>
      </c>
      <c r="F34" t="str">
        <f t="shared" si="1"/>
        <v>&lt;option value="40.43786,-104.9682" id="Mash Lab Brewing"&gt;Mash Lab Brewing&lt;/option&gt;</v>
      </c>
    </row>
    <row r="35" spans="1:6">
      <c r="A35" t="s">
        <v>13</v>
      </c>
      <c r="B35" t="s">
        <v>75</v>
      </c>
      <c r="C35">
        <v>40.549849999999999</v>
      </c>
      <c r="D35">
        <v>-105.07937</v>
      </c>
      <c r="E35" t="str">
        <f t="shared" si="0"/>
        <v>Maxline Brewing</v>
      </c>
      <c r="F35" t="str">
        <f t="shared" si="1"/>
        <v>&lt;option value="40.54985,-105.07937" id="Maxline Brewing"&gt;Maxline Brewing&lt;/option&gt;</v>
      </c>
    </row>
    <row r="36" spans="1:6">
      <c r="A36" t="s">
        <v>14</v>
      </c>
      <c r="B36" t="s">
        <v>76</v>
      </c>
      <c r="C36">
        <v>40.572920000000003</v>
      </c>
      <c r="D36">
        <v>-105.11541</v>
      </c>
      <c r="E36" t="str">
        <f t="shared" si="0"/>
        <v>McClellan's Brewing Company</v>
      </c>
      <c r="F36" t="str">
        <f t="shared" si="1"/>
        <v>&lt;option value="40.57292,-105.11541" id="McClellan's Brewing Company"&gt;McClellan's Brewing Company&lt;/option&gt;</v>
      </c>
    </row>
    <row r="37" spans="1:6">
      <c r="A37" t="s">
        <v>42</v>
      </c>
      <c r="B37" t="s">
        <v>103</v>
      </c>
      <c r="C37">
        <v>40.457303600000003</v>
      </c>
      <c r="D37">
        <v>-104.98280029999999</v>
      </c>
      <c r="E37" t="str">
        <f t="shared" si="0"/>
        <v>Mighty River Brewing Company</v>
      </c>
      <c r="F37" t="str">
        <f t="shared" si="1"/>
        <v>&lt;option value="40.4573036,-104.9828003" id="Mighty River Brewing Company"&gt;Mighty River Brewing Company&lt;/option&gt;</v>
      </c>
    </row>
    <row r="38" spans="1:6" ht="15.75">
      <c r="A38" t="s">
        <v>58</v>
      </c>
      <c r="B38" s="1" t="s">
        <v>118</v>
      </c>
      <c r="C38">
        <v>40.590119999999999</v>
      </c>
      <c r="D38">
        <v>-105.07236</v>
      </c>
      <c r="E38" t="str">
        <f t="shared" si="0"/>
        <v>Mobb Mountain Distillery</v>
      </c>
      <c r="F38" t="str">
        <f t="shared" si="1"/>
        <v>&lt;option value="40.59012,-105.07236" id="Mobb Mountain Distillery"&gt;Mobb Mountain Distillery&lt;/option&gt;</v>
      </c>
    </row>
    <row r="39" spans="1:6">
      <c r="A39" t="s">
        <v>15</v>
      </c>
      <c r="B39" t="s">
        <v>77</v>
      </c>
      <c r="C39">
        <v>40.593409999999999</v>
      </c>
      <c r="D39">
        <v>-105.06686999999999</v>
      </c>
      <c r="E39" t="str">
        <f t="shared" si="0"/>
        <v>New Belgium Brewing Co</v>
      </c>
      <c r="F39" t="str">
        <f t="shared" si="1"/>
        <v>&lt;option value="40.59341,-105.06687" id="New Belgium Brewing Co"&gt;New Belgium Brewing Co&lt;/option&gt;</v>
      </c>
    </row>
    <row r="40" spans="1:6" ht="15.75">
      <c r="A40" t="s">
        <v>61</v>
      </c>
      <c r="B40" s="1" t="s">
        <v>121</v>
      </c>
      <c r="C40">
        <v>40.583579999999998</v>
      </c>
      <c r="D40">
        <v>-105.04801</v>
      </c>
      <c r="E40" t="str">
        <f t="shared" si="0"/>
        <v>NOCO Distillery</v>
      </c>
      <c r="F40" t="str">
        <f t="shared" si="1"/>
        <v>&lt;option value="40.58358,-105.04801" id="NOCO Distillery"&gt;NOCO Distillery&lt;/option&gt;</v>
      </c>
    </row>
    <row r="41" spans="1:6">
      <c r="A41" t="s">
        <v>16</v>
      </c>
      <c r="B41" t="s">
        <v>78</v>
      </c>
      <c r="C41">
        <v>40.588900000000002</v>
      </c>
      <c r="D41">
        <v>-105.06025</v>
      </c>
      <c r="E41" t="str">
        <f t="shared" si="0"/>
        <v>Odell Brewing Co</v>
      </c>
      <c r="F41" t="str">
        <f t="shared" si="1"/>
        <v>&lt;option value="40.5889,-105.06025" id="Odell Brewing Co"&gt;Odell Brewing Co&lt;/option&gt;</v>
      </c>
    </row>
    <row r="42" spans="1:6" ht="15.75">
      <c r="A42" t="s">
        <v>59</v>
      </c>
      <c r="B42" s="1" t="s">
        <v>119</v>
      </c>
      <c r="C42">
        <v>40.591320000000003</v>
      </c>
      <c r="D42">
        <v>-105.05052000000001</v>
      </c>
      <c r="E42" t="str">
        <f t="shared" si="0"/>
        <v>Old Town Distilling Co</v>
      </c>
      <c r="F42" t="str">
        <f t="shared" si="1"/>
        <v>&lt;option value="40.59132,-105.05052" id="Old Town Distilling Co"&gt;Old Town Distilling Co&lt;/option&gt;</v>
      </c>
    </row>
    <row r="43" spans="1:6" ht="15.75">
      <c r="A43" t="s">
        <v>17</v>
      </c>
      <c r="B43" s="1" t="s">
        <v>79</v>
      </c>
      <c r="C43">
        <v>40.588401400000002</v>
      </c>
      <c r="D43">
        <v>-105.074634</v>
      </c>
      <c r="E43" t="str">
        <f t="shared" si="0"/>
        <v>Prost Brewing Fort Collins</v>
      </c>
      <c r="F43" t="str">
        <f t="shared" si="1"/>
        <v>&lt;option value="40.5884014,-105.074634" id="Prost Brewing Fort Collins"&gt;Prost Brewing Fort Collins&lt;/option&gt;</v>
      </c>
    </row>
    <row r="44" spans="1:6">
      <c r="A44" t="s">
        <v>18</v>
      </c>
      <c r="B44" t="s">
        <v>80</v>
      </c>
      <c r="C44">
        <v>40.53116</v>
      </c>
      <c r="D44">
        <v>-105.08009</v>
      </c>
      <c r="E44" t="str">
        <f t="shared" si="0"/>
        <v>Purpose Brewing and Cellars</v>
      </c>
      <c r="F44" t="str">
        <f t="shared" si="1"/>
        <v>&lt;option value="40.53116,-105.08009" id="Purpose Brewing and Cellars"&gt;Purpose Brewing and Cellars&lt;/option&gt;</v>
      </c>
    </row>
    <row r="45" spans="1:6">
      <c r="A45" t="s">
        <v>19</v>
      </c>
      <c r="B45" t="s">
        <v>81</v>
      </c>
      <c r="C45">
        <v>40.566600000000001</v>
      </c>
      <c r="D45">
        <v>-105.05774</v>
      </c>
      <c r="E45" t="str">
        <f t="shared" si="0"/>
        <v>Rally King Brewing</v>
      </c>
      <c r="F45" t="str">
        <f t="shared" si="1"/>
        <v>&lt;option value="40.5666,-105.05774" id="Rally King Brewing"&gt;Rally King Brewing&lt;/option&gt;</v>
      </c>
    </row>
    <row r="46" spans="1:6">
      <c r="A46" t="s">
        <v>20</v>
      </c>
      <c r="B46" t="s">
        <v>82</v>
      </c>
      <c r="C46">
        <v>40.577953299999997</v>
      </c>
      <c r="D46">
        <v>-105.08092499999999</v>
      </c>
      <c r="E46" t="str">
        <f t="shared" si="0"/>
        <v>Ramskeller</v>
      </c>
      <c r="F46" t="str">
        <f t="shared" si="1"/>
        <v>&lt;option value="40.5779533,-105.080925" id="Ramskeller"&gt;Ramskeller&lt;/option&gt;</v>
      </c>
    </row>
    <row r="47" spans="1:6">
      <c r="A47" t="s">
        <v>21</v>
      </c>
      <c r="B47" t="s">
        <v>83</v>
      </c>
      <c r="C47">
        <v>40.589260000000003</v>
      </c>
      <c r="D47">
        <v>-105.05852</v>
      </c>
      <c r="E47" t="str">
        <f t="shared" si="0"/>
        <v>Red Truck Beer Company Ltd.</v>
      </c>
      <c r="F47" t="str">
        <f t="shared" si="1"/>
        <v>&lt;option value="40.58926,-105.05852" id="Red Truck Beer Company Ltd."&gt;Red Truck Beer Company Ltd.&lt;/option&gt;</v>
      </c>
    </row>
    <row r="48" spans="1:6">
      <c r="A48" t="s">
        <v>43</v>
      </c>
      <c r="B48" t="s">
        <v>104</v>
      </c>
      <c r="C48">
        <v>40.418351999999999</v>
      </c>
      <c r="D48">
        <v>-104.9904337</v>
      </c>
      <c r="E48" t="str">
        <f t="shared" si="0"/>
        <v>Rock Bottom Brewery - Centerra Promenade</v>
      </c>
      <c r="F48" t="str">
        <f t="shared" si="1"/>
        <v>&lt;option value="40.418352,-104.9904337" id="Rock Bottom Brewery - Centerra Promenade"&gt;Rock Bottom Brewery - Centerra Promenade&lt;/option&gt;</v>
      </c>
    </row>
    <row r="49" spans="1:6">
      <c r="A49" t="s">
        <v>44</v>
      </c>
      <c r="B49" t="s">
        <v>105</v>
      </c>
      <c r="C49">
        <v>40.397210000000001</v>
      </c>
      <c r="D49">
        <v>-105.07129999999999</v>
      </c>
      <c r="E49" t="str">
        <f t="shared" si="0"/>
        <v>Rock Coast Brewery</v>
      </c>
      <c r="F49" t="str">
        <f t="shared" si="1"/>
        <v>&lt;option value="40.39721,-105.0713" id="Rock Coast Brewery"&gt;Rock Coast Brewery&lt;/option&gt;</v>
      </c>
    </row>
    <row r="50" spans="1:6">
      <c r="A50" t="s">
        <v>45</v>
      </c>
      <c r="B50" t="s">
        <v>106</v>
      </c>
      <c r="C50">
        <v>40.387860000000003</v>
      </c>
      <c r="D50">
        <v>-104.78599</v>
      </c>
      <c r="E50" t="str">
        <f t="shared" si="0"/>
        <v>Rocky Mountain Taphouse, LLC</v>
      </c>
      <c r="F50" t="str">
        <f t="shared" si="1"/>
        <v>&lt;option value="40.38786,-104.78599" id="Rocky Mountain Taphouse, LLC"&gt;Rocky Mountain Taphouse, LLC&lt;/option&gt;</v>
      </c>
    </row>
    <row r="51" spans="1:6" ht="15.75">
      <c r="A51" t="s">
        <v>53</v>
      </c>
      <c r="B51" s="1" t="s">
        <v>114</v>
      </c>
      <c r="C51">
        <v>40.589489999999998</v>
      </c>
      <c r="D51">
        <v>-105.07749</v>
      </c>
      <c r="E51" t="str">
        <f t="shared" si="0"/>
        <v>Scrumpys</v>
      </c>
      <c r="F51" t="str">
        <f t="shared" si="1"/>
        <v>&lt;option value="40.58949,-105.07749" id="Scrumpys"&gt;Scrumpys&lt;/option&gt;</v>
      </c>
    </row>
    <row r="52" spans="1:6">
      <c r="A52" t="s">
        <v>22</v>
      </c>
      <c r="B52" t="s">
        <v>84</v>
      </c>
      <c r="C52">
        <v>40.589930000000003</v>
      </c>
      <c r="D52">
        <v>-105.05871999999999</v>
      </c>
      <c r="E52" t="str">
        <f t="shared" si="0"/>
        <v>Snowbank Brewing</v>
      </c>
      <c r="F52" t="str">
        <f t="shared" si="1"/>
        <v>&lt;option value="40.58993,-105.05872" id="Snowbank Brewing"&gt;Snowbank Brewing&lt;/option&gt;</v>
      </c>
    </row>
    <row r="53" spans="1:6">
      <c r="A53" t="s">
        <v>23</v>
      </c>
      <c r="B53" t="s">
        <v>85</v>
      </c>
      <c r="C53">
        <v>40.6770298</v>
      </c>
      <c r="D53">
        <v>-105.0690762</v>
      </c>
      <c r="E53" t="str">
        <f t="shared" si="0"/>
        <v>Soul Squared Brewing Co.</v>
      </c>
      <c r="F53" t="str">
        <f t="shared" si="1"/>
        <v>&lt;option value="40.6770298,-105.0690762" id="Soul Squared Brewing Co."&gt;Soul Squared Brewing Co.&lt;/option&gt;</v>
      </c>
    </row>
    <row r="54" spans="1:6" ht="15.75">
      <c r="A54" t="s">
        <v>62</v>
      </c>
      <c r="B54" s="1" t="s">
        <v>122</v>
      </c>
      <c r="C54">
        <v>40.460039999999999</v>
      </c>
      <c r="D54">
        <v>-105.08296</v>
      </c>
      <c r="E54" t="str">
        <f t="shared" si="0"/>
        <v>Spring 44 Distilling</v>
      </c>
      <c r="F54" t="str">
        <f t="shared" si="1"/>
        <v>&lt;option value="40.46004,-105.08296" id="Spring 44 Distilling"&gt;Spring 44 Distilling&lt;/option&gt;</v>
      </c>
    </row>
    <row r="55" spans="1:6" ht="15.75">
      <c r="A55" t="s">
        <v>63</v>
      </c>
      <c r="B55" s="1" t="s">
        <v>123</v>
      </c>
      <c r="C55">
        <v>40.407580000000003</v>
      </c>
      <c r="D55">
        <v>-105.15779999999999</v>
      </c>
      <c r="E55" t="str">
        <f t="shared" si="0"/>
        <v>Sweet Heart Winery</v>
      </c>
      <c r="F55" t="str">
        <f t="shared" si="1"/>
        <v>&lt;option value="40.40758,-105.1578" id="Sweet Heart Winery"&gt;Sweet Heart Winery&lt;/option&gt;</v>
      </c>
    </row>
    <row r="56" spans="1:6" ht="15.75">
      <c r="A56" t="s">
        <v>54</v>
      </c>
      <c r="B56" s="1" t="s">
        <v>115</v>
      </c>
      <c r="C56">
        <v>40.6533187</v>
      </c>
      <c r="D56">
        <v>-105.169607</v>
      </c>
      <c r="E56" t="str">
        <f t="shared" si="0"/>
        <v>Ten Bears Winery</v>
      </c>
      <c r="F56" t="str">
        <f t="shared" si="1"/>
        <v>&lt;option value="40.6533187,-105.169607" id="Ten Bears Winery"&gt;Ten Bears Winery&lt;/option&gt;</v>
      </c>
    </row>
    <row r="57" spans="1:6">
      <c r="A57" t="s">
        <v>46</v>
      </c>
      <c r="B57" t="s">
        <v>107</v>
      </c>
      <c r="C57">
        <v>40.420905500000003</v>
      </c>
      <c r="D57">
        <v>-105.07711</v>
      </c>
      <c r="E57" t="str">
        <f t="shared" si="0"/>
        <v>Tilted Barrel Brew Pub</v>
      </c>
      <c r="F57" t="str">
        <f t="shared" si="1"/>
        <v>&lt;option value="40.4209055,-105.07711" id="Tilted Barrel Brew Pub"&gt;Tilted Barrel Brew Pub&lt;/option&gt;</v>
      </c>
    </row>
    <row r="58" spans="1:6">
      <c r="A58" t="s">
        <v>47</v>
      </c>
      <c r="B58" t="s">
        <v>108</v>
      </c>
      <c r="C58">
        <v>40.508075699999999</v>
      </c>
      <c r="D58">
        <v>-104.9560623</v>
      </c>
      <c r="E58" t="str">
        <f t="shared" si="0"/>
        <v>Timnath Beerwerks</v>
      </c>
      <c r="F58" t="str">
        <f t="shared" si="1"/>
        <v>&lt;option value="40.5080757,-104.9560623" id="Timnath Beerwerks"&gt;Timnath Beerwerks&lt;/option&gt;</v>
      </c>
    </row>
    <row r="59" spans="1:6">
      <c r="A59" t="s">
        <v>48</v>
      </c>
      <c r="B59" t="s">
        <v>109</v>
      </c>
      <c r="C59">
        <v>40.396810000000002</v>
      </c>
      <c r="D59">
        <v>-105.07511</v>
      </c>
      <c r="E59" t="str">
        <f t="shared" si="0"/>
        <v>Verboten Brewing</v>
      </c>
      <c r="F59" t="str">
        <f t="shared" si="1"/>
        <v>&lt;option value="40.39681,-105.07511" id="Verboten Brewing"&gt;Verboten Brewing&lt;/option&gt;</v>
      </c>
    </row>
    <row r="60" spans="1:6">
      <c r="A60" t="s">
        <v>49</v>
      </c>
      <c r="B60" t="s">
        <v>110</v>
      </c>
      <c r="C60">
        <v>40.336840000000002</v>
      </c>
      <c r="D60">
        <v>-104.90582999999999</v>
      </c>
      <c r="E60" t="str">
        <f t="shared" si="0"/>
        <v>Veteran Brothers Brewing Company</v>
      </c>
      <c r="F60" t="str">
        <f t="shared" si="1"/>
        <v>&lt;option value="40.33684,-104.90583" id="Veteran Brothers Brewing Company"&gt;Veteran Brothers Brewing Company&lt;/option&gt;</v>
      </c>
    </row>
    <row r="61" spans="1:6">
      <c r="A61" t="s">
        <v>50</v>
      </c>
      <c r="B61" t="s">
        <v>111</v>
      </c>
      <c r="C61">
        <v>40.427819999999997</v>
      </c>
      <c r="D61">
        <v>-104.68997</v>
      </c>
      <c r="E61" t="str">
        <f t="shared" si="0"/>
        <v>WeldWerks Brewing Co.</v>
      </c>
      <c r="F61" t="str">
        <f t="shared" si="1"/>
        <v>&lt;option value="40.42782,-104.68997" id="WeldWerks Brewing Co."&gt;WeldWerks Brewing Co.&lt;/option&gt;</v>
      </c>
    </row>
    <row r="62" spans="1:6">
      <c r="A62" t="s">
        <v>51</v>
      </c>
      <c r="B62" t="s">
        <v>112</v>
      </c>
      <c r="C62">
        <v>40.431959999999997</v>
      </c>
      <c r="D62">
        <v>-104.68852</v>
      </c>
      <c r="E62" t="str">
        <f t="shared" si="0"/>
        <v>Wiley Roots Brewing Co</v>
      </c>
      <c r="F62" t="str">
        <f t="shared" si="1"/>
        <v>&lt;option value="40.43196,-104.68852" id="Wiley Roots Brewing Co"&gt;Wiley Roots Brewing Co&lt;/option&gt;</v>
      </c>
    </row>
    <row r="63" spans="1:6">
      <c r="A63" t="s">
        <v>24</v>
      </c>
      <c r="B63" t="s">
        <v>86</v>
      </c>
      <c r="C63">
        <v>40.522770000000001</v>
      </c>
      <c r="D63">
        <v>-105.07859000000001</v>
      </c>
      <c r="E63" t="str">
        <f t="shared" si="0"/>
        <v>Zwei Brewing Co</v>
      </c>
      <c r="F63" t="str">
        <f t="shared" si="1"/>
        <v>&lt;option value="40.52277,-105.07859" id="Zwei Brewing Co"&gt;Zwei Brewing Co&lt;/option&gt;</v>
      </c>
    </row>
  </sheetData>
  <sortState ref="A2:D64">
    <sortCondition ref="A2:A6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https___www.brewersassociation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L'Orange, Christian</dc:creator>
  <cp:lastModifiedBy>.</cp:lastModifiedBy>
  <dcterms:created xsi:type="dcterms:W3CDTF">2019-02-22T18:04:31Z</dcterms:created>
  <dcterms:modified xsi:type="dcterms:W3CDTF">2019-02-26T16:05:52Z</dcterms:modified>
</cp:coreProperties>
</file>