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Christian\Dropbox\CLD\Orange House\palisade_wine\data prep\"/>
    </mc:Choice>
  </mc:AlternateContent>
  <xr:revisionPtr revIDLastSave="0" documentId="13_ncr:1_{55244244-F4E1-414A-ACAB-0329FB26D8F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<sst xmlns="http://schemas.openxmlformats.org/spreadsheetml/2006/main" count="35" uniqueCount="35">
  <si>
    <t>field-content</t>
  </si>
  <si>
    <t>latitude</t>
  </si>
  <si>
    <t>longitude</t>
  </si>
  <si>
    <t>Alfred Eames Cellars</t>
  </si>
  <si>
    <t>Avant Vineyards</t>
  </si>
  <si>
    <t>Black Bridge Winery</t>
  </si>
  <si>
    <t>Carlson Vineyards</t>
  </si>
  <si>
    <t>Colorado Cellars Winery</t>
  </si>
  <si>
    <t>Colterris Winery</t>
  </si>
  <si>
    <t>Cottonwood Cellars</t>
  </si>
  <si>
    <t>DeBeque Canyon Winery</t>
  </si>
  <si>
    <t>Desert Sun Vineyards</t>
  </si>
  <si>
    <t>Garfield Estates Vineyard and Winery</t>
  </si>
  <si>
    <t>Grande River Vineyards</t>
  </si>
  <si>
    <t>Graystone Winery</t>
  </si>
  <si>
    <t>Gubbini Winery</t>
  </si>
  <si>
    <t>Hermosa Vineyards</t>
  </si>
  <si>
    <t>Maison La Belle Vie Winery</t>
  </si>
  <si>
    <t>Meadery of the Rockies</t>
  </si>
  <si>
    <t>Mesa Park Vineyards</t>
  </si>
  <si>
    <t>Mountain View Winery</t>
  </si>
  <si>
    <t>Plum Creek Winery</t>
  </si>
  <si>
    <t>Ptarmigan Vineyards</t>
  </si>
  <si>
    <t>Red Fox Cellars</t>
  </si>
  <si>
    <t>Restoration Vineyards</t>
  </si>
  <si>
    <t>Shiras Winery</t>
  </si>
  <si>
    <t>St Kathryn Cellars</t>
  </si>
  <si>
    <t>Stone Cottage Cellars</t>
  </si>
  <si>
    <t>Talbott's Mountain Gold LLLP</t>
  </si>
  <si>
    <t>Talon Wines</t>
  </si>
  <si>
    <t>The Peachfork</t>
  </si>
  <si>
    <t>Two Rivers Winery</t>
  </si>
  <si>
    <t>Varaison Vineyards and Winery, LLC</t>
  </si>
  <si>
    <t>Whitewater Hill Vineyards</t>
  </si>
  <si>
    <t>Wine Country 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</si>
</sst>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topLeftCell="A19" workbookViewId="0">
      <selection activeCell="D2" sqref="D2:D33"/>
    </sheetView>
  </sheetViews>
  <sheetFormatPr defaultRowHeight="14.5" x14ac:dyDescent="0.35"/>
  <cols>
    <col min="1" max="1" width="64.7265625" bestFit="1" customWidth="1"/>
  </cols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 t="s">
        <v>3</v>
      </c>
      <c r="B2">
        <v>38.826340000000002</v>
      </c>
      <c r="C2">
        <v>-107.60381</v>
      </c>
      <c r="D2" t="str">
        <f>CONCATENATE(" {@type@: @Feature@,@properties@: {
      @STATION@: @",A2,"@,
      @ST_CODE@: @MGRP@,
    },
    @geometry@: {
      @type@: @Point@,
      @coordinates@: [",C2,",", B2,"]
    }
  },")</f>
        <v xml:space="preserve"> {@type@: @Feature@,@properties@: {
      @STATION@: @Alfred Eames Cellars@,
      @ST_CODE@: @MGRP@,
    },
    @geometry@: {
      @type@: @Point@,
      @coordinates@: [-107.60381,38.82634]
    }
  },</v>
      </c>
    </row>
    <row r="3" spans="1:4" x14ac:dyDescent="0.35">
      <c r="A3" t="s">
        <v>4</v>
      </c>
      <c r="B3">
        <v>39.078609999999998</v>
      </c>
      <c r="C3">
        <v>-108.41027</v>
      </c>
      <c r="D3" t="str">
        <f>CONCATENATE(" {@type@: @Feature@,@properties@: {
      @STATION@: @",A3,"@,
      @ST_CODE@: @MGRP@,
    },
    @geometry@: {
      @type@: @Point@,
      @coordinates@: [",C3,",", B3,"]
    }
  },")</f>
        <v xml:space="preserve"> {@type@: @Feature@,@properties@: {
      @STATION@: @Avant Vineyards@,
      @ST_CODE@: @MGRP@,
    },
    @geometry@: {
      @type@: @Point@,
      @coordinates@: [-108.41027,39.07861]
    }
  },</v>
      </c>
    </row>
    <row r="4" spans="1:4" x14ac:dyDescent="0.35">
      <c r="A4" t="s">
        <v>5</v>
      </c>
      <c r="B4">
        <v>38.885890000000003</v>
      </c>
      <c r="C4">
        <v>-107.58253000000001</v>
      </c>
      <c r="D4" t="str">
        <f>CONCATENATE(" {@type@: @Feature@,@properties@: {
      @STATION@: @",A4,"@,
      @ST_CODE@: @MGRP@,
    },
    @geometry@: {
      @type@: @Point@,
      @coordinates@: [",C4,",", B4,"]
    }
  },")</f>
        <v xml:space="preserve"> {@type@: @Feature@,@properties@: {
      @STATION@: @Black Bridge Winery@,
      @ST_CODE@: @MGRP@,
    },
    @geometry@: {
      @type@: @Point@,
      @coordinates@: [-107.58253,38.88589]
    }
  },</v>
      </c>
    </row>
    <row r="5" spans="1:4" x14ac:dyDescent="0.35">
      <c r="A5" t="s">
        <v>6</v>
      </c>
      <c r="B5">
        <v>39.072209999999998</v>
      </c>
      <c r="C5">
        <v>-108.40469</v>
      </c>
      <c r="D5" t="str">
        <f>CONCATENATE(" {@type@: @Feature@,@properties@: {
      @STATION@: @",A5,"@,
      @ST_CODE@: @MGRP@,
    },
    @geometry@: {
      @type@: @Point@,
      @coordinates@: [",C5,",", B5,"]
    }
  },")</f>
        <v xml:space="preserve"> {@type@: @Feature@,@properties@: {
      @STATION@: @Carlson Vineyards@,
      @ST_CODE@: @MGRP@,
    },
    @geometry@: {
      @type@: @Point@,
      @coordinates@: [-108.40469,39.07221]
    }
  },</v>
      </c>
    </row>
    <row r="6" spans="1:4" x14ac:dyDescent="0.35">
      <c r="A6" t="s">
        <v>7</v>
      </c>
      <c r="B6">
        <v>39.075049999999997</v>
      </c>
      <c r="C6">
        <v>-108.39373000000001</v>
      </c>
      <c r="D6" t="str">
        <f>CONCATENATE(" {@type@: @Feature@,@properties@: {
      @STATION@: @",A6,"@,
      @ST_CODE@: @MGRP@,
    },
    @geometry@: {
      @type@: @Point@,
      @coordinates@: [",C6,",", B6,"]
    }
  },")</f>
        <v xml:space="preserve"> {@type@: @Feature@,@properties@: {
      @STATION@: @Colorado Cellars Winery@,
      @ST_CODE@: @MGRP@,
    },
    @geometry@: {
      @type@: @Point@,
      @coordinates@: [-108.39373,39.07505]
    }
  },</v>
      </c>
    </row>
    <row r="7" spans="1:4" x14ac:dyDescent="0.35">
      <c r="A7" t="s">
        <v>8</v>
      </c>
      <c r="B7">
        <v>39.108054000000003</v>
      </c>
      <c r="C7">
        <v>-108.35587599999999</v>
      </c>
      <c r="D7" t="str">
        <f>CONCATENATE(" {@type@: @Feature@,@properties@: {
      @STATION@: @",A7,"@,
      @ST_CODE@: @MGRP@,
    },
    @geometry@: {
      @type@: @Point@,
      @coordinates@: [",C7,",", B7,"]
    }
  },")</f>
        <v xml:space="preserve"> {@type@: @Feature@,@properties@: {
      @STATION@: @Colterris Winery@,
      @ST_CODE@: @MGRP@,
    },
    @geometry@: {
      @type@: @Point@,
      @coordinates@: [-108.355876,39.108054]
    }
  },</v>
      </c>
    </row>
    <row r="8" spans="1:4" x14ac:dyDescent="0.35">
      <c r="A8" t="s">
        <v>9</v>
      </c>
      <c r="B8">
        <v>38.607970000000002</v>
      </c>
      <c r="C8">
        <v>-108.03621</v>
      </c>
      <c r="D8" t="str">
        <f>CONCATENATE(" {@type@: @Feature@,@properties@: {
      @STATION@: @",A8,"@,
      @ST_CODE@: @MGRP@,
    },
    @geometry@: {
      @type@: @Point@,
      @coordinates@: [",C8,",", B8,"]
    }
  },")</f>
        <v xml:space="preserve"> {@type@: @Feature@,@properties@: {
      @STATION@: @Cottonwood Cellars@,
      @ST_CODE@: @MGRP@,
    },
    @geometry@: {
      @type@: @Point@,
      @coordinates@: [-108.03621,38.60797]
    }
  },</v>
      </c>
    </row>
    <row r="9" spans="1:4" x14ac:dyDescent="0.35">
      <c r="A9" t="s">
        <v>10</v>
      </c>
      <c r="B9">
        <v>39.105626999999998</v>
      </c>
      <c r="C9">
        <v>-108.355456</v>
      </c>
      <c r="D9" t="str">
        <f>CONCATENATE(" {@type@: @Feature@,@properties@: {
      @STATION@: @",A9,"@,
      @ST_CODE@: @MGRP@,
    },
    @geometry@: {
      @type@: @Point@,
      @coordinates@: [",C9,",", B9,"]
    }
  },")</f>
        <v xml:space="preserve"> {@type@: @Feature@,@properties@: {
      @STATION@: @DeBeque Canyon Winery@,
      @ST_CODE@: @MGRP@,
    },
    @geometry@: {
      @type@: @Point@,
      @coordinates@: [-108.355456,39.105627]
    }
  },</v>
      </c>
    </row>
    <row r="10" spans="1:4" x14ac:dyDescent="0.35">
      <c r="A10" t="s">
        <v>11</v>
      </c>
      <c r="B10">
        <v>39.042270000000002</v>
      </c>
      <c r="C10">
        <v>-108.45359000000001</v>
      </c>
      <c r="D10" t="str">
        <f>CONCATENATE(" {@type@: @Feature@,@properties@: {
      @STATION@: @",A10,"@,
      @ST_CODE@: @MGRP@,
    },
    @geometry@: {
      @type@: @Point@,
      @coordinates@: [",C10,",", B10,"]
    }
  },")</f>
        <v xml:space="preserve"> {@type@: @Feature@,@properties@: {
      @STATION@: @Desert Sun Vineyards@,
      @ST_CODE@: @MGRP@,
    },
    @geometry@: {
      @type@: @Point@,
      @coordinates@: [-108.45359,39.04227]
    }
  },</v>
      </c>
    </row>
    <row r="11" spans="1:4" x14ac:dyDescent="0.35">
      <c r="A11" t="s">
        <v>12</v>
      </c>
      <c r="B11">
        <v>39.107404000000002</v>
      </c>
      <c r="C11">
        <v>-108.389369</v>
      </c>
      <c r="D11" t="str">
        <f>CONCATENATE(" {@type@: @Feature@,@properties@: {
      @STATION@: @",A11,"@,
      @ST_CODE@: @MGRP@,
    },
    @geometry@: {
      @type@: @Point@,
      @coordinates@: [",C11,",", B11,"]
    }
  },")</f>
        <v xml:space="preserve"> {@type@: @Feature@,@properties@: {
      @STATION@: @Garfield Estates Vineyard and Winery@,
      @ST_CODE@: @MGRP@,
    },
    @geometry@: {
      @type@: @Point@,
      @coordinates@: [-108.389369,39.107404]
    }
  },</v>
      </c>
    </row>
    <row r="12" spans="1:4" x14ac:dyDescent="0.35">
      <c r="A12" t="s">
        <v>13</v>
      </c>
      <c r="B12">
        <v>39.117230999999997</v>
      </c>
      <c r="C12">
        <v>-108.362088</v>
      </c>
      <c r="D12" t="str">
        <f>CONCATENATE(" {@type@: @Feature@,@properties@: {
      @STATION@: @",A12,"@,
      @ST_CODE@: @MGRP@,
    },
    @geometry@: {
      @type@: @Point@,
      @coordinates@: [",C12,",", B12,"]
    }
  },")</f>
        <v xml:space="preserve"> {@type@: @Feature@,@properties@: {
      @STATION@: @Grande River Vineyards@,
      @ST_CODE@: @MGRP@,
    },
    @geometry@: {
      @type@: @Point@,
      @coordinates@: [-108.362088,39.117231]
    }
  },</v>
      </c>
    </row>
    <row r="13" spans="1:4" x14ac:dyDescent="0.35">
      <c r="A13" t="s">
        <v>14</v>
      </c>
      <c r="B13">
        <v>39.091901</v>
      </c>
      <c r="C13">
        <v>-108.430842</v>
      </c>
      <c r="D13" t="str">
        <f>CONCATENATE(" {@type@: @Feature@,@properties@: {
      @STATION@: @",A13,"@,
      @ST_CODE@: @MGRP@,
    },
    @geometry@: {
      @type@: @Point@,
      @coordinates@: [",C13,",", B13,"]
    }
  },")</f>
        <v xml:space="preserve"> {@type@: @Feature@,@properties@: {
      @STATION@: @Graystone Winery@,
      @ST_CODE@: @MGRP@,
    },
    @geometry@: {
      @type@: @Point@,
      @coordinates@: [-108.430842,39.091901]
    }
  },</v>
      </c>
    </row>
    <row r="14" spans="1:4" x14ac:dyDescent="0.35">
      <c r="A14" t="s">
        <v>15</v>
      </c>
      <c r="B14">
        <v>39.090350000000001</v>
      </c>
      <c r="C14">
        <v>-108.36669999999999</v>
      </c>
      <c r="D14" t="str">
        <f>CONCATENATE(" {@type@: @Feature@,@properties@: {
      @STATION@: @",A14,"@,
      @ST_CODE@: @MGRP@,
    },
    @geometry@: {
      @type@: @Point@,
      @coordinates@: [",C14,",", B14,"]
    }
  },")</f>
        <v xml:space="preserve"> {@type@: @Feature@,@properties@: {
      @STATION@: @Gubbini Winery@,
      @ST_CODE@: @MGRP@,
    },
    @geometry@: {
      @type@: @Point@,
      @coordinates@: [-108.3667,39.09035]
    }
  },</v>
      </c>
    </row>
    <row r="15" spans="1:4" x14ac:dyDescent="0.35">
      <c r="A15" t="s">
        <v>16</v>
      </c>
      <c r="B15">
        <v>39.045727999999997</v>
      </c>
      <c r="C15">
        <v>-108.44743099999999</v>
      </c>
      <c r="D15" t="str">
        <f>CONCATENATE(" {@type@: @Feature@,@properties@: {
      @STATION@: @",A15,"@,
      @ST_CODE@: @MGRP@,
    },
    @geometry@: {
      @type@: @Point@,
      @coordinates@: [",C15,",", B15,"]
    }
  },")</f>
        <v xml:space="preserve"> {@type@: @Feature@,@properties@: {
      @STATION@: @Hermosa Vineyards@,
      @ST_CODE@: @MGRP@,
    },
    @geometry@: {
      @type@: @Point@,
      @coordinates@: [-108.447431,39.045728]
    }
  },</v>
      </c>
    </row>
    <row r="16" spans="1:4" x14ac:dyDescent="0.35">
      <c r="A16" t="s">
        <v>17</v>
      </c>
      <c r="B16">
        <v>39.104194</v>
      </c>
      <c r="C16">
        <v>-108.38955300000001</v>
      </c>
      <c r="D16" t="str">
        <f>CONCATENATE(" {@type@: @Feature@,@properties@: {
      @STATION@: @",A16,"@,
      @ST_CODE@: @MGRP@,
    },
    @geometry@: {
      @type@: @Point@,
      @coordinates@: [",C16,",", B16,"]
    }
  },")</f>
        <v xml:space="preserve"> {@type@: @Feature@,@properties@: {
      @STATION@: @Maison La Belle Vie Winery@,
      @ST_CODE@: @MGRP@,
    },
    @geometry@: {
      @type@: @Point@,
      @coordinates@: [-108.389553,39.104194]
    }
  },</v>
      </c>
    </row>
    <row r="17" spans="1:4" x14ac:dyDescent="0.35">
      <c r="A17" t="s">
        <v>18</v>
      </c>
      <c r="B17">
        <v>39.105831999999999</v>
      </c>
      <c r="C17">
        <v>-108.365821</v>
      </c>
      <c r="D17" t="str">
        <f>CONCATENATE(" {@type@: @Feature@,@properties@: {
      @STATION@: @",A17,"@,
      @ST_CODE@: @MGRP@,
    },
    @geometry@: {
      @type@: @Point@,
      @coordinates@: [",C17,",", B17,"]
    }
  },")</f>
        <v xml:space="preserve"> {@type@: @Feature@,@properties@: {
      @STATION@: @Meadery of the Rockies@,
      @ST_CODE@: @MGRP@,
    },
    @geometry@: {
      @type@: @Point@,
      @coordinates@: [-108.365821,39.105832]
    }
  },</v>
      </c>
    </row>
    <row r="18" spans="1:4" x14ac:dyDescent="0.35">
      <c r="A18" t="s">
        <v>19</v>
      </c>
      <c r="B18">
        <v>39.046374999999998</v>
      </c>
      <c r="C18">
        <v>-108.436188</v>
      </c>
      <c r="D18" t="str">
        <f>CONCATENATE(" {@type@: @Feature@,@properties@: {
      @STATION@: @",A18,"@,
      @ST_CODE@: @MGRP@,
    },
    @geometry@: {
      @type@: @Point@,
      @coordinates@: [",C18,",", B18,"]
    }
  },")</f>
        <v xml:space="preserve"> {@type@: @Feature@,@properties@: {
      @STATION@: @Mesa Park Vineyards@,
      @ST_CODE@: @MGRP@,
    },
    @geometry@: {
      @type@: @Point@,
      @coordinates@: [-108.436188,39.046375]
    }
  },</v>
      </c>
    </row>
    <row r="19" spans="1:4" x14ac:dyDescent="0.35">
      <c r="A19" t="s">
        <v>20</v>
      </c>
      <c r="B19">
        <v>38.607379999999999</v>
      </c>
      <c r="C19">
        <v>-108.00163000000001</v>
      </c>
      <c r="D19" t="str">
        <f>CONCATENATE(" {@type@: @Feature@,@properties@: {
      @STATION@: @",A19,"@,
      @ST_CODE@: @MGRP@,
    },
    @geometry@: {
      @type@: @Point@,
      @coordinates@: [",C19,",", B19,"]
    }
  },")</f>
        <v xml:space="preserve"> {@type@: @Feature@,@properties@: {
      @STATION@: @Mountain View Winery@,
      @ST_CODE@: @MGRP@,
    },
    @geometry@: {
      @type@: @Point@,
      @coordinates@: [-108.00163,38.60738]
    }
  },</v>
      </c>
    </row>
    <row r="20" spans="1:4" x14ac:dyDescent="0.35">
      <c r="A20" t="s">
        <v>21</v>
      </c>
      <c r="B20">
        <v>39.106845</v>
      </c>
      <c r="C20">
        <v>-108.365892</v>
      </c>
      <c r="D20" t="str">
        <f>CONCATENATE(" {@type@: @Feature@,@properties@: {
      @STATION@: @",A20,"@,
      @ST_CODE@: @MGRP@,
    },
    @geometry@: {
      @type@: @Point@,
      @coordinates@: [",C20,",", B20,"]
    }
  },")</f>
        <v xml:space="preserve"> {@type@: @Feature@,@properties@: {
      @STATION@: @Plum Creek Winery@,
      @ST_CODE@: @MGRP@,
    },
    @geometry@: {
      @type@: @Point@,
      @coordinates@: [-108.365892,39.106845]
    }
  },</v>
      </c>
    </row>
    <row r="21" spans="1:4" x14ac:dyDescent="0.35">
      <c r="A21" t="s">
        <v>22</v>
      </c>
      <c r="B21">
        <v>39.036749999999998</v>
      </c>
      <c r="C21">
        <v>-108.47490000000001</v>
      </c>
      <c r="D21" t="str">
        <f>CONCATENATE(" {@type@: @Feature@,@properties@: {
      @STATION@: @",A21,"@,
      @ST_CODE@: @MGRP@,
    },
    @geometry@: {
      @type@: @Point@,
      @coordinates@: [",C21,",", B21,"]
    }
  },")</f>
        <v xml:space="preserve"> {@type@: @Feature@,@properties@: {
      @STATION@: @Ptarmigan Vineyards@,
      @ST_CODE@: @MGRP@,
    },
    @geometry@: {
      @type@: @Point@,
      @coordinates@: [-108.4749,39.03675]
    }
  },</v>
      </c>
    </row>
    <row r="22" spans="1:4" x14ac:dyDescent="0.35">
      <c r="A22" t="s">
        <v>23</v>
      </c>
      <c r="B22">
        <v>39.104680000000002</v>
      </c>
      <c r="C22">
        <v>-108.38576</v>
      </c>
      <c r="D22" t="str">
        <f>CONCATENATE(" {@type@: @Feature@,@properties@: {
      @STATION@: @",A22,"@,
      @ST_CODE@: @MGRP@,
    },
    @geometry@: {
      @type@: @Point@,
      @coordinates@: [",C22,",", B22,"]
    }
  },")</f>
        <v xml:space="preserve"> {@type@: @Feature@,@properties@: {
      @STATION@: @Red Fox Cellars@,
      @ST_CODE@: @MGRP@,
    },
    @geometry@: {
      @type@: @Point@,
      @coordinates@: [-108.38576,39.10468]
    }
  },</v>
      </c>
    </row>
    <row r="23" spans="1:4" x14ac:dyDescent="0.35">
      <c r="A23" t="s">
        <v>24</v>
      </c>
      <c r="B23">
        <v>39.084662299999998</v>
      </c>
      <c r="C23">
        <v>-108.3857671</v>
      </c>
      <c r="D23" t="str">
        <f>CONCATENATE(" {@type@: @Feature@,@properties@: {
      @STATION@: @",A23,"@,
      @ST_CODE@: @MGRP@,
    },
    @geometry@: {
      @type@: @Point@,
      @coordinates@: [",C23,",", B23,"]
    }
  },")</f>
        <v xml:space="preserve"> {@type@: @Feature@,@properties@: {
      @STATION@: @Restoration Vineyards@,
      @ST_CODE@: @MGRP@,
    },
    @geometry@: {
      @type@: @Point@,
      @coordinates@: [-108.3857671,39.0846623]
    }
  },</v>
      </c>
    </row>
    <row r="24" spans="1:4" x14ac:dyDescent="0.35">
      <c r="A24" t="s">
        <v>25</v>
      </c>
      <c r="B24">
        <v>39.066029999999998</v>
      </c>
      <c r="C24">
        <v>-108.56488</v>
      </c>
      <c r="D24" t="str">
        <f>CONCATENATE(" {@type@: @Feature@,@properties@: {
      @STATION@: @",A24,"@,
      @ST_CODE@: @MGRP@,
    },
    @geometry@: {
      @type@: @Point@,
      @coordinates@: [",C24,",", B24,"]
    }
  },")</f>
        <v xml:space="preserve"> {@type@: @Feature@,@properties@: {
      @STATION@: @Shiras Winery@,
      @ST_CODE@: @MGRP@,
    },
    @geometry@: {
      @type@: @Point@,
      @coordinates@: [-108.56488,39.06603]
    }
  },</v>
      </c>
    </row>
    <row r="25" spans="1:4" x14ac:dyDescent="0.35">
      <c r="A25" t="s">
        <v>26</v>
      </c>
      <c r="B25">
        <v>39.116621000000002</v>
      </c>
      <c r="C25">
        <v>-108.36067</v>
      </c>
      <c r="D25" t="str">
        <f>CONCATENATE(" {@type@: @Feature@,@properties@: {
      @STATION@: @",A25,"@,
      @ST_CODE@: @MGRP@,
    },
    @geometry@: {
      @type@: @Point@,
      @coordinates@: [",C25,",", B25,"]
    }
  },")</f>
        <v xml:space="preserve"> {@type@: @Feature@,@properties@: {
      @STATION@: @St Kathryn Cellars@,
      @ST_CODE@: @MGRP@,
    },
    @geometry@: {
      @type@: @Point@,
      @coordinates@: [-108.36067,39.116621]
    }
  },</v>
      </c>
    </row>
    <row r="26" spans="1:4" x14ac:dyDescent="0.35">
      <c r="A26" t="s">
        <v>27</v>
      </c>
      <c r="B26">
        <v>38.899692999999999</v>
      </c>
      <c r="C26">
        <v>-107.577303</v>
      </c>
      <c r="D26" t="str">
        <f>CONCATENATE(" {@type@: @Feature@,@properties@: {
      @STATION@: @",A26,"@,
      @ST_CODE@: @MGRP@,
    },
    @geometry@: {
      @type@: @Point@,
      @coordinates@: [",C26,",", B26,"]
    }
  },")</f>
        <v xml:space="preserve"> {@type@: @Feature@,@properties@: {
      @STATION@: @Stone Cottage Cellars@,
      @ST_CODE@: @MGRP@,
    },
    @geometry@: {
      @type@: @Point@,
      @coordinates@: [-107.577303,38.899693]
    }
  },</v>
      </c>
    </row>
    <row r="27" spans="1:4" x14ac:dyDescent="0.35">
      <c r="A27" t="s">
        <v>28</v>
      </c>
      <c r="B27">
        <v>39.097045999999999</v>
      </c>
      <c r="C27">
        <v>-108.349879</v>
      </c>
      <c r="D27" t="str">
        <f>CONCATENATE(" {@type@: @Feature@,@properties@: {
      @STATION@: @",A27,"@,
      @ST_CODE@: @MGRP@,
    },
    @geometry@: {
      @type@: @Point@,
      @coordinates@: [",C27,",", B27,"]
    }
  },")</f>
        <v xml:space="preserve"> {@type@: @Feature@,@properties@: {
      @STATION@: @Talbott's Mountain Gold LLLP@,
      @ST_CODE@: @MGRP@,
    },
    @geometry@: {
      @type@: @Point@,
      @coordinates@: [-108.349879,39.097046]
    }
  },</v>
      </c>
    </row>
    <row r="28" spans="1:4" x14ac:dyDescent="0.35">
      <c r="A28" t="s">
        <v>29</v>
      </c>
      <c r="B28">
        <v>39.116621000000002</v>
      </c>
      <c r="C28">
        <v>-108.36067</v>
      </c>
      <c r="D28" t="str">
        <f>CONCATENATE(" {@type@: @Feature@,@properties@: {
      @STATION@: @",A28,"@,
      @ST_CODE@: @MGRP@,
    },
    @geometry@: {
      @type@: @Point@,
      @coordinates@: [",C28,",", B28,"]
    }
  },")</f>
        <v xml:space="preserve"> {@type@: @Feature@,@properties@: {
      @STATION@: @Talon Wines@,
      @ST_CODE@: @MGRP@,
    },
    @geometry@: {
      @type@: @Point@,
      @coordinates@: [-108.36067,39.116621]
    }
  },</v>
      </c>
    </row>
    <row r="29" spans="1:4" x14ac:dyDescent="0.35">
      <c r="A29" t="s">
        <v>30</v>
      </c>
      <c r="B29">
        <v>39.045909999999999</v>
      </c>
      <c r="C29">
        <v>-108.44237</v>
      </c>
      <c r="D29" t="str">
        <f>CONCATENATE(" {@type@: @Feature@,@properties@: {
      @STATION@: @",A29,"@,
      @ST_CODE@: @MGRP@,
    },
    @geometry@: {
      @type@: @Point@,
      @coordinates@: [",C29,",", B29,"]
    }
  },")</f>
        <v xml:space="preserve"> {@type@: @Feature@,@properties@: {
      @STATION@: @The Peachfork@,
      @ST_CODE@: @MGRP@,
    },
    @geometry@: {
      @type@: @Point@,
      @coordinates@: [-108.44237,39.04591]
    }
  },</v>
      </c>
    </row>
    <row r="30" spans="1:4" x14ac:dyDescent="0.35">
      <c r="A30" t="s">
        <v>31</v>
      </c>
      <c r="B30">
        <v>39.090820999999998</v>
      </c>
      <c r="C30">
        <v>-108.662153</v>
      </c>
      <c r="D30" t="str">
        <f>CONCATENATE(" {@type@: @Feature@,@properties@: {
      @STATION@: @",A30,"@,
      @ST_CODE@: @MGRP@,
    },
    @geometry@: {
      @type@: @Point@,
      @coordinates@: [",C30,",", B30,"]
    }
  },")</f>
        <v xml:space="preserve"> {@type@: @Feature@,@properties@: {
      @STATION@: @Two Rivers Winery@,
      @ST_CODE@: @MGRP@,
    },
    @geometry@: {
      @type@: @Point@,
      @coordinates@: [-108.662153,39.090821]
    }
  },</v>
      </c>
    </row>
    <row r="31" spans="1:4" x14ac:dyDescent="0.35">
      <c r="A31" t="s">
        <v>32</v>
      </c>
      <c r="B31">
        <v>39.111978000000001</v>
      </c>
      <c r="C31">
        <v>-108.35581500000001</v>
      </c>
      <c r="D31" t="str">
        <f>CONCATENATE(" {@type@: @Feature@,@properties@: {
      @STATION@: @",A31,"@,
      @ST_CODE@: @MGRP@,
    },
    @geometry@: {
      @type@: @Point@,
      @coordinates@: [",C31,",", B31,"]
    }
  },")</f>
        <v xml:space="preserve"> {@type@: @Feature@,@properties@: {
      @STATION@: @Varaison Vineyards and Winery, LLC@,
      @ST_CODE@: @MGRP@,
    },
    @geometry@: {
      @type@: @Point@,
      @coordinates@: [-108.355815,39.111978]
    }
  },</v>
      </c>
    </row>
    <row r="32" spans="1:4" x14ac:dyDescent="0.35">
      <c r="A32" t="s">
        <v>33</v>
      </c>
      <c r="B32">
        <v>39.036850000000001</v>
      </c>
      <c r="C32">
        <v>-108.45828</v>
      </c>
      <c r="D32" t="str">
        <f>CONCATENATE(" {@type@: @Feature@,@properties@: {
      @STATION@: @",A32,"@,
      @ST_CODE@: @MGRP@,
    },
    @geometry@: {
      @type@: @Point@,
      @coordinates@: [",C32,",", B32,"]
    }
  },")</f>
        <v xml:space="preserve"> {@type@: @Feature@,@properties@: {
      @STATION@: @Whitewater Hill Vineyards@,
      @ST_CODE@: @MGRP@,
    },
    @geometry@: {
      @type@: @Point@,
      @coordinates@: [-108.45828,39.03685]
    }
  },</v>
      </c>
    </row>
    <row r="33" spans="1:4" x14ac:dyDescent="0.35">
      <c r="A33" t="s">
        <v>34</v>
      </c>
      <c r="B33">
        <v>39.118056000000003</v>
      </c>
      <c r="C33">
        <v>-108.364689</v>
      </c>
      <c r="D33" t="str">
        <f>CONCATENATE(" {@type@: @Feature@,@properties@: {
      @STATION@: @",A33,"@,
      @ST_CODE@: @MGRP@,
    },
    @geometry@: {
      @type@: @Point@,
      @coordinates@: [",C33,",", B33,"]
    }
  },")</f>
        <v xml:space="preserve"> {@type@: @Feature@,@properties@: {
      @STATION@: @Wine Country Inn@,
      @ST_CODE@: @MGRP@,
    },
    @geometry@: {
      @type@: @Point@,
      @coordinates@: [-108.364689,39.118056]
    }
  },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Christian</cp:lastModifiedBy>
  <dcterms:created xsi:type="dcterms:W3CDTF">2019-03-18T20:19:18Z</dcterms:created>
  <dcterms:modified xsi:type="dcterms:W3CDTF">2020-01-03T22:33:12Z</dcterms:modified>
</cp:coreProperties>
</file>