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20441744-AD7D-4A63-ADB2-8F8BAC4EBD2B}" xr6:coauthVersionLast="47" xr6:coauthVersionMax="47" xr10:uidLastSave="{00000000-0000-0000-0000-000000000000}"/>
  <bookViews>
    <workbookView xWindow="-96" yWindow="-96" windowWidth="23232" windowHeight="12432" firstSheet="1" activeTab="4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parameters to variables" sheetId="10" r:id="rId10"/>
    <sheet name="refere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6" i="6"/>
  <c r="F5" i="6"/>
  <c r="F4" i="6"/>
  <c r="F3" i="6"/>
  <c r="A3" i="6"/>
  <c r="A4" i="6" s="1"/>
  <c r="A5" i="6" s="1"/>
  <c r="A6" i="6" s="1"/>
  <c r="F2" i="6"/>
  <c r="B20" i="4"/>
  <c r="B21" i="4" s="1"/>
  <c r="C38" i="3"/>
</calcChain>
</file>

<file path=xl/sharedStrings.xml><?xml version="1.0" encoding="utf-8"?>
<sst xmlns="http://schemas.openxmlformats.org/spreadsheetml/2006/main" count="151" uniqueCount="137">
  <si>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</si>
  <si>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</si>
  <si>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</si>
  <si>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</si>
  <si>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</si>
  <si>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</si>
  <si>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</si>
  <si>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</si>
  <si>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</si>
  <si>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</si>
  <si>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</si>
  <si>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</si>
  <si>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</si>
  <si>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</si>
  <si>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</si>
  <si>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</si>
  <si>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</si>
  <si>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</si>
  <si>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</si>
  <si>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</si>
  <si>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</si>
  <si>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</si>
  <si>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</si>
  <si>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</si>
  <si>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</si>
  <si>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</si>
  <si>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</si>
  <si>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</si>
  <si>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</si>
  <si>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</si>
  <si>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</si>
  <si>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</si>
  <si>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</si>
  <si>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</si>
  <si>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</si>
  <si>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</si>
  <si>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</si>
  <si>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</si>
  <si>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</si>
  <si>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</si>
  <si>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</si>
  <si>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</si>
  <si>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</si>
  <si>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</si>
  <si>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</si>
  <si>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</si>
  <si>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</si>
  <si>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</si>
  <si>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</si>
  <si>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param_starting_index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</si>
  <si>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</si>
  <si>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</si>
  <si>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</si>
  <si>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</si>
  <si>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</si>
  <si>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</si>
  <si>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</si>
  <si>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</si>
  <si>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</si>
  <si>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</si>
  <si>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</si>
  <si>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</si>
  <si>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</si>
  <si>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</si>
  <si>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</si>
  <si>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</si>
  <si>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</si>
  <si>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</si>
  <si>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</si>
  <si>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</si>
  <si>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</si>
  <si>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objective</t>
  </si>
  <si>
    <t>costs</t>
  </si>
  <si>
    <t>opt_objective</t>
  </si>
  <si>
    <t>minimize</t>
  </si>
  <si>
    <t>receding_horizon</t>
  </si>
  <si>
    <t>no</t>
  </si>
  <si>
    <t>size_optimization</t>
  </si>
  <si>
    <t>time_span</t>
  </si>
  <si>
    <t>horizon</t>
  </si>
  <si>
    <t>saved_position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</si>
  <si>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</si>
  <si>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</si>
  <si>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</si>
  <si>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</si>
  <si>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</si>
  <si>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</si>
  <si>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</si>
  <si>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</si>
  <si>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</si>
  <si>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</si>
  <si>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</si>
  <si>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</si>
  <si>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</si>
  <si>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</si>
  <si>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</si>
  <si>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</si>
  <si>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</si>
  <si>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</si>
  <si>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</si>
  <si>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</si>
  <si>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</si>
  <si>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</si>
  <si>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demand1</t>
  </si>
  <si>
    <t>charging_station1</t>
  </si>
  <si>
    <t>list_altered</t>
  </si>
  <si>
    <t>choice</t>
  </si>
  <si>
    <t>lower bound</t>
  </si>
  <si>
    <t>upper bound</t>
  </si>
  <si>
    <t>param_net1_spec_em_P</t>
  </si>
  <si>
    <t>param_net1_spec_em_Q</t>
  </si>
  <si>
    <t>param_pv1_eff</t>
  </si>
  <si>
    <t>param_pv1_area</t>
  </si>
  <si>
    <t>param_pv1_spec_op_cost</t>
  </si>
  <si>
    <t>param_pv1_kWp_per_area</t>
  </si>
  <si>
    <t>param_pv1_inv_per_kWp</t>
  </si>
  <si>
    <t>param_pv1_life_time</t>
  </si>
  <si>
    <t>param_pv1_spec_em</t>
  </si>
  <si>
    <t>param_receding_horizon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</si>
  <si>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</si>
  <si>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</si>
  <si>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</si>
  <si>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</si>
  <si>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</si>
  <si>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</si>
  <si>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</si>
  <si>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</si>
  <si>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</si>
  <si>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param_bat1_final_SoH</t>
  </si>
  <si>
    <t>param_bat1_cycles</t>
  </si>
  <si>
    <t>param_bat1_aging</t>
  </si>
  <si>
    <t>param_bat1_inv_per_capacity</t>
  </si>
  <si>
    <t>param_bat1_SOC_starting_index</t>
  </si>
  <si>
    <t>param_bat1_cumulated_aging_starting_index</t>
  </si>
  <si>
    <t>param_bat1_inv_cost_starting_index</t>
  </si>
  <si>
    <t>List objectives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</si>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</sst>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3" borderId="0" xfId="0" applyFont="1" applyFill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5"/>
  <sheetViews>
    <sheetView workbookViewId="0">
      <selection activeCell="B2" sqref="B2:B3"/>
    </sheetView>
  </sheetViews>
  <sheetFormatPr defaultRowHeight="14.4" x14ac:dyDescent="0.55000000000000004"/>
  <cols>
    <col min="1" max="1" width="37.20703125" bestFit="1" customWidth="1"/>
  </cols>
  <sheetData>
    <row r="1" spans="1:4" x14ac:dyDescent="0.55000000000000004">
      <c r="A1" s="13" t="s">
        <v>105</v>
      </c>
      <c r="B1" s="13" t="s">
        <v>106</v>
      </c>
      <c r="C1" s="13" t="s">
        <v>107</v>
      </c>
      <c r="D1" s="13" t="s">
        <v>108</v>
      </c>
    </row>
    <row r="2" spans="1:4" x14ac:dyDescent="0.55000000000000004">
      <c r="A2" t="s">
        <v>82</v>
      </c>
      <c r="B2">
        <v>0</v>
      </c>
      <c r="C2">
        <v>0</v>
      </c>
      <c r="D2">
        <v>0</v>
      </c>
    </row>
    <row r="3" spans="1:4" x14ac:dyDescent="0.55000000000000004">
      <c r="A3" t="s">
        <v>86</v>
      </c>
      <c r="B3">
        <v>0</v>
      </c>
      <c r="C3">
        <v>0</v>
      </c>
      <c r="D3">
        <v>0</v>
      </c>
    </row>
    <row r="4" spans="1:4" x14ac:dyDescent="0.55000000000000004">
      <c r="A4" t="s">
        <v>88</v>
      </c>
      <c r="B4">
        <v>0</v>
      </c>
      <c r="C4">
        <v>0</v>
      </c>
      <c r="D4">
        <v>0</v>
      </c>
    </row>
    <row r="5" spans="1:4" x14ac:dyDescent="0.55000000000000004">
      <c r="A5" t="s">
        <v>87</v>
      </c>
      <c r="B5">
        <v>0</v>
      </c>
      <c r="C5">
        <v>0</v>
      </c>
      <c r="D5">
        <v>0</v>
      </c>
    </row>
    <row r="6" spans="1:4" x14ac:dyDescent="0.55000000000000004">
      <c r="A6" t="s">
        <v>90</v>
      </c>
      <c r="B6">
        <v>0</v>
      </c>
      <c r="C6">
        <v>0</v>
      </c>
      <c r="D6">
        <v>0</v>
      </c>
    </row>
    <row r="7" spans="1:4" x14ac:dyDescent="0.55000000000000004">
      <c r="A7" t="s">
        <v>89</v>
      </c>
      <c r="B7">
        <v>0</v>
      </c>
      <c r="C7">
        <v>0</v>
      </c>
      <c r="D7">
        <v>0</v>
      </c>
    </row>
    <row r="8" spans="1:4" x14ac:dyDescent="0.55000000000000004">
      <c r="A8" t="s">
        <v>109</v>
      </c>
      <c r="B8">
        <v>0</v>
      </c>
      <c r="C8">
        <v>0</v>
      </c>
      <c r="D8">
        <v>0</v>
      </c>
    </row>
    <row r="9" spans="1:4" x14ac:dyDescent="0.55000000000000004">
      <c r="A9" t="s">
        <v>110</v>
      </c>
      <c r="B9">
        <v>0</v>
      </c>
      <c r="C9">
        <v>0</v>
      </c>
      <c r="D9">
        <v>0</v>
      </c>
    </row>
    <row r="10" spans="1:4" x14ac:dyDescent="0.55000000000000004">
      <c r="A10" t="s">
        <v>111</v>
      </c>
      <c r="B10">
        <v>0</v>
      </c>
      <c r="C10">
        <v>0</v>
      </c>
      <c r="D10">
        <v>0</v>
      </c>
    </row>
    <row r="11" spans="1:4" x14ac:dyDescent="0.55000000000000004">
      <c r="A11" t="s">
        <v>112</v>
      </c>
      <c r="B11">
        <v>1</v>
      </c>
      <c r="C11">
        <v>200</v>
      </c>
      <c r="D11">
        <v>203</v>
      </c>
    </row>
    <row r="12" spans="1:4" x14ac:dyDescent="0.55000000000000004">
      <c r="A12" t="s">
        <v>113</v>
      </c>
      <c r="B12">
        <v>0</v>
      </c>
      <c r="C12">
        <v>0</v>
      </c>
      <c r="D12">
        <v>0</v>
      </c>
    </row>
    <row r="13" spans="1:4" x14ac:dyDescent="0.55000000000000004">
      <c r="A13" t="s">
        <v>114</v>
      </c>
      <c r="B13">
        <v>0</v>
      </c>
      <c r="C13">
        <v>0</v>
      </c>
      <c r="D13">
        <v>0</v>
      </c>
    </row>
    <row r="14" spans="1:4" x14ac:dyDescent="0.55000000000000004">
      <c r="A14" t="s">
        <v>115</v>
      </c>
      <c r="B14">
        <v>0</v>
      </c>
      <c r="C14">
        <v>0</v>
      </c>
      <c r="D14">
        <v>0</v>
      </c>
    </row>
    <row r="15" spans="1:4" x14ac:dyDescent="0.55000000000000004">
      <c r="A15" t="s">
        <v>116</v>
      </c>
      <c r="B15">
        <v>0</v>
      </c>
      <c r="C15">
        <v>0</v>
      </c>
      <c r="D15">
        <v>0</v>
      </c>
    </row>
    <row r="16" spans="1:4" x14ac:dyDescent="0.55000000000000004">
      <c r="A16" t="s">
        <v>117</v>
      </c>
      <c r="B16">
        <v>0</v>
      </c>
      <c r="C16">
        <v>0</v>
      </c>
      <c r="D16">
        <v>0</v>
      </c>
    </row>
    <row r="17" spans="1:4" x14ac:dyDescent="0.55000000000000004">
      <c r="A17" t="s">
        <v>83</v>
      </c>
      <c r="B17">
        <v>0</v>
      </c>
      <c r="C17">
        <v>0</v>
      </c>
      <c r="D17">
        <v>0</v>
      </c>
    </row>
    <row r="18" spans="1:4" x14ac:dyDescent="0.55000000000000004">
      <c r="A18" t="s">
        <v>49</v>
      </c>
      <c r="B18">
        <v>0</v>
      </c>
      <c r="C18">
        <v>0</v>
      </c>
      <c r="D18">
        <v>0</v>
      </c>
    </row>
    <row r="19" spans="1:4" x14ac:dyDescent="0.55000000000000004">
      <c r="A19" t="s">
        <v>118</v>
      </c>
      <c r="B19">
        <v>0</v>
      </c>
      <c r="C19">
        <v>0</v>
      </c>
      <c r="D19">
        <v>0</v>
      </c>
    </row>
    <row r="20" spans="1:4" x14ac:dyDescent="0.55000000000000004">
      <c r="A20" t="s">
        <v>119</v>
      </c>
      <c r="B20">
        <v>0</v>
      </c>
      <c r="C20">
        <v>0</v>
      </c>
      <c r="D20">
        <v>0</v>
      </c>
    </row>
    <row r="21" spans="1:4" x14ac:dyDescent="0.55000000000000004">
      <c r="A21" t="s">
        <v>120</v>
      </c>
      <c r="B21">
        <v>0</v>
      </c>
      <c r="C21">
        <v>0</v>
      </c>
      <c r="D21">
        <v>0</v>
      </c>
    </row>
    <row r="22" spans="1:4" x14ac:dyDescent="0.55000000000000004">
      <c r="A22" t="s">
        <v>121</v>
      </c>
      <c r="B22">
        <v>0</v>
      </c>
      <c r="C22">
        <v>0</v>
      </c>
      <c r="D22">
        <v>0</v>
      </c>
    </row>
    <row r="23" spans="1:4" x14ac:dyDescent="0.55000000000000004">
      <c r="A23" t="s">
        <v>122</v>
      </c>
      <c r="B23">
        <v>0</v>
      </c>
      <c r="C23">
        <v>0</v>
      </c>
      <c r="D23">
        <v>0</v>
      </c>
    </row>
    <row r="24" spans="1:4" x14ac:dyDescent="0.55000000000000004">
      <c r="A24" t="s">
        <v>123</v>
      </c>
      <c r="B24">
        <v>0</v>
      </c>
      <c r="C24">
        <v>0</v>
      </c>
      <c r="D24">
        <v>0</v>
      </c>
    </row>
    <row r="25" spans="1:4" x14ac:dyDescent="0.55000000000000004">
      <c r="A25" t="s">
        <v>124</v>
      </c>
      <c r="B25">
        <v>0</v>
      </c>
      <c r="C25">
        <v>0</v>
      </c>
      <c r="D25">
        <v>0</v>
      </c>
    </row>
    <row r="26" spans="1:4" x14ac:dyDescent="0.55000000000000004">
      <c r="A26" t="s">
        <v>125</v>
      </c>
      <c r="B26">
        <v>0</v>
      </c>
      <c r="C26">
        <v>0</v>
      </c>
      <c r="D26">
        <v>0</v>
      </c>
    </row>
    <row r="27" spans="1:4" x14ac:dyDescent="0.55000000000000004">
      <c r="A27" t="s">
        <v>126</v>
      </c>
      <c r="B27">
        <v>0</v>
      </c>
      <c r="C27">
        <v>0</v>
      </c>
      <c r="D27">
        <v>0</v>
      </c>
    </row>
    <row r="28" spans="1:4" x14ac:dyDescent="0.55000000000000004">
      <c r="A28" t="s">
        <v>127</v>
      </c>
      <c r="B28">
        <v>0</v>
      </c>
      <c r="C28">
        <v>0</v>
      </c>
      <c r="D28">
        <v>0</v>
      </c>
    </row>
    <row r="29" spans="1:4" x14ac:dyDescent="0.55000000000000004">
      <c r="A29" t="s">
        <v>128</v>
      </c>
      <c r="B29">
        <v>0</v>
      </c>
      <c r="C29">
        <v>0</v>
      </c>
      <c r="D29">
        <v>0</v>
      </c>
    </row>
    <row r="30" spans="1:4" x14ac:dyDescent="0.55000000000000004">
      <c r="A30" t="s">
        <v>129</v>
      </c>
      <c r="B30">
        <v>0</v>
      </c>
      <c r="C30">
        <v>0</v>
      </c>
      <c r="D30">
        <v>0</v>
      </c>
    </row>
    <row r="31" spans="1:4" x14ac:dyDescent="0.55000000000000004">
      <c r="A31" t="s">
        <v>130</v>
      </c>
      <c r="B31">
        <v>0</v>
      </c>
      <c r="C31">
        <v>0</v>
      </c>
      <c r="D31">
        <v>0</v>
      </c>
    </row>
    <row r="32" spans="1:4" x14ac:dyDescent="0.55000000000000004">
      <c r="A32" t="s">
        <v>131</v>
      </c>
      <c r="B32">
        <v>0</v>
      </c>
      <c r="C32">
        <v>0</v>
      </c>
      <c r="D32">
        <v>0</v>
      </c>
    </row>
    <row r="33" spans="1:4" x14ac:dyDescent="0.55000000000000004">
      <c r="A33" t="s">
        <v>132</v>
      </c>
      <c r="B33">
        <v>0</v>
      </c>
      <c r="C33">
        <v>0</v>
      </c>
      <c r="D33">
        <v>0</v>
      </c>
    </row>
    <row r="34" spans="1:4" x14ac:dyDescent="0.55000000000000004">
      <c r="A34" t="s">
        <v>133</v>
      </c>
      <c r="B34">
        <v>0</v>
      </c>
      <c r="C34">
        <v>0</v>
      </c>
      <c r="D34">
        <v>0</v>
      </c>
    </row>
    <row r="35" spans="1:4" x14ac:dyDescent="0.55000000000000004">
      <c r="A35" t="s">
        <v>134</v>
      </c>
      <c r="B35">
        <v>0</v>
      </c>
      <c r="C35">
        <v>0</v>
      </c>
      <c r="D3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</cols>
  <sheetData>
    <row r="1" spans="1:1" x14ac:dyDescent="0.55000000000000004">
      <c r="A1" t="s">
        <v>135</v>
      </c>
    </row>
    <row r="2" spans="1:1" x14ac:dyDescent="0.55000000000000004">
      <c r="A2" t="s">
        <v>72</v>
      </c>
    </row>
    <row r="3" spans="1:1" x14ac:dyDescent="0.55000000000000004">
      <c r="A3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sqref="A1:C22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/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showGridLines="0" workbookViewId="0">
      <selection activeCell="G13" sqref="G13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3" x14ac:dyDescent="0.55000000000000004">
      <c r="A1" t="s">
        <v>46</v>
      </c>
      <c r="B1" t="s">
        <v>47</v>
      </c>
    </row>
    <row r="2" spans="1:3" x14ac:dyDescent="0.55000000000000004">
      <c r="A2" t="s">
        <v>48</v>
      </c>
      <c r="B2">
        <v>1</v>
      </c>
    </row>
    <row r="3" spans="1:3" x14ac:dyDescent="0.55000000000000004">
      <c r="A3" t="s">
        <v>49</v>
      </c>
      <c r="B3">
        <v>0</v>
      </c>
    </row>
    <row r="4" spans="1:3" x14ac:dyDescent="0.55000000000000004">
      <c r="A4" t="s">
        <v>50</v>
      </c>
      <c r="B4">
        <v>0.15</v>
      </c>
    </row>
    <row r="5" spans="1:3" x14ac:dyDescent="0.55000000000000004">
      <c r="A5" t="s">
        <v>51</v>
      </c>
      <c r="B5">
        <v>100</v>
      </c>
    </row>
    <row r="6" spans="1:3" x14ac:dyDescent="0.55000000000000004">
      <c r="A6" t="s">
        <v>52</v>
      </c>
      <c r="B6">
        <v>0.01</v>
      </c>
    </row>
    <row r="7" spans="1:3" x14ac:dyDescent="0.55000000000000004">
      <c r="A7" t="s">
        <v>53</v>
      </c>
      <c r="B7">
        <v>0</v>
      </c>
    </row>
    <row r="8" spans="1:3" x14ac:dyDescent="0.55000000000000004">
      <c r="A8" t="s">
        <v>54</v>
      </c>
      <c r="B8">
        <v>1</v>
      </c>
    </row>
    <row r="9" spans="1:3" x14ac:dyDescent="0.55000000000000004">
      <c r="A9" t="s">
        <v>55</v>
      </c>
      <c r="B9">
        <v>1</v>
      </c>
    </row>
    <row r="10" spans="1:3" x14ac:dyDescent="0.55000000000000004">
      <c r="A10" t="s">
        <v>56</v>
      </c>
      <c r="B10">
        <v>0.95</v>
      </c>
    </row>
    <row r="11" spans="1:3" x14ac:dyDescent="0.55000000000000004">
      <c r="A11" t="s">
        <v>57</v>
      </c>
      <c r="B11">
        <v>0.95</v>
      </c>
    </row>
    <row r="12" spans="1:3" x14ac:dyDescent="0.55000000000000004">
      <c r="A12" t="s">
        <v>58</v>
      </c>
      <c r="B12">
        <v>0.7</v>
      </c>
    </row>
    <row r="13" spans="1:3" x14ac:dyDescent="0.55000000000000004">
      <c r="A13" t="s">
        <v>59</v>
      </c>
      <c r="B13">
        <v>100</v>
      </c>
    </row>
    <row r="14" spans="1:3" x14ac:dyDescent="0.55000000000000004">
      <c r="A14" t="s">
        <v>60</v>
      </c>
      <c r="B14">
        <v>0.01</v>
      </c>
      <c r="C14" s="4"/>
    </row>
    <row r="15" spans="1:3" x14ac:dyDescent="0.55000000000000004">
      <c r="A15" t="s">
        <v>61</v>
      </c>
      <c r="B15">
        <v>0</v>
      </c>
    </row>
    <row r="16" spans="1:3" x14ac:dyDescent="0.55000000000000004">
      <c r="A16" t="s">
        <v>62</v>
      </c>
      <c r="B16">
        <v>1.1000000000000001</v>
      </c>
    </row>
    <row r="17" spans="1:2" x14ac:dyDescent="0.55000000000000004">
      <c r="A17" t="s">
        <v>63</v>
      </c>
      <c r="B17">
        <v>100000</v>
      </c>
    </row>
    <row r="18" spans="1:2" x14ac:dyDescent="0.55000000000000004">
      <c r="A18" t="s">
        <v>64</v>
      </c>
      <c r="B18">
        <v>0.6</v>
      </c>
    </row>
    <row r="19" spans="1:2" x14ac:dyDescent="0.55000000000000004">
      <c r="A19" t="s">
        <v>65</v>
      </c>
      <c r="B19" s="10">
        <v>44609</v>
      </c>
    </row>
    <row r="20" spans="1:2" x14ac:dyDescent="0.55000000000000004">
      <c r="A20" t="s">
        <v>66</v>
      </c>
      <c r="B20" s="11">
        <f>control!B6</f>
        <v>50</v>
      </c>
    </row>
    <row r="21" spans="1:2" x14ac:dyDescent="0.55000000000000004">
      <c r="A21" t="s">
        <v>67</v>
      </c>
      <c r="B21" s="11">
        <f>ROUNDUP(B20/24,0)</f>
        <v>3</v>
      </c>
    </row>
    <row r="22" spans="1:2" x14ac:dyDescent="0.55000000000000004">
      <c r="A22" t="s">
        <v>68</v>
      </c>
      <c r="B22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workbookViewId="0">
      <selection activeCell="B5" sqref="B5"/>
    </sheetView>
  </sheetViews>
  <sheetFormatPr defaultRowHeight="14.4" x14ac:dyDescent="0.55000000000000004"/>
  <cols>
    <col min="1" max="1" width="16.5234375" bestFit="1" customWidth="1"/>
  </cols>
  <sheetData>
    <row r="1" spans="1:5" x14ac:dyDescent="0.55000000000000004">
      <c r="A1" s="12" t="s">
        <v>69</v>
      </c>
      <c r="B1" s="12" t="s">
        <v>70</v>
      </c>
    </row>
    <row r="2" spans="1:5" x14ac:dyDescent="0.55000000000000004">
      <c r="A2" t="s">
        <v>71</v>
      </c>
      <c r="B2" t="s">
        <v>72</v>
      </c>
    </row>
    <row r="3" spans="1:5" x14ac:dyDescent="0.55000000000000004">
      <c r="A3" t="s">
        <v>73</v>
      </c>
      <c r="B3" t="s">
        <v>74</v>
      </c>
    </row>
    <row r="4" spans="1:5" x14ac:dyDescent="0.55000000000000004">
      <c r="A4" t="s">
        <v>75</v>
      </c>
      <c r="B4" t="s">
        <v>76</v>
      </c>
    </row>
    <row r="5" spans="1:5" x14ac:dyDescent="0.55000000000000004">
      <c r="A5" t="s">
        <v>77</v>
      </c>
      <c r="B5" t="s">
        <v>76</v>
      </c>
    </row>
    <row r="6" spans="1:5" x14ac:dyDescent="0.55000000000000004">
      <c r="A6" t="s">
        <v>78</v>
      </c>
      <c r="B6">
        <v>50</v>
      </c>
    </row>
    <row r="7" spans="1:5" x14ac:dyDescent="0.55000000000000004">
      <c r="A7" t="s">
        <v>79</v>
      </c>
      <c r="B7">
        <v>15</v>
      </c>
      <c r="E7" s="4"/>
    </row>
    <row r="8" spans="1:5" x14ac:dyDescent="0.55000000000000004">
      <c r="A8" t="s">
        <v>80</v>
      </c>
      <c r="B8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924"/>
  <sheetViews>
    <sheetView workbookViewId="0">
      <selection activeCell="C2" sqref="C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8.734375" bestFit="1" customWidth="1"/>
    <col min="8" max="8" width="19.1015625" bestFit="1" customWidth="1"/>
    <col min="9" max="9" width="19.20703125" bestFit="1" customWidth="1"/>
    <col min="10" max="10" width="19.578125" bestFit="1" customWidth="1"/>
  </cols>
  <sheetData>
    <row r="1" spans="1:10" x14ac:dyDescent="0.5500000000000000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0.35</v>
      </c>
      <c r="H8781">
        <v>0.47</v>
      </c>
      <c r="I8781">
        <v>0.17</v>
      </c>
      <c r="J8781">
        <v>0.38</v>
      </c>
    </row>
    <row r="8782" spans="1:10" x14ac:dyDescent="0.55000000000000004">
      <c r="B8782" s="3"/>
      <c r="C8782" s="2"/>
      <c r="D8782" s="2"/>
      <c r="E8782" s="2"/>
      <c r="F8782" s="3"/>
    </row>
    <row r="8783" spans="1:10" x14ac:dyDescent="0.55000000000000004">
      <c r="B8783" s="3"/>
      <c r="C8783" s="2"/>
      <c r="D8783" s="2"/>
      <c r="E8783" s="2"/>
      <c r="F8783" s="3"/>
    </row>
    <row r="8784" spans="1:10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D8" sqref="D8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91</v>
      </c>
      <c r="B1" t="s">
        <v>92</v>
      </c>
    </row>
    <row r="2" spans="1:5" x14ac:dyDescent="0.55000000000000004">
      <c r="A2" t="s">
        <v>93</v>
      </c>
      <c r="B2">
        <v>1</v>
      </c>
    </row>
    <row r="3" spans="1:5" x14ac:dyDescent="0.55000000000000004">
      <c r="A3" t="s">
        <v>94</v>
      </c>
      <c r="B3">
        <v>1</v>
      </c>
    </row>
    <row r="4" spans="1:5" x14ac:dyDescent="0.55000000000000004">
      <c r="A4" t="s">
        <v>95</v>
      </c>
      <c r="B4">
        <v>0</v>
      </c>
    </row>
    <row r="5" spans="1:5" x14ac:dyDescent="0.55000000000000004">
      <c r="A5" t="s">
        <v>96</v>
      </c>
      <c r="B5">
        <v>0</v>
      </c>
    </row>
    <row r="6" spans="1:5" x14ac:dyDescent="0.55000000000000004">
      <c r="A6" t="s">
        <v>97</v>
      </c>
      <c r="B6">
        <v>0</v>
      </c>
      <c r="D6" s="4"/>
    </row>
    <row r="7" spans="1:5" x14ac:dyDescent="0.55000000000000004">
      <c r="A7" t="s">
        <v>98</v>
      </c>
      <c r="B7">
        <v>0</v>
      </c>
      <c r="E7" s="1"/>
    </row>
    <row r="8" spans="1:5" x14ac:dyDescent="0.55000000000000004">
      <c r="A8" t="s">
        <v>99</v>
      </c>
      <c r="B8">
        <v>0</v>
      </c>
    </row>
    <row r="9" spans="1:5" x14ac:dyDescent="0.55000000000000004">
      <c r="A9" t="s">
        <v>100</v>
      </c>
      <c r="B9">
        <v>1</v>
      </c>
    </row>
    <row r="10" spans="1:5" x14ac:dyDescent="0.55000000000000004">
      <c r="A10" t="s">
        <v>101</v>
      </c>
      <c r="B10">
        <v>0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B5" sqref="B5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103</v>
      </c>
      <c r="B2">
        <v>1</v>
      </c>
    </row>
    <row r="3" spans="1:2" x14ac:dyDescent="0.55000000000000004">
      <c r="A3" s="14" t="s">
        <v>102</v>
      </c>
      <c r="B3">
        <v>0</v>
      </c>
    </row>
    <row r="4" spans="1:2" x14ac:dyDescent="0.55000000000000004">
      <c r="A4" s="14" t="s">
        <v>104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103</v>
      </c>
      <c r="B2">
        <v>1</v>
      </c>
    </row>
    <row r="3" spans="1:2" x14ac:dyDescent="0.55000000000000004">
      <c r="A3" s="14" t="s">
        <v>102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2023-09-13T09:54:20Z</dcterms:modified>
</cp:coreProperties>
</file>