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VotingAggregation\"/>
    </mc:Choice>
  </mc:AlternateContent>
  <xr:revisionPtr revIDLastSave="0" documentId="13_ncr:1_{8F1F09C4-5ECA-4C54-886C-75EC63ECBD2A}" xr6:coauthVersionLast="32" xr6:coauthVersionMax="32" xr10:uidLastSave="{00000000-0000-0000-0000-000000000000}"/>
  <bookViews>
    <workbookView xWindow="0" yWindow="0" windowWidth="18120" windowHeight="7178" tabRatio="869" firstSheet="2" activeTab="10" xr2:uid="{17172B9F-2425-4985-BD43-C4C7130542FC}"/>
  </bookViews>
  <sheets>
    <sheet name="index" sheetId="1" r:id="rId1"/>
    <sheet name="Naive Bayes" sheetId="2" r:id="rId2"/>
    <sheet name="KNN" sheetId="3" r:id="rId3"/>
    <sheet name="RandomForest" sheetId="4" r:id="rId4"/>
    <sheet name="GBM" sheetId="5" r:id="rId5"/>
    <sheet name="GLM" sheetId="6" r:id="rId6"/>
    <sheet name="BayesGLM" sheetId="7" r:id="rId7"/>
    <sheet name="SVM Linear" sheetId="8" r:id="rId8"/>
    <sheet name="SVM Linear-2" sheetId="9" r:id="rId9"/>
    <sheet name="SVMLinearWeights" sheetId="10" r:id="rId10"/>
    <sheet name="Summary_Selection" sheetId="12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2" l="1"/>
  <c r="G32" i="12"/>
  <c r="G31" i="12"/>
  <c r="G30" i="12"/>
  <c r="G33" i="12"/>
  <c r="G34" i="12"/>
  <c r="G3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3" authorId="0" shapeId="0" xr:uid="{24771810-19E7-4F50-986A-E33E51C17EFA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  <comment ref="H15" authorId="0" shapeId="0" xr:uid="{BF43F138-94FE-43EE-85AF-82213A155EF1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  <comment ref="H27" authorId="0" shapeId="0" xr:uid="{FBB57EE9-240A-4506-89A7-98E115BCF076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Threshold(AM.3) = max(rankingVote(predictedBugCoveringQuestions))</t>
        </r>
      </text>
    </comment>
  </commentList>
</comments>
</file>

<file path=xl/sharedStrings.xml><?xml version="1.0" encoding="utf-8"?>
<sst xmlns="http://schemas.openxmlformats.org/spreadsheetml/2006/main" count="351" uniqueCount="178">
  <si>
    <t>Results from training different ML methods to predict the threshold "n" that indicates if a question covers a fault.</t>
  </si>
  <si>
    <t>89 samples</t>
  </si>
  <si>
    <t xml:space="preserve"> 1 predictor</t>
  </si>
  <si>
    <t xml:space="preserve"> 2 classes: 'F', 'T' </t>
  </si>
  <si>
    <t>No pre-processing</t>
  </si>
  <si>
    <t xml:space="preserve">Resampling: Bootstrapped (10 reps) </t>
  </si>
  <si>
    <t xml:space="preserve">Summary of sample sizes: 8, 8, 9, 9, 8, 8, ... </t>
  </si>
  <si>
    <t>Resampling results across tuning parameters:</t>
  </si>
  <si>
    <t xml:space="preserve">  usekernel  ROC        Sens       Spec     </t>
  </si>
  <si>
    <t xml:space="preserve">  FALSE      0.6336066  0.8535952  0.5292308</t>
  </si>
  <si>
    <t xml:space="preserve">   TRUE      0.5860649  0.8566722  0.5158974</t>
  </si>
  <si>
    <t>Naïve Bayes</t>
  </si>
  <si>
    <t xml:space="preserve">Summary of sample sizes: 9, 10, 8, 10, 8, 9, ... </t>
  </si>
  <si>
    <t xml:space="preserve">  FALSE      0.6284210  0.8606205  0.5942857</t>
  </si>
  <si>
    <t xml:space="preserve">   TRUE      0.6332366  0.8990797  0.5603175</t>
  </si>
  <si>
    <t>AM1 - MajorityVote</t>
  </si>
  <si>
    <t>AM3 - RankingVote</t>
  </si>
  <si>
    <t>AM.2 - Yes.count threshold</t>
  </si>
  <si>
    <t>k-Nearest Neighbors</t>
  </si>
  <si>
    <t>129 samples</t>
  </si>
  <si>
    <t xml:space="preserve">Summary of sample sizes: 9, 8, 9, 10, 8, 10, ... </t>
  </si>
  <si>
    <t xml:space="preserve">  5  0.7373141  0.9644698  0.2 </t>
  </si>
  <si>
    <t xml:space="preserve">  7  0.7119865  1.0000000  0.0 </t>
  </si>
  <si>
    <t xml:space="preserve">  9  0.5601707  1.0000000  0.0 </t>
  </si>
  <si>
    <t xml:space="preserve"> k  ROC        Sens       Spec</t>
  </si>
  <si>
    <t>ROC was used to select the optimal model using the largest value.</t>
  </si>
  <si>
    <t>The final value used for the model was k = 5.</t>
  </si>
  <si>
    <t xml:space="preserve">Random Forest </t>
  </si>
  <si>
    <t xml:space="preserve"> ROC        Sens       Spec     </t>
  </si>
  <si>
    <t xml:space="preserve">  0.7457377  0.8155152  0.5427577</t>
  </si>
  <si>
    <t>Tuning parameter 'mtry' was held constant at a value of 2</t>
  </si>
  <si>
    <t>interaction.depth  n.trees  ROC        Sens  Spec</t>
  </si>
  <si>
    <t xml:space="preserve">  1                   50      0.4614355  NaN   NaN </t>
  </si>
  <si>
    <t xml:space="preserve">  1                  100      0.4614355  NaN   NaN </t>
  </si>
  <si>
    <t xml:space="preserve">  1                  150      0.4614355  NaN   NaN </t>
  </si>
  <si>
    <t xml:space="preserve">  2                   50      0.4614355  NaN   NaN </t>
  </si>
  <si>
    <t xml:space="preserve">  2                  100      0.4614355  NaN   NaN </t>
  </si>
  <si>
    <t xml:space="preserve">  2                  150      0.4614355  NaN   NaN </t>
  </si>
  <si>
    <t xml:space="preserve">  3                   50      0.4614355  NaN   NaN </t>
  </si>
  <si>
    <t xml:space="preserve">  3                  100      0.4614355  NaN   NaN </t>
  </si>
  <si>
    <t xml:space="preserve">  3                  150      0.4614355  NaN   NaN </t>
  </si>
  <si>
    <t>Tuning parameter 'shrinkage' was held constant at a value of 0.1</t>
  </si>
  <si>
    <t>Tuning parameter 'n.minobsinnode' was held constant at a value of 10</t>
  </si>
  <si>
    <t>The final values used for the model were n.trees = 50, interaction.depth = 1, shrinkage = 0.1 and n.minobsinnode = 10.</t>
  </si>
  <si>
    <t xml:space="preserve">GLM - Generalized Linear Model </t>
  </si>
  <si>
    <t>Resampling results:</t>
  </si>
  <si>
    <t xml:space="preserve">  ROC        Sens       Spec     </t>
  </si>
  <si>
    <t xml:space="preserve">  0.7857244  0.8989032  0.5150527</t>
  </si>
  <si>
    <t xml:space="preserve">Bayes GLM - Generalized Linear Model </t>
  </si>
  <si>
    <t xml:space="preserve">  0.8035535  0.9337064  0.3664361</t>
  </si>
  <si>
    <t xml:space="preserve">Support Vector Machines with Linear Kernel </t>
  </si>
  <si>
    <t xml:space="preserve">  0.5947838  0.9268777  0.4090909</t>
  </si>
  <si>
    <t xml:space="preserve">SVMLinear-2 Support Vector Machines with Linear Kernel </t>
  </si>
  <si>
    <t>Tuning parameter 'C' was held constant at a value of 1</t>
  </si>
  <si>
    <t>The final value used for the model was cost = 0.5.</t>
  </si>
  <si>
    <t xml:space="preserve">  cost  ROC        Sens       Spec     </t>
  </si>
  <si>
    <t xml:space="preserve">  0.25  0.6018584  0.9619129  0.2556818</t>
  </si>
  <si>
    <t xml:space="preserve">  0.50  0.6825840  0.9581251  0.2608902</t>
  </si>
  <si>
    <t xml:space="preserve">  1.00  0.6016007  0.9503526  0.3531785</t>
  </si>
  <si>
    <t xml:space="preserve">  cost  weight  ROC        Sens       Spec     </t>
  </si>
  <si>
    <t xml:space="preserve">  0.25  1       0.5267155  0.9619129  0.2556818</t>
  </si>
  <si>
    <t xml:space="preserve">  0.25  2       0.6393799  0.8840601  0.4833045</t>
  </si>
  <si>
    <t xml:space="preserve">  0.25  3       0.5638215  0.7598976  0.5968791</t>
  </si>
  <si>
    <t xml:space="preserve">  0.50  1       0.6016007  0.9581251  0.2608902</t>
  </si>
  <si>
    <t xml:space="preserve">  0.50  2       0.5638215  0.8876105  0.5358202</t>
  </si>
  <si>
    <t xml:space="preserve">  0.50  3       0.4877047  0.7727590  0.6153656</t>
  </si>
  <si>
    <t xml:space="preserve">  1.00  1       0.6016007  0.9503526  0.3531785</t>
  </si>
  <si>
    <t xml:space="preserve">  1.00  3       0.5632631  0.7458534  0.7327899</t>
  </si>
  <si>
    <t xml:space="preserve">  interaction.depth  n.trees  ROC        Sens  Spec</t>
  </si>
  <si>
    <t xml:space="preserve">Summary of sample sizes: 9, 9, 9, 9, 8, 10, ... </t>
  </si>
  <si>
    <t xml:space="preserve">  k  ROC        Sens      Spec     </t>
  </si>
  <si>
    <t xml:space="preserve">  5  0.7538838  0.955102  0.2272727</t>
  </si>
  <si>
    <t xml:space="preserve">  7  0.7260015  1.000000  0.0000000</t>
  </si>
  <si>
    <t xml:space="preserve">  9  0.5641397  1.000000  0.0000000</t>
  </si>
  <si>
    <t xml:space="preserve">  0.7595126  0.8388033  0.5798199</t>
  </si>
  <si>
    <t xml:space="preserve">  1                   50      0.4615863  NaN   NaN </t>
  </si>
  <si>
    <t xml:space="preserve">  1                  100      0.4615863  NaN   NaN </t>
  </si>
  <si>
    <t xml:space="preserve">  1                  150      0.4615863  NaN   NaN </t>
  </si>
  <si>
    <t xml:space="preserve">  2                   50      0.4615863  NaN   NaN </t>
  </si>
  <si>
    <t xml:space="preserve">  2                  100      0.4615863  NaN   NaN </t>
  </si>
  <si>
    <t xml:space="preserve">  2                  150      0.4615863  NaN   NaN </t>
  </si>
  <si>
    <t xml:space="preserve">  3                   50      0.4615863  NaN   NaN </t>
  </si>
  <si>
    <t xml:space="preserve">  3                  100      0.4615863  NaN   NaN </t>
  </si>
  <si>
    <t xml:space="preserve">  3                  150      0.4615863  NaN   NaN </t>
  </si>
  <si>
    <t xml:space="preserve">  0.8364075  0.9170287  0.4722332</t>
  </si>
  <si>
    <t xml:space="preserve">  0.8500374  0.9294007  0.3917984</t>
  </si>
  <si>
    <t xml:space="preserve">  0.6393864  0.9102041  0.4545455</t>
  </si>
  <si>
    <t xml:space="preserve">  0.25  0.6077026  0.9591837  0.2323232</t>
  </si>
  <si>
    <t xml:space="preserve">  0.50  0.7655981  0.9501134  0.2525253</t>
  </si>
  <si>
    <t xml:space="preserve">  1.00  0.7673846  0.9285008  0.3737374</t>
  </si>
  <si>
    <t xml:space="preserve">  0.25  1       0.6889747  0.9591837  0.2323232</t>
  </si>
  <si>
    <t xml:space="preserve">  0.25  2       0.6112186  0.9047147  0.3216952</t>
  </si>
  <si>
    <t xml:space="preserve">  0.25  3       0.6085686  0.8464900  0.5145659</t>
  </si>
  <si>
    <t xml:space="preserve">  0.50  1       0.6857370  0.9501134  0.2525253</t>
  </si>
  <si>
    <t xml:space="preserve">  0.50  2       0.6103953  0.8987861  0.5120773</t>
  </si>
  <si>
    <t xml:space="preserve">  0.50  3       0.6857370  0.8448945  0.6739496</t>
  </si>
  <si>
    <t xml:space="preserve">  1.00  1       0.6077026  0.9285008  0.3737374</t>
  </si>
  <si>
    <t xml:space="preserve">  1.00  3       0.6857370  0.8162877  0.6975187</t>
  </si>
  <si>
    <t>The final value used for the model was cost = 1.</t>
  </si>
  <si>
    <t>Final values for the model cost = 1 and weight = 3.</t>
  </si>
  <si>
    <t xml:space="preserve">Summary of sample sizes: 10, 9, 10, 10, 8, 8, ... </t>
  </si>
  <si>
    <t xml:space="preserve">  0.25  0.6093731  0.9690839  0.1559069</t>
  </si>
  <si>
    <t xml:space="preserve">  0.50  0.5304615  0.9645487  0.2038135</t>
  </si>
  <si>
    <t xml:space="preserve">  1.00  0.5969852  0.9644756  0.2464866</t>
  </si>
  <si>
    <t>The final value used for the model was cost = 0.25.</t>
  </si>
  <si>
    <t xml:space="preserve">  ROC        Sens      Spec     </t>
  </si>
  <si>
    <t xml:space="preserve">  0.5580764  0.953731  0.3135705</t>
  </si>
  <si>
    <t xml:space="preserve">  0.25  1       0.6071992  0.9690839  0.1559069</t>
  </si>
  <si>
    <t xml:space="preserve">  0.25  2       0.5700202  0.9246053  0.4290550</t>
  </si>
  <si>
    <t xml:space="preserve">  0.25  3       0.6886753  0.8685537  0.5738362</t>
  </si>
  <si>
    <t xml:space="preserve">  0.50  1       0.6060457  0.9645487  0.2038135</t>
  </si>
  <si>
    <t xml:space="preserve">  0.50  2       0.5741430  0.8993062  0.5200373</t>
  </si>
  <si>
    <t xml:space="preserve">  0.50  3       0.5295816  0.8686004  0.5731774</t>
  </si>
  <si>
    <t xml:space="preserve">  1.00  1       0.6076342  0.9644756  0.2464866</t>
  </si>
  <si>
    <t xml:space="preserve">  1.00  2       0.5573667  0.8993062  0.5200373</t>
  </si>
  <si>
    <t xml:space="preserve">  1.00  3       0.6886753  0.8696407  0.5791063</t>
  </si>
  <si>
    <t xml:space="preserve">  FALSE      0.6664235  0.8979021  0.4817460</t>
  </si>
  <si>
    <t xml:space="preserve">   TRUE      0.6329126  0.9081197  0.4246032</t>
  </si>
  <si>
    <t>Tuning parameter 'fL' was held constant at a value of 0</t>
  </si>
  <si>
    <t>Tuning parameter 'adjust' was held constant at a value of 1</t>
  </si>
  <si>
    <t>The final values used for the model were fL = 0, usekernel = FALSE and adjust = 1.</t>
  </si>
  <si>
    <t xml:space="preserve">  k  ROC        Sens       Spec     </t>
  </si>
  <si>
    <t xml:space="preserve">  5  0.7862716  0.9731959  0.1272727</t>
  </si>
  <si>
    <t xml:space="preserve">  7  0.7530559  1.0000000  0.0000000</t>
  </si>
  <si>
    <t xml:space="preserve">  9  0.5969320  1.0000000  0.0000000</t>
  </si>
  <si>
    <t xml:space="preserve">  0.7439652  0.8615558  0.4898807</t>
  </si>
  <si>
    <t xml:space="preserve">  1                   50      0.4621665  NaN   NaN </t>
  </si>
  <si>
    <t xml:space="preserve">  1                  100      0.4621665  NaN   NaN </t>
  </si>
  <si>
    <t xml:space="preserve">  1                  150      0.4621665  NaN   NaN </t>
  </si>
  <si>
    <t xml:space="preserve">  2                   50      0.4621665  NaN   NaN </t>
  </si>
  <si>
    <t xml:space="preserve">  2                  100      0.4621665  NaN   NaN </t>
  </si>
  <si>
    <t xml:space="preserve">  2                  150      0.4621665  NaN   NaN </t>
  </si>
  <si>
    <t xml:space="preserve">  3                   50      0.4621665  NaN   NaN </t>
  </si>
  <si>
    <t xml:space="preserve">  3                  100      0.4621665  NaN   NaN </t>
  </si>
  <si>
    <t xml:space="preserve">  3                  150      0.4621665  NaN   NaN </t>
  </si>
  <si>
    <t xml:space="preserve">  0.8321491  0.9237698  0.4251812</t>
  </si>
  <si>
    <t xml:space="preserve">  0.8526932  0.9464095  0.3519598</t>
  </si>
  <si>
    <t>Model</t>
  </si>
  <si>
    <t>ROC</t>
  </si>
  <si>
    <t>Sensitiviy</t>
  </si>
  <si>
    <t>Hyper-parameters</t>
  </si>
  <si>
    <t>Validation</t>
  </si>
  <si>
    <t>Training</t>
  </si>
  <si>
    <t>Max threshold</t>
  </si>
  <si>
    <t>Min threshold</t>
  </si>
  <si>
    <t>KNN</t>
  </si>
  <si>
    <t>Random Forest</t>
  </si>
  <si>
    <t>GLM</t>
  </si>
  <si>
    <t>SVM Linear</t>
  </si>
  <si>
    <t>SVM Linear 2</t>
  </si>
  <si>
    <t>SVM Linear Weights</t>
  </si>
  <si>
    <t>Bayes GLM</t>
  </si>
  <si>
    <t>Final values for the model cost = 1 and weight = 2</t>
  </si>
  <si>
    <r>
      <t xml:space="preserve">  1.00  2     </t>
    </r>
    <r>
      <rPr>
        <b/>
        <sz val="10"/>
        <color rgb="FF000000"/>
        <rFont val="Lucida Console"/>
        <family val="3"/>
      </rPr>
      <t xml:space="preserve">  0.6393799  0.8850063  0.5566535</t>
    </r>
  </si>
  <si>
    <t>Final values for the model cost = 1 and weight = 2.</t>
  </si>
  <si>
    <r>
      <t xml:space="preserve">  1.00  2      </t>
    </r>
    <r>
      <rPr>
        <b/>
        <sz val="10"/>
        <color rgb="FF000000"/>
        <rFont val="Lucida Console"/>
        <family val="3"/>
      </rPr>
      <t xml:space="preserve"> 0.7655981  0.8735835  0.5768921</t>
    </r>
  </si>
  <si>
    <t>k=5</t>
  </si>
  <si>
    <t>AM.3 Ranking Vote</t>
  </si>
  <si>
    <t>AM.1 Majority Vote</t>
  </si>
  <si>
    <t xml:space="preserve">Gradient Boosting </t>
  </si>
  <si>
    <t>cost=0.5</t>
  </si>
  <si>
    <t>cost=0.5, weight=1</t>
  </si>
  <si>
    <t>Threshold(AM.3) = max(rankingVote(predictedBugCoveringQuestions))</t>
  </si>
  <si>
    <t>Error 
(1-Accuracy)</t>
  </si>
  <si>
    <t>k = 7</t>
  </si>
  <si>
    <t>cost = 1 and weight = 1</t>
  </si>
  <si>
    <t xml:space="preserve"> cost = 0.25</t>
  </si>
  <si>
    <t>cost = 0.25</t>
  </si>
  <si>
    <t>Threshold is learned</t>
  </si>
  <si>
    <t>Ranking is also learned</t>
  </si>
  <si>
    <t>Do these three schemes of voting also present similar characteristics in Experiment-1?</t>
  </si>
  <si>
    <t>Majority Vote should be Y-N&gt;n, because it is intuitive</t>
  </si>
  <si>
    <t>n=-1</t>
  </si>
  <si>
    <t>n=9</t>
  </si>
  <si>
    <t>n=2</t>
  </si>
  <si>
    <t>Models depend on the bug set used for learning.</t>
  </si>
  <si>
    <t>Specificity 
(recall)</t>
  </si>
  <si>
    <t>AM.2 Minimal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</si>
</sst>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C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2" fillId="0" borderId="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0" borderId="7" xfId="0" applyFont="1" applyBorder="1"/>
    <xf numFmtId="0" fontId="3" fillId="0" borderId="4" xfId="0" applyFont="1" applyBorder="1" applyAlignment="1">
      <alignment vertical="center"/>
    </xf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9" fontId="0" fillId="0" borderId="0" xfId="0" applyNumberFormat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/>
    </xf>
    <xf numFmtId="9" fontId="5" fillId="0" borderId="0" xfId="0" applyNumberFormat="1" applyFon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32864</xdr:colOff>
      <xdr:row>0</xdr:row>
      <xdr:rowOff>163185</xdr:rowOff>
    </xdr:from>
    <xdr:to>
      <xdr:col>13</xdr:col>
      <xdr:colOff>363927</xdr:colOff>
      <xdr:row>11</xdr:row>
      <xdr:rowOff>175224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341A2-B320-4A4C-A3F5-38441E79F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9963" y="163185"/>
          <a:ext cx="2918988" cy="2173136"/>
        </a:xfrm>
        <a:prstGeom prst="rect">
          <a:avLst/>
        </a:prstGeom>
      </xdr:spPr>
    </xdr:pic>
    <xdr:clientData/>
  </xdr:twoCellAnchor>
  <xdr:twoCellAnchor editAs="oneCell">
    <xdr:from>
      <xdr:col>9</xdr:col>
      <xdr:colOff>19136</xdr:colOff>
      <xdr:row>12</xdr:row>
      <xdr:rowOff>5319</xdr:rowOff>
    </xdr:from>
    <xdr:to>
      <xdr:col>13</xdr:col>
      <xdr:colOff>388054</xdr:colOff>
      <xdr:row>24</xdr:row>
      <xdr:rowOff>87795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B8506-AEE8-4C47-856B-70E85302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401" y="2404208"/>
          <a:ext cx="2944196" cy="2481365"/>
        </a:xfrm>
        <a:prstGeom prst="rect">
          <a:avLst/>
        </a:prstGeom>
      </xdr:spPr>
    </xdr:pic>
    <xdr:clientData/>
  </xdr:twoCellAnchor>
  <xdr:twoCellAnchor editAs="oneCell">
    <xdr:from>
      <xdr:col>9</xdr:col>
      <xdr:colOff>52915</xdr:colOff>
      <xdr:row>24</xdr:row>
      <xdr:rowOff>167570</xdr:rowOff>
    </xdr:from>
    <xdr:to>
      <xdr:col>13</xdr:col>
      <xdr:colOff>378254</xdr:colOff>
      <xdr:row>38</xdr:row>
      <xdr:rowOff>8821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B57BAF-617D-4A29-AD3F-029A1DE9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1180" y="4965348"/>
          <a:ext cx="2900617" cy="26105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478609-3902-48F3-B6ED-6BE90B51DAD5}" name="Table15" displayName="Table15" ref="B3:I11" totalsRowShown="0" headerRowDxfId="3">
  <sortState ref="B4:I11">
    <sortCondition descending="1" ref="E3:E11"/>
  </sortState>
  <tableColumns count="8">
    <tableColumn id="1" xr3:uid="{A2B85E31-4161-4E29-9985-C7A81C4883CE}" name="Model"/>
    <tableColumn id="2" xr3:uid="{D876F9EB-6EFA-40CA-BCBF-CE6ED8748F4C}" name="Hyper-parameters"/>
    <tableColumn id="3" xr3:uid="{F381FA54-295A-46B2-951C-1F7206ADE90F}" name="ROC"/>
    <tableColumn id="4" xr3:uid="{245A3E3E-C37F-4ADC-A168-0600E135CCB2}" name="Sensitiviy"/>
    <tableColumn id="5" xr3:uid="{AE5E64D9-34F3-41E1-AEEF-C902C71F6EB5}" name="Specificity _x000a_(recall)"/>
    <tableColumn id="6" xr3:uid="{B1648D20-EF83-401E-A295-76E41947B6EC}" name="Error _x000a_(1-Accuracy)"/>
    <tableColumn id="7" xr3:uid="{BE359A12-E78B-40A2-B493-3F8EC695ECA5}" name="Max threshold"/>
    <tableColumn id="8" xr3:uid="{8275352C-600C-462E-A051-AA14DD9B68C7}" name="Min thresho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6DE48D-1468-4833-B95A-ED62028352A6}" name="Table136" displayName="Table136" ref="B15:I23" totalsRowShown="0" headerRowDxfId="2">
  <sortState ref="B16:I23">
    <sortCondition descending="1" ref="E15:E23"/>
  </sortState>
  <tableColumns count="8">
    <tableColumn id="1" xr3:uid="{F19B3E25-CC4D-4C5E-9B32-E41ED5449167}" name="Model"/>
    <tableColumn id="2" xr3:uid="{E6E4F4FB-A381-4583-AE64-8C8684A1C239}" name="Hyper-parameters"/>
    <tableColumn id="3" xr3:uid="{E9142F1C-9718-484A-9184-B642B1394D0E}" name="ROC"/>
    <tableColumn id="4" xr3:uid="{D9438571-4B00-45FD-9410-FF72F6691D8F}" name="Sensitiviy"/>
    <tableColumn id="5" xr3:uid="{D116C1E3-6A43-4665-8F14-353615933513}" name="Specificity _x000a_(recall)"/>
    <tableColumn id="6" xr3:uid="{AAFE194D-5965-4AD8-82F3-81BBC4C29076}" name="Error _x000a_(1-Accuracy)"/>
    <tableColumn id="7" xr3:uid="{B7EC0AF3-9EC5-4E0C-9C5E-59B3D8F9442F}" name="Max threshold"/>
    <tableColumn id="8" xr3:uid="{6A489855-92EF-4F2D-954F-6658E3412D7E}" name="Min threshol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172E1A-4884-4475-B682-2A688ABC72FF}" name="Table1347" displayName="Table1347" ref="B27:I35" totalsRowShown="0" headerRowDxfId="1">
  <autoFilter ref="B27:I35" xr:uid="{ECBDF144-1149-4EC5-9218-2E08B1B0C3CE}"/>
  <sortState ref="B28:I35">
    <sortCondition descending="1" ref="E27:E35"/>
  </sortState>
  <tableColumns count="8">
    <tableColumn id="1" xr3:uid="{CFF640B0-7089-4726-8CEA-490A3AF32217}" name="Model"/>
    <tableColumn id="2" xr3:uid="{F3D5ED43-3CAC-4599-A2CB-706259DBB28E}" name="Hyper-parameters"/>
    <tableColumn id="3" xr3:uid="{A54C3C2A-2CE4-4CA6-BF67-B75C082B34EC}" name="ROC"/>
    <tableColumn id="4" xr3:uid="{0AA7E538-E94F-4024-8D09-EBBE59F159BD}" name="Sensitiviy"/>
    <tableColumn id="5" xr3:uid="{E12A3C08-A7CF-4D6A-A803-1BD69F92B532}" name="Specificity _x000a_(recall)"/>
    <tableColumn id="6" xr3:uid="{99A9FA81-4BF2-478D-841D-7B03064D513D}" name="Error _x000a_(1-Accuracy)" dataDxfId="0">
      <calculatedColumnFormula>1-0.925</calculatedColumnFormula>
    </tableColumn>
    <tableColumn id="7" xr3:uid="{C8BC0044-89B7-4216-A854-1E44204ABC57}" name="Max threshold"/>
    <tableColumn id="8" xr3:uid="{3FC09439-5911-4AB0-A8D9-DB9A47987E3C}" name="Min threshol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BE5-A26D-4953-98E8-93795572637C}">
  <dimension ref="B2"/>
  <sheetViews>
    <sheetView workbookViewId="0">
      <selection activeCell="C23" sqref="C23"/>
    </sheetView>
  </sheetViews>
  <sheetFormatPr defaultRowHeight="14.25" x14ac:dyDescent="0.45"/>
  <sheetData>
    <row r="2" spans="2:2" x14ac:dyDescent="0.45">
      <c r="B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EDD9-FA8A-4EAA-BA64-88C298486E2C}">
  <dimension ref="B1:U20"/>
  <sheetViews>
    <sheetView topLeftCell="E1" workbookViewId="0">
      <selection activeCell="P17" sqref="P17"/>
    </sheetView>
  </sheetViews>
  <sheetFormatPr defaultRowHeight="14.25" x14ac:dyDescent="0.45"/>
  <sheetData>
    <row r="1" spans="2:21" x14ac:dyDescent="0.45">
      <c r="B1" s="5" t="s">
        <v>52</v>
      </c>
    </row>
    <row r="2" spans="2:21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21" x14ac:dyDescent="0.45">
      <c r="B3" s="17" t="s">
        <v>4</v>
      </c>
      <c r="E3" s="2" t="s">
        <v>5</v>
      </c>
    </row>
    <row r="4" spans="2:21" ht="14.65" thickBot="1" x14ac:dyDescent="0.5">
      <c r="C4" s="10"/>
      <c r="D4" s="10"/>
      <c r="E4" s="10"/>
      <c r="F4" s="10"/>
      <c r="G4" s="10"/>
    </row>
    <row r="5" spans="2:21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  <c r="P5" s="6" t="s">
        <v>16</v>
      </c>
      <c r="Q5" s="7"/>
      <c r="R5" s="7"/>
      <c r="S5" s="7"/>
      <c r="T5" s="7"/>
      <c r="U5" s="8"/>
    </row>
    <row r="6" spans="2:21" x14ac:dyDescent="0.45">
      <c r="B6" s="2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  <c r="P6" s="2" t="s">
        <v>69</v>
      </c>
      <c r="Q6" s="10"/>
      <c r="R6" s="10"/>
      <c r="S6" s="10"/>
      <c r="T6" s="10"/>
      <c r="U6" s="11"/>
    </row>
    <row r="7" spans="2:21" x14ac:dyDescent="0.45">
      <c r="B7" s="2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  <c r="P7" s="2" t="s">
        <v>7</v>
      </c>
      <c r="Q7" s="10"/>
      <c r="R7" s="10"/>
      <c r="S7" s="10"/>
      <c r="T7" s="10"/>
      <c r="U7" s="11"/>
    </row>
    <row r="8" spans="2:21" x14ac:dyDescent="0.45">
      <c r="B8" s="1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  <c r="P8" s="1"/>
      <c r="Q8" s="10"/>
      <c r="R8" s="10"/>
      <c r="S8" s="10"/>
      <c r="T8" s="10"/>
      <c r="U8" s="11"/>
    </row>
    <row r="9" spans="2:21" x14ac:dyDescent="0.45">
      <c r="B9" s="2" t="s">
        <v>59</v>
      </c>
      <c r="C9" s="10"/>
      <c r="D9" s="10"/>
      <c r="E9" s="10"/>
      <c r="F9" s="10"/>
      <c r="G9" s="11"/>
      <c r="I9" s="2" t="s">
        <v>59</v>
      </c>
      <c r="J9" s="10"/>
      <c r="K9" s="10"/>
      <c r="L9" s="10"/>
      <c r="M9" s="10"/>
      <c r="N9" s="11"/>
      <c r="P9" s="2" t="s">
        <v>59</v>
      </c>
      <c r="Q9" s="10"/>
      <c r="R9" s="10"/>
      <c r="S9" s="10"/>
      <c r="T9" s="10"/>
      <c r="U9" s="11"/>
    </row>
    <row r="10" spans="2:21" x14ac:dyDescent="0.45">
      <c r="B10" s="2" t="s">
        <v>60</v>
      </c>
      <c r="C10" s="10"/>
      <c r="D10" s="10"/>
      <c r="E10" s="10"/>
      <c r="F10" s="10"/>
      <c r="G10" s="11"/>
      <c r="I10" s="2" t="s">
        <v>107</v>
      </c>
      <c r="J10" s="10"/>
      <c r="K10" s="10"/>
      <c r="L10" s="10"/>
      <c r="M10" s="10"/>
      <c r="N10" s="11"/>
      <c r="P10" s="2" t="s">
        <v>90</v>
      </c>
      <c r="Q10" s="10"/>
      <c r="R10" s="10"/>
      <c r="S10" s="10"/>
      <c r="T10" s="10"/>
      <c r="U10" s="11"/>
    </row>
    <row r="11" spans="2:21" ht="14.65" thickBot="1" x14ac:dyDescent="0.5">
      <c r="B11" s="2" t="s">
        <v>61</v>
      </c>
      <c r="C11" s="10"/>
      <c r="D11" s="10"/>
      <c r="E11" s="10"/>
      <c r="F11" s="10"/>
      <c r="G11" s="11"/>
      <c r="I11" s="2" t="s">
        <v>108</v>
      </c>
      <c r="J11" s="14"/>
      <c r="K11" s="14"/>
      <c r="L11" s="14"/>
      <c r="M11" s="14"/>
      <c r="N11" s="15"/>
      <c r="P11" s="2" t="s">
        <v>91</v>
      </c>
      <c r="Q11" s="14"/>
      <c r="R11" s="14"/>
      <c r="S11" s="14"/>
      <c r="T11" s="14"/>
      <c r="U11" s="15"/>
    </row>
    <row r="12" spans="2:21" ht="14.65" thickBot="1" x14ac:dyDescent="0.5">
      <c r="B12" s="2" t="s">
        <v>62</v>
      </c>
      <c r="C12" s="14"/>
      <c r="D12" s="14"/>
      <c r="E12" s="14"/>
      <c r="F12" s="14"/>
      <c r="G12" s="15"/>
      <c r="I12" s="2" t="s">
        <v>109</v>
      </c>
      <c r="P12" s="2" t="s">
        <v>92</v>
      </c>
    </row>
    <row r="13" spans="2:21" x14ac:dyDescent="0.45">
      <c r="B13" s="2" t="s">
        <v>63</v>
      </c>
      <c r="I13" s="2" t="s">
        <v>110</v>
      </c>
      <c r="P13" s="2" t="s">
        <v>93</v>
      </c>
    </row>
    <row r="14" spans="2:21" x14ac:dyDescent="0.45">
      <c r="B14" s="2" t="s">
        <v>64</v>
      </c>
      <c r="I14" s="2" t="s">
        <v>111</v>
      </c>
      <c r="P14" s="2" t="s">
        <v>94</v>
      </c>
    </row>
    <row r="15" spans="2:21" x14ac:dyDescent="0.45">
      <c r="B15" s="2" t="s">
        <v>65</v>
      </c>
      <c r="I15" s="2" t="s">
        <v>112</v>
      </c>
      <c r="P15" s="2" t="s">
        <v>95</v>
      </c>
    </row>
    <row r="16" spans="2:21" x14ac:dyDescent="0.45">
      <c r="B16" s="2" t="s">
        <v>66</v>
      </c>
      <c r="I16" s="2" t="s">
        <v>113</v>
      </c>
      <c r="P16" s="2" t="s">
        <v>96</v>
      </c>
    </row>
    <row r="17" spans="2:16" x14ac:dyDescent="0.45">
      <c r="B17" s="2" t="s">
        <v>153</v>
      </c>
      <c r="I17" s="2" t="s">
        <v>114</v>
      </c>
      <c r="P17" s="2" t="s">
        <v>155</v>
      </c>
    </row>
    <row r="18" spans="2:16" x14ac:dyDescent="0.45">
      <c r="B18" s="3" t="s">
        <v>67</v>
      </c>
      <c r="I18" s="28" t="s">
        <v>115</v>
      </c>
      <c r="J18" s="4"/>
      <c r="K18" s="4"/>
      <c r="L18" s="4"/>
      <c r="M18" s="4"/>
      <c r="N18" s="4"/>
      <c r="P18" s="3" t="s">
        <v>97</v>
      </c>
    </row>
    <row r="20" spans="2:16" x14ac:dyDescent="0.45">
      <c r="B20" s="2" t="s">
        <v>152</v>
      </c>
      <c r="I20" s="2" t="s">
        <v>99</v>
      </c>
      <c r="P20" s="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A850-86EC-494E-8F5F-FCF87E07E57B}">
  <dimension ref="B2:O36"/>
  <sheetViews>
    <sheetView tabSelected="1" topLeftCell="A3" zoomScale="80" zoomScaleNormal="80" workbookViewId="0">
      <selection activeCell="C26" sqref="C26"/>
    </sheetView>
  </sheetViews>
  <sheetFormatPr defaultRowHeight="14.25" x14ac:dyDescent="0.45"/>
  <cols>
    <col min="1" max="1" width="0.86328125" customWidth="1"/>
    <col min="2" max="2" width="17.9296875" customWidth="1"/>
    <col min="3" max="3" width="17.3984375" customWidth="1"/>
    <col min="5" max="5" width="12" customWidth="1"/>
    <col min="6" max="6" width="12.6640625" customWidth="1"/>
    <col min="7" max="7" width="13.53125" customWidth="1"/>
    <col min="8" max="8" width="11" customWidth="1"/>
    <col min="9" max="9" width="11.33203125" customWidth="1"/>
  </cols>
  <sheetData>
    <row r="2" spans="2:15" x14ac:dyDescent="0.45">
      <c r="B2" s="4" t="s">
        <v>157</v>
      </c>
      <c r="D2" s="26" t="s">
        <v>142</v>
      </c>
      <c r="E2" s="24"/>
      <c r="F2" s="24"/>
      <c r="G2" s="27" t="s">
        <v>141</v>
      </c>
      <c r="H2" s="25"/>
      <c r="I2" s="25"/>
    </row>
    <row r="3" spans="2:15" ht="28.5" x14ac:dyDescent="0.45">
      <c r="B3" s="1" t="s">
        <v>137</v>
      </c>
      <c r="C3" s="23" t="s">
        <v>140</v>
      </c>
      <c r="D3" s="23" t="s">
        <v>138</v>
      </c>
      <c r="E3" s="23" t="s">
        <v>139</v>
      </c>
      <c r="F3" s="33" t="s">
        <v>176</v>
      </c>
      <c r="G3" s="33" t="s">
        <v>163</v>
      </c>
      <c r="H3" s="33" t="s">
        <v>143</v>
      </c>
      <c r="I3" s="33" t="s">
        <v>144</v>
      </c>
    </row>
    <row r="4" spans="2:15" x14ac:dyDescent="0.45">
      <c r="B4" s="29" t="s">
        <v>145</v>
      </c>
      <c r="C4" s="29" t="s">
        <v>156</v>
      </c>
      <c r="D4" s="34">
        <v>0.75038439999999995</v>
      </c>
      <c r="E4" s="29">
        <v>0.96060610000000002</v>
      </c>
      <c r="F4" s="29">
        <v>0.20714289999999999</v>
      </c>
      <c r="G4" s="35">
        <v>0.15</v>
      </c>
      <c r="H4" s="29">
        <v>2</v>
      </c>
      <c r="I4" s="29">
        <v>1</v>
      </c>
      <c r="O4" t="s">
        <v>169</v>
      </c>
    </row>
    <row r="5" spans="2:15" x14ac:dyDescent="0.45">
      <c r="B5" t="s">
        <v>149</v>
      </c>
      <c r="C5" s="2" t="s">
        <v>160</v>
      </c>
      <c r="D5" s="2">
        <v>0.67746649999999997</v>
      </c>
      <c r="E5">
        <v>0.956229</v>
      </c>
      <c r="F5">
        <v>0.23015869999999999</v>
      </c>
      <c r="G5" s="30">
        <v>0.15</v>
      </c>
      <c r="H5">
        <v>2</v>
      </c>
      <c r="I5">
        <v>1</v>
      </c>
      <c r="O5" t="s">
        <v>174</v>
      </c>
    </row>
    <row r="6" spans="2:15" x14ac:dyDescent="0.45">
      <c r="B6" t="s">
        <v>150</v>
      </c>
      <c r="C6" s="2" t="s">
        <v>161</v>
      </c>
      <c r="D6" s="2">
        <v>0.83929860000000001</v>
      </c>
      <c r="E6">
        <v>0.956229</v>
      </c>
      <c r="F6">
        <v>0.23015869999999999</v>
      </c>
      <c r="G6" s="30">
        <v>0.15</v>
      </c>
      <c r="H6">
        <v>2</v>
      </c>
      <c r="I6">
        <v>1</v>
      </c>
    </row>
    <row r="7" spans="2:15" x14ac:dyDescent="0.45">
      <c r="B7" t="s">
        <v>151</v>
      </c>
      <c r="D7" s="2">
        <v>0.84885739999999998</v>
      </c>
      <c r="E7">
        <v>0.93312059999999997</v>
      </c>
      <c r="F7">
        <v>0.38601190000000002</v>
      </c>
      <c r="G7" s="30">
        <v>0.15</v>
      </c>
      <c r="H7">
        <v>2</v>
      </c>
      <c r="I7">
        <v>1</v>
      </c>
    </row>
    <row r="8" spans="2:15" x14ac:dyDescent="0.45">
      <c r="B8" t="s">
        <v>147</v>
      </c>
      <c r="D8" s="2">
        <v>0.83548319999999998</v>
      </c>
      <c r="E8">
        <v>0.92388840000000005</v>
      </c>
      <c r="F8">
        <v>0.45017859999999998</v>
      </c>
      <c r="G8" s="30">
        <v>0.15</v>
      </c>
      <c r="H8">
        <v>2</v>
      </c>
      <c r="I8">
        <v>1</v>
      </c>
    </row>
    <row r="9" spans="2:15" x14ac:dyDescent="0.45">
      <c r="B9" t="s">
        <v>148</v>
      </c>
      <c r="D9" s="2">
        <v>0.60938389999999998</v>
      </c>
      <c r="E9">
        <v>0.92121209999999998</v>
      </c>
      <c r="F9">
        <v>0.41428569999999998</v>
      </c>
      <c r="G9" s="30">
        <v>0.15</v>
      </c>
      <c r="H9">
        <v>2</v>
      </c>
      <c r="I9">
        <v>1</v>
      </c>
    </row>
    <row r="10" spans="2:15" x14ac:dyDescent="0.45">
      <c r="B10" t="s">
        <v>11</v>
      </c>
      <c r="D10" s="2">
        <v>0.62433499999999997</v>
      </c>
      <c r="E10">
        <v>0.89384470000000005</v>
      </c>
      <c r="F10">
        <v>0.4809524</v>
      </c>
      <c r="G10" s="30">
        <v>0.15</v>
      </c>
      <c r="H10">
        <v>2</v>
      </c>
      <c r="I10">
        <v>1</v>
      </c>
    </row>
    <row r="11" spans="2:15" x14ac:dyDescent="0.45">
      <c r="B11" t="s">
        <v>146</v>
      </c>
      <c r="D11" s="2">
        <v>0.7502453</v>
      </c>
      <c r="E11">
        <v>0.82767900000000005</v>
      </c>
      <c r="F11">
        <v>0.62334659999999997</v>
      </c>
      <c r="G11" s="30">
        <v>0.15</v>
      </c>
      <c r="H11">
        <v>2</v>
      </c>
      <c r="I11">
        <v>1</v>
      </c>
    </row>
    <row r="12" spans="2:15" x14ac:dyDescent="0.45">
      <c r="E12" s="31" t="s">
        <v>162</v>
      </c>
      <c r="F12" s="32"/>
      <c r="G12" s="32"/>
      <c r="H12" s="32"/>
      <c r="I12" s="32"/>
    </row>
    <row r="14" spans="2:15" x14ac:dyDescent="0.45">
      <c r="B14" s="4" t="s">
        <v>158</v>
      </c>
      <c r="D14" s="26" t="s">
        <v>142</v>
      </c>
      <c r="E14" s="24"/>
      <c r="F14" s="24"/>
      <c r="G14" s="27" t="s">
        <v>141</v>
      </c>
      <c r="H14" s="25"/>
      <c r="I14" s="25"/>
    </row>
    <row r="15" spans="2:15" ht="28.5" x14ac:dyDescent="0.45">
      <c r="B15" t="s">
        <v>137</v>
      </c>
      <c r="C15" s="23" t="s">
        <v>140</v>
      </c>
      <c r="D15" s="23" t="s">
        <v>138</v>
      </c>
      <c r="E15" s="23" t="s">
        <v>139</v>
      </c>
      <c r="F15" s="33" t="s">
        <v>176</v>
      </c>
      <c r="G15" s="33" t="s">
        <v>163</v>
      </c>
      <c r="H15" s="33" t="s">
        <v>143</v>
      </c>
      <c r="I15" s="33" t="s">
        <v>144</v>
      </c>
      <c r="O15" t="s">
        <v>171</v>
      </c>
    </row>
    <row r="16" spans="2:15" x14ac:dyDescent="0.45">
      <c r="B16" s="29" t="s">
        <v>145</v>
      </c>
      <c r="C16" s="34" t="s">
        <v>164</v>
      </c>
      <c r="D16" s="34">
        <v>0.74628729999999999</v>
      </c>
      <c r="E16" s="34">
        <v>0.98208960000000001</v>
      </c>
      <c r="F16" s="34">
        <v>7.6923080000000005E-2</v>
      </c>
      <c r="G16" s="35">
        <v>0.1</v>
      </c>
      <c r="H16" s="29">
        <v>11</v>
      </c>
      <c r="I16" s="29">
        <v>-1</v>
      </c>
      <c r="O16" t="s">
        <v>172</v>
      </c>
    </row>
    <row r="17" spans="2:15" x14ac:dyDescent="0.45">
      <c r="B17" t="s">
        <v>149</v>
      </c>
      <c r="C17" s="2" t="s">
        <v>166</v>
      </c>
      <c r="D17" s="2">
        <v>0.70436920000000003</v>
      </c>
      <c r="E17" s="2">
        <v>0.96856489999999995</v>
      </c>
      <c r="F17" s="2">
        <v>9.6923079999999995E-2</v>
      </c>
      <c r="G17" s="30">
        <v>0.15</v>
      </c>
      <c r="H17">
        <v>11</v>
      </c>
      <c r="I17">
        <v>5</v>
      </c>
    </row>
    <row r="18" spans="2:15" x14ac:dyDescent="0.45">
      <c r="B18" t="s">
        <v>150</v>
      </c>
      <c r="C18" s="2" t="s">
        <v>165</v>
      </c>
      <c r="D18" s="2">
        <v>0.70436920000000003</v>
      </c>
      <c r="E18" s="2">
        <v>0.9441967</v>
      </c>
      <c r="F18" s="2">
        <v>0.17794872</v>
      </c>
      <c r="G18" s="30">
        <v>0.15</v>
      </c>
      <c r="H18">
        <v>11</v>
      </c>
      <c r="I18">
        <v>5</v>
      </c>
    </row>
    <row r="19" spans="2:15" x14ac:dyDescent="0.45">
      <c r="B19" t="s">
        <v>151</v>
      </c>
      <c r="D19" s="2">
        <v>0.85257099999999997</v>
      </c>
      <c r="E19" s="2">
        <v>0.93948949999999998</v>
      </c>
      <c r="F19" s="2">
        <v>0.26608969999999998</v>
      </c>
      <c r="G19" s="30">
        <v>0.15</v>
      </c>
      <c r="H19">
        <v>11</v>
      </c>
      <c r="I19">
        <v>5</v>
      </c>
    </row>
    <row r="20" spans="2:15" x14ac:dyDescent="0.45">
      <c r="B20" t="s">
        <v>147</v>
      </c>
      <c r="D20" s="2">
        <v>0.78560680000000005</v>
      </c>
      <c r="E20" s="2">
        <v>0.90871369999999996</v>
      </c>
      <c r="F20" s="2">
        <v>0.36461539999999998</v>
      </c>
      <c r="G20" s="30">
        <v>0.15</v>
      </c>
      <c r="H20">
        <v>11</v>
      </c>
      <c r="I20">
        <v>0</v>
      </c>
    </row>
    <row r="21" spans="2:15" x14ac:dyDescent="0.45">
      <c r="B21" t="s">
        <v>148</v>
      </c>
      <c r="D21" s="2">
        <v>0.48106539999999998</v>
      </c>
      <c r="E21" s="2">
        <v>0.90686350000000004</v>
      </c>
      <c r="F21" s="2">
        <v>0.30051280000000002</v>
      </c>
      <c r="G21" s="30">
        <v>0.15</v>
      </c>
      <c r="H21">
        <v>11</v>
      </c>
      <c r="I21">
        <v>5</v>
      </c>
    </row>
    <row r="22" spans="2:15" x14ac:dyDescent="0.45">
      <c r="B22" t="s">
        <v>11</v>
      </c>
      <c r="D22" s="2">
        <v>0.55055299999999996</v>
      </c>
      <c r="E22" s="2">
        <v>0.87305679999999997</v>
      </c>
      <c r="F22" s="2">
        <v>0.45846150000000002</v>
      </c>
      <c r="G22" s="30">
        <v>0.1</v>
      </c>
      <c r="H22">
        <v>11</v>
      </c>
      <c r="I22">
        <v>1</v>
      </c>
    </row>
    <row r="23" spans="2:15" x14ac:dyDescent="0.45">
      <c r="B23" t="s">
        <v>146</v>
      </c>
      <c r="D23" s="2">
        <v>0.70756149999999995</v>
      </c>
      <c r="E23" s="2">
        <v>0.83336390000000005</v>
      </c>
      <c r="F23" s="2">
        <v>0.39525640000000001</v>
      </c>
      <c r="G23" s="30">
        <v>0.15</v>
      </c>
      <c r="H23">
        <v>11</v>
      </c>
      <c r="I23">
        <v>-2</v>
      </c>
    </row>
    <row r="26" spans="2:15" x14ac:dyDescent="0.45">
      <c r="B26" s="4" t="s">
        <v>177</v>
      </c>
      <c r="D26" s="26" t="s">
        <v>142</v>
      </c>
      <c r="E26" s="24"/>
      <c r="F26" s="24"/>
      <c r="G26" s="27" t="s">
        <v>141</v>
      </c>
      <c r="H26" s="25"/>
      <c r="I26" s="25"/>
    </row>
    <row r="27" spans="2:15" ht="28.5" x14ac:dyDescent="0.45">
      <c r="B27" t="s">
        <v>137</v>
      </c>
      <c r="C27" s="23" t="s">
        <v>140</v>
      </c>
      <c r="D27" s="23" t="s">
        <v>138</v>
      </c>
      <c r="E27" s="23" t="s">
        <v>139</v>
      </c>
      <c r="F27" s="33" t="s">
        <v>176</v>
      </c>
      <c r="G27" s="33" t="s">
        <v>163</v>
      </c>
      <c r="H27" s="33" t="s">
        <v>143</v>
      </c>
      <c r="I27" s="33" t="s">
        <v>144</v>
      </c>
      <c r="O27" t="s">
        <v>168</v>
      </c>
    </row>
    <row r="28" spans="2:15" x14ac:dyDescent="0.45">
      <c r="B28" s="29" t="s">
        <v>145</v>
      </c>
      <c r="C28" s="29" t="s">
        <v>156</v>
      </c>
      <c r="D28" s="34">
        <v>0.76172620000000002</v>
      </c>
      <c r="E28" s="34">
        <v>0.97538460000000005</v>
      </c>
      <c r="F28" s="34">
        <v>0.1142857</v>
      </c>
      <c r="G28" s="35">
        <v>0.1</v>
      </c>
      <c r="H28" s="29">
        <v>15</v>
      </c>
      <c r="I28" s="29">
        <v>9</v>
      </c>
      <c r="O28" t="s">
        <v>173</v>
      </c>
    </row>
    <row r="29" spans="2:15" x14ac:dyDescent="0.45">
      <c r="B29" t="s">
        <v>149</v>
      </c>
      <c r="C29" s="2" t="s">
        <v>167</v>
      </c>
      <c r="D29" s="2">
        <v>0.59648409999999996</v>
      </c>
      <c r="E29" s="2">
        <v>0.9726496</v>
      </c>
      <c r="F29" s="2">
        <v>0.1343915</v>
      </c>
      <c r="G29" s="36">
        <f>1-0.825</f>
        <v>0.17500000000000004</v>
      </c>
      <c r="H29">
        <v>15</v>
      </c>
      <c r="I29">
        <v>12</v>
      </c>
    </row>
    <row r="30" spans="2:15" x14ac:dyDescent="0.45">
      <c r="B30" t="s">
        <v>150</v>
      </c>
      <c r="C30" s="2" t="s">
        <v>165</v>
      </c>
      <c r="D30" s="2">
        <v>0.67126249999999998</v>
      </c>
      <c r="E30" s="2">
        <v>0.96067639999999999</v>
      </c>
      <c r="F30" s="2">
        <v>0.2214286</v>
      </c>
      <c r="G30" s="36">
        <f>1-0.875</f>
        <v>0.125</v>
      </c>
      <c r="H30">
        <v>15</v>
      </c>
      <c r="I30">
        <v>10</v>
      </c>
    </row>
    <row r="31" spans="2:15" x14ac:dyDescent="0.45">
      <c r="B31" t="s">
        <v>148</v>
      </c>
      <c r="D31" s="2">
        <v>0.50987729999999998</v>
      </c>
      <c r="E31" s="2">
        <v>0.94887330000000003</v>
      </c>
      <c r="F31" s="2">
        <v>0.26825399999999999</v>
      </c>
      <c r="G31" s="36">
        <f>1-0.875</f>
        <v>0.125</v>
      </c>
      <c r="H31">
        <v>15</v>
      </c>
      <c r="I31">
        <v>10</v>
      </c>
      <c r="O31" t="s">
        <v>170</v>
      </c>
    </row>
    <row r="32" spans="2:15" x14ac:dyDescent="0.45">
      <c r="B32" t="s">
        <v>151</v>
      </c>
      <c r="D32" s="2">
        <v>0.82883189999999995</v>
      </c>
      <c r="E32" s="2">
        <v>0.94311469999999997</v>
      </c>
      <c r="F32" s="2">
        <v>0.32565480000000002</v>
      </c>
      <c r="G32" s="36">
        <f>1-0.875</f>
        <v>0.125</v>
      </c>
      <c r="H32">
        <v>15</v>
      </c>
      <c r="I32">
        <v>10</v>
      </c>
    </row>
    <row r="33" spans="2:15" x14ac:dyDescent="0.45">
      <c r="B33" t="s">
        <v>147</v>
      </c>
      <c r="D33" s="2">
        <v>0.80842530000000001</v>
      </c>
      <c r="E33" s="2">
        <v>0.92462540000000004</v>
      </c>
      <c r="F33" s="2">
        <v>0.3782143</v>
      </c>
      <c r="G33" s="36">
        <f>1-0.875</f>
        <v>0.125</v>
      </c>
      <c r="H33">
        <v>15</v>
      </c>
      <c r="I33">
        <v>10</v>
      </c>
    </row>
    <row r="34" spans="2:15" x14ac:dyDescent="0.45">
      <c r="B34" t="s">
        <v>11</v>
      </c>
      <c r="D34">
        <v>0.63323660000000004</v>
      </c>
      <c r="E34">
        <v>0.89907970000000004</v>
      </c>
      <c r="F34">
        <v>0.56031750000000002</v>
      </c>
      <c r="G34" s="37">
        <f>1-0.925</f>
        <v>7.4999999999999956E-2</v>
      </c>
      <c r="H34">
        <v>15</v>
      </c>
      <c r="I34">
        <v>9</v>
      </c>
    </row>
    <row r="35" spans="2:15" x14ac:dyDescent="0.45">
      <c r="B35" t="s">
        <v>146</v>
      </c>
      <c r="D35" s="2">
        <v>0.71809900000000004</v>
      </c>
      <c r="E35" s="2">
        <v>0.85497219999999996</v>
      </c>
      <c r="F35" s="2">
        <v>0.44649470000000002</v>
      </c>
      <c r="G35" s="37">
        <f>1-0.925</f>
        <v>7.4999999999999956E-2</v>
      </c>
      <c r="H35">
        <v>15</v>
      </c>
      <c r="I35">
        <v>9</v>
      </c>
    </row>
    <row r="36" spans="2:15" x14ac:dyDescent="0.45">
      <c r="O36" t="s">
        <v>175</v>
      </c>
    </row>
  </sheetData>
  <pageMargins left="0.7" right="0.7" top="0.75" bottom="0.75" header="0.3" footer="0.3"/>
  <pageSetup orientation="portrait" r:id="rId1"/>
  <drawing r:id="rId2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9C5D-B176-4C2A-B766-9EEDB9F6F890}">
  <dimension ref="B1:N20"/>
  <sheetViews>
    <sheetView workbookViewId="0">
      <selection activeCell="B20" sqref="B20"/>
    </sheetView>
  </sheetViews>
  <sheetFormatPr defaultRowHeight="14.25" x14ac:dyDescent="0.45"/>
  <sheetData>
    <row r="1" spans="2:14" x14ac:dyDescent="0.45">
      <c r="B1" s="4" t="s">
        <v>11</v>
      </c>
    </row>
    <row r="2" spans="2:14" x14ac:dyDescent="0.45">
      <c r="B2" s="2" t="s">
        <v>1</v>
      </c>
      <c r="D2" s="2" t="s">
        <v>2</v>
      </c>
      <c r="F2" s="2" t="s">
        <v>3</v>
      </c>
    </row>
    <row r="3" spans="2:14" x14ac:dyDescent="0.45">
      <c r="B3" s="17" t="s">
        <v>4</v>
      </c>
      <c r="E3" s="2" t="s">
        <v>5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6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8</v>
      </c>
      <c r="C9" s="10"/>
      <c r="D9" s="10"/>
      <c r="E9" s="10"/>
      <c r="F9" s="10"/>
      <c r="G9" s="11"/>
      <c r="I9" s="2" t="s">
        <v>8</v>
      </c>
      <c r="J9" s="10"/>
      <c r="K9" s="10"/>
      <c r="L9" s="10"/>
      <c r="M9" s="10"/>
      <c r="N9" s="11"/>
    </row>
    <row r="10" spans="2:14" x14ac:dyDescent="0.45">
      <c r="B10" s="9" t="s">
        <v>9</v>
      </c>
      <c r="C10" s="10"/>
      <c r="D10" s="10"/>
      <c r="E10" s="10"/>
      <c r="F10" s="10"/>
      <c r="G10" s="11"/>
      <c r="I10" s="2" t="s">
        <v>116</v>
      </c>
      <c r="J10" s="10"/>
      <c r="K10" s="10"/>
      <c r="L10" s="10"/>
      <c r="M10" s="10"/>
      <c r="N10" s="11"/>
    </row>
    <row r="11" spans="2:14" ht="14.65" thickBot="1" x14ac:dyDescent="0.5">
      <c r="B11" s="13" t="s">
        <v>10</v>
      </c>
      <c r="C11" s="14"/>
      <c r="D11" s="14"/>
      <c r="E11" s="14"/>
      <c r="F11" s="14"/>
      <c r="G11" s="15"/>
      <c r="I11" s="3" t="s">
        <v>117</v>
      </c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  <c r="I14" s="2" t="s">
        <v>118</v>
      </c>
    </row>
    <row r="15" spans="2:14" x14ac:dyDescent="0.45">
      <c r="B15" s="9" t="s">
        <v>12</v>
      </c>
      <c r="C15" s="10"/>
      <c r="D15" s="10"/>
      <c r="E15" s="10"/>
      <c r="F15" s="10"/>
      <c r="G15" s="11"/>
      <c r="I15" s="2" t="s">
        <v>119</v>
      </c>
    </row>
    <row r="16" spans="2:14" x14ac:dyDescent="0.45">
      <c r="B16" s="9" t="s">
        <v>7</v>
      </c>
      <c r="C16" s="10"/>
      <c r="D16" s="10"/>
      <c r="E16" s="10"/>
      <c r="F16" s="10"/>
      <c r="G16" s="11"/>
      <c r="I16" s="2" t="s">
        <v>25</v>
      </c>
    </row>
    <row r="17" spans="2:9" x14ac:dyDescent="0.45">
      <c r="B17" s="12"/>
      <c r="C17" s="10"/>
      <c r="D17" s="10"/>
      <c r="E17" s="10"/>
      <c r="F17" s="10"/>
      <c r="G17" s="11"/>
      <c r="I17" s="3" t="s">
        <v>120</v>
      </c>
    </row>
    <row r="18" spans="2:9" x14ac:dyDescent="0.45">
      <c r="B18" s="9" t="s">
        <v>8</v>
      </c>
      <c r="C18" s="10"/>
      <c r="D18" s="10"/>
      <c r="E18" s="10"/>
      <c r="F18" s="10"/>
      <c r="G18" s="11"/>
    </row>
    <row r="19" spans="2:9" x14ac:dyDescent="0.45">
      <c r="B19" s="9" t="s">
        <v>13</v>
      </c>
      <c r="C19" s="10"/>
      <c r="D19" s="10"/>
      <c r="E19" s="10"/>
      <c r="F19" s="10"/>
      <c r="G19" s="11"/>
    </row>
    <row r="20" spans="2:9" ht="14.65" thickBot="1" x14ac:dyDescent="0.5">
      <c r="B20" s="13" t="s">
        <v>14</v>
      </c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DEF9-E107-4AB9-AB86-0FFBFE4F745A}">
  <dimension ref="B1:N21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18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14" x14ac:dyDescent="0.45">
      <c r="B3" s="17" t="s">
        <v>4</v>
      </c>
      <c r="E3" s="2" t="s">
        <v>5</v>
      </c>
      <c r="I3" s="2" t="s">
        <v>26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G8" s="11"/>
      <c r="I8" s="1"/>
      <c r="J8" s="10"/>
      <c r="K8" s="10"/>
      <c r="L8" s="10"/>
      <c r="M8" s="10"/>
      <c r="N8" s="11"/>
    </row>
    <row r="9" spans="2:14" x14ac:dyDescent="0.45">
      <c r="B9" s="9" t="s">
        <v>24</v>
      </c>
      <c r="C9" s="10"/>
      <c r="D9" s="10"/>
      <c r="E9" s="10"/>
      <c r="F9" s="10"/>
      <c r="G9" s="11"/>
      <c r="I9" s="2" t="s">
        <v>121</v>
      </c>
      <c r="J9" s="10"/>
      <c r="K9" s="10"/>
      <c r="L9" s="10"/>
      <c r="M9" s="10"/>
      <c r="N9" s="11"/>
    </row>
    <row r="10" spans="2:14" x14ac:dyDescent="0.45">
      <c r="B10" s="21" t="s">
        <v>21</v>
      </c>
      <c r="C10" s="22"/>
      <c r="D10" s="22"/>
      <c r="E10" s="22"/>
      <c r="F10" s="10"/>
      <c r="G10" s="11"/>
      <c r="I10" s="5" t="s">
        <v>122</v>
      </c>
      <c r="J10" s="22"/>
      <c r="K10" s="22"/>
      <c r="L10" s="22"/>
      <c r="M10" s="10"/>
      <c r="N10" s="11"/>
    </row>
    <row r="11" spans="2:14" ht="14.65" thickBot="1" x14ac:dyDescent="0.5">
      <c r="B11" s="9" t="s">
        <v>22</v>
      </c>
      <c r="C11" s="10"/>
      <c r="D11" s="10"/>
      <c r="E11" s="10"/>
      <c r="F11" s="10"/>
      <c r="G11" s="15"/>
      <c r="I11" s="2" t="s">
        <v>123</v>
      </c>
      <c r="J11" s="14"/>
      <c r="K11" s="14"/>
      <c r="L11" s="14"/>
      <c r="M11" s="14"/>
      <c r="N11" s="15"/>
    </row>
    <row r="12" spans="2:14" ht="14.65" thickBot="1" x14ac:dyDescent="0.5">
      <c r="B12" s="13" t="s">
        <v>23</v>
      </c>
      <c r="C12" s="14"/>
      <c r="D12" s="14"/>
      <c r="E12" s="14"/>
      <c r="F12" s="14"/>
      <c r="I12" s="2" t="s">
        <v>124</v>
      </c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7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70</v>
      </c>
      <c r="C18" s="10"/>
      <c r="D18" s="10"/>
      <c r="E18" s="10"/>
      <c r="F18" s="10"/>
      <c r="G18" s="11"/>
    </row>
    <row r="19" spans="2:7" x14ac:dyDescent="0.45">
      <c r="B19" s="5" t="s">
        <v>71</v>
      </c>
      <c r="C19" s="22"/>
      <c r="D19" s="22"/>
      <c r="E19" s="22"/>
      <c r="F19" s="10"/>
      <c r="G19" s="11"/>
    </row>
    <row r="20" spans="2:7" ht="14.65" thickBot="1" x14ac:dyDescent="0.5">
      <c r="B20" s="2" t="s">
        <v>72</v>
      </c>
      <c r="C20" s="14"/>
      <c r="D20" s="14"/>
      <c r="E20" s="14"/>
      <c r="F20" s="14"/>
      <c r="G20" s="15"/>
    </row>
    <row r="21" spans="2:7" x14ac:dyDescent="0.45">
      <c r="B21" s="3" t="s">
        <v>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365A-7E19-48A5-985C-F926E078B372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27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28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29</v>
      </c>
      <c r="C10" s="10"/>
      <c r="D10" s="10"/>
      <c r="E10" s="10"/>
      <c r="F10" s="10"/>
      <c r="G10" s="11"/>
      <c r="I10" s="2" t="s">
        <v>125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  <c r="I15" s="2" t="s">
        <v>30</v>
      </c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3" t="s">
        <v>74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369C-2B36-4B2D-B1CD-E8847EE64B5F}">
  <dimension ref="B1:U23"/>
  <sheetViews>
    <sheetView workbookViewId="0">
      <selection activeCell="D3" sqref="D3"/>
    </sheetView>
  </sheetViews>
  <sheetFormatPr defaultRowHeight="14.25" x14ac:dyDescent="0.45"/>
  <cols>
    <col min="7" max="7" width="10.59765625" customWidth="1"/>
  </cols>
  <sheetData>
    <row r="1" spans="2:21" x14ac:dyDescent="0.45">
      <c r="B1" s="5" t="s">
        <v>159</v>
      </c>
    </row>
    <row r="2" spans="2:21" x14ac:dyDescent="0.45">
      <c r="B2" s="2" t="s">
        <v>19</v>
      </c>
      <c r="D2" s="2" t="s">
        <v>2</v>
      </c>
      <c r="F2" s="2" t="s">
        <v>3</v>
      </c>
      <c r="I2" s="2"/>
    </row>
    <row r="3" spans="2:21" x14ac:dyDescent="0.45">
      <c r="B3" s="17" t="s">
        <v>4</v>
      </c>
      <c r="E3" s="2" t="s">
        <v>5</v>
      </c>
      <c r="I3" s="2" t="s">
        <v>30</v>
      </c>
    </row>
    <row r="4" spans="2:21" ht="14.65" thickBot="1" x14ac:dyDescent="0.5">
      <c r="C4" s="10"/>
      <c r="D4" s="10"/>
      <c r="E4" s="10"/>
      <c r="F4" s="10"/>
      <c r="G4" s="10"/>
    </row>
    <row r="5" spans="2:21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  <c r="P5" s="6" t="s">
        <v>16</v>
      </c>
      <c r="Q5" s="7"/>
      <c r="R5" s="7"/>
      <c r="S5" s="7"/>
      <c r="T5" s="7"/>
      <c r="U5" s="8"/>
    </row>
    <row r="6" spans="2:21" x14ac:dyDescent="0.45">
      <c r="B6" s="9" t="s">
        <v>20</v>
      </c>
      <c r="C6" s="10"/>
      <c r="D6" s="10"/>
      <c r="E6" s="10"/>
      <c r="F6" s="10"/>
      <c r="G6" s="11"/>
      <c r="I6" s="2" t="s">
        <v>7</v>
      </c>
      <c r="J6" s="10"/>
      <c r="K6" s="10"/>
      <c r="L6" s="10"/>
      <c r="M6" s="10"/>
      <c r="N6" s="11"/>
      <c r="P6" s="2" t="s">
        <v>69</v>
      </c>
      <c r="Q6" s="10"/>
      <c r="R6" s="10"/>
      <c r="S6" s="10"/>
      <c r="T6" s="10"/>
      <c r="U6" s="11"/>
    </row>
    <row r="7" spans="2:21" x14ac:dyDescent="0.45">
      <c r="B7" s="18" t="s">
        <v>7</v>
      </c>
      <c r="C7" s="10"/>
      <c r="D7" s="10"/>
      <c r="E7" s="10"/>
      <c r="F7" s="10"/>
      <c r="G7" s="11"/>
      <c r="I7" s="1"/>
      <c r="J7" s="10"/>
      <c r="K7" s="10"/>
      <c r="L7" s="10"/>
      <c r="M7" s="10"/>
      <c r="N7" s="11"/>
      <c r="P7" s="2" t="s">
        <v>7</v>
      </c>
      <c r="Q7" s="10"/>
      <c r="R7" s="10"/>
      <c r="S7" s="10"/>
      <c r="T7" s="10"/>
      <c r="U7" s="11"/>
    </row>
    <row r="8" spans="2:21" x14ac:dyDescent="0.45">
      <c r="P8" s="1"/>
      <c r="Q8" s="10"/>
      <c r="R8" s="10"/>
      <c r="S8" s="10"/>
      <c r="T8" s="10"/>
      <c r="U8" s="11"/>
    </row>
    <row r="9" spans="2:21" x14ac:dyDescent="0.45">
      <c r="B9" s="9" t="s">
        <v>31</v>
      </c>
      <c r="C9" s="10"/>
      <c r="D9" s="10"/>
      <c r="E9" s="10"/>
      <c r="F9" s="10"/>
      <c r="G9" s="11"/>
      <c r="I9" s="2" t="s">
        <v>68</v>
      </c>
      <c r="J9" s="10"/>
      <c r="K9" s="10"/>
      <c r="L9" s="10"/>
      <c r="M9" s="10"/>
      <c r="N9" s="11"/>
      <c r="P9" s="2" t="s">
        <v>68</v>
      </c>
      <c r="Q9" s="10"/>
      <c r="R9" s="10"/>
      <c r="S9" s="10"/>
      <c r="T9" s="10"/>
      <c r="U9" s="11"/>
    </row>
    <row r="10" spans="2:21" x14ac:dyDescent="0.45">
      <c r="B10" s="21" t="s">
        <v>32</v>
      </c>
      <c r="C10" s="10"/>
      <c r="D10" s="10"/>
      <c r="E10" s="10"/>
      <c r="F10" s="10"/>
      <c r="G10" s="11"/>
      <c r="I10" s="5" t="s">
        <v>126</v>
      </c>
      <c r="J10" s="10"/>
      <c r="K10" s="10"/>
      <c r="L10" s="10"/>
      <c r="M10" s="10"/>
      <c r="N10" s="11"/>
      <c r="P10" s="5" t="s">
        <v>75</v>
      </c>
      <c r="Q10" s="10"/>
      <c r="R10" s="10"/>
      <c r="S10" s="10"/>
      <c r="T10" s="10"/>
      <c r="U10" s="11"/>
    </row>
    <row r="11" spans="2:21" ht="14.65" thickBot="1" x14ac:dyDescent="0.5">
      <c r="B11" s="9" t="s">
        <v>33</v>
      </c>
      <c r="C11" s="10"/>
      <c r="D11" s="10"/>
      <c r="E11" s="10"/>
      <c r="F11" s="10"/>
      <c r="G11" s="11"/>
      <c r="I11" s="2" t="s">
        <v>127</v>
      </c>
      <c r="J11" s="10"/>
      <c r="K11" s="10"/>
      <c r="L11" s="10"/>
      <c r="M11" s="10"/>
      <c r="N11" s="11"/>
      <c r="P11" s="2" t="s">
        <v>76</v>
      </c>
      <c r="Q11" s="14"/>
      <c r="R11" s="14"/>
      <c r="S11" s="14"/>
      <c r="T11" s="14"/>
      <c r="U11" s="15"/>
    </row>
    <row r="12" spans="2:21" ht="14.65" thickBot="1" x14ac:dyDescent="0.5">
      <c r="B12" s="9" t="s">
        <v>34</v>
      </c>
      <c r="C12" s="10"/>
      <c r="D12" s="10"/>
      <c r="E12" s="10"/>
      <c r="F12" s="10"/>
      <c r="G12" s="11"/>
      <c r="I12" s="2" t="s">
        <v>128</v>
      </c>
      <c r="J12" s="14"/>
      <c r="K12" s="14"/>
      <c r="L12" s="14"/>
      <c r="M12" s="14"/>
      <c r="N12" s="15"/>
      <c r="P12" s="2" t="s">
        <v>77</v>
      </c>
    </row>
    <row r="13" spans="2:21" x14ac:dyDescent="0.45">
      <c r="B13" s="9" t="s">
        <v>35</v>
      </c>
      <c r="C13" s="10"/>
      <c r="D13" s="10"/>
      <c r="E13" s="10"/>
      <c r="F13" s="10"/>
      <c r="G13" s="11"/>
      <c r="I13" s="2" t="s">
        <v>129</v>
      </c>
      <c r="P13" s="2" t="s">
        <v>78</v>
      </c>
    </row>
    <row r="14" spans="2:21" x14ac:dyDescent="0.45">
      <c r="B14" s="9" t="s">
        <v>36</v>
      </c>
      <c r="C14" s="10"/>
      <c r="D14" s="10"/>
      <c r="E14" s="10"/>
      <c r="F14" s="10"/>
      <c r="G14" s="11"/>
      <c r="I14" s="2" t="s">
        <v>130</v>
      </c>
      <c r="P14" s="2" t="s">
        <v>79</v>
      </c>
    </row>
    <row r="15" spans="2:21" x14ac:dyDescent="0.45">
      <c r="B15" s="9" t="s">
        <v>37</v>
      </c>
      <c r="C15" s="10"/>
      <c r="D15" s="10"/>
      <c r="E15" s="10"/>
      <c r="F15" s="10"/>
      <c r="G15" s="11"/>
      <c r="I15" s="2" t="s">
        <v>131</v>
      </c>
      <c r="P15" s="2" t="s">
        <v>80</v>
      </c>
    </row>
    <row r="16" spans="2:21" x14ac:dyDescent="0.45">
      <c r="B16" s="9" t="s">
        <v>38</v>
      </c>
      <c r="C16" s="10"/>
      <c r="D16" s="10"/>
      <c r="E16" s="10"/>
      <c r="F16" s="10"/>
      <c r="G16" s="11"/>
      <c r="I16" s="2" t="s">
        <v>132</v>
      </c>
      <c r="P16" s="2" t="s">
        <v>81</v>
      </c>
    </row>
    <row r="17" spans="2:16" x14ac:dyDescent="0.45">
      <c r="B17" s="9" t="s">
        <v>39</v>
      </c>
      <c r="C17" s="10"/>
      <c r="D17" s="10"/>
      <c r="E17" s="10"/>
      <c r="F17" s="10"/>
      <c r="G17" s="11"/>
      <c r="I17" s="2" t="s">
        <v>133</v>
      </c>
      <c r="P17" s="2" t="s">
        <v>82</v>
      </c>
    </row>
    <row r="18" spans="2:16" ht="14.65" thickBot="1" x14ac:dyDescent="0.5">
      <c r="B18" s="13" t="s">
        <v>40</v>
      </c>
      <c r="C18" s="14"/>
      <c r="D18" s="14"/>
      <c r="E18" s="14"/>
      <c r="F18" s="14"/>
      <c r="G18" s="15"/>
      <c r="I18" s="2" t="s">
        <v>134</v>
      </c>
      <c r="P18" s="3" t="s">
        <v>83</v>
      </c>
    </row>
    <row r="20" spans="2:16" x14ac:dyDescent="0.45">
      <c r="B20" s="2" t="s">
        <v>41</v>
      </c>
    </row>
    <row r="21" spans="2:16" x14ac:dyDescent="0.45">
      <c r="B21" s="2" t="s">
        <v>42</v>
      </c>
    </row>
    <row r="22" spans="2:16" x14ac:dyDescent="0.45">
      <c r="B22" s="2" t="s">
        <v>25</v>
      </c>
    </row>
    <row r="23" spans="2:16" x14ac:dyDescent="0.45">
      <c r="B23" s="3" t="s">
        <v>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203-419A-4C04-8676-4026F6390C25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44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47</v>
      </c>
      <c r="C10" s="10"/>
      <c r="D10" s="10"/>
      <c r="E10" s="10"/>
      <c r="F10" s="10"/>
      <c r="G10" s="11"/>
      <c r="I10" s="2" t="s">
        <v>135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3" t="s">
        <v>84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E3A-B0B8-426C-BD07-4A2156422001}">
  <dimension ref="B1:N20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48</v>
      </c>
    </row>
    <row r="2" spans="2:14" x14ac:dyDescent="0.45">
      <c r="B2" s="2" t="s">
        <v>19</v>
      </c>
      <c r="D2" s="2" t="s">
        <v>2</v>
      </c>
      <c r="F2" s="2" t="s">
        <v>3</v>
      </c>
      <c r="I2" s="2"/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2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2" t="s">
        <v>46</v>
      </c>
      <c r="J9" s="10"/>
      <c r="K9" s="10"/>
      <c r="L9" s="10"/>
      <c r="M9" s="10"/>
      <c r="N9" s="11"/>
    </row>
    <row r="10" spans="2:14" x14ac:dyDescent="0.45">
      <c r="B10" s="18" t="s">
        <v>49</v>
      </c>
      <c r="C10" s="10"/>
      <c r="D10" s="10"/>
      <c r="E10" s="10"/>
      <c r="F10" s="10"/>
      <c r="G10" s="11"/>
      <c r="I10" s="2" t="s">
        <v>136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2" t="s">
        <v>69</v>
      </c>
      <c r="C15" s="10"/>
      <c r="D15" s="10"/>
      <c r="E15" s="10"/>
      <c r="F15" s="10"/>
      <c r="G15" s="11"/>
    </row>
    <row r="16" spans="2:14" x14ac:dyDescent="0.45">
      <c r="B16" s="2" t="s">
        <v>45</v>
      </c>
      <c r="C16" s="10"/>
      <c r="D16" s="10"/>
      <c r="E16" s="10"/>
      <c r="F16" s="10"/>
      <c r="G16" s="11"/>
    </row>
    <row r="17" spans="2:7" x14ac:dyDescent="0.45">
      <c r="B17" s="1"/>
      <c r="C17" s="10"/>
      <c r="D17" s="10"/>
      <c r="E17" s="10"/>
      <c r="F17" s="10"/>
      <c r="G17" s="11"/>
    </row>
    <row r="18" spans="2:7" x14ac:dyDescent="0.45">
      <c r="B18" s="2" t="s">
        <v>46</v>
      </c>
      <c r="C18" s="10"/>
      <c r="D18" s="10"/>
      <c r="E18" s="10"/>
      <c r="F18" s="10"/>
      <c r="G18" s="11"/>
    </row>
    <row r="19" spans="2:7" x14ac:dyDescent="0.45">
      <c r="B19" s="2" t="s">
        <v>85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EA21-9421-4803-90C7-E5C59A430158}">
  <dimension ref="B1:N21"/>
  <sheetViews>
    <sheetView workbookViewId="0">
      <selection activeCell="B19" sqref="B19"/>
    </sheetView>
  </sheetViews>
  <sheetFormatPr defaultRowHeight="14.25" x14ac:dyDescent="0.45"/>
  <sheetData>
    <row r="1" spans="2:14" x14ac:dyDescent="0.45">
      <c r="B1" s="5" t="s">
        <v>50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53</v>
      </c>
    </row>
    <row r="3" spans="2:14" x14ac:dyDescent="0.45">
      <c r="B3" s="17" t="s">
        <v>4</v>
      </c>
      <c r="E3" s="2" t="s">
        <v>5</v>
      </c>
      <c r="I3" s="2"/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9" t="s">
        <v>100</v>
      </c>
      <c r="J6" s="10"/>
      <c r="K6" s="10"/>
      <c r="L6" s="10"/>
      <c r="M6" s="10"/>
      <c r="N6" s="11"/>
    </row>
    <row r="7" spans="2:14" x14ac:dyDescent="0.45">
      <c r="B7" s="9" t="s">
        <v>45</v>
      </c>
      <c r="C7" s="10"/>
      <c r="D7" s="10"/>
      <c r="E7" s="10"/>
      <c r="F7" s="10"/>
      <c r="G7" s="11"/>
      <c r="I7" s="9" t="s">
        <v>45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2"/>
      <c r="J8" s="10"/>
      <c r="K8" s="10"/>
      <c r="L8" s="10"/>
      <c r="M8" s="10"/>
      <c r="N8" s="11"/>
    </row>
    <row r="9" spans="2:14" x14ac:dyDescent="0.45">
      <c r="B9" s="9" t="s">
        <v>46</v>
      </c>
      <c r="C9" s="10"/>
      <c r="D9" s="10"/>
      <c r="E9" s="10"/>
      <c r="F9" s="10"/>
      <c r="G9" s="11"/>
      <c r="I9" s="9" t="s">
        <v>105</v>
      </c>
      <c r="J9" s="10"/>
      <c r="K9" s="10"/>
      <c r="L9" s="10"/>
      <c r="M9" s="10"/>
      <c r="N9" s="11"/>
    </row>
    <row r="10" spans="2:14" x14ac:dyDescent="0.45">
      <c r="B10" s="18" t="s">
        <v>51</v>
      </c>
      <c r="C10" s="10"/>
      <c r="D10" s="10"/>
      <c r="E10" s="10"/>
      <c r="F10" s="10"/>
      <c r="G10" s="11"/>
      <c r="I10" s="18" t="s">
        <v>106</v>
      </c>
      <c r="J10" s="10"/>
      <c r="K10" s="10"/>
      <c r="L10" s="10"/>
      <c r="M10" s="10"/>
      <c r="N10" s="11"/>
    </row>
    <row r="11" spans="2:14" ht="14.65" thickBot="1" x14ac:dyDescent="0.5">
      <c r="B11" s="13"/>
      <c r="C11" s="14"/>
      <c r="D11" s="14"/>
      <c r="E11" s="14"/>
      <c r="F11" s="14"/>
      <c r="G11" s="15"/>
      <c r="I11" s="13"/>
      <c r="J11" s="14"/>
      <c r="K11" s="14"/>
      <c r="L11" s="14"/>
      <c r="M11" s="14"/>
      <c r="N11" s="15"/>
    </row>
    <row r="12" spans="2:14" x14ac:dyDescent="0.45">
      <c r="B12" s="2" t="s">
        <v>53</v>
      </c>
      <c r="I12" s="2" t="s">
        <v>53</v>
      </c>
    </row>
    <row r="13" spans="2:14" ht="14.65" thickBot="1" x14ac:dyDescent="0.5"/>
    <row r="14" spans="2:14" x14ac:dyDescent="0.45">
      <c r="B14" s="6" t="s">
        <v>16</v>
      </c>
      <c r="C14" s="7"/>
      <c r="D14" s="7"/>
      <c r="E14" s="7"/>
      <c r="F14" s="7"/>
      <c r="G14" s="8"/>
    </row>
    <row r="15" spans="2:14" x14ac:dyDescent="0.45">
      <c r="B15" s="9" t="s">
        <v>69</v>
      </c>
      <c r="C15" s="10"/>
      <c r="D15" s="10"/>
      <c r="E15" s="10"/>
      <c r="F15" s="10"/>
      <c r="G15" s="11"/>
    </row>
    <row r="16" spans="2:14" x14ac:dyDescent="0.45">
      <c r="B16" s="9" t="s">
        <v>45</v>
      </c>
      <c r="C16" s="10"/>
      <c r="D16" s="10"/>
      <c r="E16" s="10"/>
      <c r="F16" s="10"/>
      <c r="G16" s="11"/>
    </row>
    <row r="17" spans="2:7" x14ac:dyDescent="0.45">
      <c r="B17" s="12"/>
      <c r="C17" s="10"/>
      <c r="D17" s="10"/>
      <c r="E17" s="10"/>
      <c r="F17" s="10"/>
      <c r="G17" s="11"/>
    </row>
    <row r="18" spans="2:7" x14ac:dyDescent="0.45">
      <c r="B18" s="9" t="s">
        <v>46</v>
      </c>
      <c r="C18" s="10"/>
      <c r="D18" s="10"/>
      <c r="E18" s="10"/>
      <c r="F18" s="10"/>
      <c r="G18" s="11"/>
    </row>
    <row r="19" spans="2:7" x14ac:dyDescent="0.45">
      <c r="B19" s="9" t="s">
        <v>86</v>
      </c>
      <c r="C19" s="10"/>
      <c r="D19" s="10"/>
      <c r="E19" s="10"/>
      <c r="F19" s="10"/>
      <c r="G19" s="11"/>
    </row>
    <row r="20" spans="2:7" ht="14.65" thickBot="1" x14ac:dyDescent="0.5">
      <c r="B20" s="13"/>
      <c r="C20" s="14"/>
      <c r="D20" s="14"/>
      <c r="E20" s="14"/>
      <c r="F20" s="14"/>
      <c r="G20" s="15"/>
    </row>
    <row r="21" spans="2:7" x14ac:dyDescent="0.45">
      <c r="B21" s="2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3E12-5BB3-4E05-86A3-820D943E7119}">
  <dimension ref="B1:N22"/>
  <sheetViews>
    <sheetView topLeftCell="A7" workbookViewId="0">
      <selection activeCell="B22" sqref="B22"/>
    </sheetView>
  </sheetViews>
  <sheetFormatPr defaultRowHeight="14.25" x14ac:dyDescent="0.45"/>
  <sheetData>
    <row r="1" spans="2:14" x14ac:dyDescent="0.45">
      <c r="B1" s="5" t="s">
        <v>52</v>
      </c>
    </row>
    <row r="2" spans="2:14" x14ac:dyDescent="0.45">
      <c r="B2" s="2" t="s">
        <v>19</v>
      </c>
      <c r="D2" s="2" t="s">
        <v>2</v>
      </c>
      <c r="F2" s="2" t="s">
        <v>3</v>
      </c>
      <c r="I2" s="2" t="s">
        <v>25</v>
      </c>
    </row>
    <row r="3" spans="2:14" x14ac:dyDescent="0.45">
      <c r="B3" s="17" t="s">
        <v>4</v>
      </c>
      <c r="E3" s="2" t="s">
        <v>5</v>
      </c>
      <c r="I3" s="3" t="s">
        <v>54</v>
      </c>
    </row>
    <row r="4" spans="2:14" ht="14.65" thickBot="1" x14ac:dyDescent="0.5">
      <c r="C4" s="10"/>
      <c r="D4" s="10"/>
      <c r="E4" s="10"/>
      <c r="F4" s="10"/>
      <c r="G4" s="10"/>
    </row>
    <row r="5" spans="2:14" x14ac:dyDescent="0.45">
      <c r="B5" s="6" t="s">
        <v>15</v>
      </c>
      <c r="C5" s="7"/>
      <c r="D5" s="7"/>
      <c r="E5" s="7"/>
      <c r="F5" s="7"/>
      <c r="G5" s="8"/>
      <c r="I5" s="16" t="s">
        <v>17</v>
      </c>
      <c r="J5" s="7"/>
      <c r="K5" s="7"/>
      <c r="L5" s="7"/>
      <c r="M5" s="7"/>
      <c r="N5" s="8"/>
    </row>
    <row r="6" spans="2:14" x14ac:dyDescent="0.45">
      <c r="B6" s="9" t="s">
        <v>20</v>
      </c>
      <c r="C6" s="10"/>
      <c r="D6" s="10"/>
      <c r="E6" s="10"/>
      <c r="F6" s="10"/>
      <c r="G6" s="11"/>
      <c r="I6" s="2" t="s">
        <v>100</v>
      </c>
      <c r="J6" s="10"/>
      <c r="K6" s="10"/>
      <c r="L6" s="10"/>
      <c r="M6" s="10"/>
      <c r="N6" s="11"/>
    </row>
    <row r="7" spans="2:14" x14ac:dyDescent="0.45">
      <c r="B7" s="9" t="s">
        <v>7</v>
      </c>
      <c r="C7" s="10"/>
      <c r="D7" s="10"/>
      <c r="E7" s="10"/>
      <c r="F7" s="10"/>
      <c r="G7" s="11"/>
      <c r="I7" s="2" t="s">
        <v>7</v>
      </c>
      <c r="J7" s="10"/>
      <c r="K7" s="10"/>
      <c r="L7" s="10"/>
      <c r="M7" s="10"/>
      <c r="N7" s="11"/>
    </row>
    <row r="8" spans="2:14" x14ac:dyDescent="0.45">
      <c r="B8" s="12"/>
      <c r="C8" s="10"/>
      <c r="D8" s="10"/>
      <c r="E8" s="10"/>
      <c r="F8" s="10"/>
      <c r="G8" s="11"/>
      <c r="I8" s="1"/>
      <c r="J8" s="10"/>
      <c r="K8" s="10"/>
      <c r="L8" s="10"/>
      <c r="M8" s="10"/>
      <c r="N8" s="11"/>
    </row>
    <row r="9" spans="2:14" x14ac:dyDescent="0.45">
      <c r="B9" s="9" t="s">
        <v>55</v>
      </c>
      <c r="C9" s="10"/>
      <c r="D9" s="10"/>
      <c r="E9" s="10"/>
      <c r="F9" s="10"/>
      <c r="G9" s="11"/>
      <c r="I9" s="2" t="s">
        <v>55</v>
      </c>
      <c r="J9" s="10"/>
      <c r="K9" s="10"/>
      <c r="L9" s="10"/>
      <c r="M9" s="10"/>
      <c r="N9" s="11"/>
    </row>
    <row r="10" spans="2:14" x14ac:dyDescent="0.45">
      <c r="B10" s="9" t="s">
        <v>56</v>
      </c>
      <c r="C10" s="10"/>
      <c r="D10" s="10"/>
      <c r="E10" s="10"/>
      <c r="F10" s="10"/>
      <c r="G10" s="11"/>
      <c r="I10" s="5" t="s">
        <v>101</v>
      </c>
      <c r="J10" s="10"/>
      <c r="K10" s="10"/>
      <c r="L10" s="10"/>
      <c r="M10" s="10"/>
      <c r="N10" s="11"/>
    </row>
    <row r="11" spans="2:14" ht="14.65" thickBot="1" x14ac:dyDescent="0.5">
      <c r="B11" s="9" t="s">
        <v>57</v>
      </c>
      <c r="C11" s="10"/>
      <c r="D11" s="10"/>
      <c r="E11" s="10"/>
      <c r="F11" s="10"/>
      <c r="G11" s="11"/>
      <c r="I11" s="2" t="s">
        <v>102</v>
      </c>
      <c r="J11" s="14"/>
      <c r="K11" s="14"/>
      <c r="L11" s="14"/>
      <c r="M11" s="14"/>
      <c r="N11" s="15"/>
    </row>
    <row r="12" spans="2:14" ht="14.65" thickBot="1" x14ac:dyDescent="0.5">
      <c r="B12" s="19" t="s">
        <v>58</v>
      </c>
      <c r="C12" s="20"/>
      <c r="D12" s="20"/>
      <c r="E12" s="20"/>
      <c r="F12" s="20"/>
      <c r="G12" s="15"/>
      <c r="I12" s="3" t="s">
        <v>103</v>
      </c>
    </row>
    <row r="13" spans="2:14" x14ac:dyDescent="0.45">
      <c r="B13" s="2" t="s">
        <v>98</v>
      </c>
      <c r="I13" s="2" t="s">
        <v>104</v>
      </c>
    </row>
    <row r="14" spans="2:14" ht="14.65" thickBot="1" x14ac:dyDescent="0.5"/>
    <row r="15" spans="2:14" x14ac:dyDescent="0.45">
      <c r="B15" s="6" t="s">
        <v>16</v>
      </c>
      <c r="C15" s="7"/>
      <c r="D15" s="7"/>
      <c r="E15" s="7"/>
      <c r="F15" s="7"/>
      <c r="G15" s="8"/>
    </row>
    <row r="16" spans="2:14" x14ac:dyDescent="0.45">
      <c r="B16" s="2" t="s">
        <v>69</v>
      </c>
      <c r="C16" s="10"/>
      <c r="D16" s="10"/>
      <c r="E16" s="10"/>
      <c r="F16" s="10"/>
      <c r="G16" s="11"/>
    </row>
    <row r="17" spans="2:7" x14ac:dyDescent="0.45">
      <c r="B17" s="2" t="s">
        <v>7</v>
      </c>
      <c r="C17" s="10"/>
      <c r="D17" s="10"/>
      <c r="E17" s="10"/>
      <c r="F17" s="10"/>
      <c r="G17" s="11"/>
    </row>
    <row r="18" spans="2:7" x14ac:dyDescent="0.45">
      <c r="B18" s="1"/>
      <c r="C18" s="10"/>
      <c r="D18" s="10"/>
      <c r="E18" s="10"/>
      <c r="F18" s="10"/>
      <c r="G18" s="11"/>
    </row>
    <row r="19" spans="2:7" x14ac:dyDescent="0.45">
      <c r="B19" s="2" t="s">
        <v>55</v>
      </c>
      <c r="C19" s="10"/>
      <c r="D19" s="10"/>
      <c r="E19" s="10"/>
      <c r="F19" s="10"/>
      <c r="G19" s="11"/>
    </row>
    <row r="20" spans="2:7" x14ac:dyDescent="0.45">
      <c r="B20" s="2" t="s">
        <v>87</v>
      </c>
      <c r="C20" s="10"/>
      <c r="D20" s="10"/>
      <c r="E20" s="10"/>
      <c r="F20" s="10"/>
      <c r="G20" s="11"/>
    </row>
    <row r="21" spans="2:7" ht="14.65" thickBot="1" x14ac:dyDescent="0.5">
      <c r="B21" s="2" t="s">
        <v>88</v>
      </c>
      <c r="C21" s="14"/>
      <c r="D21" s="14"/>
      <c r="E21" s="14"/>
      <c r="F21" s="14"/>
      <c r="G21" s="15"/>
    </row>
    <row r="22" spans="2:7" x14ac:dyDescent="0.45">
      <c r="B22" s="2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Naive Bayes</vt:lpstr>
      <vt:lpstr>KNN</vt:lpstr>
      <vt:lpstr>RandomForest</vt:lpstr>
      <vt:lpstr>GBM</vt:lpstr>
      <vt:lpstr>GLM</vt:lpstr>
      <vt:lpstr>BayesGLM</vt:lpstr>
      <vt:lpstr>SVM Linear</vt:lpstr>
      <vt:lpstr>SVM Linear-2</vt:lpstr>
      <vt:lpstr>SVMLinearWeights</vt:lpstr>
      <vt:lpstr>Summary_Selection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2018-04-23T12:37:33Z</dcterms:created>
  <dcterms:modified xsi:type="dcterms:W3CDTF">2018-05-08T14:48:16Z</dcterms:modified>
</cp:coreProperties>
</file>