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Chris\1.SVN\crowdsourcing-fault-understanding\data\"/>
    </mc:Choice>
  </mc:AlternateContent>
  <bookViews>
    <workbookView xWindow="0" yWindow="0" windowWidth="28800" windowHeight="12135" xr2:uid="{00000000-000D-0000-FFFF-FFFF00000000}"/>
  </bookViews>
  <sheets>
    <sheet name="session-log_consolidated_final_" sheetId="1" r:id="rId1"/>
    <sheet name="Sheet1" sheetId="2" r:id="rId2"/>
  </sheets>
  <calcPr calcId="171027"/>
</workbook>
</file>

<file path=xl/calcChain.xml><?xml version="1.0" encoding="utf-8"?>
<calcChain xmlns="http://schemas.openxmlformats.org/spreadsheetml/2006/main">
  <c r="Y2" i="1" l="1"/>
  <c r="AE2" i="1" s="1"/>
  <c r="Y3" i="1"/>
  <c r="AE3" i="1" s="1"/>
  <c r="Y4" i="1"/>
  <c r="AE4" i="1" s="1"/>
  <c r="Y5" i="1"/>
  <c r="AE5" i="1" s="1"/>
  <c r="Y6" i="1"/>
  <c r="AE6" i="1" s="1"/>
  <c r="Y7" i="1"/>
  <c r="AE7" i="1" s="1"/>
  <c r="Y8" i="1"/>
  <c r="AE8" i="1" s="1"/>
  <c r="Y9" i="1"/>
  <c r="AE9" i="1" s="1"/>
  <c r="Y10" i="1"/>
  <c r="AE10" i="1" s="1"/>
  <c r="Y11" i="1"/>
  <c r="AE11" i="1" s="1"/>
  <c r="Y12" i="1"/>
  <c r="AE12" i="1" s="1"/>
  <c r="Y13" i="1"/>
  <c r="AE13" i="1" s="1"/>
  <c r="Y14" i="1"/>
  <c r="AE14" i="1" s="1"/>
  <c r="Y15" i="1"/>
  <c r="AE15" i="1" s="1"/>
  <c r="Y16" i="1"/>
  <c r="AE16" i="1" s="1"/>
  <c r="Y17" i="1"/>
  <c r="AE17" i="1" s="1"/>
  <c r="Y18" i="1"/>
  <c r="AE18" i="1" s="1"/>
  <c r="Y19" i="1"/>
  <c r="AE19" i="1" s="1"/>
  <c r="Y20" i="1"/>
  <c r="AE20" i="1" s="1"/>
  <c r="Y21" i="1"/>
  <c r="AE21" i="1" s="1"/>
  <c r="Y22" i="1"/>
  <c r="AE22" i="1" s="1"/>
  <c r="Y23" i="1"/>
  <c r="AE23" i="1" s="1"/>
  <c r="Y24" i="1"/>
  <c r="AE24" i="1" s="1"/>
  <c r="Y25" i="1"/>
  <c r="AE25" i="1" s="1"/>
  <c r="Y26" i="1"/>
  <c r="AE26" i="1" s="1"/>
  <c r="Y27" i="1"/>
  <c r="AE27" i="1" s="1"/>
  <c r="Y28" i="1"/>
  <c r="AE28" i="1" s="1"/>
  <c r="Y29" i="1"/>
  <c r="AE29" i="1" s="1"/>
  <c r="Y30" i="1"/>
  <c r="AE30" i="1" s="1"/>
  <c r="Y31" i="1"/>
  <c r="AE31" i="1" s="1"/>
  <c r="Y32" i="1"/>
  <c r="AE32" i="1" s="1"/>
  <c r="Y33" i="1"/>
  <c r="AE33" i="1" s="1"/>
  <c r="Y34" i="1"/>
  <c r="AE34" i="1" s="1"/>
  <c r="Y35" i="1"/>
  <c r="AE35" i="1" s="1"/>
  <c r="Y36" i="1"/>
  <c r="AE36" i="1" s="1"/>
  <c r="Y37" i="1"/>
  <c r="AE37" i="1" s="1"/>
  <c r="Y38" i="1"/>
  <c r="AE38" i="1" s="1"/>
  <c r="Y39" i="1"/>
  <c r="AE39" i="1" s="1"/>
  <c r="Y40" i="1"/>
  <c r="AE40" i="1" s="1"/>
  <c r="Y41" i="1"/>
  <c r="AE41" i="1" s="1"/>
  <c r="Y42" i="1"/>
  <c r="AE42" i="1" s="1"/>
  <c r="Y400" i="1"/>
  <c r="AE400" i="1" s="1"/>
  <c r="Y44" i="1"/>
  <c r="AE44" i="1" s="1"/>
  <c r="Y45" i="1"/>
  <c r="AE45" i="1" s="1"/>
  <c r="Y46" i="1"/>
  <c r="AE46" i="1" s="1"/>
  <c r="Y47" i="1"/>
  <c r="AE47" i="1" s="1"/>
  <c r="Y48" i="1"/>
  <c r="AE48" i="1" s="1"/>
  <c r="Y49" i="1"/>
  <c r="AE49" i="1" s="1"/>
  <c r="Y50" i="1"/>
  <c r="AE50" i="1" s="1"/>
  <c r="Y51" i="1"/>
  <c r="AE51" i="1" s="1"/>
  <c r="Y52" i="1"/>
  <c r="AE52" i="1" s="1"/>
  <c r="Y53" i="1"/>
  <c r="AE53" i="1" s="1"/>
  <c r="Y54" i="1"/>
  <c r="AE54" i="1" s="1"/>
  <c r="Y55" i="1"/>
  <c r="AE55" i="1" s="1"/>
  <c r="Y56" i="1"/>
  <c r="AE56" i="1" s="1"/>
  <c r="Y57" i="1"/>
  <c r="AE57" i="1" s="1"/>
  <c r="Y58" i="1"/>
  <c r="AE58" i="1" s="1"/>
  <c r="Y59" i="1"/>
  <c r="AE59" i="1" s="1"/>
  <c r="Y60" i="1"/>
  <c r="AE60" i="1" s="1"/>
  <c r="Y61" i="1"/>
  <c r="AE61" i="1" s="1"/>
  <c r="Y62" i="1"/>
  <c r="AE62" i="1" s="1"/>
  <c r="Y63" i="1"/>
  <c r="AE63" i="1" s="1"/>
  <c r="Y64" i="1"/>
  <c r="AE64" i="1" s="1"/>
  <c r="Y65" i="1"/>
  <c r="AE65" i="1" s="1"/>
  <c r="Y66" i="1"/>
  <c r="AE66" i="1" s="1"/>
  <c r="Y3602" i="1"/>
  <c r="AE3602" i="1" s="1"/>
  <c r="Y68" i="1"/>
  <c r="AE68" i="1" s="1"/>
  <c r="Y69" i="1"/>
  <c r="AE69" i="1" s="1"/>
  <c r="Y70" i="1"/>
  <c r="AE70" i="1" s="1"/>
  <c r="Y71" i="1"/>
  <c r="AE71" i="1" s="1"/>
  <c r="Y72" i="1"/>
  <c r="AE72" i="1" s="1"/>
  <c r="Y73" i="1"/>
  <c r="AE73" i="1" s="1"/>
  <c r="Y74" i="1"/>
  <c r="AE74" i="1" s="1"/>
  <c r="Y75" i="1"/>
  <c r="AE75" i="1" s="1"/>
  <c r="Y76" i="1"/>
  <c r="AE76" i="1" s="1"/>
  <c r="Y77" i="1"/>
  <c r="AE77" i="1" s="1"/>
  <c r="Y78" i="1"/>
  <c r="AE78" i="1" s="1"/>
  <c r="Y3676" i="1"/>
  <c r="AE3676" i="1" s="1"/>
  <c r="Y80" i="1"/>
  <c r="AE80" i="1" s="1"/>
  <c r="Y81" i="1"/>
  <c r="AE81" i="1" s="1"/>
  <c r="Y82" i="1"/>
  <c r="AE82" i="1" s="1"/>
  <c r="Y220" i="1"/>
  <c r="AE220" i="1" s="1"/>
  <c r="Y84" i="1"/>
  <c r="AE84" i="1" s="1"/>
  <c r="Y85" i="1"/>
  <c r="AE85" i="1" s="1"/>
  <c r="Y86" i="1"/>
  <c r="AE86" i="1" s="1"/>
  <c r="Y87" i="1"/>
  <c r="AE87" i="1" s="1"/>
  <c r="Y88" i="1"/>
  <c r="AE88" i="1" s="1"/>
  <c r="Y89" i="1"/>
  <c r="AE89" i="1" s="1"/>
  <c r="Y90" i="1"/>
  <c r="AE90" i="1" s="1"/>
  <c r="Y91" i="1"/>
  <c r="AE91" i="1" s="1"/>
  <c r="Y92" i="1"/>
  <c r="AE92" i="1" s="1"/>
  <c r="Y93" i="1"/>
  <c r="AE93" i="1" s="1"/>
  <c r="Y94" i="1"/>
  <c r="AE94" i="1" s="1"/>
  <c r="Y95" i="1"/>
  <c r="AE95" i="1" s="1"/>
  <c r="Y96" i="1"/>
  <c r="AE96" i="1" s="1"/>
  <c r="Y97" i="1"/>
  <c r="AE97" i="1" s="1"/>
  <c r="Y98" i="1"/>
  <c r="AE98" i="1" s="1"/>
  <c r="Y99" i="1"/>
  <c r="AE99" i="1" s="1"/>
  <c r="Y100" i="1"/>
  <c r="AE100" i="1" s="1"/>
  <c r="Y101" i="1"/>
  <c r="AE101" i="1" s="1"/>
  <c r="Y773" i="1"/>
  <c r="AE773" i="1" s="1"/>
  <c r="Y103" i="1"/>
  <c r="AE103" i="1" s="1"/>
  <c r="Y104" i="1"/>
  <c r="AE104" i="1" s="1"/>
  <c r="Y105" i="1"/>
  <c r="AE105" i="1" s="1"/>
  <c r="Y106" i="1"/>
  <c r="AE106" i="1" s="1"/>
  <c r="Y107" i="1"/>
  <c r="AE107" i="1" s="1"/>
  <c r="Y108" i="1"/>
  <c r="AE108" i="1" s="1"/>
  <c r="Y109" i="1"/>
  <c r="AE109" i="1" s="1"/>
  <c r="Y110" i="1"/>
  <c r="AE110" i="1" s="1"/>
  <c r="Y111" i="1"/>
  <c r="AE111" i="1" s="1"/>
  <c r="Y112" i="1"/>
  <c r="AE112" i="1" s="1"/>
  <c r="Y113" i="1"/>
  <c r="AE113" i="1" s="1"/>
  <c r="Y114" i="1"/>
  <c r="AE114" i="1" s="1"/>
  <c r="Y3887" i="1"/>
  <c r="AE3887" i="1" s="1"/>
  <c r="Y116" i="1"/>
  <c r="AE116" i="1" s="1"/>
  <c r="Y117" i="1"/>
  <c r="AE117" i="1" s="1"/>
  <c r="Y118" i="1"/>
  <c r="AE118" i="1" s="1"/>
  <c r="Y119" i="1"/>
  <c r="AE119" i="1" s="1"/>
  <c r="Y120" i="1"/>
  <c r="AE120" i="1" s="1"/>
  <c r="Y121" i="1"/>
  <c r="AE121" i="1" s="1"/>
  <c r="Y122" i="1"/>
  <c r="AE122" i="1" s="1"/>
  <c r="Y123" i="1"/>
  <c r="AE123" i="1" s="1"/>
  <c r="Y124" i="1"/>
  <c r="AE124" i="1" s="1"/>
  <c r="Y125" i="1"/>
  <c r="AE125" i="1" s="1"/>
  <c r="Y126" i="1"/>
  <c r="AE126" i="1" s="1"/>
  <c r="Y127" i="1"/>
  <c r="AE127" i="1" s="1"/>
  <c r="Y128" i="1"/>
  <c r="AE128" i="1" s="1"/>
  <c r="Y129" i="1"/>
  <c r="AE129" i="1" s="1"/>
  <c r="Y130" i="1"/>
  <c r="AE130" i="1" s="1"/>
  <c r="Y131" i="1"/>
  <c r="AE131" i="1" s="1"/>
  <c r="Y132" i="1"/>
  <c r="AE132" i="1" s="1"/>
  <c r="Y133" i="1"/>
  <c r="AE133" i="1" s="1"/>
  <c r="Y134" i="1"/>
  <c r="AE134" i="1" s="1"/>
  <c r="Y135" i="1"/>
  <c r="AE135" i="1" s="1"/>
  <c r="Y136" i="1"/>
  <c r="AE136" i="1" s="1"/>
  <c r="Y137" i="1"/>
  <c r="AE137" i="1" s="1"/>
  <c r="Y138" i="1"/>
  <c r="AE138" i="1" s="1"/>
  <c r="Y139" i="1"/>
  <c r="AE139" i="1" s="1"/>
  <c r="Y140" i="1"/>
  <c r="AE140" i="1" s="1"/>
  <c r="Y141" i="1"/>
  <c r="AE141" i="1" s="1"/>
  <c r="Y142" i="1"/>
  <c r="AE142" i="1" s="1"/>
  <c r="Y143" i="1"/>
  <c r="AE143" i="1" s="1"/>
  <c r="Y144" i="1"/>
  <c r="AE144" i="1" s="1"/>
  <c r="Y145" i="1"/>
  <c r="AE145" i="1" s="1"/>
  <c r="Y146" i="1"/>
  <c r="AE146" i="1" s="1"/>
  <c r="Y147" i="1"/>
  <c r="AE147" i="1" s="1"/>
  <c r="Y148" i="1"/>
  <c r="AE148" i="1" s="1"/>
  <c r="Y149" i="1"/>
  <c r="AE149" i="1" s="1"/>
  <c r="Y150" i="1"/>
  <c r="AE150" i="1" s="1"/>
  <c r="Y151" i="1"/>
  <c r="AE151" i="1" s="1"/>
  <c r="Y152" i="1"/>
  <c r="AE152" i="1" s="1"/>
  <c r="Y153" i="1"/>
  <c r="AE153" i="1" s="1"/>
  <c r="Y154" i="1"/>
  <c r="AE154" i="1" s="1"/>
  <c r="Y155" i="1"/>
  <c r="AE155" i="1" s="1"/>
  <c r="Y156" i="1"/>
  <c r="AE156" i="1" s="1"/>
  <c r="Y4426" i="1"/>
  <c r="AE4426" i="1" s="1"/>
  <c r="Y158" i="1"/>
  <c r="AE158" i="1" s="1"/>
  <c r="Y159" i="1"/>
  <c r="AE159" i="1" s="1"/>
  <c r="Y160" i="1"/>
  <c r="AE160" i="1" s="1"/>
  <c r="Y161" i="1"/>
  <c r="AE161" i="1" s="1"/>
  <c r="Y162" i="1"/>
  <c r="AE162" i="1" s="1"/>
  <c r="Y221" i="1"/>
  <c r="AE221" i="1" s="1"/>
  <c r="Y164" i="1"/>
  <c r="AE164" i="1" s="1"/>
  <c r="Y165" i="1"/>
  <c r="AE165" i="1" s="1"/>
  <c r="Y166" i="1"/>
  <c r="AE166" i="1" s="1"/>
  <c r="Y167" i="1"/>
  <c r="AE167" i="1" s="1"/>
  <c r="Y168" i="1"/>
  <c r="AE168" i="1" s="1"/>
  <c r="Y169" i="1"/>
  <c r="AE169" i="1" s="1"/>
  <c r="Y170" i="1"/>
  <c r="AE170" i="1" s="1"/>
  <c r="Y171" i="1"/>
  <c r="AE171" i="1" s="1"/>
  <c r="Y172" i="1"/>
  <c r="AE172" i="1" s="1"/>
  <c r="Y173" i="1"/>
  <c r="AE173" i="1" s="1"/>
  <c r="Y174" i="1"/>
  <c r="AE174" i="1" s="1"/>
  <c r="Y175" i="1"/>
  <c r="AE175" i="1" s="1"/>
  <c r="Y176" i="1"/>
  <c r="AE176" i="1" s="1"/>
  <c r="Y177" i="1"/>
  <c r="AE177" i="1" s="1"/>
  <c r="Y178" i="1"/>
  <c r="AE178" i="1" s="1"/>
  <c r="Y179" i="1"/>
  <c r="AE179" i="1" s="1"/>
  <c r="Y180" i="1"/>
  <c r="AE180" i="1" s="1"/>
  <c r="Y181" i="1"/>
  <c r="AE181" i="1" s="1"/>
  <c r="Y182" i="1"/>
  <c r="AE182" i="1" s="1"/>
  <c r="Y183" i="1"/>
  <c r="AE183" i="1" s="1"/>
  <c r="Y184" i="1"/>
  <c r="AE184" i="1" s="1"/>
  <c r="Y185" i="1"/>
  <c r="AE185" i="1" s="1"/>
  <c r="Y186" i="1"/>
  <c r="AE186" i="1" s="1"/>
  <c r="Y187" i="1"/>
  <c r="AE187" i="1" s="1"/>
  <c r="Y188" i="1"/>
  <c r="AE188" i="1" s="1"/>
  <c r="Y189" i="1"/>
  <c r="AE189" i="1" s="1"/>
  <c r="Y190" i="1"/>
  <c r="AE190" i="1" s="1"/>
  <c r="Y191" i="1"/>
  <c r="AE191" i="1" s="1"/>
  <c r="Y192" i="1"/>
  <c r="AE192" i="1" s="1"/>
  <c r="Y193" i="1"/>
  <c r="AE193" i="1" s="1"/>
  <c r="Y194" i="1"/>
  <c r="AE194" i="1" s="1"/>
  <c r="Y195" i="1"/>
  <c r="AE195" i="1" s="1"/>
  <c r="Y196" i="1"/>
  <c r="AE196" i="1" s="1"/>
  <c r="Y197" i="1"/>
  <c r="AE197" i="1" s="1"/>
  <c r="Y198" i="1"/>
  <c r="AE198" i="1" s="1"/>
  <c r="Y199" i="1"/>
  <c r="AE199" i="1" s="1"/>
  <c r="Y200" i="1"/>
  <c r="AE200" i="1" s="1"/>
  <c r="Y201" i="1"/>
  <c r="AE201" i="1" s="1"/>
  <c r="Y202" i="1"/>
  <c r="AE202" i="1" s="1"/>
  <c r="Y203" i="1"/>
  <c r="AE203" i="1" s="1"/>
  <c r="Y204" i="1"/>
  <c r="AE204" i="1" s="1"/>
  <c r="Y205" i="1"/>
  <c r="AE205" i="1" s="1"/>
  <c r="Y206" i="1"/>
  <c r="AE206" i="1" s="1"/>
  <c r="Y207" i="1"/>
  <c r="AE207" i="1" s="1"/>
  <c r="Y208" i="1"/>
  <c r="AE208" i="1" s="1"/>
  <c r="Y209" i="1"/>
  <c r="AE209" i="1" s="1"/>
  <c r="Y210" i="1"/>
  <c r="AE210" i="1" s="1"/>
  <c r="Y211" i="1"/>
  <c r="AE211" i="1" s="1"/>
  <c r="Y212" i="1"/>
  <c r="AE212" i="1" s="1"/>
  <c r="Y213" i="1"/>
  <c r="AE213" i="1" s="1"/>
  <c r="Y214" i="1"/>
  <c r="AE214" i="1" s="1"/>
  <c r="Y215" i="1"/>
  <c r="AE215" i="1" s="1"/>
  <c r="Y216" i="1"/>
  <c r="AE216" i="1" s="1"/>
  <c r="Y217" i="1"/>
  <c r="AE217" i="1" s="1"/>
  <c r="Y218" i="1"/>
  <c r="AE218" i="1" s="1"/>
  <c r="Y219" i="1"/>
  <c r="AE219" i="1" s="1"/>
  <c r="Y825" i="1"/>
  <c r="AE825" i="1" s="1"/>
  <c r="Y768" i="1"/>
  <c r="AE768" i="1" s="1"/>
  <c r="Y222" i="1"/>
  <c r="AE222" i="1" s="1"/>
  <c r="Y223" i="1"/>
  <c r="AE223" i="1" s="1"/>
  <c r="Y224" i="1"/>
  <c r="AE224" i="1" s="1"/>
  <c r="Y225" i="1"/>
  <c r="AE225" i="1" s="1"/>
  <c r="Y226" i="1"/>
  <c r="AE226" i="1" s="1"/>
  <c r="Y227" i="1"/>
  <c r="AE227" i="1" s="1"/>
  <c r="Y228" i="1"/>
  <c r="AE228" i="1" s="1"/>
  <c r="Y229" i="1"/>
  <c r="AE229" i="1" s="1"/>
  <c r="Y230" i="1"/>
  <c r="AE230" i="1" s="1"/>
  <c r="Y231" i="1"/>
  <c r="AE231" i="1" s="1"/>
  <c r="Y232" i="1"/>
  <c r="AE232" i="1" s="1"/>
  <c r="Y233" i="1"/>
  <c r="AE233" i="1" s="1"/>
  <c r="Y234" i="1"/>
  <c r="AE234" i="1" s="1"/>
  <c r="Y235" i="1"/>
  <c r="AE235" i="1" s="1"/>
  <c r="Y236" i="1"/>
  <c r="AE236" i="1" s="1"/>
  <c r="Y237" i="1"/>
  <c r="AE237" i="1" s="1"/>
  <c r="Y238" i="1"/>
  <c r="AE238" i="1" s="1"/>
  <c r="Y239" i="1"/>
  <c r="AE239" i="1" s="1"/>
  <c r="Y240" i="1"/>
  <c r="AE240" i="1" s="1"/>
  <c r="Y241" i="1"/>
  <c r="AE241" i="1" s="1"/>
  <c r="Y242" i="1"/>
  <c r="AE242" i="1" s="1"/>
  <c r="Y243" i="1"/>
  <c r="AE243" i="1" s="1"/>
  <c r="Y244" i="1"/>
  <c r="AE244" i="1" s="1"/>
  <c r="Y245" i="1"/>
  <c r="AE245" i="1" s="1"/>
  <c r="Y246" i="1"/>
  <c r="AE246" i="1" s="1"/>
  <c r="Y247" i="1"/>
  <c r="AE247" i="1" s="1"/>
  <c r="Y248" i="1"/>
  <c r="AE248" i="1" s="1"/>
  <c r="Y249" i="1"/>
  <c r="AE249" i="1" s="1"/>
  <c r="Y250" i="1"/>
  <c r="AE250" i="1" s="1"/>
  <c r="Y251" i="1"/>
  <c r="AE251" i="1" s="1"/>
  <c r="Y252" i="1"/>
  <c r="AE252" i="1" s="1"/>
  <c r="Y253" i="1"/>
  <c r="AE253" i="1" s="1"/>
  <c r="Y254" i="1"/>
  <c r="AE254" i="1" s="1"/>
  <c r="Y255" i="1"/>
  <c r="AE255" i="1" s="1"/>
  <c r="Y256" i="1"/>
  <c r="AE256" i="1" s="1"/>
  <c r="Y257" i="1"/>
  <c r="AE257" i="1" s="1"/>
  <c r="Y258" i="1"/>
  <c r="AE258" i="1" s="1"/>
  <c r="Y259" i="1"/>
  <c r="AE259" i="1" s="1"/>
  <c r="Y260" i="1"/>
  <c r="AE260" i="1" s="1"/>
  <c r="Y261" i="1"/>
  <c r="AE261" i="1" s="1"/>
  <c r="Y262" i="1"/>
  <c r="AE262" i="1" s="1"/>
  <c r="Y263" i="1"/>
  <c r="AE263" i="1" s="1"/>
  <c r="Y264" i="1"/>
  <c r="AE264" i="1" s="1"/>
  <c r="Y265" i="1"/>
  <c r="AE265" i="1" s="1"/>
  <c r="Y266" i="1"/>
  <c r="AE266" i="1" s="1"/>
  <c r="Y267" i="1"/>
  <c r="AE267" i="1" s="1"/>
  <c r="Y268" i="1"/>
  <c r="AE268" i="1" s="1"/>
  <c r="Y269" i="1"/>
  <c r="AE269" i="1" s="1"/>
  <c r="Y270" i="1"/>
  <c r="AE270" i="1" s="1"/>
  <c r="Y271" i="1"/>
  <c r="AE271" i="1" s="1"/>
  <c r="Y272" i="1"/>
  <c r="AE272" i="1" s="1"/>
  <c r="Y273" i="1"/>
  <c r="AE273" i="1" s="1"/>
  <c r="Y274" i="1"/>
  <c r="AE274" i="1" s="1"/>
  <c r="Y275" i="1"/>
  <c r="AE275" i="1" s="1"/>
  <c r="Y276" i="1"/>
  <c r="AE276" i="1" s="1"/>
  <c r="Y277" i="1"/>
  <c r="AE277" i="1" s="1"/>
  <c r="Y278" i="1"/>
  <c r="AE278" i="1" s="1"/>
  <c r="Y279" i="1"/>
  <c r="AE279" i="1" s="1"/>
  <c r="Y280" i="1"/>
  <c r="AE280" i="1" s="1"/>
  <c r="Y281" i="1"/>
  <c r="AE281" i="1" s="1"/>
  <c r="Y282" i="1"/>
  <c r="AE282" i="1" s="1"/>
  <c r="Y283" i="1"/>
  <c r="AE283" i="1" s="1"/>
  <c r="Y284" i="1"/>
  <c r="AE284" i="1" s="1"/>
  <c r="Y285" i="1"/>
  <c r="AE285" i="1" s="1"/>
  <c r="Y286" i="1"/>
  <c r="AE286" i="1" s="1"/>
  <c r="Y287" i="1"/>
  <c r="AE287" i="1" s="1"/>
  <c r="Y288" i="1"/>
  <c r="AE288" i="1" s="1"/>
  <c r="Y289" i="1"/>
  <c r="AE289" i="1" s="1"/>
  <c r="Y290" i="1"/>
  <c r="AE290" i="1" s="1"/>
  <c r="Y291" i="1"/>
  <c r="AE291" i="1" s="1"/>
  <c r="Y292" i="1"/>
  <c r="AE292" i="1" s="1"/>
  <c r="Y293" i="1"/>
  <c r="AE293" i="1" s="1"/>
  <c r="Y294" i="1"/>
  <c r="AE294" i="1" s="1"/>
  <c r="Y295" i="1"/>
  <c r="AE295" i="1" s="1"/>
  <c r="Y296" i="1"/>
  <c r="AE296" i="1" s="1"/>
  <c r="Y297" i="1"/>
  <c r="AE297" i="1" s="1"/>
  <c r="Y298" i="1"/>
  <c r="AE298" i="1" s="1"/>
  <c r="Y299" i="1"/>
  <c r="AE299" i="1" s="1"/>
  <c r="Y300" i="1"/>
  <c r="AE300" i="1" s="1"/>
  <c r="Y301" i="1"/>
  <c r="AE301" i="1" s="1"/>
  <c r="Y302" i="1"/>
  <c r="AE302" i="1" s="1"/>
  <c r="Y303" i="1"/>
  <c r="AE303" i="1" s="1"/>
  <c r="Y304" i="1"/>
  <c r="AE304" i="1" s="1"/>
  <c r="Y305" i="1"/>
  <c r="AE305" i="1" s="1"/>
  <c r="Y306" i="1"/>
  <c r="AE306" i="1" s="1"/>
  <c r="Y307" i="1"/>
  <c r="AE307" i="1" s="1"/>
  <c r="Y308" i="1"/>
  <c r="AE308" i="1" s="1"/>
  <c r="Y309" i="1"/>
  <c r="AE309" i="1" s="1"/>
  <c r="Y310" i="1"/>
  <c r="AE310" i="1" s="1"/>
  <c r="Y311" i="1"/>
  <c r="AE311" i="1" s="1"/>
  <c r="Y312" i="1"/>
  <c r="AE312" i="1" s="1"/>
  <c r="Y313" i="1"/>
  <c r="AE313" i="1" s="1"/>
  <c r="Y314" i="1"/>
  <c r="AE314" i="1" s="1"/>
  <c r="Y315" i="1"/>
  <c r="AE315" i="1" s="1"/>
  <c r="Y316" i="1"/>
  <c r="AE316" i="1" s="1"/>
  <c r="Y317" i="1"/>
  <c r="AE317" i="1" s="1"/>
  <c r="Y318" i="1"/>
  <c r="AE318" i="1" s="1"/>
  <c r="Y319" i="1"/>
  <c r="AE319" i="1" s="1"/>
  <c r="Y320" i="1"/>
  <c r="AE320" i="1" s="1"/>
  <c r="Y321" i="1"/>
  <c r="AE321" i="1" s="1"/>
  <c r="Y322" i="1"/>
  <c r="AE322" i="1" s="1"/>
  <c r="Y323" i="1"/>
  <c r="AE323" i="1" s="1"/>
  <c r="Y324" i="1"/>
  <c r="AE324" i="1" s="1"/>
  <c r="Y325" i="1"/>
  <c r="AE325" i="1" s="1"/>
  <c r="Y326" i="1"/>
  <c r="AE326" i="1" s="1"/>
  <c r="Y327" i="1"/>
  <c r="AE327" i="1" s="1"/>
  <c r="Y328" i="1"/>
  <c r="AE328" i="1" s="1"/>
  <c r="Y329" i="1"/>
  <c r="AE329" i="1" s="1"/>
  <c r="Y330" i="1"/>
  <c r="AE330" i="1" s="1"/>
  <c r="Y331" i="1"/>
  <c r="AE331" i="1" s="1"/>
  <c r="Y332" i="1"/>
  <c r="AE332" i="1" s="1"/>
  <c r="Y333" i="1"/>
  <c r="AE333" i="1" s="1"/>
  <c r="Y334" i="1"/>
  <c r="AE334" i="1" s="1"/>
  <c r="Y335" i="1"/>
  <c r="AE335" i="1" s="1"/>
  <c r="Y403" i="1"/>
  <c r="AE403" i="1" s="1"/>
  <c r="Y337" i="1"/>
  <c r="AE337" i="1" s="1"/>
  <c r="Y338" i="1"/>
  <c r="AE338" i="1" s="1"/>
  <c r="Y339" i="1"/>
  <c r="AE339" i="1" s="1"/>
  <c r="Y340" i="1"/>
  <c r="AE340" i="1" s="1"/>
  <c r="Y341" i="1"/>
  <c r="AE341" i="1" s="1"/>
  <c r="Y342" i="1"/>
  <c r="AE342" i="1" s="1"/>
  <c r="Y343" i="1"/>
  <c r="AE343" i="1" s="1"/>
  <c r="Y344" i="1"/>
  <c r="AE344" i="1" s="1"/>
  <c r="Y345" i="1"/>
  <c r="AE345" i="1" s="1"/>
  <c r="Y346" i="1"/>
  <c r="AE346" i="1" s="1"/>
  <c r="Y347" i="1"/>
  <c r="AE347" i="1" s="1"/>
  <c r="Y348" i="1"/>
  <c r="AE348" i="1" s="1"/>
  <c r="Y349" i="1"/>
  <c r="AE349" i="1" s="1"/>
  <c r="Y350" i="1"/>
  <c r="AE350" i="1" s="1"/>
  <c r="Y351" i="1"/>
  <c r="AE351" i="1" s="1"/>
  <c r="Y352" i="1"/>
  <c r="AE352" i="1" s="1"/>
  <c r="Y353" i="1"/>
  <c r="AE353" i="1" s="1"/>
  <c r="Y354" i="1"/>
  <c r="AE354" i="1" s="1"/>
  <c r="Y355" i="1"/>
  <c r="AE355" i="1" s="1"/>
  <c r="Y356" i="1"/>
  <c r="AE356" i="1" s="1"/>
  <c r="Y357" i="1"/>
  <c r="AE357" i="1" s="1"/>
  <c r="Y358" i="1"/>
  <c r="AE358" i="1" s="1"/>
  <c r="Y359" i="1"/>
  <c r="AE359" i="1" s="1"/>
  <c r="Y360" i="1"/>
  <c r="AE360" i="1" s="1"/>
  <c r="Y361" i="1"/>
  <c r="AE361" i="1" s="1"/>
  <c r="Y362" i="1"/>
  <c r="AE362" i="1" s="1"/>
  <c r="Y363" i="1"/>
  <c r="AE363" i="1" s="1"/>
  <c r="Y364" i="1"/>
  <c r="AE364" i="1" s="1"/>
  <c r="Y365" i="1"/>
  <c r="AE365" i="1" s="1"/>
  <c r="Y366" i="1"/>
  <c r="AE366" i="1" s="1"/>
  <c r="Y367" i="1"/>
  <c r="AE367" i="1" s="1"/>
  <c r="Y368" i="1"/>
  <c r="AE368" i="1" s="1"/>
  <c r="Y369" i="1"/>
  <c r="AE369" i="1" s="1"/>
  <c r="Y370" i="1"/>
  <c r="AE370" i="1" s="1"/>
  <c r="Y371" i="1"/>
  <c r="AE371" i="1" s="1"/>
  <c r="Y372" i="1"/>
  <c r="AE372" i="1" s="1"/>
  <c r="Y373" i="1"/>
  <c r="AE373" i="1" s="1"/>
  <c r="Y374" i="1"/>
  <c r="AE374" i="1" s="1"/>
  <c r="Y375" i="1"/>
  <c r="AE375" i="1" s="1"/>
  <c r="Y376" i="1"/>
  <c r="AE376" i="1" s="1"/>
  <c r="Y377" i="1"/>
  <c r="AE377" i="1" s="1"/>
  <c r="Y378" i="1"/>
  <c r="AE378" i="1" s="1"/>
  <c r="Y379" i="1"/>
  <c r="AE379" i="1" s="1"/>
  <c r="Y380" i="1"/>
  <c r="AE380" i="1" s="1"/>
  <c r="Y381" i="1"/>
  <c r="AE381" i="1" s="1"/>
  <c r="Y382" i="1"/>
  <c r="AE382" i="1" s="1"/>
  <c r="Y383" i="1"/>
  <c r="AE383" i="1" s="1"/>
  <c r="Y384" i="1"/>
  <c r="AE384" i="1" s="1"/>
  <c r="Y385" i="1"/>
  <c r="AE385" i="1" s="1"/>
  <c r="Y386" i="1"/>
  <c r="AE386" i="1" s="1"/>
  <c r="Y387" i="1"/>
  <c r="AE387" i="1" s="1"/>
  <c r="Y388" i="1"/>
  <c r="AE388" i="1" s="1"/>
  <c r="Y389" i="1"/>
  <c r="AE389" i="1" s="1"/>
  <c r="Y390" i="1"/>
  <c r="AE390" i="1" s="1"/>
  <c r="Y391" i="1"/>
  <c r="AE391" i="1" s="1"/>
  <c r="Y392" i="1"/>
  <c r="AE392" i="1" s="1"/>
  <c r="Y393" i="1"/>
  <c r="AE393" i="1" s="1"/>
  <c r="Y394" i="1"/>
  <c r="AE394" i="1" s="1"/>
  <c r="Y395" i="1"/>
  <c r="AE395" i="1" s="1"/>
  <c r="Y396" i="1"/>
  <c r="AE396" i="1" s="1"/>
  <c r="Y397" i="1"/>
  <c r="AE397" i="1" s="1"/>
  <c r="Y398" i="1"/>
  <c r="AE398" i="1" s="1"/>
  <c r="Y399" i="1"/>
  <c r="AE399" i="1" s="1"/>
  <c r="Y3708" i="1"/>
  <c r="AE3708" i="1" s="1"/>
  <c r="Y401" i="1"/>
  <c r="AE401" i="1" s="1"/>
  <c r="Y402" i="1"/>
  <c r="AE402" i="1" s="1"/>
  <c r="Y543" i="1"/>
  <c r="AE543" i="1" s="1"/>
  <c r="Y404" i="1"/>
  <c r="AE404" i="1" s="1"/>
  <c r="Y405" i="1"/>
  <c r="AE405" i="1" s="1"/>
  <c r="Y406" i="1"/>
  <c r="AE406" i="1" s="1"/>
  <c r="Y407" i="1"/>
  <c r="AE407" i="1" s="1"/>
  <c r="Y408" i="1"/>
  <c r="AE408" i="1" s="1"/>
  <c r="Y409" i="1"/>
  <c r="AE409" i="1" s="1"/>
  <c r="Y410" i="1"/>
  <c r="AE410" i="1" s="1"/>
  <c r="Y411" i="1"/>
  <c r="AE411" i="1" s="1"/>
  <c r="Y412" i="1"/>
  <c r="AE412" i="1" s="1"/>
  <c r="Y413" i="1"/>
  <c r="AE413" i="1" s="1"/>
  <c r="Y414" i="1"/>
  <c r="AE414" i="1" s="1"/>
  <c r="Y415" i="1"/>
  <c r="AE415" i="1" s="1"/>
  <c r="Y416" i="1"/>
  <c r="AE416" i="1" s="1"/>
  <c r="Y417" i="1"/>
  <c r="AE417" i="1" s="1"/>
  <c r="Y418" i="1"/>
  <c r="AE418" i="1" s="1"/>
  <c r="Y419" i="1"/>
  <c r="AE419" i="1" s="1"/>
  <c r="Y420" i="1"/>
  <c r="AE420" i="1" s="1"/>
  <c r="Y421" i="1"/>
  <c r="AE421" i="1" s="1"/>
  <c r="Y422" i="1"/>
  <c r="AE422" i="1" s="1"/>
  <c r="Y423" i="1"/>
  <c r="AE423" i="1" s="1"/>
  <c r="Y424" i="1"/>
  <c r="AE424" i="1" s="1"/>
  <c r="Y425" i="1"/>
  <c r="AE425" i="1" s="1"/>
  <c r="Y426" i="1"/>
  <c r="AE426" i="1" s="1"/>
  <c r="Y427" i="1"/>
  <c r="AE427" i="1" s="1"/>
  <c r="Y428" i="1"/>
  <c r="AE428" i="1" s="1"/>
  <c r="Y429" i="1"/>
  <c r="AE429" i="1" s="1"/>
  <c r="Y430" i="1"/>
  <c r="AE430" i="1" s="1"/>
  <c r="Y431" i="1"/>
  <c r="AE431" i="1" s="1"/>
  <c r="Y432" i="1"/>
  <c r="AE432" i="1" s="1"/>
  <c r="Y433" i="1"/>
  <c r="AE433" i="1" s="1"/>
  <c r="Y434" i="1"/>
  <c r="AE434" i="1" s="1"/>
  <c r="Y435" i="1"/>
  <c r="AE435" i="1" s="1"/>
  <c r="Y436" i="1"/>
  <c r="AE436" i="1" s="1"/>
  <c r="Y437" i="1"/>
  <c r="AE437" i="1" s="1"/>
  <c r="Y438" i="1"/>
  <c r="AE438" i="1" s="1"/>
  <c r="Y439" i="1"/>
  <c r="AE439" i="1" s="1"/>
  <c r="Y440" i="1"/>
  <c r="AE440" i="1" s="1"/>
  <c r="Y441" i="1"/>
  <c r="AE441" i="1" s="1"/>
  <c r="Y442" i="1"/>
  <c r="AE442" i="1" s="1"/>
  <c r="Y443" i="1"/>
  <c r="AE443" i="1" s="1"/>
  <c r="Y444" i="1"/>
  <c r="AE444" i="1" s="1"/>
  <c r="Y445" i="1"/>
  <c r="AE445" i="1" s="1"/>
  <c r="Y446" i="1"/>
  <c r="AE446" i="1" s="1"/>
  <c r="Y447" i="1"/>
  <c r="AE447" i="1" s="1"/>
  <c r="Y448" i="1"/>
  <c r="AE448" i="1" s="1"/>
  <c r="Y449" i="1"/>
  <c r="AE449" i="1" s="1"/>
  <c r="Y450" i="1"/>
  <c r="AE450" i="1" s="1"/>
  <c r="Y451" i="1"/>
  <c r="AE451" i="1" s="1"/>
  <c r="Y452" i="1"/>
  <c r="AE452" i="1" s="1"/>
  <c r="Y453" i="1"/>
  <c r="AE453" i="1" s="1"/>
  <c r="Y454" i="1"/>
  <c r="AE454" i="1" s="1"/>
  <c r="Y455" i="1"/>
  <c r="AE455" i="1" s="1"/>
  <c r="Y456" i="1"/>
  <c r="AE456" i="1" s="1"/>
  <c r="Y457" i="1"/>
  <c r="AE457" i="1" s="1"/>
  <c r="Y458" i="1"/>
  <c r="AE458" i="1" s="1"/>
  <c r="Y459" i="1"/>
  <c r="AE459" i="1" s="1"/>
  <c r="Y460" i="1"/>
  <c r="AE460" i="1" s="1"/>
  <c r="Y461" i="1"/>
  <c r="AE461" i="1" s="1"/>
  <c r="Y462" i="1"/>
  <c r="AE462" i="1" s="1"/>
  <c r="Y463" i="1"/>
  <c r="AE463" i="1" s="1"/>
  <c r="Y464" i="1"/>
  <c r="AE464" i="1" s="1"/>
  <c r="Y465" i="1"/>
  <c r="AE465" i="1" s="1"/>
  <c r="Y466" i="1"/>
  <c r="AE466" i="1" s="1"/>
  <c r="Y467" i="1"/>
  <c r="AE467" i="1" s="1"/>
  <c r="Y468" i="1"/>
  <c r="AE468" i="1" s="1"/>
  <c r="Y469" i="1"/>
  <c r="AE469" i="1" s="1"/>
  <c r="Y470" i="1"/>
  <c r="AE470" i="1" s="1"/>
  <c r="Y471" i="1"/>
  <c r="AE471" i="1" s="1"/>
  <c r="Y472" i="1"/>
  <c r="AE472" i="1" s="1"/>
  <c r="Y473" i="1"/>
  <c r="AE473" i="1" s="1"/>
  <c r="Y474" i="1"/>
  <c r="AE474" i="1" s="1"/>
  <c r="Y475" i="1"/>
  <c r="AE475" i="1" s="1"/>
  <c r="Y476" i="1"/>
  <c r="AE476" i="1" s="1"/>
  <c r="Y477" i="1"/>
  <c r="AE477" i="1" s="1"/>
  <c r="Y478" i="1"/>
  <c r="AE478" i="1" s="1"/>
  <c r="Y479" i="1"/>
  <c r="AE479" i="1" s="1"/>
  <c r="Y480" i="1"/>
  <c r="AE480" i="1" s="1"/>
  <c r="Y481" i="1"/>
  <c r="AE481" i="1" s="1"/>
  <c r="Y482" i="1"/>
  <c r="AE482" i="1" s="1"/>
  <c r="Y483" i="1"/>
  <c r="AE483" i="1" s="1"/>
  <c r="Y484" i="1"/>
  <c r="AE484" i="1" s="1"/>
  <c r="Y485" i="1"/>
  <c r="AE485" i="1" s="1"/>
  <c r="Y486" i="1"/>
  <c r="AE486" i="1" s="1"/>
  <c r="Y487" i="1"/>
  <c r="AE487" i="1" s="1"/>
  <c r="Y488" i="1"/>
  <c r="AE488" i="1" s="1"/>
  <c r="Y489" i="1"/>
  <c r="AE489" i="1" s="1"/>
  <c r="Y490" i="1"/>
  <c r="AE490" i="1" s="1"/>
  <c r="Y491" i="1"/>
  <c r="AE491" i="1" s="1"/>
  <c r="Y492" i="1"/>
  <c r="AE492" i="1" s="1"/>
  <c r="Y493" i="1"/>
  <c r="AE493" i="1" s="1"/>
  <c r="Y494" i="1"/>
  <c r="AE494" i="1" s="1"/>
  <c r="Y495" i="1"/>
  <c r="AE495" i="1" s="1"/>
  <c r="Y496" i="1"/>
  <c r="AE496" i="1" s="1"/>
  <c r="Y497" i="1"/>
  <c r="AE497" i="1" s="1"/>
  <c r="Y498" i="1"/>
  <c r="AE498" i="1" s="1"/>
  <c r="Y499" i="1"/>
  <c r="AE499" i="1" s="1"/>
  <c r="Y500" i="1"/>
  <c r="AE500" i="1" s="1"/>
  <c r="Y501" i="1"/>
  <c r="AE501" i="1" s="1"/>
  <c r="Y502" i="1"/>
  <c r="AE502" i="1" s="1"/>
  <c r="Y503" i="1"/>
  <c r="AE503" i="1" s="1"/>
  <c r="Y504" i="1"/>
  <c r="AE504" i="1" s="1"/>
  <c r="Y505" i="1"/>
  <c r="AE505" i="1" s="1"/>
  <c r="Y506" i="1"/>
  <c r="AE506" i="1" s="1"/>
  <c r="Y507" i="1"/>
  <c r="AE507" i="1" s="1"/>
  <c r="Y508" i="1"/>
  <c r="AE508" i="1" s="1"/>
  <c r="Y509" i="1"/>
  <c r="AE509" i="1" s="1"/>
  <c r="Y510" i="1"/>
  <c r="AE510" i="1" s="1"/>
  <c r="Y511" i="1"/>
  <c r="AE511" i="1" s="1"/>
  <c r="Y512" i="1"/>
  <c r="AE512" i="1" s="1"/>
  <c r="Y513" i="1"/>
  <c r="AE513" i="1" s="1"/>
  <c r="Y514" i="1"/>
  <c r="AE514" i="1" s="1"/>
  <c r="Y515" i="1"/>
  <c r="AE515" i="1" s="1"/>
  <c r="Y516" i="1"/>
  <c r="AE516" i="1" s="1"/>
  <c r="Y517" i="1"/>
  <c r="AE517" i="1" s="1"/>
  <c r="Y518" i="1"/>
  <c r="AE518" i="1" s="1"/>
  <c r="Y519" i="1"/>
  <c r="AE519" i="1" s="1"/>
  <c r="Y520" i="1"/>
  <c r="AE520" i="1" s="1"/>
  <c r="Y521" i="1"/>
  <c r="AE521" i="1" s="1"/>
  <c r="Y522" i="1"/>
  <c r="AE522" i="1" s="1"/>
  <c r="Y523" i="1"/>
  <c r="AE523" i="1" s="1"/>
  <c r="Y524" i="1"/>
  <c r="AE524" i="1" s="1"/>
  <c r="Y525" i="1"/>
  <c r="AE525" i="1" s="1"/>
  <c r="Y526" i="1"/>
  <c r="AE526" i="1" s="1"/>
  <c r="Y527" i="1"/>
  <c r="AE527" i="1" s="1"/>
  <c r="Y528" i="1"/>
  <c r="AE528" i="1" s="1"/>
  <c r="Y529" i="1"/>
  <c r="AE529" i="1" s="1"/>
  <c r="Y530" i="1"/>
  <c r="AE530" i="1" s="1"/>
  <c r="Y531" i="1"/>
  <c r="AE531" i="1" s="1"/>
  <c r="Y532" i="1"/>
  <c r="AE532" i="1" s="1"/>
  <c r="Y533" i="1"/>
  <c r="AE533" i="1" s="1"/>
  <c r="Y43" i="1"/>
  <c r="AE43" i="1" s="1"/>
  <c r="Y535" i="1"/>
  <c r="AE535" i="1" s="1"/>
  <c r="Y536" i="1"/>
  <c r="AE536" i="1" s="1"/>
  <c r="Y537" i="1"/>
  <c r="AE537" i="1" s="1"/>
  <c r="Y538" i="1"/>
  <c r="AE538" i="1" s="1"/>
  <c r="Y539" i="1"/>
  <c r="AE539" i="1" s="1"/>
  <c r="Y540" i="1"/>
  <c r="AE540" i="1" s="1"/>
  <c r="Y541" i="1"/>
  <c r="AE541" i="1" s="1"/>
  <c r="Y542" i="1"/>
  <c r="AE542" i="1" s="1"/>
  <c r="Y157" i="1"/>
  <c r="AE157" i="1" s="1"/>
  <c r="Y544" i="1"/>
  <c r="AE544" i="1" s="1"/>
  <c r="Y545" i="1"/>
  <c r="AE545" i="1" s="1"/>
  <c r="Y546" i="1"/>
  <c r="AE546" i="1" s="1"/>
  <c r="Y547" i="1"/>
  <c r="AE547" i="1" s="1"/>
  <c r="Y548" i="1"/>
  <c r="AE548" i="1" s="1"/>
  <c r="Y549" i="1"/>
  <c r="AE549" i="1" s="1"/>
  <c r="Y550" i="1"/>
  <c r="AE550" i="1" s="1"/>
  <c r="Y551" i="1"/>
  <c r="AE551" i="1" s="1"/>
  <c r="Y552" i="1"/>
  <c r="AE552" i="1" s="1"/>
  <c r="Y553" i="1"/>
  <c r="AE553" i="1" s="1"/>
  <c r="Y554" i="1"/>
  <c r="AE554" i="1" s="1"/>
  <c r="Y555" i="1"/>
  <c r="AE555" i="1" s="1"/>
  <c r="Y556" i="1"/>
  <c r="AE556" i="1" s="1"/>
  <c r="Y557" i="1"/>
  <c r="AE557" i="1" s="1"/>
  <c r="Y558" i="1"/>
  <c r="AE558" i="1" s="1"/>
  <c r="Y559" i="1"/>
  <c r="AE559" i="1" s="1"/>
  <c r="Y102" i="1"/>
  <c r="AE102" i="1" s="1"/>
  <c r="Y561" i="1"/>
  <c r="AE561" i="1" s="1"/>
  <c r="Y562" i="1"/>
  <c r="AE562" i="1" s="1"/>
  <c r="Y563" i="1"/>
  <c r="AE563" i="1" s="1"/>
  <c r="Y564" i="1"/>
  <c r="AE564" i="1" s="1"/>
  <c r="Y565" i="1"/>
  <c r="AE565" i="1" s="1"/>
  <c r="Y566" i="1"/>
  <c r="AE566" i="1" s="1"/>
  <c r="Y567" i="1"/>
  <c r="AE567" i="1" s="1"/>
  <c r="Y568" i="1"/>
  <c r="AE568" i="1" s="1"/>
  <c r="Y569" i="1"/>
  <c r="AE569" i="1" s="1"/>
  <c r="Y570" i="1"/>
  <c r="AE570" i="1" s="1"/>
  <c r="Y571" i="1"/>
  <c r="AE571" i="1" s="1"/>
  <c r="Y572" i="1"/>
  <c r="AE572" i="1" s="1"/>
  <c r="Y573" i="1"/>
  <c r="AE573" i="1" s="1"/>
  <c r="Y574" i="1"/>
  <c r="AE574" i="1" s="1"/>
  <c r="Y575" i="1"/>
  <c r="AE575" i="1" s="1"/>
  <c r="Y576" i="1"/>
  <c r="AE576" i="1" s="1"/>
  <c r="Y577" i="1"/>
  <c r="AE577" i="1" s="1"/>
  <c r="Y578" i="1"/>
  <c r="AE578" i="1" s="1"/>
  <c r="Y579" i="1"/>
  <c r="AE579" i="1" s="1"/>
  <c r="Y580" i="1"/>
  <c r="AE580" i="1" s="1"/>
  <c r="Y581" i="1"/>
  <c r="AE581" i="1" s="1"/>
  <c r="Y582" i="1"/>
  <c r="AE582" i="1" s="1"/>
  <c r="Y583" i="1"/>
  <c r="AE583" i="1" s="1"/>
  <c r="Y584" i="1"/>
  <c r="AE584" i="1" s="1"/>
  <c r="Y585" i="1"/>
  <c r="AE585" i="1" s="1"/>
  <c r="Y586" i="1"/>
  <c r="AE586" i="1" s="1"/>
  <c r="Y587" i="1"/>
  <c r="AE587" i="1" s="1"/>
  <c r="Y588" i="1"/>
  <c r="AE588" i="1" s="1"/>
  <c r="Y589" i="1"/>
  <c r="AE589" i="1" s="1"/>
  <c r="Y590" i="1"/>
  <c r="AE590" i="1" s="1"/>
  <c r="Y591" i="1"/>
  <c r="AE591" i="1" s="1"/>
  <c r="Y592" i="1"/>
  <c r="AE592" i="1" s="1"/>
  <c r="Y593" i="1"/>
  <c r="AE593" i="1" s="1"/>
  <c r="Y594" i="1"/>
  <c r="AE594" i="1" s="1"/>
  <c r="Y595" i="1"/>
  <c r="AE595" i="1" s="1"/>
  <c r="Y596" i="1"/>
  <c r="AE596" i="1" s="1"/>
  <c r="Y597" i="1"/>
  <c r="AE597" i="1" s="1"/>
  <c r="Y598" i="1"/>
  <c r="AE598" i="1" s="1"/>
  <c r="Y599" i="1"/>
  <c r="AE599" i="1" s="1"/>
  <c r="Y600" i="1"/>
  <c r="AE600" i="1" s="1"/>
  <c r="Y601" i="1"/>
  <c r="AE601" i="1" s="1"/>
  <c r="Y602" i="1"/>
  <c r="AE602" i="1" s="1"/>
  <c r="Y603" i="1"/>
  <c r="AE603" i="1" s="1"/>
  <c r="Y604" i="1"/>
  <c r="AE604" i="1" s="1"/>
  <c r="Y605" i="1"/>
  <c r="AE605" i="1" s="1"/>
  <c r="Y606" i="1"/>
  <c r="AE606" i="1" s="1"/>
  <c r="Y607" i="1"/>
  <c r="AE607" i="1" s="1"/>
  <c r="Y608" i="1"/>
  <c r="AE608" i="1" s="1"/>
  <c r="Y609" i="1"/>
  <c r="AE609" i="1" s="1"/>
  <c r="Y610" i="1"/>
  <c r="AE610" i="1" s="1"/>
  <c r="Y560" i="1"/>
  <c r="AE560" i="1" s="1"/>
  <c r="Y612" i="1"/>
  <c r="AE612" i="1" s="1"/>
  <c r="Y613" i="1"/>
  <c r="AE613" i="1" s="1"/>
  <c r="Y614" i="1"/>
  <c r="AE614" i="1" s="1"/>
  <c r="Y615" i="1"/>
  <c r="AE615" i="1" s="1"/>
  <c r="Y616" i="1"/>
  <c r="AE616" i="1" s="1"/>
  <c r="Y617" i="1"/>
  <c r="AE617" i="1" s="1"/>
  <c r="Y618" i="1"/>
  <c r="AE618" i="1" s="1"/>
  <c r="Y619" i="1"/>
  <c r="AE619" i="1" s="1"/>
  <c r="Y620" i="1"/>
  <c r="AE620" i="1" s="1"/>
  <c r="Y621" i="1"/>
  <c r="AE621" i="1" s="1"/>
  <c r="Y622" i="1"/>
  <c r="AE622" i="1" s="1"/>
  <c r="Y623" i="1"/>
  <c r="AE623" i="1" s="1"/>
  <c r="Y624" i="1"/>
  <c r="AE624" i="1" s="1"/>
  <c r="Y625" i="1"/>
  <c r="AE625" i="1" s="1"/>
  <c r="Y626" i="1"/>
  <c r="AE626" i="1" s="1"/>
  <c r="Y627" i="1"/>
  <c r="AE627" i="1" s="1"/>
  <c r="Y628" i="1"/>
  <c r="AE628" i="1" s="1"/>
  <c r="Y629" i="1"/>
  <c r="AE629" i="1" s="1"/>
  <c r="Y630" i="1"/>
  <c r="AE630" i="1" s="1"/>
  <c r="Y631" i="1"/>
  <c r="AE631" i="1" s="1"/>
  <c r="Y632" i="1"/>
  <c r="AE632" i="1" s="1"/>
  <c r="Y633" i="1"/>
  <c r="AE633" i="1" s="1"/>
  <c r="Y634" i="1"/>
  <c r="AE634" i="1" s="1"/>
  <c r="Y635" i="1"/>
  <c r="AE635" i="1" s="1"/>
  <c r="Y636" i="1"/>
  <c r="AE636" i="1" s="1"/>
  <c r="Y637" i="1"/>
  <c r="AE637" i="1" s="1"/>
  <c r="Y638" i="1"/>
  <c r="AE638" i="1" s="1"/>
  <c r="Y639" i="1"/>
  <c r="AE639" i="1" s="1"/>
  <c r="Y640" i="1"/>
  <c r="AE640" i="1" s="1"/>
  <c r="Y641" i="1"/>
  <c r="AE641" i="1" s="1"/>
  <c r="Y642" i="1"/>
  <c r="AE642" i="1" s="1"/>
  <c r="Y643" i="1"/>
  <c r="AE643" i="1" s="1"/>
  <c r="Y644" i="1"/>
  <c r="AE644" i="1" s="1"/>
  <c r="Y645" i="1"/>
  <c r="AE645" i="1" s="1"/>
  <c r="Y646" i="1"/>
  <c r="AE646" i="1" s="1"/>
  <c r="Y647" i="1"/>
  <c r="AE647" i="1" s="1"/>
  <c r="Y648" i="1"/>
  <c r="AE648" i="1" s="1"/>
  <c r="Y649" i="1"/>
  <c r="AE649" i="1" s="1"/>
  <c r="Y650" i="1"/>
  <c r="AE650" i="1" s="1"/>
  <c r="Y651" i="1"/>
  <c r="AE651" i="1" s="1"/>
  <c r="Y652" i="1"/>
  <c r="AE652" i="1" s="1"/>
  <c r="Y653" i="1"/>
  <c r="AE653" i="1" s="1"/>
  <c r="Y654" i="1"/>
  <c r="AE654" i="1" s="1"/>
  <c r="Y655" i="1"/>
  <c r="AE655" i="1" s="1"/>
  <c r="Y656" i="1"/>
  <c r="AE656" i="1" s="1"/>
  <c r="Y657" i="1"/>
  <c r="AE657" i="1" s="1"/>
  <c r="Y658" i="1"/>
  <c r="AE658" i="1" s="1"/>
  <c r="Y659" i="1"/>
  <c r="AE659" i="1" s="1"/>
  <c r="Y660" i="1"/>
  <c r="AE660" i="1" s="1"/>
  <c r="Y661" i="1"/>
  <c r="AE661" i="1" s="1"/>
  <c r="Y662" i="1"/>
  <c r="AE662" i="1" s="1"/>
  <c r="Y663" i="1"/>
  <c r="AE663" i="1" s="1"/>
  <c r="Y664" i="1"/>
  <c r="AE664" i="1" s="1"/>
  <c r="Y665" i="1"/>
  <c r="AE665" i="1" s="1"/>
  <c r="Y666" i="1"/>
  <c r="AE666" i="1" s="1"/>
  <c r="Y667" i="1"/>
  <c r="AE667" i="1" s="1"/>
  <c r="Y668" i="1"/>
  <c r="AE668" i="1" s="1"/>
  <c r="Y669" i="1"/>
  <c r="AE669" i="1" s="1"/>
  <c r="Y670" i="1"/>
  <c r="AE670" i="1" s="1"/>
  <c r="Y671" i="1"/>
  <c r="AE671" i="1" s="1"/>
  <c r="Y672" i="1"/>
  <c r="AE672" i="1" s="1"/>
  <c r="Y673" i="1"/>
  <c r="AE673" i="1" s="1"/>
  <c r="Y674" i="1"/>
  <c r="AE674" i="1" s="1"/>
  <c r="Y675" i="1"/>
  <c r="AE675" i="1" s="1"/>
  <c r="Y676" i="1"/>
  <c r="AE676" i="1" s="1"/>
  <c r="Y677" i="1"/>
  <c r="AE677" i="1" s="1"/>
  <c r="Y678" i="1"/>
  <c r="AE678" i="1" s="1"/>
  <c r="Y679" i="1"/>
  <c r="AE679" i="1" s="1"/>
  <c r="Y680" i="1"/>
  <c r="AE680" i="1" s="1"/>
  <c r="Y681" i="1"/>
  <c r="AE681" i="1" s="1"/>
  <c r="Y682" i="1"/>
  <c r="AE682" i="1" s="1"/>
  <c r="Y683" i="1"/>
  <c r="AE683" i="1" s="1"/>
  <c r="Y684" i="1"/>
  <c r="AE684" i="1" s="1"/>
  <c r="Y685" i="1"/>
  <c r="AE685" i="1" s="1"/>
  <c r="Y686" i="1"/>
  <c r="AE686" i="1" s="1"/>
  <c r="Y687" i="1"/>
  <c r="AE687" i="1" s="1"/>
  <c r="Y688" i="1"/>
  <c r="AE688" i="1" s="1"/>
  <c r="Y689" i="1"/>
  <c r="AE689" i="1" s="1"/>
  <c r="Y690" i="1"/>
  <c r="AE690" i="1" s="1"/>
  <c r="Y691" i="1"/>
  <c r="AE691" i="1" s="1"/>
  <c r="Y692" i="1"/>
  <c r="AE692" i="1" s="1"/>
  <c r="Y693" i="1"/>
  <c r="AE693" i="1" s="1"/>
  <c r="Y694" i="1"/>
  <c r="AE694" i="1" s="1"/>
  <c r="Y695" i="1"/>
  <c r="AE695" i="1" s="1"/>
  <c r="Y696" i="1"/>
  <c r="AE696" i="1" s="1"/>
  <c r="Y697" i="1"/>
  <c r="AE697" i="1" s="1"/>
  <c r="Y698" i="1"/>
  <c r="AE698" i="1" s="1"/>
  <c r="Y699" i="1"/>
  <c r="AE699" i="1" s="1"/>
  <c r="Y700" i="1"/>
  <c r="AE700" i="1" s="1"/>
  <c r="Y701" i="1"/>
  <c r="AE701" i="1" s="1"/>
  <c r="Y702" i="1"/>
  <c r="AE702" i="1" s="1"/>
  <c r="Y703" i="1"/>
  <c r="AE703" i="1" s="1"/>
  <c r="Y704" i="1"/>
  <c r="AE704" i="1" s="1"/>
  <c r="Y705" i="1"/>
  <c r="AE705" i="1" s="1"/>
  <c r="Y706" i="1"/>
  <c r="AE706" i="1" s="1"/>
  <c r="Y707" i="1"/>
  <c r="AE707" i="1" s="1"/>
  <c r="Y708" i="1"/>
  <c r="AE708" i="1" s="1"/>
  <c r="Y709" i="1"/>
  <c r="AE709" i="1" s="1"/>
  <c r="Y710" i="1"/>
  <c r="AE710" i="1" s="1"/>
  <c r="Y711" i="1"/>
  <c r="AE711" i="1" s="1"/>
  <c r="Y712" i="1"/>
  <c r="AE712" i="1" s="1"/>
  <c r="Y713" i="1"/>
  <c r="AE713" i="1" s="1"/>
  <c r="Y714" i="1"/>
  <c r="AE714" i="1" s="1"/>
  <c r="Y715" i="1"/>
  <c r="AE715" i="1" s="1"/>
  <c r="Y716" i="1"/>
  <c r="AE716" i="1" s="1"/>
  <c r="Y717" i="1"/>
  <c r="AE717" i="1" s="1"/>
  <c r="Y718" i="1"/>
  <c r="AE718" i="1" s="1"/>
  <c r="Y719" i="1"/>
  <c r="AE719" i="1" s="1"/>
  <c r="Y720" i="1"/>
  <c r="AE720" i="1" s="1"/>
  <c r="Y721" i="1"/>
  <c r="AE721" i="1" s="1"/>
  <c r="Y722" i="1"/>
  <c r="AE722" i="1" s="1"/>
  <c r="Y723" i="1"/>
  <c r="AE723" i="1" s="1"/>
  <c r="Y724" i="1"/>
  <c r="AE724" i="1" s="1"/>
  <c r="Y725" i="1"/>
  <c r="AE725" i="1" s="1"/>
  <c r="Y726" i="1"/>
  <c r="AE726" i="1" s="1"/>
  <c r="Y727" i="1"/>
  <c r="AE727" i="1" s="1"/>
  <c r="Y728" i="1"/>
  <c r="AE728" i="1" s="1"/>
  <c r="Y729" i="1"/>
  <c r="AE729" i="1" s="1"/>
  <c r="Y730" i="1"/>
  <c r="AE730" i="1" s="1"/>
  <c r="Y731" i="1"/>
  <c r="AE731" i="1" s="1"/>
  <c r="Y732" i="1"/>
  <c r="AE732" i="1" s="1"/>
  <c r="Y733" i="1"/>
  <c r="AE733" i="1" s="1"/>
  <c r="Y734" i="1"/>
  <c r="AE734" i="1" s="1"/>
  <c r="Y735" i="1"/>
  <c r="AE735" i="1" s="1"/>
  <c r="Y736" i="1"/>
  <c r="AE736" i="1" s="1"/>
  <c r="Y737" i="1"/>
  <c r="AE737" i="1" s="1"/>
  <c r="Y738" i="1"/>
  <c r="AE738" i="1" s="1"/>
  <c r="Y739" i="1"/>
  <c r="AE739" i="1" s="1"/>
  <c r="Y740" i="1"/>
  <c r="AE740" i="1" s="1"/>
  <c r="Y741" i="1"/>
  <c r="AE741" i="1" s="1"/>
  <c r="Y742" i="1"/>
  <c r="AE742" i="1" s="1"/>
  <c r="Y743" i="1"/>
  <c r="AE743" i="1" s="1"/>
  <c r="Y744" i="1"/>
  <c r="AE744" i="1" s="1"/>
  <c r="Y745" i="1"/>
  <c r="AE745" i="1" s="1"/>
  <c r="Y746" i="1"/>
  <c r="AE746" i="1" s="1"/>
  <c r="Y747" i="1"/>
  <c r="AE747" i="1" s="1"/>
  <c r="Y748" i="1"/>
  <c r="AE748" i="1" s="1"/>
  <c r="Y749" i="1"/>
  <c r="AE749" i="1" s="1"/>
  <c r="Y750" i="1"/>
  <c r="AE750" i="1" s="1"/>
  <c r="Y751" i="1"/>
  <c r="AE751" i="1" s="1"/>
  <c r="Y752" i="1"/>
  <c r="AE752" i="1" s="1"/>
  <c r="Y753" i="1"/>
  <c r="AE753" i="1" s="1"/>
  <c r="Y754" i="1"/>
  <c r="AE754" i="1" s="1"/>
  <c r="Y755" i="1"/>
  <c r="AE755" i="1" s="1"/>
  <c r="Y756" i="1"/>
  <c r="AE756" i="1" s="1"/>
  <c r="Y757" i="1"/>
  <c r="AE757" i="1" s="1"/>
  <c r="Y758" i="1"/>
  <c r="AE758" i="1" s="1"/>
  <c r="Y759" i="1"/>
  <c r="AE759" i="1" s="1"/>
  <c r="Y760" i="1"/>
  <c r="AE760" i="1" s="1"/>
  <c r="Y761" i="1"/>
  <c r="AE761" i="1" s="1"/>
  <c r="Y762" i="1"/>
  <c r="AE762" i="1" s="1"/>
  <c r="Y763" i="1"/>
  <c r="AE763" i="1" s="1"/>
  <c r="Y764" i="1"/>
  <c r="AE764" i="1" s="1"/>
  <c r="Y765" i="1"/>
  <c r="AE765" i="1" s="1"/>
  <c r="Y766" i="1"/>
  <c r="AE766" i="1" s="1"/>
  <c r="Y767" i="1"/>
  <c r="AE767" i="1" s="1"/>
  <c r="Y83" i="1"/>
  <c r="AE83" i="1" s="1"/>
  <c r="Y769" i="1"/>
  <c r="AE769" i="1" s="1"/>
  <c r="Y770" i="1"/>
  <c r="AE770" i="1" s="1"/>
  <c r="Y771" i="1"/>
  <c r="AE771" i="1" s="1"/>
  <c r="Y772" i="1"/>
  <c r="AE772" i="1" s="1"/>
  <c r="Y79" i="1"/>
  <c r="AE79" i="1" s="1"/>
  <c r="Y336" i="1"/>
  <c r="AE336" i="1" s="1"/>
  <c r="Y775" i="1"/>
  <c r="AE775" i="1" s="1"/>
  <c r="Y776" i="1"/>
  <c r="AE776" i="1" s="1"/>
  <c r="Y67" i="1"/>
  <c r="AE67" i="1" s="1"/>
  <c r="Y778" i="1"/>
  <c r="AE778" i="1" s="1"/>
  <c r="Y779" i="1"/>
  <c r="AE779" i="1" s="1"/>
  <c r="Y780" i="1"/>
  <c r="AE780" i="1" s="1"/>
  <c r="Y781" i="1"/>
  <c r="AE781" i="1" s="1"/>
  <c r="Y782" i="1"/>
  <c r="AE782" i="1" s="1"/>
  <c r="Y783" i="1"/>
  <c r="AE783" i="1" s="1"/>
  <c r="Y784" i="1"/>
  <c r="AE784" i="1" s="1"/>
  <c r="Y785" i="1"/>
  <c r="AE785" i="1" s="1"/>
  <c r="Y786" i="1"/>
  <c r="AE786" i="1" s="1"/>
  <c r="Y787" i="1"/>
  <c r="AE787" i="1" s="1"/>
  <c r="Y788" i="1"/>
  <c r="AE788" i="1" s="1"/>
  <c r="Y789" i="1"/>
  <c r="AE789" i="1" s="1"/>
  <c r="Y790" i="1"/>
  <c r="AE790" i="1" s="1"/>
  <c r="Y791" i="1"/>
  <c r="AE791" i="1" s="1"/>
  <c r="Y792" i="1"/>
  <c r="AE792" i="1" s="1"/>
  <c r="Y793" i="1"/>
  <c r="AE793" i="1" s="1"/>
  <c r="Y794" i="1"/>
  <c r="AE794" i="1" s="1"/>
  <c r="Y795" i="1"/>
  <c r="AE795" i="1" s="1"/>
  <c r="Y796" i="1"/>
  <c r="AE796" i="1" s="1"/>
  <c r="Y797" i="1"/>
  <c r="AE797" i="1" s="1"/>
  <c r="Y798" i="1"/>
  <c r="AE798" i="1" s="1"/>
  <c r="Y799" i="1"/>
  <c r="AE799" i="1" s="1"/>
  <c r="Y800" i="1"/>
  <c r="AE800" i="1" s="1"/>
  <c r="Y801" i="1"/>
  <c r="AE801" i="1" s="1"/>
  <c r="Y802" i="1"/>
  <c r="AE802" i="1" s="1"/>
  <c r="Y803" i="1"/>
  <c r="AE803" i="1" s="1"/>
  <c r="Y804" i="1"/>
  <c r="AE804" i="1" s="1"/>
  <c r="Y805" i="1"/>
  <c r="AE805" i="1" s="1"/>
  <c r="Y806" i="1"/>
  <c r="AE806" i="1" s="1"/>
  <c r="Y807" i="1"/>
  <c r="AE807" i="1" s="1"/>
  <c r="Y808" i="1"/>
  <c r="AE808" i="1" s="1"/>
  <c r="Y809" i="1"/>
  <c r="AE809" i="1" s="1"/>
  <c r="Y810" i="1"/>
  <c r="AE810" i="1" s="1"/>
  <c r="Y811" i="1"/>
  <c r="AE811" i="1" s="1"/>
  <c r="Y812" i="1"/>
  <c r="AE812" i="1" s="1"/>
  <c r="Y813" i="1"/>
  <c r="AE813" i="1" s="1"/>
  <c r="Y814" i="1"/>
  <c r="AE814" i="1" s="1"/>
  <c r="Y815" i="1"/>
  <c r="AE815" i="1" s="1"/>
  <c r="Y816" i="1"/>
  <c r="AE816" i="1" s="1"/>
  <c r="Y817" i="1"/>
  <c r="AE817" i="1" s="1"/>
  <c r="Y818" i="1"/>
  <c r="AE818" i="1" s="1"/>
  <c r="Y819" i="1"/>
  <c r="AE819" i="1" s="1"/>
  <c r="Y820" i="1"/>
  <c r="AE820" i="1" s="1"/>
  <c r="Y821" i="1"/>
  <c r="AE821" i="1" s="1"/>
  <c r="Y822" i="1"/>
  <c r="AE822" i="1" s="1"/>
  <c r="Y823" i="1"/>
  <c r="AE823" i="1" s="1"/>
  <c r="Y824" i="1"/>
  <c r="AE824" i="1" s="1"/>
  <c r="Y3709" i="1"/>
  <c r="AE3709" i="1" s="1"/>
  <c r="Y826" i="1"/>
  <c r="AE826" i="1" s="1"/>
  <c r="Y827" i="1"/>
  <c r="AE827" i="1" s="1"/>
  <c r="Y828" i="1"/>
  <c r="AE828" i="1" s="1"/>
  <c r="Y829" i="1"/>
  <c r="AE829" i="1" s="1"/>
  <c r="Y830" i="1"/>
  <c r="AE830" i="1" s="1"/>
  <c r="Y831" i="1"/>
  <c r="AE831" i="1" s="1"/>
  <c r="Y832" i="1"/>
  <c r="AE832" i="1" s="1"/>
  <c r="Y833" i="1"/>
  <c r="AE833" i="1" s="1"/>
  <c r="Y834" i="1"/>
  <c r="AE834" i="1" s="1"/>
  <c r="Y835" i="1"/>
  <c r="AE835" i="1" s="1"/>
  <c r="Y836" i="1"/>
  <c r="AE836" i="1" s="1"/>
  <c r="Y837" i="1"/>
  <c r="AE837" i="1" s="1"/>
  <c r="Y838" i="1"/>
  <c r="AE838" i="1" s="1"/>
  <c r="Y839" i="1"/>
  <c r="AE839" i="1" s="1"/>
  <c r="Y840" i="1"/>
  <c r="AE840" i="1" s="1"/>
  <c r="Y841" i="1"/>
  <c r="AE841" i="1" s="1"/>
  <c r="Y842" i="1"/>
  <c r="AE842" i="1" s="1"/>
  <c r="Y843" i="1"/>
  <c r="AE843" i="1" s="1"/>
  <c r="Y844" i="1"/>
  <c r="AE844" i="1" s="1"/>
  <c r="Y845" i="1"/>
  <c r="AE845" i="1" s="1"/>
  <c r="Y846" i="1"/>
  <c r="AE846" i="1" s="1"/>
  <c r="Y847" i="1"/>
  <c r="AE847" i="1" s="1"/>
  <c r="Y848" i="1"/>
  <c r="AE848" i="1" s="1"/>
  <c r="Y849" i="1"/>
  <c r="AE849" i="1" s="1"/>
  <c r="Y850" i="1"/>
  <c r="AE850" i="1" s="1"/>
  <c r="Y851" i="1"/>
  <c r="AE851" i="1" s="1"/>
  <c r="Y852" i="1"/>
  <c r="AE852" i="1" s="1"/>
  <c r="Y853" i="1"/>
  <c r="AE853" i="1" s="1"/>
  <c r="Y854" i="1"/>
  <c r="AE854" i="1" s="1"/>
  <c r="Y855" i="1"/>
  <c r="AE855" i="1" s="1"/>
  <c r="Y856" i="1"/>
  <c r="AE856" i="1" s="1"/>
  <c r="Y857" i="1"/>
  <c r="AE857" i="1" s="1"/>
  <c r="Y858" i="1"/>
  <c r="AE858" i="1" s="1"/>
  <c r="Y859" i="1"/>
  <c r="AE859" i="1" s="1"/>
  <c r="Y860" i="1"/>
  <c r="AE860" i="1" s="1"/>
  <c r="Y861" i="1"/>
  <c r="AE861" i="1" s="1"/>
  <c r="Y862" i="1"/>
  <c r="AE862" i="1" s="1"/>
  <c r="Y863" i="1"/>
  <c r="AE863" i="1" s="1"/>
  <c r="Y864" i="1"/>
  <c r="AE864" i="1" s="1"/>
  <c r="Y865" i="1"/>
  <c r="AE865" i="1" s="1"/>
  <c r="Y866" i="1"/>
  <c r="AE866" i="1" s="1"/>
  <c r="Y867" i="1"/>
  <c r="AE867" i="1" s="1"/>
  <c r="Y868" i="1"/>
  <c r="AE868" i="1" s="1"/>
  <c r="Y869" i="1"/>
  <c r="AE869" i="1" s="1"/>
  <c r="Y870" i="1"/>
  <c r="AE870" i="1" s="1"/>
  <c r="Y871" i="1"/>
  <c r="AE871" i="1" s="1"/>
  <c r="Y872" i="1"/>
  <c r="AE872" i="1" s="1"/>
  <c r="Y873" i="1"/>
  <c r="AE873" i="1" s="1"/>
  <c r="Y874" i="1"/>
  <c r="AE874" i="1" s="1"/>
  <c r="Y875" i="1"/>
  <c r="AE875" i="1" s="1"/>
  <c r="Y876" i="1"/>
  <c r="AE876" i="1" s="1"/>
  <c r="Y877" i="1"/>
  <c r="AE877" i="1" s="1"/>
  <c r="Y878" i="1"/>
  <c r="AE878" i="1" s="1"/>
  <c r="Y879" i="1"/>
  <c r="AE879" i="1" s="1"/>
  <c r="Y880" i="1"/>
  <c r="AE880" i="1" s="1"/>
  <c r="Y881" i="1"/>
  <c r="AE881" i="1" s="1"/>
  <c r="Y882" i="1"/>
  <c r="AE882" i="1" s="1"/>
  <c r="Y883" i="1"/>
  <c r="AE883" i="1" s="1"/>
  <c r="Y884" i="1"/>
  <c r="AE884" i="1" s="1"/>
  <c r="Y885" i="1"/>
  <c r="AE885" i="1" s="1"/>
  <c r="Y886" i="1"/>
  <c r="AE886" i="1" s="1"/>
  <c r="Y887" i="1"/>
  <c r="AE887" i="1" s="1"/>
  <c r="Y888" i="1"/>
  <c r="AE888" i="1" s="1"/>
  <c r="Y889" i="1"/>
  <c r="AE889" i="1" s="1"/>
  <c r="Y890" i="1"/>
  <c r="AE890" i="1" s="1"/>
  <c r="Y891" i="1"/>
  <c r="AE891" i="1" s="1"/>
  <c r="Y892" i="1"/>
  <c r="AE892" i="1" s="1"/>
  <c r="Y893" i="1"/>
  <c r="AE893" i="1" s="1"/>
  <c r="Y894" i="1"/>
  <c r="AE894" i="1" s="1"/>
  <c r="Y895" i="1"/>
  <c r="AE895" i="1" s="1"/>
  <c r="Y896" i="1"/>
  <c r="AE896" i="1" s="1"/>
  <c r="Y897" i="1"/>
  <c r="AE897" i="1" s="1"/>
  <c r="Y898" i="1"/>
  <c r="AE898" i="1" s="1"/>
  <c r="Y899" i="1"/>
  <c r="AE899" i="1" s="1"/>
  <c r="Y900" i="1"/>
  <c r="AE900" i="1" s="1"/>
  <c r="Y901" i="1"/>
  <c r="AE901" i="1" s="1"/>
  <c r="Y902" i="1"/>
  <c r="AE902" i="1" s="1"/>
  <c r="Y903" i="1"/>
  <c r="AE903" i="1" s="1"/>
  <c r="Y904" i="1"/>
  <c r="AE904" i="1" s="1"/>
  <c r="Y905" i="1"/>
  <c r="AE905" i="1" s="1"/>
  <c r="Y906" i="1"/>
  <c r="AE906" i="1" s="1"/>
  <c r="Y907" i="1"/>
  <c r="AE907" i="1" s="1"/>
  <c r="Y908" i="1"/>
  <c r="AE908" i="1" s="1"/>
  <c r="Y909" i="1"/>
  <c r="AE909" i="1" s="1"/>
  <c r="Y910" i="1"/>
  <c r="AE910" i="1" s="1"/>
  <c r="Y911" i="1"/>
  <c r="AE911" i="1" s="1"/>
  <c r="Y912" i="1"/>
  <c r="AE912" i="1" s="1"/>
  <c r="Y913" i="1"/>
  <c r="AE913" i="1" s="1"/>
  <c r="Y914" i="1"/>
  <c r="AE914" i="1" s="1"/>
  <c r="Y915" i="1"/>
  <c r="AE915" i="1" s="1"/>
  <c r="Y916" i="1"/>
  <c r="AE916" i="1" s="1"/>
  <c r="Y917" i="1"/>
  <c r="AE917" i="1" s="1"/>
  <c r="Y918" i="1"/>
  <c r="AE918" i="1" s="1"/>
  <c r="Y919" i="1"/>
  <c r="AE919" i="1" s="1"/>
  <c r="Y920" i="1"/>
  <c r="AE920" i="1" s="1"/>
  <c r="Y921" i="1"/>
  <c r="AE921" i="1" s="1"/>
  <c r="Y922" i="1"/>
  <c r="AE922" i="1" s="1"/>
  <c r="Y923" i="1"/>
  <c r="AE923" i="1" s="1"/>
  <c r="Y924" i="1"/>
  <c r="AE924" i="1" s="1"/>
  <c r="Y925" i="1"/>
  <c r="AE925" i="1" s="1"/>
  <c r="Y926" i="1"/>
  <c r="AE926" i="1" s="1"/>
  <c r="Y927" i="1"/>
  <c r="AE927" i="1" s="1"/>
  <c r="Y928" i="1"/>
  <c r="AE928" i="1" s="1"/>
  <c r="Y929" i="1"/>
  <c r="AE929" i="1" s="1"/>
  <c r="Y930" i="1"/>
  <c r="AE930" i="1" s="1"/>
  <c r="Y931" i="1"/>
  <c r="AE931" i="1" s="1"/>
  <c r="Y932" i="1"/>
  <c r="AE932" i="1" s="1"/>
  <c r="Y933" i="1"/>
  <c r="AE933" i="1" s="1"/>
  <c r="Y934" i="1"/>
  <c r="AE934" i="1" s="1"/>
  <c r="Y935" i="1"/>
  <c r="AE935" i="1" s="1"/>
  <c r="Y936" i="1"/>
  <c r="AE936" i="1" s="1"/>
  <c r="Y937" i="1"/>
  <c r="AE937" i="1" s="1"/>
  <c r="Y938" i="1"/>
  <c r="AE938" i="1" s="1"/>
  <c r="Y939" i="1"/>
  <c r="AE939" i="1" s="1"/>
  <c r="Y940" i="1"/>
  <c r="AE940" i="1" s="1"/>
  <c r="Y941" i="1"/>
  <c r="AE941" i="1" s="1"/>
  <c r="Y942" i="1"/>
  <c r="AE942" i="1" s="1"/>
  <c r="Y943" i="1"/>
  <c r="AE943" i="1" s="1"/>
  <c r="Y944" i="1"/>
  <c r="AE944" i="1" s="1"/>
  <c r="Y945" i="1"/>
  <c r="AE945" i="1" s="1"/>
  <c r="Y946" i="1"/>
  <c r="AE946" i="1" s="1"/>
  <c r="Y947" i="1"/>
  <c r="AE947" i="1" s="1"/>
  <c r="Y948" i="1"/>
  <c r="AE948" i="1" s="1"/>
  <c r="Y949" i="1"/>
  <c r="AE949" i="1" s="1"/>
  <c r="Y950" i="1"/>
  <c r="AE950" i="1" s="1"/>
  <c r="Y951" i="1"/>
  <c r="AE951" i="1" s="1"/>
  <c r="Y952" i="1"/>
  <c r="AE952" i="1" s="1"/>
  <c r="Y953" i="1"/>
  <c r="AE953" i="1" s="1"/>
  <c r="Y954" i="1"/>
  <c r="AE954" i="1" s="1"/>
  <c r="Y955" i="1"/>
  <c r="AE955" i="1" s="1"/>
  <c r="Y956" i="1"/>
  <c r="AE956" i="1" s="1"/>
  <c r="Y957" i="1"/>
  <c r="AE957" i="1" s="1"/>
  <c r="Y958" i="1"/>
  <c r="AE958" i="1" s="1"/>
  <c r="Y959" i="1"/>
  <c r="AE959" i="1" s="1"/>
  <c r="Y960" i="1"/>
  <c r="AE960" i="1" s="1"/>
  <c r="Y961" i="1"/>
  <c r="AE961" i="1" s="1"/>
  <c r="Y962" i="1"/>
  <c r="AE962" i="1" s="1"/>
  <c r="Y963" i="1"/>
  <c r="AE963" i="1" s="1"/>
  <c r="Y964" i="1"/>
  <c r="AE964" i="1" s="1"/>
  <c r="Y965" i="1"/>
  <c r="AE965" i="1" s="1"/>
  <c r="Y966" i="1"/>
  <c r="AE966" i="1" s="1"/>
  <c r="Y967" i="1"/>
  <c r="AE967" i="1" s="1"/>
  <c r="Y968" i="1"/>
  <c r="AE968" i="1" s="1"/>
  <c r="Y969" i="1"/>
  <c r="AE969" i="1" s="1"/>
  <c r="Y970" i="1"/>
  <c r="AE970" i="1" s="1"/>
  <c r="Y971" i="1"/>
  <c r="AE971" i="1" s="1"/>
  <c r="Y972" i="1"/>
  <c r="AE972" i="1" s="1"/>
  <c r="Y973" i="1"/>
  <c r="AE973" i="1" s="1"/>
  <c r="Y974" i="1"/>
  <c r="AE974" i="1" s="1"/>
  <c r="Y975" i="1"/>
  <c r="AE975" i="1" s="1"/>
  <c r="Y976" i="1"/>
  <c r="AE976" i="1" s="1"/>
  <c r="Y977" i="1"/>
  <c r="AE977" i="1" s="1"/>
  <c r="Y978" i="1"/>
  <c r="AE978" i="1" s="1"/>
  <c r="Y979" i="1"/>
  <c r="AE979" i="1" s="1"/>
  <c r="Y980" i="1"/>
  <c r="AE980" i="1" s="1"/>
  <c r="Y981" i="1"/>
  <c r="AE981" i="1" s="1"/>
  <c r="Y982" i="1"/>
  <c r="AE982" i="1" s="1"/>
  <c r="Y983" i="1"/>
  <c r="AE983" i="1" s="1"/>
  <c r="Y984" i="1"/>
  <c r="AE984" i="1" s="1"/>
  <c r="Y985" i="1"/>
  <c r="AE985" i="1" s="1"/>
  <c r="Y986" i="1"/>
  <c r="AE986" i="1" s="1"/>
  <c r="Y987" i="1"/>
  <c r="AE987" i="1" s="1"/>
  <c r="Y988" i="1"/>
  <c r="AE988" i="1" s="1"/>
  <c r="Y989" i="1"/>
  <c r="AE989" i="1" s="1"/>
  <c r="Y990" i="1"/>
  <c r="AE990" i="1" s="1"/>
  <c r="Y991" i="1"/>
  <c r="AE991" i="1" s="1"/>
  <c r="Y992" i="1"/>
  <c r="AE992" i="1" s="1"/>
  <c r="Y993" i="1"/>
  <c r="AE993" i="1" s="1"/>
  <c r="Y994" i="1"/>
  <c r="AE994" i="1" s="1"/>
  <c r="Y995" i="1"/>
  <c r="AE995" i="1" s="1"/>
  <c r="Y996" i="1"/>
  <c r="AE996" i="1" s="1"/>
  <c r="Y997" i="1"/>
  <c r="AE997" i="1" s="1"/>
  <c r="Y998" i="1"/>
  <c r="AE998" i="1" s="1"/>
  <c r="Y999" i="1"/>
  <c r="AE999" i="1" s="1"/>
  <c r="Y1000" i="1"/>
  <c r="AE1000" i="1" s="1"/>
  <c r="Y1001" i="1"/>
  <c r="AE1001" i="1" s="1"/>
  <c r="Y1002" i="1"/>
  <c r="AE1002" i="1" s="1"/>
  <c r="Y1003" i="1"/>
  <c r="AE1003" i="1" s="1"/>
  <c r="Y1004" i="1"/>
  <c r="AE1004" i="1" s="1"/>
  <c r="Y1005" i="1"/>
  <c r="AE1005" i="1" s="1"/>
  <c r="Y777" i="1"/>
  <c r="AE777" i="1" s="1"/>
  <c r="Y1007" i="1"/>
  <c r="AE1007" i="1" s="1"/>
  <c r="Y1008" i="1"/>
  <c r="AE1008" i="1" s="1"/>
  <c r="Y1009" i="1"/>
  <c r="AE1009" i="1" s="1"/>
  <c r="Y1010" i="1"/>
  <c r="AE1010" i="1" s="1"/>
  <c r="Y1011" i="1"/>
  <c r="AE1011" i="1" s="1"/>
  <c r="Y1012" i="1"/>
  <c r="AE1012" i="1" s="1"/>
  <c r="Y1013" i="1"/>
  <c r="AE1013" i="1" s="1"/>
  <c r="Y1014" i="1"/>
  <c r="AE1014" i="1" s="1"/>
  <c r="Y1015" i="1"/>
  <c r="AE1015" i="1" s="1"/>
  <c r="Y1016" i="1"/>
  <c r="AE1016" i="1" s="1"/>
  <c r="Y1017" i="1"/>
  <c r="AE1017" i="1" s="1"/>
  <c r="Y1018" i="1"/>
  <c r="AE1018" i="1" s="1"/>
  <c r="Y1019" i="1"/>
  <c r="AE1019" i="1" s="1"/>
  <c r="Y1020" i="1"/>
  <c r="AE1020" i="1" s="1"/>
  <c r="Y1021" i="1"/>
  <c r="AE1021" i="1" s="1"/>
  <c r="Y1022" i="1"/>
  <c r="AE1022" i="1" s="1"/>
  <c r="Y1023" i="1"/>
  <c r="AE1023" i="1" s="1"/>
  <c r="Y1024" i="1"/>
  <c r="AE1024" i="1" s="1"/>
  <c r="Y1025" i="1"/>
  <c r="AE1025" i="1" s="1"/>
  <c r="Y1026" i="1"/>
  <c r="AE1026" i="1" s="1"/>
  <c r="Y1027" i="1"/>
  <c r="AE1027" i="1" s="1"/>
  <c r="Y1028" i="1"/>
  <c r="AE1028" i="1" s="1"/>
  <c r="Y1029" i="1"/>
  <c r="AE1029" i="1" s="1"/>
  <c r="Y1030" i="1"/>
  <c r="AE1030" i="1" s="1"/>
  <c r="Y1031" i="1"/>
  <c r="AE1031" i="1" s="1"/>
  <c r="Y1032" i="1"/>
  <c r="AE1032" i="1" s="1"/>
  <c r="Y1033" i="1"/>
  <c r="AE1033" i="1" s="1"/>
  <c r="Y1034" i="1"/>
  <c r="AE1034" i="1" s="1"/>
  <c r="Y1035" i="1"/>
  <c r="AE1035" i="1" s="1"/>
  <c r="Y1036" i="1"/>
  <c r="AE1036" i="1" s="1"/>
  <c r="Y1037" i="1"/>
  <c r="AE1037" i="1" s="1"/>
  <c r="Y1038" i="1"/>
  <c r="AE1038" i="1" s="1"/>
  <c r="Y1039" i="1"/>
  <c r="AE1039" i="1" s="1"/>
  <c r="Y1040" i="1"/>
  <c r="AE1040" i="1" s="1"/>
  <c r="Y1041" i="1"/>
  <c r="AE1041" i="1" s="1"/>
  <c r="Y1042" i="1"/>
  <c r="AE1042" i="1" s="1"/>
  <c r="Y1043" i="1"/>
  <c r="AE1043" i="1" s="1"/>
  <c r="Y1044" i="1"/>
  <c r="AE1044" i="1" s="1"/>
  <c r="Y1045" i="1"/>
  <c r="AE1045" i="1" s="1"/>
  <c r="Y1046" i="1"/>
  <c r="AE1046" i="1" s="1"/>
  <c r="Y1047" i="1"/>
  <c r="AE1047" i="1" s="1"/>
  <c r="Y1048" i="1"/>
  <c r="AE1048" i="1" s="1"/>
  <c r="Y1049" i="1"/>
  <c r="AE1049" i="1" s="1"/>
  <c r="Y1050" i="1"/>
  <c r="AE1050" i="1" s="1"/>
  <c r="Y1051" i="1"/>
  <c r="AE1051" i="1" s="1"/>
  <c r="Y1052" i="1"/>
  <c r="AE1052" i="1" s="1"/>
  <c r="Y1053" i="1"/>
  <c r="AE1053" i="1" s="1"/>
  <c r="Y1054" i="1"/>
  <c r="AE1054" i="1" s="1"/>
  <c r="Y1055" i="1"/>
  <c r="AE1055" i="1" s="1"/>
  <c r="Y1056" i="1"/>
  <c r="AE1056" i="1" s="1"/>
  <c r="Y1057" i="1"/>
  <c r="AE1057" i="1" s="1"/>
  <c r="Y1058" i="1"/>
  <c r="AE1058" i="1" s="1"/>
  <c r="Y1059" i="1"/>
  <c r="AE1059" i="1" s="1"/>
  <c r="Y1060" i="1"/>
  <c r="AE1060" i="1" s="1"/>
  <c r="Y1061" i="1"/>
  <c r="AE1061" i="1" s="1"/>
  <c r="Y1062" i="1"/>
  <c r="AE1062" i="1" s="1"/>
  <c r="Y1063" i="1"/>
  <c r="AE1063" i="1" s="1"/>
  <c r="Y1064" i="1"/>
  <c r="AE1064" i="1" s="1"/>
  <c r="Y1065" i="1"/>
  <c r="AE1065" i="1" s="1"/>
  <c r="Y1066" i="1"/>
  <c r="AE1066" i="1" s="1"/>
  <c r="Y1067" i="1"/>
  <c r="AE1067" i="1" s="1"/>
  <c r="Y1068" i="1"/>
  <c r="AE1068" i="1" s="1"/>
  <c r="Y1069" i="1"/>
  <c r="AE1069" i="1" s="1"/>
  <c r="Y1070" i="1"/>
  <c r="AE1070" i="1" s="1"/>
  <c r="Y1071" i="1"/>
  <c r="AE1071" i="1" s="1"/>
  <c r="Y1072" i="1"/>
  <c r="AE1072" i="1" s="1"/>
  <c r="Y1073" i="1"/>
  <c r="AE1073" i="1" s="1"/>
  <c r="Y1074" i="1"/>
  <c r="AE1074" i="1" s="1"/>
  <c r="Y1075" i="1"/>
  <c r="AE1075" i="1" s="1"/>
  <c r="Y1076" i="1"/>
  <c r="AE1076" i="1" s="1"/>
  <c r="Y1077" i="1"/>
  <c r="AE1077" i="1" s="1"/>
  <c r="Y1078" i="1"/>
  <c r="AE1078" i="1" s="1"/>
  <c r="Y1079" i="1"/>
  <c r="AE1079" i="1" s="1"/>
  <c r="Y1080" i="1"/>
  <c r="AE1080" i="1" s="1"/>
  <c r="Y1081" i="1"/>
  <c r="AE1081" i="1" s="1"/>
  <c r="Y1082" i="1"/>
  <c r="AE1082" i="1" s="1"/>
  <c r="Y1083" i="1"/>
  <c r="AE1083" i="1" s="1"/>
  <c r="Y1084" i="1"/>
  <c r="AE1084" i="1" s="1"/>
  <c r="Y1085" i="1"/>
  <c r="AE1085" i="1" s="1"/>
  <c r="Y1086" i="1"/>
  <c r="AE1086" i="1" s="1"/>
  <c r="Y1087" i="1"/>
  <c r="AE1087" i="1" s="1"/>
  <c r="Y1088" i="1"/>
  <c r="AE1088" i="1" s="1"/>
  <c r="Y1089" i="1"/>
  <c r="AE1089" i="1" s="1"/>
  <c r="Y1090" i="1"/>
  <c r="AE1090" i="1" s="1"/>
  <c r="Y1091" i="1"/>
  <c r="AE1091" i="1" s="1"/>
  <c r="Y1092" i="1"/>
  <c r="AE1092" i="1" s="1"/>
  <c r="Y1093" i="1"/>
  <c r="AE1093" i="1" s="1"/>
  <c r="Y1094" i="1"/>
  <c r="AE1094" i="1" s="1"/>
  <c r="Y1095" i="1"/>
  <c r="AE1095" i="1" s="1"/>
  <c r="Y1096" i="1"/>
  <c r="AE1096" i="1" s="1"/>
  <c r="Y1097" i="1"/>
  <c r="AE1097" i="1" s="1"/>
  <c r="Y1098" i="1"/>
  <c r="AE1098" i="1" s="1"/>
  <c r="Y1099" i="1"/>
  <c r="AE1099" i="1" s="1"/>
  <c r="Y1100" i="1"/>
  <c r="AE1100" i="1" s="1"/>
  <c r="Y1101" i="1"/>
  <c r="AE1101" i="1" s="1"/>
  <c r="Y1102" i="1"/>
  <c r="AE1102" i="1" s="1"/>
  <c r="Y1103" i="1"/>
  <c r="AE1103" i="1" s="1"/>
  <c r="Y1104" i="1"/>
  <c r="AE1104" i="1" s="1"/>
  <c r="Y1105" i="1"/>
  <c r="AE1105" i="1" s="1"/>
  <c r="Y1106" i="1"/>
  <c r="AE1106" i="1" s="1"/>
  <c r="Y1107" i="1"/>
  <c r="AE1107" i="1" s="1"/>
  <c r="Y3946" i="1"/>
  <c r="AE3946" i="1" s="1"/>
  <c r="Y1109" i="1"/>
  <c r="AE1109" i="1" s="1"/>
  <c r="Y1110" i="1"/>
  <c r="AE1110" i="1" s="1"/>
  <c r="Y1111" i="1"/>
  <c r="AE1111" i="1" s="1"/>
  <c r="Y1112" i="1"/>
  <c r="AE1112" i="1" s="1"/>
  <c r="Y1113" i="1"/>
  <c r="AE1113" i="1" s="1"/>
  <c r="Y1114" i="1"/>
  <c r="AE1114" i="1" s="1"/>
  <c r="Y1115" i="1"/>
  <c r="AE1115" i="1" s="1"/>
  <c r="Y1116" i="1"/>
  <c r="AE1116" i="1" s="1"/>
  <c r="Y1117" i="1"/>
  <c r="AE1117" i="1" s="1"/>
  <c r="Y1118" i="1"/>
  <c r="AE1118" i="1" s="1"/>
  <c r="Y1119" i="1"/>
  <c r="AE1119" i="1" s="1"/>
  <c r="Y1120" i="1"/>
  <c r="AE1120" i="1" s="1"/>
  <c r="Y1121" i="1"/>
  <c r="AE1121" i="1" s="1"/>
  <c r="Y1122" i="1"/>
  <c r="AE1122" i="1" s="1"/>
  <c r="Y1123" i="1"/>
  <c r="AE1123" i="1" s="1"/>
  <c r="Y1124" i="1"/>
  <c r="AE1124" i="1" s="1"/>
  <c r="Y1125" i="1"/>
  <c r="AE1125" i="1" s="1"/>
  <c r="Y1126" i="1"/>
  <c r="AE1126" i="1" s="1"/>
  <c r="Y1127" i="1"/>
  <c r="AE1127" i="1" s="1"/>
  <c r="Y1128" i="1"/>
  <c r="AE1128" i="1" s="1"/>
  <c r="Y1129" i="1"/>
  <c r="AE1129" i="1" s="1"/>
  <c r="Y1130" i="1"/>
  <c r="AE1130" i="1" s="1"/>
  <c r="Y1131" i="1"/>
  <c r="AE1131" i="1" s="1"/>
  <c r="Y1132" i="1"/>
  <c r="AE1132" i="1" s="1"/>
  <c r="Y1133" i="1"/>
  <c r="AE1133" i="1" s="1"/>
  <c r="Y1134" i="1"/>
  <c r="AE1134" i="1" s="1"/>
  <c r="Y1135" i="1"/>
  <c r="AE1135" i="1" s="1"/>
  <c r="Y1136" i="1"/>
  <c r="AE1136" i="1" s="1"/>
  <c r="Y1137" i="1"/>
  <c r="AE1137" i="1" s="1"/>
  <c r="Y1138" i="1"/>
  <c r="AE1138" i="1" s="1"/>
  <c r="Y1139" i="1"/>
  <c r="AE1139" i="1" s="1"/>
  <c r="Y1140" i="1"/>
  <c r="AE1140" i="1" s="1"/>
  <c r="Y1141" i="1"/>
  <c r="AE1141" i="1" s="1"/>
  <c r="Y1142" i="1"/>
  <c r="AE1142" i="1" s="1"/>
  <c r="Y1143" i="1"/>
  <c r="AE1143" i="1" s="1"/>
  <c r="Y1144" i="1"/>
  <c r="AE1144" i="1" s="1"/>
  <c r="Y1145" i="1"/>
  <c r="AE1145" i="1" s="1"/>
  <c r="Y1146" i="1"/>
  <c r="AE1146" i="1" s="1"/>
  <c r="Y1147" i="1"/>
  <c r="AE1147" i="1" s="1"/>
  <c r="Y1148" i="1"/>
  <c r="AE1148" i="1" s="1"/>
  <c r="Y1149" i="1"/>
  <c r="AE1149" i="1" s="1"/>
  <c r="Y1150" i="1"/>
  <c r="AE1150" i="1" s="1"/>
  <c r="Y1151" i="1"/>
  <c r="AE1151" i="1" s="1"/>
  <c r="Y1152" i="1"/>
  <c r="AE1152" i="1" s="1"/>
  <c r="Y1153" i="1"/>
  <c r="AE1153" i="1" s="1"/>
  <c r="Y1154" i="1"/>
  <c r="AE1154" i="1" s="1"/>
  <c r="Y1155" i="1"/>
  <c r="AE1155" i="1" s="1"/>
  <c r="Y1156" i="1"/>
  <c r="AE1156" i="1" s="1"/>
  <c r="Y1157" i="1"/>
  <c r="AE1157" i="1" s="1"/>
  <c r="Y1158" i="1"/>
  <c r="AE1158" i="1" s="1"/>
  <c r="Y1159" i="1"/>
  <c r="AE1159" i="1" s="1"/>
  <c r="Y1160" i="1"/>
  <c r="AE1160" i="1" s="1"/>
  <c r="Y1161" i="1"/>
  <c r="AE1161" i="1" s="1"/>
  <c r="Y1162" i="1"/>
  <c r="AE1162" i="1" s="1"/>
  <c r="Y1163" i="1"/>
  <c r="AE1163" i="1" s="1"/>
  <c r="Y1164" i="1"/>
  <c r="AE1164" i="1" s="1"/>
  <c r="Y1165" i="1"/>
  <c r="AE1165" i="1" s="1"/>
  <c r="Y1166" i="1"/>
  <c r="AE1166" i="1" s="1"/>
  <c r="Y1167" i="1"/>
  <c r="AE1167" i="1" s="1"/>
  <c r="Y1168" i="1"/>
  <c r="AE1168" i="1" s="1"/>
  <c r="Y1169" i="1"/>
  <c r="AE1169" i="1" s="1"/>
  <c r="Y1170" i="1"/>
  <c r="AE1170" i="1" s="1"/>
  <c r="Y1171" i="1"/>
  <c r="AE1171" i="1" s="1"/>
  <c r="Y1172" i="1"/>
  <c r="AE1172" i="1" s="1"/>
  <c r="Y1173" i="1"/>
  <c r="AE1173" i="1" s="1"/>
  <c r="Y1174" i="1"/>
  <c r="AE1174" i="1" s="1"/>
  <c r="Y1175" i="1"/>
  <c r="AE1175" i="1" s="1"/>
  <c r="Y1176" i="1"/>
  <c r="AE1176" i="1" s="1"/>
  <c r="Y1177" i="1"/>
  <c r="AE1177" i="1" s="1"/>
  <c r="Y1178" i="1"/>
  <c r="AE1178" i="1" s="1"/>
  <c r="Y1179" i="1"/>
  <c r="AE1179" i="1" s="1"/>
  <c r="Y1180" i="1"/>
  <c r="AE1180" i="1" s="1"/>
  <c r="Y1181" i="1"/>
  <c r="AE1181" i="1" s="1"/>
  <c r="Y1182" i="1"/>
  <c r="AE1182" i="1" s="1"/>
  <c r="Y1183" i="1"/>
  <c r="AE1183" i="1" s="1"/>
  <c r="Y1184" i="1"/>
  <c r="AE1184" i="1" s="1"/>
  <c r="Y1185" i="1"/>
  <c r="AE1185" i="1" s="1"/>
  <c r="Y1186" i="1"/>
  <c r="AE1186" i="1" s="1"/>
  <c r="Y1187" i="1"/>
  <c r="AE1187" i="1" s="1"/>
  <c r="Y1188" i="1"/>
  <c r="AE1188" i="1" s="1"/>
  <c r="Y1189" i="1"/>
  <c r="AE1189" i="1" s="1"/>
  <c r="Y1190" i="1"/>
  <c r="AE1190" i="1" s="1"/>
  <c r="Y1191" i="1"/>
  <c r="AE1191" i="1" s="1"/>
  <c r="Y1192" i="1"/>
  <c r="AE1192" i="1" s="1"/>
  <c r="Y1193" i="1"/>
  <c r="AE1193" i="1" s="1"/>
  <c r="Y1194" i="1"/>
  <c r="AE1194" i="1" s="1"/>
  <c r="Y1195" i="1"/>
  <c r="AE1195" i="1" s="1"/>
  <c r="Y1196" i="1"/>
  <c r="AE1196" i="1" s="1"/>
  <c r="Y1197" i="1"/>
  <c r="AE1197" i="1" s="1"/>
  <c r="Y1198" i="1"/>
  <c r="AE1198" i="1" s="1"/>
  <c r="Y1199" i="1"/>
  <c r="AE1199" i="1" s="1"/>
  <c r="Y1200" i="1"/>
  <c r="AE1200" i="1" s="1"/>
  <c r="Y1201" i="1"/>
  <c r="AE1201" i="1" s="1"/>
  <c r="Y1202" i="1"/>
  <c r="AE1202" i="1" s="1"/>
  <c r="Y1203" i="1"/>
  <c r="AE1203" i="1" s="1"/>
  <c r="Y1204" i="1"/>
  <c r="AE1204" i="1" s="1"/>
  <c r="Y1205" i="1"/>
  <c r="AE1205" i="1" s="1"/>
  <c r="Y1206" i="1"/>
  <c r="AE1206" i="1" s="1"/>
  <c r="Y1207" i="1"/>
  <c r="AE1207" i="1" s="1"/>
  <c r="Y1208" i="1"/>
  <c r="AE1208" i="1" s="1"/>
  <c r="Y1209" i="1"/>
  <c r="AE1209" i="1" s="1"/>
  <c r="Y1210" i="1"/>
  <c r="AE1210" i="1" s="1"/>
  <c r="Y1211" i="1"/>
  <c r="AE1211" i="1" s="1"/>
  <c r="Y1212" i="1"/>
  <c r="AE1212" i="1" s="1"/>
  <c r="Y1213" i="1"/>
  <c r="AE1213" i="1" s="1"/>
  <c r="Y1214" i="1"/>
  <c r="AE1214" i="1" s="1"/>
  <c r="Y1215" i="1"/>
  <c r="AE1215" i="1" s="1"/>
  <c r="Y1216" i="1"/>
  <c r="AE1216" i="1" s="1"/>
  <c r="Y1217" i="1"/>
  <c r="AE1217" i="1" s="1"/>
  <c r="Y1218" i="1"/>
  <c r="AE1218" i="1" s="1"/>
  <c r="Y1219" i="1"/>
  <c r="AE1219" i="1" s="1"/>
  <c r="Y1220" i="1"/>
  <c r="AE1220" i="1" s="1"/>
  <c r="Y1221" i="1"/>
  <c r="AE1221" i="1" s="1"/>
  <c r="Y1222" i="1"/>
  <c r="AE1222" i="1" s="1"/>
  <c r="Y1223" i="1"/>
  <c r="AE1223" i="1" s="1"/>
  <c r="Y1224" i="1"/>
  <c r="AE1224" i="1" s="1"/>
  <c r="Y1225" i="1"/>
  <c r="AE1225" i="1" s="1"/>
  <c r="Y1226" i="1"/>
  <c r="AE1226" i="1" s="1"/>
  <c r="Y1227" i="1"/>
  <c r="AE1227" i="1" s="1"/>
  <c r="Y1228" i="1"/>
  <c r="AE1228" i="1" s="1"/>
  <c r="Y1229" i="1"/>
  <c r="AE1229" i="1" s="1"/>
  <c r="Y1230" i="1"/>
  <c r="AE1230" i="1" s="1"/>
  <c r="Y1231" i="1"/>
  <c r="AE1231" i="1" s="1"/>
  <c r="Y1232" i="1"/>
  <c r="AE1232" i="1" s="1"/>
  <c r="Y1233" i="1"/>
  <c r="AE1233" i="1" s="1"/>
  <c r="Y1234" i="1"/>
  <c r="AE1234" i="1" s="1"/>
  <c r="Y1235" i="1"/>
  <c r="AE1235" i="1" s="1"/>
  <c r="Y1236" i="1"/>
  <c r="AE1236" i="1" s="1"/>
  <c r="Y1237" i="1"/>
  <c r="AE1237" i="1" s="1"/>
  <c r="Y1238" i="1"/>
  <c r="AE1238" i="1" s="1"/>
  <c r="Y1239" i="1"/>
  <c r="AE1239" i="1" s="1"/>
  <c r="Y1240" i="1"/>
  <c r="AE1240" i="1" s="1"/>
  <c r="Y1241" i="1"/>
  <c r="AE1241" i="1" s="1"/>
  <c r="Y1242" i="1"/>
  <c r="AE1242" i="1" s="1"/>
  <c r="Y1243" i="1"/>
  <c r="AE1243" i="1" s="1"/>
  <c r="Y1244" i="1"/>
  <c r="AE1244" i="1" s="1"/>
  <c r="Y1245" i="1"/>
  <c r="AE1245" i="1" s="1"/>
  <c r="Y1246" i="1"/>
  <c r="AE1246" i="1" s="1"/>
  <c r="Y1247" i="1"/>
  <c r="AE1247" i="1" s="1"/>
  <c r="Y1248" i="1"/>
  <c r="AE1248" i="1" s="1"/>
  <c r="Y1249" i="1"/>
  <c r="AE1249" i="1" s="1"/>
  <c r="Y1250" i="1"/>
  <c r="AE1250" i="1" s="1"/>
  <c r="Y1251" i="1"/>
  <c r="AE1251" i="1" s="1"/>
  <c r="Y1252" i="1"/>
  <c r="AE1252" i="1" s="1"/>
  <c r="Y1253" i="1"/>
  <c r="AE1253" i="1" s="1"/>
  <c r="Y1254" i="1"/>
  <c r="AE1254" i="1" s="1"/>
  <c r="Y1255" i="1"/>
  <c r="AE1255" i="1" s="1"/>
  <c r="Y1256" i="1"/>
  <c r="AE1256" i="1" s="1"/>
  <c r="Y1257" i="1"/>
  <c r="AE1257" i="1" s="1"/>
  <c r="Y1258" i="1"/>
  <c r="AE1258" i="1" s="1"/>
  <c r="Y1259" i="1"/>
  <c r="AE1259" i="1" s="1"/>
  <c r="Y1260" i="1"/>
  <c r="AE1260" i="1" s="1"/>
  <c r="Y1261" i="1"/>
  <c r="AE1261" i="1" s="1"/>
  <c r="Y1262" i="1"/>
  <c r="AE1262" i="1" s="1"/>
  <c r="Y1263" i="1"/>
  <c r="AE1263" i="1" s="1"/>
  <c r="Y1264" i="1"/>
  <c r="AE1264" i="1" s="1"/>
  <c r="Y1265" i="1"/>
  <c r="AE1265" i="1" s="1"/>
  <c r="Y1266" i="1"/>
  <c r="AE1266" i="1" s="1"/>
  <c r="Y1267" i="1"/>
  <c r="AE1267" i="1" s="1"/>
  <c r="Y1268" i="1"/>
  <c r="AE1268" i="1" s="1"/>
  <c r="Y1269" i="1"/>
  <c r="AE1269" i="1" s="1"/>
  <c r="Y1270" i="1"/>
  <c r="AE1270" i="1" s="1"/>
  <c r="Y1271" i="1"/>
  <c r="AE1271" i="1" s="1"/>
  <c r="Y1272" i="1"/>
  <c r="AE1272" i="1" s="1"/>
  <c r="Y1273" i="1"/>
  <c r="AE1273" i="1" s="1"/>
  <c r="Y1274" i="1"/>
  <c r="AE1274" i="1" s="1"/>
  <c r="Y1275" i="1"/>
  <c r="AE1275" i="1" s="1"/>
  <c r="Y1276" i="1"/>
  <c r="AE1276" i="1" s="1"/>
  <c r="Y1277" i="1"/>
  <c r="AE1277" i="1" s="1"/>
  <c r="Y1278" i="1"/>
  <c r="AE1278" i="1" s="1"/>
  <c r="Y1279" i="1"/>
  <c r="AE1279" i="1" s="1"/>
  <c r="Y1280" i="1"/>
  <c r="AE1280" i="1" s="1"/>
  <c r="Y1281" i="1"/>
  <c r="AE1281" i="1" s="1"/>
  <c r="Y1282" i="1"/>
  <c r="AE1282" i="1" s="1"/>
  <c r="Y1283" i="1"/>
  <c r="AE1283" i="1" s="1"/>
  <c r="Y1284" i="1"/>
  <c r="AE1284" i="1" s="1"/>
  <c r="Y1285" i="1"/>
  <c r="AE1285" i="1" s="1"/>
  <c r="Y1286" i="1"/>
  <c r="AE1286" i="1" s="1"/>
  <c r="Y1287" i="1"/>
  <c r="AE1287" i="1" s="1"/>
  <c r="Y1288" i="1"/>
  <c r="AE1288" i="1" s="1"/>
  <c r="Y1289" i="1"/>
  <c r="AE1289" i="1" s="1"/>
  <c r="Y1290" i="1"/>
  <c r="AE1290" i="1" s="1"/>
  <c r="Y1291" i="1"/>
  <c r="AE1291" i="1" s="1"/>
  <c r="Y1292" i="1"/>
  <c r="AE1292" i="1" s="1"/>
  <c r="Y1293" i="1"/>
  <c r="AE1293" i="1" s="1"/>
  <c r="Y1294" i="1"/>
  <c r="AE1294" i="1" s="1"/>
  <c r="Y1295" i="1"/>
  <c r="AE1295" i="1" s="1"/>
  <c r="Y1296" i="1"/>
  <c r="AE1296" i="1" s="1"/>
  <c r="Y1297" i="1"/>
  <c r="AE1297" i="1" s="1"/>
  <c r="Y1298" i="1"/>
  <c r="AE1298" i="1" s="1"/>
  <c r="Y1299" i="1"/>
  <c r="AE1299" i="1" s="1"/>
  <c r="Y1300" i="1"/>
  <c r="AE1300" i="1" s="1"/>
  <c r="Y1301" i="1"/>
  <c r="AE1301" i="1" s="1"/>
  <c r="Y1302" i="1"/>
  <c r="AE1302" i="1" s="1"/>
  <c r="Y1303" i="1"/>
  <c r="AE1303" i="1" s="1"/>
  <c r="Y1304" i="1"/>
  <c r="AE1304" i="1" s="1"/>
  <c r="Y1305" i="1"/>
  <c r="AE1305" i="1" s="1"/>
  <c r="Y1306" i="1"/>
  <c r="AE1306" i="1" s="1"/>
  <c r="Y1307" i="1"/>
  <c r="AE1307" i="1" s="1"/>
  <c r="Y1308" i="1"/>
  <c r="AE1308" i="1" s="1"/>
  <c r="Y1309" i="1"/>
  <c r="AE1309" i="1" s="1"/>
  <c r="Y1310" i="1"/>
  <c r="AE1310" i="1" s="1"/>
  <c r="Y1311" i="1"/>
  <c r="AE1311" i="1" s="1"/>
  <c r="Y1312" i="1"/>
  <c r="AE1312" i="1" s="1"/>
  <c r="Y1313" i="1"/>
  <c r="AE1313" i="1" s="1"/>
  <c r="Y1314" i="1"/>
  <c r="AE1314" i="1" s="1"/>
  <c r="Y1315" i="1"/>
  <c r="AE1315" i="1" s="1"/>
  <c r="Y1316" i="1"/>
  <c r="AE1316" i="1" s="1"/>
  <c r="Y1317" i="1"/>
  <c r="AE1317" i="1" s="1"/>
  <c r="Y1318" i="1"/>
  <c r="AE1318" i="1" s="1"/>
  <c r="Y1319" i="1"/>
  <c r="AE1319" i="1" s="1"/>
  <c r="Y1320" i="1"/>
  <c r="AE1320" i="1" s="1"/>
  <c r="Y1321" i="1"/>
  <c r="AE1321" i="1" s="1"/>
  <c r="Y1322" i="1"/>
  <c r="AE1322" i="1" s="1"/>
  <c r="Y1323" i="1"/>
  <c r="AE1323" i="1" s="1"/>
  <c r="Y1324" i="1"/>
  <c r="AE1324" i="1" s="1"/>
  <c r="Y1325" i="1"/>
  <c r="AE1325" i="1" s="1"/>
  <c r="Y1326" i="1"/>
  <c r="AE1326" i="1" s="1"/>
  <c r="Y1327" i="1"/>
  <c r="AE1327" i="1" s="1"/>
  <c r="Y1328" i="1"/>
  <c r="AE1328" i="1" s="1"/>
  <c r="Y1329" i="1"/>
  <c r="AE1329" i="1" s="1"/>
  <c r="Y1330" i="1"/>
  <c r="AE1330" i="1" s="1"/>
  <c r="Y1331" i="1"/>
  <c r="AE1331" i="1" s="1"/>
  <c r="Y1332" i="1"/>
  <c r="AE1332" i="1" s="1"/>
  <c r="Y1333" i="1"/>
  <c r="AE1333" i="1" s="1"/>
  <c r="Y1334" i="1"/>
  <c r="AE1334" i="1" s="1"/>
  <c r="Y1335" i="1"/>
  <c r="AE1335" i="1" s="1"/>
  <c r="Y1336" i="1"/>
  <c r="AE1336" i="1" s="1"/>
  <c r="Y1337" i="1"/>
  <c r="AE1337" i="1" s="1"/>
  <c r="Y1338" i="1"/>
  <c r="AE1338" i="1" s="1"/>
  <c r="Y1339" i="1"/>
  <c r="AE1339" i="1" s="1"/>
  <c r="Y1340" i="1"/>
  <c r="AE1340" i="1" s="1"/>
  <c r="Y1341" i="1"/>
  <c r="AE1341" i="1" s="1"/>
  <c r="Y1342" i="1"/>
  <c r="AE1342" i="1" s="1"/>
  <c r="Y1343" i="1"/>
  <c r="AE1343" i="1" s="1"/>
  <c r="Y1344" i="1"/>
  <c r="AE1344" i="1" s="1"/>
  <c r="Y1345" i="1"/>
  <c r="AE1345" i="1" s="1"/>
  <c r="Y1346" i="1"/>
  <c r="AE1346" i="1" s="1"/>
  <c r="Y1347" i="1"/>
  <c r="AE1347" i="1" s="1"/>
  <c r="Y1348" i="1"/>
  <c r="AE1348" i="1" s="1"/>
  <c r="Y1349" i="1"/>
  <c r="AE1349" i="1" s="1"/>
  <c r="Y1350" i="1"/>
  <c r="AE1350" i="1" s="1"/>
  <c r="Y1351" i="1"/>
  <c r="AE1351" i="1" s="1"/>
  <c r="Y1352" i="1"/>
  <c r="AE1352" i="1" s="1"/>
  <c r="Y1353" i="1"/>
  <c r="AE1353" i="1" s="1"/>
  <c r="Y1354" i="1"/>
  <c r="AE1354" i="1" s="1"/>
  <c r="Y1355" i="1"/>
  <c r="AE1355" i="1" s="1"/>
  <c r="Y1356" i="1"/>
  <c r="AE1356" i="1" s="1"/>
  <c r="Y1357" i="1"/>
  <c r="AE1357" i="1" s="1"/>
  <c r="Y1358" i="1"/>
  <c r="AE1358" i="1" s="1"/>
  <c r="Y1359" i="1"/>
  <c r="AE1359" i="1" s="1"/>
  <c r="Y1360" i="1"/>
  <c r="AE1360" i="1" s="1"/>
  <c r="Y1361" i="1"/>
  <c r="AE1361" i="1" s="1"/>
  <c r="Y1362" i="1"/>
  <c r="AE1362" i="1" s="1"/>
  <c r="Y1363" i="1"/>
  <c r="AE1363" i="1" s="1"/>
  <c r="Y1364" i="1"/>
  <c r="AE1364" i="1" s="1"/>
  <c r="Y1365" i="1"/>
  <c r="AE1365" i="1" s="1"/>
  <c r="Y1366" i="1"/>
  <c r="AE1366" i="1" s="1"/>
  <c r="Y1367" i="1"/>
  <c r="AE1367" i="1" s="1"/>
  <c r="Y1368" i="1"/>
  <c r="AE1368" i="1" s="1"/>
  <c r="Y1369" i="1"/>
  <c r="AE1369" i="1" s="1"/>
  <c r="Y1370" i="1"/>
  <c r="AE1370" i="1" s="1"/>
  <c r="Y1371" i="1"/>
  <c r="AE1371" i="1" s="1"/>
  <c r="Y1372" i="1"/>
  <c r="AE1372" i="1" s="1"/>
  <c r="Y1373" i="1"/>
  <c r="AE1373" i="1" s="1"/>
  <c r="Y1374" i="1"/>
  <c r="AE1374" i="1" s="1"/>
  <c r="Y1375" i="1"/>
  <c r="AE1375" i="1" s="1"/>
  <c r="Y1376" i="1"/>
  <c r="AE1376" i="1" s="1"/>
  <c r="Y1377" i="1"/>
  <c r="AE1377" i="1" s="1"/>
  <c r="Y1378" i="1"/>
  <c r="AE1378" i="1" s="1"/>
  <c r="Y1379" i="1"/>
  <c r="AE1379" i="1" s="1"/>
  <c r="Y1380" i="1"/>
  <c r="AE1380" i="1" s="1"/>
  <c r="Y1381" i="1"/>
  <c r="AE1381" i="1" s="1"/>
  <c r="Y1382" i="1"/>
  <c r="AE1382" i="1" s="1"/>
  <c r="Y1383" i="1"/>
  <c r="AE1383" i="1" s="1"/>
  <c r="Y1384" i="1"/>
  <c r="AE1384" i="1" s="1"/>
  <c r="Y1385" i="1"/>
  <c r="AE1385" i="1" s="1"/>
  <c r="Y1386" i="1"/>
  <c r="AE1386" i="1" s="1"/>
  <c r="Y1387" i="1"/>
  <c r="AE1387" i="1" s="1"/>
  <c r="Y1388" i="1"/>
  <c r="AE1388" i="1" s="1"/>
  <c r="Y1389" i="1"/>
  <c r="AE1389" i="1" s="1"/>
  <c r="Y1390" i="1"/>
  <c r="AE1390" i="1" s="1"/>
  <c r="Y1391" i="1"/>
  <c r="AE1391" i="1" s="1"/>
  <c r="Y1392" i="1"/>
  <c r="AE1392" i="1" s="1"/>
  <c r="Y1393" i="1"/>
  <c r="AE1393" i="1" s="1"/>
  <c r="Y1394" i="1"/>
  <c r="AE1394" i="1" s="1"/>
  <c r="Y1395" i="1"/>
  <c r="AE1395" i="1" s="1"/>
  <c r="Y1396" i="1"/>
  <c r="AE1396" i="1" s="1"/>
  <c r="Y1397" i="1"/>
  <c r="AE1397" i="1" s="1"/>
  <c r="Y1398" i="1"/>
  <c r="AE1398" i="1" s="1"/>
  <c r="Y1399" i="1"/>
  <c r="AE1399" i="1" s="1"/>
  <c r="Y1400" i="1"/>
  <c r="AE1400" i="1" s="1"/>
  <c r="Y1401" i="1"/>
  <c r="AE1401" i="1" s="1"/>
  <c r="Y1402" i="1"/>
  <c r="AE1402" i="1" s="1"/>
  <c r="Y1403" i="1"/>
  <c r="AE1403" i="1" s="1"/>
  <c r="Y1404" i="1"/>
  <c r="AE1404" i="1" s="1"/>
  <c r="Y1405" i="1"/>
  <c r="AE1405" i="1" s="1"/>
  <c r="Y1406" i="1"/>
  <c r="AE1406" i="1" s="1"/>
  <c r="Y1407" i="1"/>
  <c r="AE1407" i="1" s="1"/>
  <c r="Y1408" i="1"/>
  <c r="AE1408" i="1" s="1"/>
  <c r="Y1409" i="1"/>
  <c r="AE1409" i="1" s="1"/>
  <c r="Y1410" i="1"/>
  <c r="AE1410" i="1" s="1"/>
  <c r="Y1411" i="1"/>
  <c r="AE1411" i="1" s="1"/>
  <c r="Y1412" i="1"/>
  <c r="AE1412" i="1" s="1"/>
  <c r="Y1413" i="1"/>
  <c r="AE1413" i="1" s="1"/>
  <c r="Y1414" i="1"/>
  <c r="AE1414" i="1" s="1"/>
  <c r="Y1415" i="1"/>
  <c r="AE1415" i="1" s="1"/>
  <c r="Y1416" i="1"/>
  <c r="AE1416" i="1" s="1"/>
  <c r="Y1417" i="1"/>
  <c r="AE1417" i="1" s="1"/>
  <c r="Y1418" i="1"/>
  <c r="AE1418" i="1" s="1"/>
  <c r="Y1419" i="1"/>
  <c r="AE1419" i="1" s="1"/>
  <c r="Y1420" i="1"/>
  <c r="AE1420" i="1" s="1"/>
  <c r="Y1421" i="1"/>
  <c r="AE1421" i="1" s="1"/>
  <c r="Y1422" i="1"/>
  <c r="AE1422" i="1" s="1"/>
  <c r="Y1423" i="1"/>
  <c r="AE1423" i="1" s="1"/>
  <c r="Y1424" i="1"/>
  <c r="AE1424" i="1" s="1"/>
  <c r="Y1425" i="1"/>
  <c r="AE1425" i="1" s="1"/>
  <c r="Y1426" i="1"/>
  <c r="AE1426" i="1" s="1"/>
  <c r="Y1427" i="1"/>
  <c r="AE1427" i="1" s="1"/>
  <c r="Y1428" i="1"/>
  <c r="AE1428" i="1" s="1"/>
  <c r="Y1429" i="1"/>
  <c r="AE1429" i="1" s="1"/>
  <c r="Y1430" i="1"/>
  <c r="AE1430" i="1" s="1"/>
  <c r="Y1431" i="1"/>
  <c r="AE1431" i="1" s="1"/>
  <c r="Y1432" i="1"/>
  <c r="AE1432" i="1" s="1"/>
  <c r="Y1433" i="1"/>
  <c r="AE1433" i="1" s="1"/>
  <c r="Y1434" i="1"/>
  <c r="AE1434" i="1" s="1"/>
  <c r="Y1435" i="1"/>
  <c r="AE1435" i="1" s="1"/>
  <c r="Y1436" i="1"/>
  <c r="AE1436" i="1" s="1"/>
  <c r="Y1437" i="1"/>
  <c r="AE1437" i="1" s="1"/>
  <c r="Y1438" i="1"/>
  <c r="AE1438" i="1" s="1"/>
  <c r="Y1439" i="1"/>
  <c r="AE1439" i="1" s="1"/>
  <c r="Y1440" i="1"/>
  <c r="AE1440" i="1" s="1"/>
  <c r="Y1441" i="1"/>
  <c r="AE1441" i="1" s="1"/>
  <c r="Y1442" i="1"/>
  <c r="AE1442" i="1" s="1"/>
  <c r="Y1443" i="1"/>
  <c r="AE1443" i="1" s="1"/>
  <c r="Y1444" i="1"/>
  <c r="AE1444" i="1" s="1"/>
  <c r="Y1445" i="1"/>
  <c r="AE1445" i="1" s="1"/>
  <c r="Y1446" i="1"/>
  <c r="AE1446" i="1" s="1"/>
  <c r="Y1447" i="1"/>
  <c r="AE1447" i="1" s="1"/>
  <c r="Y1448" i="1"/>
  <c r="AE1448" i="1" s="1"/>
  <c r="Y1449" i="1"/>
  <c r="AE1449" i="1" s="1"/>
  <c r="Y1450" i="1"/>
  <c r="AE1450" i="1" s="1"/>
  <c r="Y1451" i="1"/>
  <c r="AE1451" i="1" s="1"/>
  <c r="Y1452" i="1"/>
  <c r="AE1452" i="1" s="1"/>
  <c r="Y1453" i="1"/>
  <c r="AE1453" i="1" s="1"/>
  <c r="Y1454" i="1"/>
  <c r="AE1454" i="1" s="1"/>
  <c r="Y1455" i="1"/>
  <c r="AE1455" i="1" s="1"/>
  <c r="Y1456" i="1"/>
  <c r="AE1456" i="1" s="1"/>
  <c r="Y1457" i="1"/>
  <c r="AE1457" i="1" s="1"/>
  <c r="Y1458" i="1"/>
  <c r="AE1458" i="1" s="1"/>
  <c r="Y1459" i="1"/>
  <c r="AE1459" i="1" s="1"/>
  <c r="Y1460" i="1"/>
  <c r="AE1460" i="1" s="1"/>
  <c r="Y1461" i="1"/>
  <c r="AE1461" i="1" s="1"/>
  <c r="Y1462" i="1"/>
  <c r="AE1462" i="1" s="1"/>
  <c r="Y1463" i="1"/>
  <c r="AE1463" i="1" s="1"/>
  <c r="Y1464" i="1"/>
  <c r="AE1464" i="1" s="1"/>
  <c r="Y1465" i="1"/>
  <c r="AE1465" i="1" s="1"/>
  <c r="Y1466" i="1"/>
  <c r="AE1466" i="1" s="1"/>
  <c r="Y1467" i="1"/>
  <c r="AE1467" i="1" s="1"/>
  <c r="Y1468" i="1"/>
  <c r="AE1468" i="1" s="1"/>
  <c r="Y1469" i="1"/>
  <c r="AE1469" i="1" s="1"/>
  <c r="Y1470" i="1"/>
  <c r="AE1470" i="1" s="1"/>
  <c r="Y1471" i="1"/>
  <c r="AE1471" i="1" s="1"/>
  <c r="Y1472" i="1"/>
  <c r="AE1472" i="1" s="1"/>
  <c r="Y1473" i="1"/>
  <c r="AE1473" i="1" s="1"/>
  <c r="Y1474" i="1"/>
  <c r="AE1474" i="1" s="1"/>
  <c r="Y1475" i="1"/>
  <c r="AE1475" i="1" s="1"/>
  <c r="Y1476" i="1"/>
  <c r="AE1476" i="1" s="1"/>
  <c r="Y1477" i="1"/>
  <c r="AE1477" i="1" s="1"/>
  <c r="Y1478" i="1"/>
  <c r="AE1478" i="1" s="1"/>
  <c r="Y1479" i="1"/>
  <c r="AE1479" i="1" s="1"/>
  <c r="Y1480" i="1"/>
  <c r="AE1480" i="1" s="1"/>
  <c r="Y1481" i="1"/>
  <c r="AE1481" i="1" s="1"/>
  <c r="Y1482" i="1"/>
  <c r="AE1482" i="1" s="1"/>
  <c r="Y1483" i="1"/>
  <c r="AE1483" i="1" s="1"/>
  <c r="Y1484" i="1"/>
  <c r="AE1484" i="1" s="1"/>
  <c r="Y1485" i="1"/>
  <c r="AE1485" i="1" s="1"/>
  <c r="Y1486" i="1"/>
  <c r="AE1486" i="1" s="1"/>
  <c r="Y1487" i="1"/>
  <c r="AE1487" i="1" s="1"/>
  <c r="Y1488" i="1"/>
  <c r="AE1488" i="1" s="1"/>
  <c r="Y1489" i="1"/>
  <c r="AE1489" i="1" s="1"/>
  <c r="Y1490" i="1"/>
  <c r="AE1490" i="1" s="1"/>
  <c r="Y1491" i="1"/>
  <c r="AE1491" i="1" s="1"/>
  <c r="Y1492" i="1"/>
  <c r="AE1492" i="1" s="1"/>
  <c r="Y1493" i="1"/>
  <c r="AE1493" i="1" s="1"/>
  <c r="Y1494" i="1"/>
  <c r="AE1494" i="1" s="1"/>
  <c r="Y1495" i="1"/>
  <c r="AE1495" i="1" s="1"/>
  <c r="Y1496" i="1"/>
  <c r="AE1496" i="1" s="1"/>
  <c r="Y1497" i="1"/>
  <c r="AE1497" i="1" s="1"/>
  <c r="Y1498" i="1"/>
  <c r="AE1498" i="1" s="1"/>
  <c r="Y1499" i="1"/>
  <c r="AE1499" i="1" s="1"/>
  <c r="Y1500" i="1"/>
  <c r="AE1500" i="1" s="1"/>
  <c r="Y1501" i="1"/>
  <c r="AE1501" i="1" s="1"/>
  <c r="Y1502" i="1"/>
  <c r="AE1502" i="1" s="1"/>
  <c r="Y1503" i="1"/>
  <c r="AE1503" i="1" s="1"/>
  <c r="Y1504" i="1"/>
  <c r="AE1504" i="1" s="1"/>
  <c r="Y1505" i="1"/>
  <c r="AE1505" i="1" s="1"/>
  <c r="Y1506" i="1"/>
  <c r="AE1506" i="1" s="1"/>
  <c r="Y1507" i="1"/>
  <c r="AE1507" i="1" s="1"/>
  <c r="Y1508" i="1"/>
  <c r="AE1508" i="1" s="1"/>
  <c r="Y1509" i="1"/>
  <c r="AE1509" i="1" s="1"/>
  <c r="Y1510" i="1"/>
  <c r="AE1510" i="1" s="1"/>
  <c r="Y1511" i="1"/>
  <c r="AE1511" i="1" s="1"/>
  <c r="Y1512" i="1"/>
  <c r="AE1512" i="1" s="1"/>
  <c r="Y1513" i="1"/>
  <c r="AE1513" i="1" s="1"/>
  <c r="Y1514" i="1"/>
  <c r="AE1514" i="1" s="1"/>
  <c r="Y1515" i="1"/>
  <c r="AE1515" i="1" s="1"/>
  <c r="Y1516" i="1"/>
  <c r="AE1516" i="1" s="1"/>
  <c r="Y1517" i="1"/>
  <c r="AE1517" i="1" s="1"/>
  <c r="Y1518" i="1"/>
  <c r="AE1518" i="1" s="1"/>
  <c r="Y1519" i="1"/>
  <c r="AE1519" i="1" s="1"/>
  <c r="Y1520" i="1"/>
  <c r="AE1520" i="1" s="1"/>
  <c r="Y1521" i="1"/>
  <c r="AE1521" i="1" s="1"/>
  <c r="Y1522" i="1"/>
  <c r="AE1522" i="1" s="1"/>
  <c r="Y1523" i="1"/>
  <c r="AE1523" i="1" s="1"/>
  <c r="Y1524" i="1"/>
  <c r="AE1524" i="1" s="1"/>
  <c r="Y1525" i="1"/>
  <c r="AE1525" i="1" s="1"/>
  <c r="Y1526" i="1"/>
  <c r="AE1526" i="1" s="1"/>
  <c r="Y1527" i="1"/>
  <c r="AE1527" i="1" s="1"/>
  <c r="Y1528" i="1"/>
  <c r="AE1528" i="1" s="1"/>
  <c r="Y1529" i="1"/>
  <c r="AE1529" i="1" s="1"/>
  <c r="Y1530" i="1"/>
  <c r="AE1530" i="1" s="1"/>
  <c r="Y1531" i="1"/>
  <c r="AE1531" i="1" s="1"/>
  <c r="Y1532" i="1"/>
  <c r="AE1532" i="1" s="1"/>
  <c r="Y1533" i="1"/>
  <c r="AE1533" i="1" s="1"/>
  <c r="Y1534" i="1"/>
  <c r="AE1534" i="1" s="1"/>
  <c r="Y1535" i="1"/>
  <c r="AE1535" i="1" s="1"/>
  <c r="Y1536" i="1"/>
  <c r="AE1536" i="1" s="1"/>
  <c r="Y1537" i="1"/>
  <c r="AE1537" i="1" s="1"/>
  <c r="Y1538" i="1"/>
  <c r="AE1538" i="1" s="1"/>
  <c r="Y1539" i="1"/>
  <c r="AE1539" i="1" s="1"/>
  <c r="Y1540" i="1"/>
  <c r="AE1540" i="1" s="1"/>
  <c r="Y1541" i="1"/>
  <c r="AE1541" i="1" s="1"/>
  <c r="Y1542" i="1"/>
  <c r="AE1542" i="1" s="1"/>
  <c r="Y1543" i="1"/>
  <c r="AE1543" i="1" s="1"/>
  <c r="Y1544" i="1"/>
  <c r="AE1544" i="1" s="1"/>
  <c r="Y1545" i="1"/>
  <c r="AE1545" i="1" s="1"/>
  <c r="Y1546" i="1"/>
  <c r="AE1546" i="1" s="1"/>
  <c r="Y1547" i="1"/>
  <c r="AE1547" i="1" s="1"/>
  <c r="Y1548" i="1"/>
  <c r="AE1548" i="1" s="1"/>
  <c r="Y1549" i="1"/>
  <c r="AE1549" i="1" s="1"/>
  <c r="Y1550" i="1"/>
  <c r="AE1550" i="1" s="1"/>
  <c r="Y1551" i="1"/>
  <c r="AE1551" i="1" s="1"/>
  <c r="Y1552" i="1"/>
  <c r="AE1552" i="1" s="1"/>
  <c r="Y1553" i="1"/>
  <c r="AE1553" i="1" s="1"/>
  <c r="Y1554" i="1"/>
  <c r="AE1554" i="1" s="1"/>
  <c r="Y1555" i="1"/>
  <c r="AE1555" i="1" s="1"/>
  <c r="Y1556" i="1"/>
  <c r="AE1556" i="1" s="1"/>
  <c r="Y1557" i="1"/>
  <c r="AE1557" i="1" s="1"/>
  <c r="Y1558" i="1"/>
  <c r="AE1558" i="1" s="1"/>
  <c r="Y1559" i="1"/>
  <c r="AE1559" i="1" s="1"/>
  <c r="Y1560" i="1"/>
  <c r="AE1560" i="1" s="1"/>
  <c r="Y1561" i="1"/>
  <c r="AE1561" i="1" s="1"/>
  <c r="Y1562" i="1"/>
  <c r="AE1562" i="1" s="1"/>
  <c r="Y1563" i="1"/>
  <c r="AE1563" i="1" s="1"/>
  <c r="Y1564" i="1"/>
  <c r="AE1564" i="1" s="1"/>
  <c r="Y1565" i="1"/>
  <c r="AE1565" i="1" s="1"/>
  <c r="Y1566" i="1"/>
  <c r="AE1566" i="1" s="1"/>
  <c r="Y1567" i="1"/>
  <c r="AE1567" i="1" s="1"/>
  <c r="Y1568" i="1"/>
  <c r="AE1568" i="1" s="1"/>
  <c r="Y1569" i="1"/>
  <c r="AE1569" i="1" s="1"/>
  <c r="Y1570" i="1"/>
  <c r="AE1570" i="1" s="1"/>
  <c r="Y1571" i="1"/>
  <c r="AE1571" i="1" s="1"/>
  <c r="Y1572" i="1"/>
  <c r="AE1572" i="1" s="1"/>
  <c r="Y1573" i="1"/>
  <c r="AE1573" i="1" s="1"/>
  <c r="Y1574" i="1"/>
  <c r="AE1574" i="1" s="1"/>
  <c r="Y1575" i="1"/>
  <c r="AE1575" i="1" s="1"/>
  <c r="Y1576" i="1"/>
  <c r="AE1576" i="1" s="1"/>
  <c r="Y1577" i="1"/>
  <c r="AE1577" i="1" s="1"/>
  <c r="Y1578" i="1"/>
  <c r="AE1578" i="1" s="1"/>
  <c r="Y1579" i="1"/>
  <c r="AE1579" i="1" s="1"/>
  <c r="Y1580" i="1"/>
  <c r="AE1580" i="1" s="1"/>
  <c r="Y1581" i="1"/>
  <c r="AE1581" i="1" s="1"/>
  <c r="Y1582" i="1"/>
  <c r="AE1582" i="1" s="1"/>
  <c r="Y1583" i="1"/>
  <c r="AE1583" i="1" s="1"/>
  <c r="Y1584" i="1"/>
  <c r="AE1584" i="1" s="1"/>
  <c r="Y1585" i="1"/>
  <c r="AE1585" i="1" s="1"/>
  <c r="Y1586" i="1"/>
  <c r="AE1586" i="1" s="1"/>
  <c r="Y1587" i="1"/>
  <c r="AE1587" i="1" s="1"/>
  <c r="Y1588" i="1"/>
  <c r="AE1588" i="1" s="1"/>
  <c r="Y1589" i="1"/>
  <c r="AE1589" i="1" s="1"/>
  <c r="Y1590" i="1"/>
  <c r="AE1590" i="1" s="1"/>
  <c r="Y1591" i="1"/>
  <c r="AE1591" i="1" s="1"/>
  <c r="Y1592" i="1"/>
  <c r="AE1592" i="1" s="1"/>
  <c r="Y1593" i="1"/>
  <c r="AE1593" i="1" s="1"/>
  <c r="Y1594" i="1"/>
  <c r="AE1594" i="1" s="1"/>
  <c r="Y1595" i="1"/>
  <c r="AE1595" i="1" s="1"/>
  <c r="Y1596" i="1"/>
  <c r="AE1596" i="1" s="1"/>
  <c r="Y1597" i="1"/>
  <c r="AE1597" i="1" s="1"/>
  <c r="Y1598" i="1"/>
  <c r="AE1598" i="1" s="1"/>
  <c r="Y1599" i="1"/>
  <c r="AE1599" i="1" s="1"/>
  <c r="Y1600" i="1"/>
  <c r="AE1600" i="1" s="1"/>
  <c r="Y1601" i="1"/>
  <c r="AE1601" i="1" s="1"/>
  <c r="Y1602" i="1"/>
  <c r="AE1602" i="1" s="1"/>
  <c r="Y1603" i="1"/>
  <c r="AE1603" i="1" s="1"/>
  <c r="Y1604" i="1"/>
  <c r="AE1604" i="1" s="1"/>
  <c r="Y1605" i="1"/>
  <c r="AE1605" i="1" s="1"/>
  <c r="Y1606" i="1"/>
  <c r="AE1606" i="1" s="1"/>
  <c r="Y1607" i="1"/>
  <c r="AE1607" i="1" s="1"/>
  <c r="Y1608" i="1"/>
  <c r="AE1608" i="1" s="1"/>
  <c r="Y1609" i="1"/>
  <c r="AE1609" i="1" s="1"/>
  <c r="Y1610" i="1"/>
  <c r="AE1610" i="1" s="1"/>
  <c r="Y1611" i="1"/>
  <c r="AE1611" i="1" s="1"/>
  <c r="Y1612" i="1"/>
  <c r="AE1612" i="1" s="1"/>
  <c r="Y1613" i="1"/>
  <c r="AE1613" i="1" s="1"/>
  <c r="Y1614" i="1"/>
  <c r="AE1614" i="1" s="1"/>
  <c r="Y1615" i="1"/>
  <c r="AE1615" i="1" s="1"/>
  <c r="Y1616" i="1"/>
  <c r="AE1616" i="1" s="1"/>
  <c r="Y1617" i="1"/>
  <c r="AE1617" i="1" s="1"/>
  <c r="Y1618" i="1"/>
  <c r="AE1618" i="1" s="1"/>
  <c r="Y1619" i="1"/>
  <c r="AE1619" i="1" s="1"/>
  <c r="Y1620" i="1"/>
  <c r="AE1620" i="1" s="1"/>
  <c r="Y1621" i="1"/>
  <c r="AE1621" i="1" s="1"/>
  <c r="Y1622" i="1"/>
  <c r="AE1622" i="1" s="1"/>
  <c r="Y1623" i="1"/>
  <c r="AE1623" i="1" s="1"/>
  <c r="Y1624" i="1"/>
  <c r="AE1624" i="1" s="1"/>
  <c r="Y1625" i="1"/>
  <c r="AE1625" i="1" s="1"/>
  <c r="Y1626" i="1"/>
  <c r="AE1626" i="1" s="1"/>
  <c r="Y1627" i="1"/>
  <c r="AE1627" i="1" s="1"/>
  <c r="Y1628" i="1"/>
  <c r="AE1628" i="1" s="1"/>
  <c r="Y1629" i="1"/>
  <c r="AE1629" i="1" s="1"/>
  <c r="Y1630" i="1"/>
  <c r="AE1630" i="1" s="1"/>
  <c r="Y1631" i="1"/>
  <c r="AE1631" i="1" s="1"/>
  <c r="Y1632" i="1"/>
  <c r="AE1632" i="1" s="1"/>
  <c r="Y1633" i="1"/>
  <c r="AE1633" i="1" s="1"/>
  <c r="Y1634" i="1"/>
  <c r="AE1634" i="1" s="1"/>
  <c r="Y1635" i="1"/>
  <c r="AE1635" i="1" s="1"/>
  <c r="Y1636" i="1"/>
  <c r="AE1636" i="1" s="1"/>
  <c r="Y1637" i="1"/>
  <c r="AE1637" i="1" s="1"/>
  <c r="Y1638" i="1"/>
  <c r="AE1638" i="1" s="1"/>
  <c r="Y1639" i="1"/>
  <c r="AE1639" i="1" s="1"/>
  <c r="Y1640" i="1"/>
  <c r="AE1640" i="1" s="1"/>
  <c r="Y1641" i="1"/>
  <c r="AE1641" i="1" s="1"/>
  <c r="Y1642" i="1"/>
  <c r="AE1642" i="1" s="1"/>
  <c r="Y1643" i="1"/>
  <c r="AE1643" i="1" s="1"/>
  <c r="Y1644" i="1"/>
  <c r="AE1644" i="1" s="1"/>
  <c r="Y1645" i="1"/>
  <c r="AE1645" i="1" s="1"/>
  <c r="Y1646" i="1"/>
  <c r="AE1646" i="1" s="1"/>
  <c r="Y1647" i="1"/>
  <c r="AE1647" i="1" s="1"/>
  <c r="Y1648" i="1"/>
  <c r="AE1648" i="1" s="1"/>
  <c r="Y1649" i="1"/>
  <c r="AE1649" i="1" s="1"/>
  <c r="Y1650" i="1"/>
  <c r="AE1650" i="1" s="1"/>
  <c r="Y1651" i="1"/>
  <c r="AE1651" i="1" s="1"/>
  <c r="Y1652" i="1"/>
  <c r="AE1652" i="1" s="1"/>
  <c r="Y1653" i="1"/>
  <c r="AE1653" i="1" s="1"/>
  <c r="Y1654" i="1"/>
  <c r="AE1654" i="1" s="1"/>
  <c r="Y1655" i="1"/>
  <c r="AE1655" i="1" s="1"/>
  <c r="Y1656" i="1"/>
  <c r="AE1656" i="1" s="1"/>
  <c r="Y1657" i="1"/>
  <c r="AE1657" i="1" s="1"/>
  <c r="Y1658" i="1"/>
  <c r="AE1658" i="1" s="1"/>
  <c r="Y1659" i="1"/>
  <c r="AE1659" i="1" s="1"/>
  <c r="Y1660" i="1"/>
  <c r="AE1660" i="1" s="1"/>
  <c r="Y1661" i="1"/>
  <c r="AE1661" i="1" s="1"/>
  <c r="Y1662" i="1"/>
  <c r="AE1662" i="1" s="1"/>
  <c r="Y1663" i="1"/>
  <c r="AE1663" i="1" s="1"/>
  <c r="Y1664" i="1"/>
  <c r="AE1664" i="1" s="1"/>
  <c r="Y1665" i="1"/>
  <c r="AE1665" i="1" s="1"/>
  <c r="Y1666" i="1"/>
  <c r="AE1666" i="1" s="1"/>
  <c r="Y1667" i="1"/>
  <c r="AE1667" i="1" s="1"/>
  <c r="Y1668" i="1"/>
  <c r="AE1668" i="1" s="1"/>
  <c r="Y1669" i="1"/>
  <c r="AE1669" i="1" s="1"/>
  <c r="Y1670" i="1"/>
  <c r="AE1670" i="1" s="1"/>
  <c r="Y1671" i="1"/>
  <c r="AE1671" i="1" s="1"/>
  <c r="Y1672" i="1"/>
  <c r="AE1672" i="1" s="1"/>
  <c r="Y1673" i="1"/>
  <c r="AE1673" i="1" s="1"/>
  <c r="Y1674" i="1"/>
  <c r="AE1674" i="1" s="1"/>
  <c r="Y1675" i="1"/>
  <c r="AE1675" i="1" s="1"/>
  <c r="Y1676" i="1"/>
  <c r="AE1676" i="1" s="1"/>
  <c r="Y1677" i="1"/>
  <c r="AE1677" i="1" s="1"/>
  <c r="Y1678" i="1"/>
  <c r="AE1678" i="1" s="1"/>
  <c r="Y1679" i="1"/>
  <c r="AE1679" i="1" s="1"/>
  <c r="Y1680" i="1"/>
  <c r="AE1680" i="1" s="1"/>
  <c r="Y1681" i="1"/>
  <c r="AE1681" i="1" s="1"/>
  <c r="Y1682" i="1"/>
  <c r="AE1682" i="1" s="1"/>
  <c r="Y1683" i="1"/>
  <c r="AE1683" i="1" s="1"/>
  <c r="Y1684" i="1"/>
  <c r="AE1684" i="1" s="1"/>
  <c r="Y1685" i="1"/>
  <c r="AE1685" i="1" s="1"/>
  <c r="Y1686" i="1"/>
  <c r="AE1686" i="1" s="1"/>
  <c r="Y1687" i="1"/>
  <c r="AE1687" i="1" s="1"/>
  <c r="Y1688" i="1"/>
  <c r="AE1688" i="1" s="1"/>
  <c r="Y1689" i="1"/>
  <c r="AE1689" i="1" s="1"/>
  <c r="Y1690" i="1"/>
  <c r="AE1690" i="1" s="1"/>
  <c r="Y1691" i="1"/>
  <c r="AE1691" i="1" s="1"/>
  <c r="Y1692" i="1"/>
  <c r="AE1692" i="1" s="1"/>
  <c r="Y1693" i="1"/>
  <c r="AE1693" i="1" s="1"/>
  <c r="Y1694" i="1"/>
  <c r="AE1694" i="1" s="1"/>
  <c r="Y1695" i="1"/>
  <c r="AE1695" i="1" s="1"/>
  <c r="Y1696" i="1"/>
  <c r="AE1696" i="1" s="1"/>
  <c r="Y1697" i="1"/>
  <c r="AE1697" i="1" s="1"/>
  <c r="Y1698" i="1"/>
  <c r="AE1698" i="1" s="1"/>
  <c r="Y1699" i="1"/>
  <c r="AE1699" i="1" s="1"/>
  <c r="Y1700" i="1"/>
  <c r="AE1700" i="1" s="1"/>
  <c r="Y1701" i="1"/>
  <c r="AE1701" i="1" s="1"/>
  <c r="Y1702" i="1"/>
  <c r="AE1702" i="1" s="1"/>
  <c r="Y1703" i="1"/>
  <c r="AE1703" i="1" s="1"/>
  <c r="Y1704" i="1"/>
  <c r="AE1704" i="1" s="1"/>
  <c r="Y1705" i="1"/>
  <c r="AE1705" i="1" s="1"/>
  <c r="Y1706" i="1"/>
  <c r="AE1706" i="1" s="1"/>
  <c r="Y1707" i="1"/>
  <c r="AE1707" i="1" s="1"/>
  <c r="Y1708" i="1"/>
  <c r="AE1708" i="1" s="1"/>
  <c r="Y1709" i="1"/>
  <c r="AE1709" i="1" s="1"/>
  <c r="Y1710" i="1"/>
  <c r="AE1710" i="1" s="1"/>
  <c r="Y1711" i="1"/>
  <c r="AE1711" i="1" s="1"/>
  <c r="Y1712" i="1"/>
  <c r="AE1712" i="1" s="1"/>
  <c r="Y1713" i="1"/>
  <c r="AE1713" i="1" s="1"/>
  <c r="Y1714" i="1"/>
  <c r="AE1714" i="1" s="1"/>
  <c r="Y1715" i="1"/>
  <c r="AE1715" i="1" s="1"/>
  <c r="Y1716" i="1"/>
  <c r="AE1716" i="1" s="1"/>
  <c r="Y1717" i="1"/>
  <c r="AE1717" i="1" s="1"/>
  <c r="Y1718" i="1"/>
  <c r="AE1718" i="1" s="1"/>
  <c r="Y1719" i="1"/>
  <c r="AE1719" i="1" s="1"/>
  <c r="Y1720" i="1"/>
  <c r="AE1720" i="1" s="1"/>
  <c r="Y1721" i="1"/>
  <c r="AE1721" i="1" s="1"/>
  <c r="Y1722" i="1"/>
  <c r="AE1722" i="1" s="1"/>
  <c r="Y1723" i="1"/>
  <c r="AE1723" i="1" s="1"/>
  <c r="Y1724" i="1"/>
  <c r="AE1724" i="1" s="1"/>
  <c r="Y1725" i="1"/>
  <c r="AE1725" i="1" s="1"/>
  <c r="Y1726" i="1"/>
  <c r="AE1726" i="1" s="1"/>
  <c r="Y1727" i="1"/>
  <c r="AE1727" i="1" s="1"/>
  <c r="Y1728" i="1"/>
  <c r="AE1728" i="1" s="1"/>
  <c r="Y1729" i="1"/>
  <c r="AE1729" i="1" s="1"/>
  <c r="Y1730" i="1"/>
  <c r="AE1730" i="1" s="1"/>
  <c r="Y1731" i="1"/>
  <c r="AE1731" i="1" s="1"/>
  <c r="Y1732" i="1"/>
  <c r="AE1732" i="1" s="1"/>
  <c r="Y1733" i="1"/>
  <c r="AE1733" i="1" s="1"/>
  <c r="Y1734" i="1"/>
  <c r="AE1734" i="1" s="1"/>
  <c r="Y1735" i="1"/>
  <c r="AE1735" i="1" s="1"/>
  <c r="Y1736" i="1"/>
  <c r="AE1736" i="1" s="1"/>
  <c r="Y1737" i="1"/>
  <c r="AE1737" i="1" s="1"/>
  <c r="Y1738" i="1"/>
  <c r="AE1738" i="1" s="1"/>
  <c r="Y1739" i="1"/>
  <c r="AE1739" i="1" s="1"/>
  <c r="Y1740" i="1"/>
  <c r="AE1740" i="1" s="1"/>
  <c r="Y1741" i="1"/>
  <c r="AE1741" i="1" s="1"/>
  <c r="Y1742" i="1"/>
  <c r="AE1742" i="1" s="1"/>
  <c r="Y1743" i="1"/>
  <c r="AE1743" i="1" s="1"/>
  <c r="Y1744" i="1"/>
  <c r="AE1744" i="1" s="1"/>
  <c r="Y1745" i="1"/>
  <c r="AE1745" i="1" s="1"/>
  <c r="Y1746" i="1"/>
  <c r="AE1746" i="1" s="1"/>
  <c r="Y1747" i="1"/>
  <c r="AE1747" i="1" s="1"/>
  <c r="Y1748" i="1"/>
  <c r="AE1748" i="1" s="1"/>
  <c r="Y1749" i="1"/>
  <c r="AE1749" i="1" s="1"/>
  <c r="Y1750" i="1"/>
  <c r="AE1750" i="1" s="1"/>
  <c r="Y1751" i="1"/>
  <c r="AE1751" i="1" s="1"/>
  <c r="Y1752" i="1"/>
  <c r="AE1752" i="1" s="1"/>
  <c r="Y1753" i="1"/>
  <c r="AE1753" i="1" s="1"/>
  <c r="Y1754" i="1"/>
  <c r="AE1754" i="1" s="1"/>
  <c r="Y1755" i="1"/>
  <c r="AE1755" i="1" s="1"/>
  <c r="Y1756" i="1"/>
  <c r="AE1756" i="1" s="1"/>
  <c r="Y1757" i="1"/>
  <c r="AE1757" i="1" s="1"/>
  <c r="Y1758" i="1"/>
  <c r="AE1758" i="1" s="1"/>
  <c r="Y1759" i="1"/>
  <c r="AE1759" i="1" s="1"/>
  <c r="Y1760" i="1"/>
  <c r="AE1760" i="1" s="1"/>
  <c r="Y1761" i="1"/>
  <c r="AE1761" i="1" s="1"/>
  <c r="Y1762" i="1"/>
  <c r="AE1762" i="1" s="1"/>
  <c r="Y1763" i="1"/>
  <c r="AE1763" i="1" s="1"/>
  <c r="Y1764" i="1"/>
  <c r="AE1764" i="1" s="1"/>
  <c r="Y1765" i="1"/>
  <c r="AE1765" i="1" s="1"/>
  <c r="Y1766" i="1"/>
  <c r="AE1766" i="1" s="1"/>
  <c r="Y1767" i="1"/>
  <c r="AE1767" i="1" s="1"/>
  <c r="Y1768" i="1"/>
  <c r="AE1768" i="1" s="1"/>
  <c r="Y1769" i="1"/>
  <c r="AE1769" i="1" s="1"/>
  <c r="Y1770" i="1"/>
  <c r="AE1770" i="1" s="1"/>
  <c r="Y1771" i="1"/>
  <c r="AE1771" i="1" s="1"/>
  <c r="Y1772" i="1"/>
  <c r="AE1772" i="1" s="1"/>
  <c r="Y1773" i="1"/>
  <c r="AE1773" i="1" s="1"/>
  <c r="Y1774" i="1"/>
  <c r="AE1774" i="1" s="1"/>
  <c r="Y1775" i="1"/>
  <c r="AE1775" i="1" s="1"/>
  <c r="Y1776" i="1"/>
  <c r="AE1776" i="1" s="1"/>
  <c r="Y1777" i="1"/>
  <c r="AE1777" i="1" s="1"/>
  <c r="Y1778" i="1"/>
  <c r="AE1778" i="1" s="1"/>
  <c r="Y1779" i="1"/>
  <c r="AE1779" i="1" s="1"/>
  <c r="Y1780" i="1"/>
  <c r="AE1780" i="1" s="1"/>
  <c r="Y1781" i="1"/>
  <c r="AE1781" i="1" s="1"/>
  <c r="Y1782" i="1"/>
  <c r="AE1782" i="1" s="1"/>
  <c r="Y1783" i="1"/>
  <c r="AE1783" i="1" s="1"/>
  <c r="Y1784" i="1"/>
  <c r="AE1784" i="1" s="1"/>
  <c r="Y1785" i="1"/>
  <c r="AE1785" i="1" s="1"/>
  <c r="Y1786" i="1"/>
  <c r="AE1786" i="1" s="1"/>
  <c r="Y1787" i="1"/>
  <c r="AE1787" i="1" s="1"/>
  <c r="Y1788" i="1"/>
  <c r="AE1788" i="1" s="1"/>
  <c r="Y1789" i="1"/>
  <c r="AE1789" i="1" s="1"/>
  <c r="Y1790" i="1"/>
  <c r="AE1790" i="1" s="1"/>
  <c r="Y1791" i="1"/>
  <c r="AE1791" i="1" s="1"/>
  <c r="Y1792" i="1"/>
  <c r="AE1792" i="1" s="1"/>
  <c r="Y1793" i="1"/>
  <c r="AE1793" i="1" s="1"/>
  <c r="Y1794" i="1"/>
  <c r="AE1794" i="1" s="1"/>
  <c r="Y1795" i="1"/>
  <c r="AE1795" i="1" s="1"/>
  <c r="Y1796" i="1"/>
  <c r="AE1796" i="1" s="1"/>
  <c r="Y1797" i="1"/>
  <c r="AE1797" i="1" s="1"/>
  <c r="Y1798" i="1"/>
  <c r="AE1798" i="1" s="1"/>
  <c r="Y1799" i="1"/>
  <c r="AE1799" i="1" s="1"/>
  <c r="Y1800" i="1"/>
  <c r="AE1800" i="1" s="1"/>
  <c r="Y1801" i="1"/>
  <c r="AE1801" i="1" s="1"/>
  <c r="Y1802" i="1"/>
  <c r="AE1802" i="1" s="1"/>
  <c r="Y1803" i="1"/>
  <c r="AE1803" i="1" s="1"/>
  <c r="Y1804" i="1"/>
  <c r="AE1804" i="1" s="1"/>
  <c r="Y1805" i="1"/>
  <c r="AE1805" i="1" s="1"/>
  <c r="Y1806" i="1"/>
  <c r="AE1806" i="1" s="1"/>
  <c r="Y1807" i="1"/>
  <c r="AE1807" i="1" s="1"/>
  <c r="Y1808" i="1"/>
  <c r="AE1808" i="1" s="1"/>
  <c r="Y1809" i="1"/>
  <c r="AE1809" i="1" s="1"/>
  <c r="Y1810" i="1"/>
  <c r="AE1810" i="1" s="1"/>
  <c r="Y1811" i="1"/>
  <c r="AE1811" i="1" s="1"/>
  <c r="Y1812" i="1"/>
  <c r="AE1812" i="1" s="1"/>
  <c r="Y1813" i="1"/>
  <c r="AE1813" i="1" s="1"/>
  <c r="Y1814" i="1"/>
  <c r="AE1814" i="1" s="1"/>
  <c r="Y1815" i="1"/>
  <c r="AE1815" i="1" s="1"/>
  <c r="Y1816" i="1"/>
  <c r="AE1816" i="1" s="1"/>
  <c r="Y1817" i="1"/>
  <c r="AE1817" i="1" s="1"/>
  <c r="Y1818" i="1"/>
  <c r="AE1818" i="1" s="1"/>
  <c r="Y1819" i="1"/>
  <c r="AE1819" i="1" s="1"/>
  <c r="Y1820" i="1"/>
  <c r="AE1820" i="1" s="1"/>
  <c r="Y1821" i="1"/>
  <c r="AE1821" i="1" s="1"/>
  <c r="Y1822" i="1"/>
  <c r="AE1822" i="1" s="1"/>
  <c r="Y1823" i="1"/>
  <c r="AE1823" i="1" s="1"/>
  <c r="Y1824" i="1"/>
  <c r="AE1824" i="1" s="1"/>
  <c r="Y1825" i="1"/>
  <c r="AE1825" i="1" s="1"/>
  <c r="Y1826" i="1"/>
  <c r="AE1826" i="1" s="1"/>
  <c r="Y1827" i="1"/>
  <c r="AE1827" i="1" s="1"/>
  <c r="Y1828" i="1"/>
  <c r="AE1828" i="1" s="1"/>
  <c r="Y1829" i="1"/>
  <c r="AE1829" i="1" s="1"/>
  <c r="Y1830" i="1"/>
  <c r="AE1830" i="1" s="1"/>
  <c r="Y1831" i="1"/>
  <c r="AE1831" i="1" s="1"/>
  <c r="Y1832" i="1"/>
  <c r="AE1832" i="1" s="1"/>
  <c r="Y1833" i="1"/>
  <c r="AE1833" i="1" s="1"/>
  <c r="Y1834" i="1"/>
  <c r="AE1834" i="1" s="1"/>
  <c r="Y1835" i="1"/>
  <c r="AE1835" i="1" s="1"/>
  <c r="Y1836" i="1"/>
  <c r="AE1836" i="1" s="1"/>
  <c r="Y1837" i="1"/>
  <c r="AE1837" i="1" s="1"/>
  <c r="Y1838" i="1"/>
  <c r="AE1838" i="1" s="1"/>
  <c r="Y1839" i="1"/>
  <c r="AE1839" i="1" s="1"/>
  <c r="Y1840" i="1"/>
  <c r="AE1840" i="1" s="1"/>
  <c r="Y1841" i="1"/>
  <c r="AE1841" i="1" s="1"/>
  <c r="Y1842" i="1"/>
  <c r="AE1842" i="1" s="1"/>
  <c r="Y1843" i="1"/>
  <c r="AE1843" i="1" s="1"/>
  <c r="Y1844" i="1"/>
  <c r="AE1844" i="1" s="1"/>
  <c r="Y1845" i="1"/>
  <c r="AE1845" i="1" s="1"/>
  <c r="Y1846" i="1"/>
  <c r="AE1846" i="1" s="1"/>
  <c r="Y1847" i="1"/>
  <c r="AE1847" i="1" s="1"/>
  <c r="Y1848" i="1"/>
  <c r="AE1848" i="1" s="1"/>
  <c r="Y1849" i="1"/>
  <c r="AE1849" i="1" s="1"/>
  <c r="Y1850" i="1"/>
  <c r="AE1850" i="1" s="1"/>
  <c r="Y1851" i="1"/>
  <c r="AE1851" i="1" s="1"/>
  <c r="Y1852" i="1"/>
  <c r="AE1852" i="1" s="1"/>
  <c r="Y1853" i="1"/>
  <c r="AE1853" i="1" s="1"/>
  <c r="Y1854" i="1"/>
  <c r="AE1854" i="1" s="1"/>
  <c r="Y1855" i="1"/>
  <c r="AE1855" i="1" s="1"/>
  <c r="Y1856" i="1"/>
  <c r="AE1856" i="1" s="1"/>
  <c r="Y1857" i="1"/>
  <c r="AE1857" i="1" s="1"/>
  <c r="Y1858" i="1"/>
  <c r="AE1858" i="1" s="1"/>
  <c r="Y1859" i="1"/>
  <c r="AE1859" i="1" s="1"/>
  <c r="Y1860" i="1"/>
  <c r="AE1860" i="1" s="1"/>
  <c r="Y1861" i="1"/>
  <c r="AE1861" i="1" s="1"/>
  <c r="Y1862" i="1"/>
  <c r="AE1862" i="1" s="1"/>
  <c r="Y1863" i="1"/>
  <c r="AE1863" i="1" s="1"/>
  <c r="Y1864" i="1"/>
  <c r="AE1864" i="1" s="1"/>
  <c r="Y1865" i="1"/>
  <c r="AE1865" i="1" s="1"/>
  <c r="Y1866" i="1"/>
  <c r="AE1866" i="1" s="1"/>
  <c r="Y1867" i="1"/>
  <c r="AE1867" i="1" s="1"/>
  <c r="Y1868" i="1"/>
  <c r="AE1868" i="1" s="1"/>
  <c r="Y1869" i="1"/>
  <c r="AE1869" i="1" s="1"/>
  <c r="Y1870" i="1"/>
  <c r="AE1870" i="1" s="1"/>
  <c r="Y1871" i="1"/>
  <c r="AE1871" i="1" s="1"/>
  <c r="Y1872" i="1"/>
  <c r="AE1872" i="1" s="1"/>
  <c r="Y1873" i="1"/>
  <c r="AE1873" i="1" s="1"/>
  <c r="Y1874" i="1"/>
  <c r="AE1874" i="1" s="1"/>
  <c r="Y1875" i="1"/>
  <c r="AE1875" i="1" s="1"/>
  <c r="Y1876" i="1"/>
  <c r="AE1876" i="1" s="1"/>
  <c r="Y1877" i="1"/>
  <c r="AE1877" i="1" s="1"/>
  <c r="Y1878" i="1"/>
  <c r="AE1878" i="1" s="1"/>
  <c r="Y1879" i="1"/>
  <c r="AE1879" i="1" s="1"/>
  <c r="Y1880" i="1"/>
  <c r="AE1880" i="1" s="1"/>
  <c r="Y1881" i="1"/>
  <c r="AE1881" i="1" s="1"/>
  <c r="Y1882" i="1"/>
  <c r="AE1882" i="1" s="1"/>
  <c r="Y1883" i="1"/>
  <c r="AE1883" i="1" s="1"/>
  <c r="Y1884" i="1"/>
  <c r="AE1884" i="1" s="1"/>
  <c r="Y1885" i="1"/>
  <c r="AE1885" i="1" s="1"/>
  <c r="Y1886" i="1"/>
  <c r="AE1886" i="1" s="1"/>
  <c r="Y1887" i="1"/>
  <c r="AE1887" i="1" s="1"/>
  <c r="Y1888" i="1"/>
  <c r="AE1888" i="1" s="1"/>
  <c r="Y1889" i="1"/>
  <c r="AE1889" i="1" s="1"/>
  <c r="Y1890" i="1"/>
  <c r="AE1890" i="1" s="1"/>
  <c r="Y1891" i="1"/>
  <c r="AE1891" i="1" s="1"/>
  <c r="Y1892" i="1"/>
  <c r="AE1892" i="1" s="1"/>
  <c r="Y1893" i="1"/>
  <c r="AE1893" i="1" s="1"/>
  <c r="Y1894" i="1"/>
  <c r="AE1894" i="1" s="1"/>
  <c r="Y1895" i="1"/>
  <c r="AE1895" i="1" s="1"/>
  <c r="Y1896" i="1"/>
  <c r="AE1896" i="1" s="1"/>
  <c r="Y1897" i="1"/>
  <c r="AE1897" i="1" s="1"/>
  <c r="Y1898" i="1"/>
  <c r="AE1898" i="1" s="1"/>
  <c r="Y1899" i="1"/>
  <c r="AE1899" i="1" s="1"/>
  <c r="Y1900" i="1"/>
  <c r="AE1900" i="1" s="1"/>
  <c r="Y1901" i="1"/>
  <c r="AE1901" i="1" s="1"/>
  <c r="Y1902" i="1"/>
  <c r="AE1902" i="1" s="1"/>
  <c r="Y1903" i="1"/>
  <c r="AE1903" i="1" s="1"/>
  <c r="Y1904" i="1"/>
  <c r="AE1904" i="1" s="1"/>
  <c r="Y1905" i="1"/>
  <c r="AE1905" i="1" s="1"/>
  <c r="Y1906" i="1"/>
  <c r="AE1906" i="1" s="1"/>
  <c r="Y1907" i="1"/>
  <c r="AE1907" i="1" s="1"/>
  <c r="Y1908" i="1"/>
  <c r="AE1908" i="1" s="1"/>
  <c r="Y1909" i="1"/>
  <c r="AE1909" i="1" s="1"/>
  <c r="Y1910" i="1"/>
  <c r="AE1910" i="1" s="1"/>
  <c r="Y1911" i="1"/>
  <c r="AE1911" i="1" s="1"/>
  <c r="Y1912" i="1"/>
  <c r="AE1912" i="1" s="1"/>
  <c r="Y1913" i="1"/>
  <c r="AE1913" i="1" s="1"/>
  <c r="Y1914" i="1"/>
  <c r="AE1914" i="1" s="1"/>
  <c r="Y1915" i="1"/>
  <c r="AE1915" i="1" s="1"/>
  <c r="Y1916" i="1"/>
  <c r="AE1916" i="1" s="1"/>
  <c r="Y1917" i="1"/>
  <c r="AE1917" i="1" s="1"/>
  <c r="Y1918" i="1"/>
  <c r="AE1918" i="1" s="1"/>
  <c r="Y1919" i="1"/>
  <c r="AE1919" i="1" s="1"/>
  <c r="Y1920" i="1"/>
  <c r="AE1920" i="1" s="1"/>
  <c r="Y1921" i="1"/>
  <c r="AE1921" i="1" s="1"/>
  <c r="Y1922" i="1"/>
  <c r="AE1922" i="1" s="1"/>
  <c r="Y1923" i="1"/>
  <c r="AE1923" i="1" s="1"/>
  <c r="Y1924" i="1"/>
  <c r="AE1924" i="1" s="1"/>
  <c r="Y1925" i="1"/>
  <c r="AE1925" i="1" s="1"/>
  <c r="Y1926" i="1"/>
  <c r="AE1926" i="1" s="1"/>
  <c r="Y1927" i="1"/>
  <c r="AE1927" i="1" s="1"/>
  <c r="Y1928" i="1"/>
  <c r="AE1928" i="1" s="1"/>
  <c r="Y1929" i="1"/>
  <c r="AE1929" i="1" s="1"/>
  <c r="Y1930" i="1"/>
  <c r="AE1930" i="1" s="1"/>
  <c r="Y1931" i="1"/>
  <c r="AE1931" i="1" s="1"/>
  <c r="Y1932" i="1"/>
  <c r="AE1932" i="1" s="1"/>
  <c r="Y1933" i="1"/>
  <c r="AE1933" i="1" s="1"/>
  <c r="Y1934" i="1"/>
  <c r="AE1934" i="1" s="1"/>
  <c r="Y1935" i="1"/>
  <c r="AE1935" i="1" s="1"/>
  <c r="Y1936" i="1"/>
  <c r="AE1936" i="1" s="1"/>
  <c r="Y1937" i="1"/>
  <c r="AE1937" i="1" s="1"/>
  <c r="Y1938" i="1"/>
  <c r="AE1938" i="1" s="1"/>
  <c r="Y1939" i="1"/>
  <c r="AE1939" i="1" s="1"/>
  <c r="Y1940" i="1"/>
  <c r="AE1940" i="1" s="1"/>
  <c r="Y1941" i="1"/>
  <c r="AE1941" i="1" s="1"/>
  <c r="Y1942" i="1"/>
  <c r="AE1942" i="1" s="1"/>
  <c r="Y1943" i="1"/>
  <c r="AE1943" i="1" s="1"/>
  <c r="Y1944" i="1"/>
  <c r="AE1944" i="1" s="1"/>
  <c r="Y1945" i="1"/>
  <c r="AE1945" i="1" s="1"/>
  <c r="Y1946" i="1"/>
  <c r="AE1946" i="1" s="1"/>
  <c r="Y1947" i="1"/>
  <c r="AE1947" i="1" s="1"/>
  <c r="Y1948" i="1"/>
  <c r="AE1948" i="1" s="1"/>
  <c r="Y1949" i="1"/>
  <c r="AE1949" i="1" s="1"/>
  <c r="Y1950" i="1"/>
  <c r="AE1950" i="1" s="1"/>
  <c r="Y1951" i="1"/>
  <c r="AE1951" i="1" s="1"/>
  <c r="Y1952" i="1"/>
  <c r="AE1952" i="1" s="1"/>
  <c r="Y1953" i="1"/>
  <c r="AE1953" i="1" s="1"/>
  <c r="Y1954" i="1"/>
  <c r="AE1954" i="1" s="1"/>
  <c r="Y1955" i="1"/>
  <c r="AE1955" i="1" s="1"/>
  <c r="Y1956" i="1"/>
  <c r="AE1956" i="1" s="1"/>
  <c r="Y1957" i="1"/>
  <c r="AE1957" i="1" s="1"/>
  <c r="Y1958" i="1"/>
  <c r="AE1958" i="1" s="1"/>
  <c r="Y1959" i="1"/>
  <c r="AE1959" i="1" s="1"/>
  <c r="Y1960" i="1"/>
  <c r="AE1960" i="1" s="1"/>
  <c r="Y1961" i="1"/>
  <c r="AE1961" i="1" s="1"/>
  <c r="Y1962" i="1"/>
  <c r="AE1962" i="1" s="1"/>
  <c r="Y1963" i="1"/>
  <c r="AE1963" i="1" s="1"/>
  <c r="Y1964" i="1"/>
  <c r="AE1964" i="1" s="1"/>
  <c r="Y1965" i="1"/>
  <c r="AE1965" i="1" s="1"/>
  <c r="Y1966" i="1"/>
  <c r="AE1966" i="1" s="1"/>
  <c r="Y1967" i="1"/>
  <c r="AE1967" i="1" s="1"/>
  <c r="Y1968" i="1"/>
  <c r="AE1968" i="1" s="1"/>
  <c r="Y1969" i="1"/>
  <c r="AE1969" i="1" s="1"/>
  <c r="Y1970" i="1"/>
  <c r="AE1970" i="1" s="1"/>
  <c r="Y1971" i="1"/>
  <c r="AE1971" i="1" s="1"/>
  <c r="Y1972" i="1"/>
  <c r="AE1972" i="1" s="1"/>
  <c r="Y1973" i="1"/>
  <c r="AE1973" i="1" s="1"/>
  <c r="Y1974" i="1"/>
  <c r="AE1974" i="1" s="1"/>
  <c r="Y1975" i="1"/>
  <c r="AE1975" i="1" s="1"/>
  <c r="Y1976" i="1"/>
  <c r="AE1976" i="1" s="1"/>
  <c r="Y1977" i="1"/>
  <c r="AE1977" i="1" s="1"/>
  <c r="Y1978" i="1"/>
  <c r="AE1978" i="1" s="1"/>
  <c r="Y1979" i="1"/>
  <c r="AE1979" i="1" s="1"/>
  <c r="Y1980" i="1"/>
  <c r="AE1980" i="1" s="1"/>
  <c r="Y1981" i="1"/>
  <c r="AE1981" i="1" s="1"/>
  <c r="Y1982" i="1"/>
  <c r="AE1982" i="1" s="1"/>
  <c r="Y1983" i="1"/>
  <c r="AE1983" i="1" s="1"/>
  <c r="Y1984" i="1"/>
  <c r="AE1984" i="1" s="1"/>
  <c r="Y1985" i="1"/>
  <c r="AE1985" i="1" s="1"/>
  <c r="Y1986" i="1"/>
  <c r="AE1986" i="1" s="1"/>
  <c r="Y1987" i="1"/>
  <c r="AE1987" i="1" s="1"/>
  <c r="Y1988" i="1"/>
  <c r="AE1988" i="1" s="1"/>
  <c r="Y1989" i="1"/>
  <c r="AE1989" i="1" s="1"/>
  <c r="Y1990" i="1"/>
  <c r="AE1990" i="1" s="1"/>
  <c r="Y1991" i="1"/>
  <c r="AE1991" i="1" s="1"/>
  <c r="Y1992" i="1"/>
  <c r="AE1992" i="1" s="1"/>
  <c r="Y1993" i="1"/>
  <c r="AE1993" i="1" s="1"/>
  <c r="Y1994" i="1"/>
  <c r="AE1994" i="1" s="1"/>
  <c r="Y1995" i="1"/>
  <c r="AE1995" i="1" s="1"/>
  <c r="Y1996" i="1"/>
  <c r="AE1996" i="1" s="1"/>
  <c r="Y1997" i="1"/>
  <c r="AE1997" i="1" s="1"/>
  <c r="Y1998" i="1"/>
  <c r="AE1998" i="1" s="1"/>
  <c r="Y1999" i="1"/>
  <c r="AE1999" i="1" s="1"/>
  <c r="Y2000" i="1"/>
  <c r="AE2000" i="1" s="1"/>
  <c r="Y2001" i="1"/>
  <c r="AE2001" i="1" s="1"/>
  <c r="Y2002" i="1"/>
  <c r="AE2002" i="1" s="1"/>
  <c r="Y2003" i="1"/>
  <c r="AE2003" i="1" s="1"/>
  <c r="Y2004" i="1"/>
  <c r="AE2004" i="1" s="1"/>
  <c r="Y2005" i="1"/>
  <c r="AE2005" i="1" s="1"/>
  <c r="Y2006" i="1"/>
  <c r="AE2006" i="1" s="1"/>
  <c r="Y2007" i="1"/>
  <c r="AE2007" i="1" s="1"/>
  <c r="Y2008" i="1"/>
  <c r="AE2008" i="1" s="1"/>
  <c r="Y2009" i="1"/>
  <c r="AE2009" i="1" s="1"/>
  <c r="Y2010" i="1"/>
  <c r="AE2010" i="1" s="1"/>
  <c r="Y2011" i="1"/>
  <c r="AE2011" i="1" s="1"/>
  <c r="Y2012" i="1"/>
  <c r="AE2012" i="1" s="1"/>
  <c r="Y2013" i="1"/>
  <c r="AE2013" i="1" s="1"/>
  <c r="Y2014" i="1"/>
  <c r="AE2014" i="1" s="1"/>
  <c r="Y2015" i="1"/>
  <c r="AE2015" i="1" s="1"/>
  <c r="Y2016" i="1"/>
  <c r="AE2016" i="1" s="1"/>
  <c r="Y2017" i="1"/>
  <c r="AE2017" i="1" s="1"/>
  <c r="Y2018" i="1"/>
  <c r="AE2018" i="1" s="1"/>
  <c r="Y2019" i="1"/>
  <c r="AE2019" i="1" s="1"/>
  <c r="Y2020" i="1"/>
  <c r="AE2020" i="1" s="1"/>
  <c r="Y2021" i="1"/>
  <c r="AE2021" i="1" s="1"/>
  <c r="Y2022" i="1"/>
  <c r="AE2022" i="1" s="1"/>
  <c r="Y2023" i="1"/>
  <c r="AE2023" i="1" s="1"/>
  <c r="Y2024" i="1"/>
  <c r="AE2024" i="1" s="1"/>
  <c r="Y2025" i="1"/>
  <c r="AE2025" i="1" s="1"/>
  <c r="Y2026" i="1"/>
  <c r="AE2026" i="1" s="1"/>
  <c r="Y2027" i="1"/>
  <c r="AE2027" i="1" s="1"/>
  <c r="Y2028" i="1"/>
  <c r="AE2028" i="1" s="1"/>
  <c r="Y2029" i="1"/>
  <c r="AE2029" i="1" s="1"/>
  <c r="Y2030" i="1"/>
  <c r="AE2030" i="1" s="1"/>
  <c r="Y2031" i="1"/>
  <c r="AE2031" i="1" s="1"/>
  <c r="Y2032" i="1"/>
  <c r="AE2032" i="1" s="1"/>
  <c r="Y2033" i="1"/>
  <c r="AE2033" i="1" s="1"/>
  <c r="Y2034" i="1"/>
  <c r="AE2034" i="1" s="1"/>
  <c r="Y2035" i="1"/>
  <c r="AE2035" i="1" s="1"/>
  <c r="Y2036" i="1"/>
  <c r="AE2036" i="1" s="1"/>
  <c r="Y2037" i="1"/>
  <c r="AE2037" i="1" s="1"/>
  <c r="Y2038" i="1"/>
  <c r="AE2038" i="1" s="1"/>
  <c r="Y2039" i="1"/>
  <c r="AE2039" i="1" s="1"/>
  <c r="Y2040" i="1"/>
  <c r="AE2040" i="1" s="1"/>
  <c r="Y2041" i="1"/>
  <c r="AE2041" i="1" s="1"/>
  <c r="Y2042" i="1"/>
  <c r="AE2042" i="1" s="1"/>
  <c r="Y2043" i="1"/>
  <c r="AE2043" i="1" s="1"/>
  <c r="Y2044" i="1"/>
  <c r="AE2044" i="1" s="1"/>
  <c r="Y2045" i="1"/>
  <c r="AE2045" i="1" s="1"/>
  <c r="Y2046" i="1"/>
  <c r="AE2046" i="1" s="1"/>
  <c r="Y2047" i="1"/>
  <c r="AE2047" i="1" s="1"/>
  <c r="Y2048" i="1"/>
  <c r="AE2048" i="1" s="1"/>
  <c r="Y2049" i="1"/>
  <c r="AE2049" i="1" s="1"/>
  <c r="Y2050" i="1"/>
  <c r="AE2050" i="1" s="1"/>
  <c r="Y2051" i="1"/>
  <c r="AE2051" i="1" s="1"/>
  <c r="Y2052" i="1"/>
  <c r="AE2052" i="1" s="1"/>
  <c r="Y2053" i="1"/>
  <c r="AE2053" i="1" s="1"/>
  <c r="Y2054" i="1"/>
  <c r="AE2054" i="1" s="1"/>
  <c r="Y2055" i="1"/>
  <c r="AE2055" i="1" s="1"/>
  <c r="Y2056" i="1"/>
  <c r="AE2056" i="1" s="1"/>
  <c r="Y2057" i="1"/>
  <c r="AE2057" i="1" s="1"/>
  <c r="Y2058" i="1"/>
  <c r="AE2058" i="1" s="1"/>
  <c r="Y2059" i="1"/>
  <c r="AE2059" i="1" s="1"/>
  <c r="Y2060" i="1"/>
  <c r="AE2060" i="1" s="1"/>
  <c r="Y2061" i="1"/>
  <c r="AE2061" i="1" s="1"/>
  <c r="Y2062" i="1"/>
  <c r="AE2062" i="1" s="1"/>
  <c r="Y2063" i="1"/>
  <c r="AE2063" i="1" s="1"/>
  <c r="Y2064" i="1"/>
  <c r="AE2064" i="1" s="1"/>
  <c r="Y2065" i="1"/>
  <c r="AE2065" i="1" s="1"/>
  <c r="Y2066" i="1"/>
  <c r="AE2066" i="1" s="1"/>
  <c r="Y2067" i="1"/>
  <c r="AE2067" i="1" s="1"/>
  <c r="Y2068" i="1"/>
  <c r="AE2068" i="1" s="1"/>
  <c r="Y2069" i="1"/>
  <c r="AE2069" i="1" s="1"/>
  <c r="Y2070" i="1"/>
  <c r="AE2070" i="1" s="1"/>
  <c r="Y2071" i="1"/>
  <c r="AE2071" i="1" s="1"/>
  <c r="Y2072" i="1"/>
  <c r="AE2072" i="1" s="1"/>
  <c r="Y2073" i="1"/>
  <c r="AE2073" i="1" s="1"/>
  <c r="Y2074" i="1"/>
  <c r="AE2074" i="1" s="1"/>
  <c r="Y2075" i="1"/>
  <c r="AE2075" i="1" s="1"/>
  <c r="Y2076" i="1"/>
  <c r="AE2076" i="1" s="1"/>
  <c r="Y2077" i="1"/>
  <c r="AE2077" i="1" s="1"/>
  <c r="Y2078" i="1"/>
  <c r="AE2078" i="1" s="1"/>
  <c r="Y2079" i="1"/>
  <c r="AE2079" i="1" s="1"/>
  <c r="Y2080" i="1"/>
  <c r="AE2080" i="1" s="1"/>
  <c r="Y2081" i="1"/>
  <c r="AE2081" i="1" s="1"/>
  <c r="Y2082" i="1"/>
  <c r="AE2082" i="1" s="1"/>
  <c r="Y2083" i="1"/>
  <c r="AE2083" i="1" s="1"/>
  <c r="Y2084" i="1"/>
  <c r="AE2084" i="1" s="1"/>
  <c r="Y2085" i="1"/>
  <c r="AE2085" i="1" s="1"/>
  <c r="Y2086" i="1"/>
  <c r="AE2086" i="1" s="1"/>
  <c r="Y2087" i="1"/>
  <c r="AE2087" i="1" s="1"/>
  <c r="Y2088" i="1"/>
  <c r="AE2088" i="1" s="1"/>
  <c r="Y2089" i="1"/>
  <c r="AE2089" i="1" s="1"/>
  <c r="Y2090" i="1"/>
  <c r="AE2090" i="1" s="1"/>
  <c r="Y2091" i="1"/>
  <c r="AE2091" i="1" s="1"/>
  <c r="Y2092" i="1"/>
  <c r="AE2092" i="1" s="1"/>
  <c r="Y2093" i="1"/>
  <c r="AE2093" i="1" s="1"/>
  <c r="Y2094" i="1"/>
  <c r="AE2094" i="1" s="1"/>
  <c r="Y2095" i="1"/>
  <c r="AE2095" i="1" s="1"/>
  <c r="Y2096" i="1"/>
  <c r="AE2096" i="1" s="1"/>
  <c r="Y2097" i="1"/>
  <c r="AE2097" i="1" s="1"/>
  <c r="Y2098" i="1"/>
  <c r="AE2098" i="1" s="1"/>
  <c r="Y2099" i="1"/>
  <c r="AE2099" i="1" s="1"/>
  <c r="Y2100" i="1"/>
  <c r="AE2100" i="1" s="1"/>
  <c r="Y2101" i="1"/>
  <c r="AE2101" i="1" s="1"/>
  <c r="Y2102" i="1"/>
  <c r="AE2102" i="1" s="1"/>
  <c r="Y2103" i="1"/>
  <c r="AE2103" i="1" s="1"/>
  <c r="Y2104" i="1"/>
  <c r="AE2104" i="1" s="1"/>
  <c r="Y2105" i="1"/>
  <c r="AE2105" i="1" s="1"/>
  <c r="Y2106" i="1"/>
  <c r="AE2106" i="1" s="1"/>
  <c r="Y2107" i="1"/>
  <c r="AE2107" i="1" s="1"/>
  <c r="Y2108" i="1"/>
  <c r="AE2108" i="1" s="1"/>
  <c r="Y2109" i="1"/>
  <c r="AE2109" i="1" s="1"/>
  <c r="Y2110" i="1"/>
  <c r="AE2110" i="1" s="1"/>
  <c r="Y2111" i="1"/>
  <c r="AE2111" i="1" s="1"/>
  <c r="Y2112" i="1"/>
  <c r="AE2112" i="1" s="1"/>
  <c r="Y2113" i="1"/>
  <c r="AE2113" i="1" s="1"/>
  <c r="Y2114" i="1"/>
  <c r="AE2114" i="1" s="1"/>
  <c r="Y2115" i="1"/>
  <c r="AE2115" i="1" s="1"/>
  <c r="Y2116" i="1"/>
  <c r="AE2116" i="1" s="1"/>
  <c r="Y2117" i="1"/>
  <c r="AE2117" i="1" s="1"/>
  <c r="Y2118" i="1"/>
  <c r="AE2118" i="1" s="1"/>
  <c r="Y2119" i="1"/>
  <c r="AE2119" i="1" s="1"/>
  <c r="Y2120" i="1"/>
  <c r="AE2120" i="1" s="1"/>
  <c r="Y2121" i="1"/>
  <c r="AE2121" i="1" s="1"/>
  <c r="Y2122" i="1"/>
  <c r="AE2122" i="1" s="1"/>
  <c r="Y2123" i="1"/>
  <c r="AE2123" i="1" s="1"/>
  <c r="Y2124" i="1"/>
  <c r="AE2124" i="1" s="1"/>
  <c r="Y2125" i="1"/>
  <c r="AE2125" i="1" s="1"/>
  <c r="Y2126" i="1"/>
  <c r="AE2126" i="1" s="1"/>
  <c r="Y2127" i="1"/>
  <c r="AE2127" i="1" s="1"/>
  <c r="Y2128" i="1"/>
  <c r="AE2128" i="1" s="1"/>
  <c r="Y2129" i="1"/>
  <c r="AE2129" i="1" s="1"/>
  <c r="Y2130" i="1"/>
  <c r="AE2130" i="1" s="1"/>
  <c r="Y2131" i="1"/>
  <c r="AE2131" i="1" s="1"/>
  <c r="Y2132" i="1"/>
  <c r="AE2132" i="1" s="1"/>
  <c r="Y2133" i="1"/>
  <c r="AE2133" i="1" s="1"/>
  <c r="Y2134" i="1"/>
  <c r="AE2134" i="1" s="1"/>
  <c r="Y2135" i="1"/>
  <c r="AE2135" i="1" s="1"/>
  <c r="Y2136" i="1"/>
  <c r="AE2136" i="1" s="1"/>
  <c r="Y2137" i="1"/>
  <c r="AE2137" i="1" s="1"/>
  <c r="Y2138" i="1"/>
  <c r="AE2138" i="1" s="1"/>
  <c r="Y2139" i="1"/>
  <c r="AE2139" i="1" s="1"/>
  <c r="Y2140" i="1"/>
  <c r="AE2140" i="1" s="1"/>
  <c r="Y2141" i="1"/>
  <c r="AE2141" i="1" s="1"/>
  <c r="Y2142" i="1"/>
  <c r="AE2142" i="1" s="1"/>
  <c r="Y2143" i="1"/>
  <c r="AE2143" i="1" s="1"/>
  <c r="Y2144" i="1"/>
  <c r="AE2144" i="1" s="1"/>
  <c r="Y2145" i="1"/>
  <c r="AE2145" i="1" s="1"/>
  <c r="Y2146" i="1"/>
  <c r="AE2146" i="1" s="1"/>
  <c r="Y2147" i="1"/>
  <c r="AE2147" i="1" s="1"/>
  <c r="Y2148" i="1"/>
  <c r="AE2148" i="1" s="1"/>
  <c r="Y2149" i="1"/>
  <c r="AE2149" i="1" s="1"/>
  <c r="Y2150" i="1"/>
  <c r="AE2150" i="1" s="1"/>
  <c r="Y2151" i="1"/>
  <c r="AE2151" i="1" s="1"/>
  <c r="Y2152" i="1"/>
  <c r="AE2152" i="1" s="1"/>
  <c r="Y2153" i="1"/>
  <c r="AE2153" i="1" s="1"/>
  <c r="Y2154" i="1"/>
  <c r="AE2154" i="1" s="1"/>
  <c r="Y2155" i="1"/>
  <c r="AE2155" i="1" s="1"/>
  <c r="Y2156" i="1"/>
  <c r="AE2156" i="1" s="1"/>
  <c r="Y2157" i="1"/>
  <c r="AE2157" i="1" s="1"/>
  <c r="Y2158" i="1"/>
  <c r="AE2158" i="1" s="1"/>
  <c r="Y2159" i="1"/>
  <c r="AE2159" i="1" s="1"/>
  <c r="Y2160" i="1"/>
  <c r="AE2160" i="1" s="1"/>
  <c r="Y2161" i="1"/>
  <c r="AE2161" i="1" s="1"/>
  <c r="Y2162" i="1"/>
  <c r="AE2162" i="1" s="1"/>
  <c r="Y2163" i="1"/>
  <c r="AE2163" i="1" s="1"/>
  <c r="Y2164" i="1"/>
  <c r="AE2164" i="1" s="1"/>
  <c r="Y2165" i="1"/>
  <c r="AE2165" i="1" s="1"/>
  <c r="Y2166" i="1"/>
  <c r="AE2166" i="1" s="1"/>
  <c r="Y2167" i="1"/>
  <c r="AE2167" i="1" s="1"/>
  <c r="Y2168" i="1"/>
  <c r="AE2168" i="1" s="1"/>
  <c r="Y2169" i="1"/>
  <c r="AE2169" i="1" s="1"/>
  <c r="Y2170" i="1"/>
  <c r="AE2170" i="1" s="1"/>
  <c r="Y2171" i="1"/>
  <c r="AE2171" i="1" s="1"/>
  <c r="Y2172" i="1"/>
  <c r="AE2172" i="1" s="1"/>
  <c r="Y2173" i="1"/>
  <c r="AE2173" i="1" s="1"/>
  <c r="Y2174" i="1"/>
  <c r="AE2174" i="1" s="1"/>
  <c r="Y2175" i="1"/>
  <c r="AE2175" i="1" s="1"/>
  <c r="Y2176" i="1"/>
  <c r="AE2176" i="1" s="1"/>
  <c r="Y2177" i="1"/>
  <c r="AE2177" i="1" s="1"/>
  <c r="Y2178" i="1"/>
  <c r="AE2178" i="1" s="1"/>
  <c r="Y2179" i="1"/>
  <c r="AE2179" i="1" s="1"/>
  <c r="Y2180" i="1"/>
  <c r="AE2180" i="1" s="1"/>
  <c r="Y2181" i="1"/>
  <c r="AE2181" i="1" s="1"/>
  <c r="Y2182" i="1"/>
  <c r="AE2182" i="1" s="1"/>
  <c r="Y2183" i="1"/>
  <c r="AE2183" i="1" s="1"/>
  <c r="Y2184" i="1"/>
  <c r="AE2184" i="1" s="1"/>
  <c r="Y2185" i="1"/>
  <c r="AE2185" i="1" s="1"/>
  <c r="Y2186" i="1"/>
  <c r="AE2186" i="1" s="1"/>
  <c r="Y2187" i="1"/>
  <c r="AE2187" i="1" s="1"/>
  <c r="Y2188" i="1"/>
  <c r="AE2188" i="1" s="1"/>
  <c r="Y2189" i="1"/>
  <c r="AE2189" i="1" s="1"/>
  <c r="Y2190" i="1"/>
  <c r="AE2190" i="1" s="1"/>
  <c r="Y2191" i="1"/>
  <c r="AE2191" i="1" s="1"/>
  <c r="Y2192" i="1"/>
  <c r="AE2192" i="1" s="1"/>
  <c r="Y2193" i="1"/>
  <c r="AE2193" i="1" s="1"/>
  <c r="Y2194" i="1"/>
  <c r="AE2194" i="1" s="1"/>
  <c r="Y2195" i="1"/>
  <c r="AE2195" i="1" s="1"/>
  <c r="Y2196" i="1"/>
  <c r="AE2196" i="1" s="1"/>
  <c r="Y2197" i="1"/>
  <c r="AE2197" i="1" s="1"/>
  <c r="Y2198" i="1"/>
  <c r="AE2198" i="1" s="1"/>
  <c r="Y2199" i="1"/>
  <c r="AE2199" i="1" s="1"/>
  <c r="Y2200" i="1"/>
  <c r="AE2200" i="1" s="1"/>
  <c r="Y2201" i="1"/>
  <c r="AE2201" i="1" s="1"/>
  <c r="Y2202" i="1"/>
  <c r="AE2202" i="1" s="1"/>
  <c r="Y2203" i="1"/>
  <c r="AE2203" i="1" s="1"/>
  <c r="Y2204" i="1"/>
  <c r="AE2204" i="1" s="1"/>
  <c r="Y2205" i="1"/>
  <c r="AE2205" i="1" s="1"/>
  <c r="Y2206" i="1"/>
  <c r="AE2206" i="1" s="1"/>
  <c r="Y2207" i="1"/>
  <c r="AE2207" i="1" s="1"/>
  <c r="Y2208" i="1"/>
  <c r="AE2208" i="1" s="1"/>
  <c r="Y2209" i="1"/>
  <c r="AE2209" i="1" s="1"/>
  <c r="Y2210" i="1"/>
  <c r="AE2210" i="1" s="1"/>
  <c r="Y2211" i="1"/>
  <c r="AE2211" i="1" s="1"/>
  <c r="Y2212" i="1"/>
  <c r="AE2212" i="1" s="1"/>
  <c r="Y2213" i="1"/>
  <c r="AE2213" i="1" s="1"/>
  <c r="Y2214" i="1"/>
  <c r="AE2214" i="1" s="1"/>
  <c r="Y2215" i="1"/>
  <c r="AE2215" i="1" s="1"/>
  <c r="Y2216" i="1"/>
  <c r="AE2216" i="1" s="1"/>
  <c r="Y2217" i="1"/>
  <c r="AE2217" i="1" s="1"/>
  <c r="Y2218" i="1"/>
  <c r="AE2218" i="1" s="1"/>
  <c r="Y2219" i="1"/>
  <c r="AE2219" i="1" s="1"/>
  <c r="Y2220" i="1"/>
  <c r="AE2220" i="1" s="1"/>
  <c r="Y2221" i="1"/>
  <c r="AE2221" i="1" s="1"/>
  <c r="Y2222" i="1"/>
  <c r="AE2222" i="1" s="1"/>
  <c r="Y2223" i="1"/>
  <c r="AE2223" i="1" s="1"/>
  <c r="Y2224" i="1"/>
  <c r="AE2224" i="1" s="1"/>
  <c r="Y2225" i="1"/>
  <c r="AE2225" i="1" s="1"/>
  <c r="Y2226" i="1"/>
  <c r="AE2226" i="1" s="1"/>
  <c r="Y2227" i="1"/>
  <c r="AE2227" i="1" s="1"/>
  <c r="Y2228" i="1"/>
  <c r="AE2228" i="1" s="1"/>
  <c r="Y2229" i="1"/>
  <c r="AE2229" i="1" s="1"/>
  <c r="Y2230" i="1"/>
  <c r="AE2230" i="1" s="1"/>
  <c r="Y2231" i="1"/>
  <c r="AE2231" i="1" s="1"/>
  <c r="Y2232" i="1"/>
  <c r="AE2232" i="1" s="1"/>
  <c r="Y2233" i="1"/>
  <c r="AE2233" i="1" s="1"/>
  <c r="Y2234" i="1"/>
  <c r="AE2234" i="1" s="1"/>
  <c r="Y2235" i="1"/>
  <c r="AE2235" i="1" s="1"/>
  <c r="Y2236" i="1"/>
  <c r="AE2236" i="1" s="1"/>
  <c r="Y2237" i="1"/>
  <c r="AE2237" i="1" s="1"/>
  <c r="Y2238" i="1"/>
  <c r="AE2238" i="1" s="1"/>
  <c r="Y2239" i="1"/>
  <c r="AE2239" i="1" s="1"/>
  <c r="Y2240" i="1"/>
  <c r="AE2240" i="1" s="1"/>
  <c r="Y2241" i="1"/>
  <c r="AE2241" i="1" s="1"/>
  <c r="Y2242" i="1"/>
  <c r="AE2242" i="1" s="1"/>
  <c r="Y2243" i="1"/>
  <c r="AE2243" i="1" s="1"/>
  <c r="Y2244" i="1"/>
  <c r="AE2244" i="1" s="1"/>
  <c r="Y2245" i="1"/>
  <c r="AE2245" i="1" s="1"/>
  <c r="Y2246" i="1"/>
  <c r="AE2246" i="1" s="1"/>
  <c r="Y2247" i="1"/>
  <c r="AE2247" i="1" s="1"/>
  <c r="Y2248" i="1"/>
  <c r="AE2248" i="1" s="1"/>
  <c r="Y2249" i="1"/>
  <c r="AE2249" i="1" s="1"/>
  <c r="Y2250" i="1"/>
  <c r="AE2250" i="1" s="1"/>
  <c r="Y2251" i="1"/>
  <c r="AE2251" i="1" s="1"/>
  <c r="Y2252" i="1"/>
  <c r="AE2252" i="1" s="1"/>
  <c r="Y2253" i="1"/>
  <c r="AE2253" i="1" s="1"/>
  <c r="Y2254" i="1"/>
  <c r="AE2254" i="1" s="1"/>
  <c r="Y2255" i="1"/>
  <c r="AE2255" i="1" s="1"/>
  <c r="Y2256" i="1"/>
  <c r="AE2256" i="1" s="1"/>
  <c r="Y2257" i="1"/>
  <c r="AE2257" i="1" s="1"/>
  <c r="Y2258" i="1"/>
  <c r="AE2258" i="1" s="1"/>
  <c r="Y2259" i="1"/>
  <c r="AE2259" i="1" s="1"/>
  <c r="Y2260" i="1"/>
  <c r="AE2260" i="1" s="1"/>
  <c r="Y2261" i="1"/>
  <c r="AE2261" i="1" s="1"/>
  <c r="Y2262" i="1"/>
  <c r="AE2262" i="1" s="1"/>
  <c r="Y2263" i="1"/>
  <c r="AE2263" i="1" s="1"/>
  <c r="Y2264" i="1"/>
  <c r="AE2264" i="1" s="1"/>
  <c r="Y2265" i="1"/>
  <c r="AE2265" i="1" s="1"/>
  <c r="Y2266" i="1"/>
  <c r="AE2266" i="1" s="1"/>
  <c r="Y2267" i="1"/>
  <c r="AE2267" i="1" s="1"/>
  <c r="Y2268" i="1"/>
  <c r="AE2268" i="1" s="1"/>
  <c r="Y2269" i="1"/>
  <c r="AE2269" i="1" s="1"/>
  <c r="Y2270" i="1"/>
  <c r="AE2270" i="1" s="1"/>
  <c r="Y2271" i="1"/>
  <c r="AE2271" i="1" s="1"/>
  <c r="Y2272" i="1"/>
  <c r="AE2272" i="1" s="1"/>
  <c r="Y2273" i="1"/>
  <c r="AE2273" i="1" s="1"/>
  <c r="Y2274" i="1"/>
  <c r="AE2274" i="1" s="1"/>
  <c r="Y2275" i="1"/>
  <c r="AE2275" i="1" s="1"/>
  <c r="Y2276" i="1"/>
  <c r="AE2276" i="1" s="1"/>
  <c r="Y2277" i="1"/>
  <c r="AE2277" i="1" s="1"/>
  <c r="Y2278" i="1"/>
  <c r="AE2278" i="1" s="1"/>
  <c r="Y2279" i="1"/>
  <c r="AE2279" i="1" s="1"/>
  <c r="Y2280" i="1"/>
  <c r="AE2280" i="1" s="1"/>
  <c r="Y2281" i="1"/>
  <c r="AE2281" i="1" s="1"/>
  <c r="Y2282" i="1"/>
  <c r="AE2282" i="1" s="1"/>
  <c r="Y2283" i="1"/>
  <c r="AE2283" i="1" s="1"/>
  <c r="Y2284" i="1"/>
  <c r="AE2284" i="1" s="1"/>
  <c r="Y2285" i="1"/>
  <c r="AE2285" i="1" s="1"/>
  <c r="Y2286" i="1"/>
  <c r="AE2286" i="1" s="1"/>
  <c r="Y2287" i="1"/>
  <c r="AE2287" i="1" s="1"/>
  <c r="Y2288" i="1"/>
  <c r="AE2288" i="1" s="1"/>
  <c r="Y2289" i="1"/>
  <c r="AE2289" i="1" s="1"/>
  <c r="Y2290" i="1"/>
  <c r="AE2290" i="1" s="1"/>
  <c r="Y2291" i="1"/>
  <c r="AE2291" i="1" s="1"/>
  <c r="Y2292" i="1"/>
  <c r="AE2292" i="1" s="1"/>
  <c r="Y2293" i="1"/>
  <c r="AE2293" i="1" s="1"/>
  <c r="Y2294" i="1"/>
  <c r="AE2294" i="1" s="1"/>
  <c r="Y2295" i="1"/>
  <c r="AE2295" i="1" s="1"/>
  <c r="Y2296" i="1"/>
  <c r="AE2296" i="1" s="1"/>
  <c r="Y2297" i="1"/>
  <c r="AE2297" i="1" s="1"/>
  <c r="Y2298" i="1"/>
  <c r="AE2298" i="1" s="1"/>
  <c r="Y2299" i="1"/>
  <c r="AE2299" i="1" s="1"/>
  <c r="Y2300" i="1"/>
  <c r="AE2300" i="1" s="1"/>
  <c r="Y2301" i="1"/>
  <c r="AE2301" i="1" s="1"/>
  <c r="Y2302" i="1"/>
  <c r="AE2302" i="1" s="1"/>
  <c r="Y2303" i="1"/>
  <c r="AE2303" i="1" s="1"/>
  <c r="Y2304" i="1"/>
  <c r="AE2304" i="1" s="1"/>
  <c r="Y2305" i="1"/>
  <c r="AE2305" i="1" s="1"/>
  <c r="Y2306" i="1"/>
  <c r="AE2306" i="1" s="1"/>
  <c r="Y2307" i="1"/>
  <c r="AE2307" i="1" s="1"/>
  <c r="Y2308" i="1"/>
  <c r="AE2308" i="1" s="1"/>
  <c r="Y2309" i="1"/>
  <c r="AE2309" i="1" s="1"/>
  <c r="Y2310" i="1"/>
  <c r="AE2310" i="1" s="1"/>
  <c r="Y2311" i="1"/>
  <c r="AE2311" i="1" s="1"/>
  <c r="Y2312" i="1"/>
  <c r="AE2312" i="1" s="1"/>
  <c r="Y2313" i="1"/>
  <c r="AE2313" i="1" s="1"/>
  <c r="Y2314" i="1"/>
  <c r="AE2314" i="1" s="1"/>
  <c r="Y2315" i="1"/>
  <c r="AE2315" i="1" s="1"/>
  <c r="Y2316" i="1"/>
  <c r="AE2316" i="1" s="1"/>
  <c r="Y2317" i="1"/>
  <c r="AE2317" i="1" s="1"/>
  <c r="Y2318" i="1"/>
  <c r="AE2318" i="1" s="1"/>
  <c r="Y2319" i="1"/>
  <c r="AE2319" i="1" s="1"/>
  <c r="Y2320" i="1"/>
  <c r="AE2320" i="1" s="1"/>
  <c r="Y2321" i="1"/>
  <c r="AE2321" i="1" s="1"/>
  <c r="Y2322" i="1"/>
  <c r="AE2322" i="1" s="1"/>
  <c r="Y2323" i="1"/>
  <c r="AE2323" i="1" s="1"/>
  <c r="Y2324" i="1"/>
  <c r="AE2324" i="1" s="1"/>
  <c r="Y2325" i="1"/>
  <c r="AE2325" i="1" s="1"/>
  <c r="Y2326" i="1"/>
  <c r="AE2326" i="1" s="1"/>
  <c r="Y2327" i="1"/>
  <c r="AE2327" i="1" s="1"/>
  <c r="Y2328" i="1"/>
  <c r="AE2328" i="1" s="1"/>
  <c r="Y2329" i="1"/>
  <c r="AE2329" i="1" s="1"/>
  <c r="Y2330" i="1"/>
  <c r="AE2330" i="1" s="1"/>
  <c r="Y2331" i="1"/>
  <c r="AE2331" i="1" s="1"/>
  <c r="Y2332" i="1"/>
  <c r="AE2332" i="1" s="1"/>
  <c r="Y2333" i="1"/>
  <c r="AE2333" i="1" s="1"/>
  <c r="Y2334" i="1"/>
  <c r="AE2334" i="1" s="1"/>
  <c r="Y2335" i="1"/>
  <c r="AE2335" i="1" s="1"/>
  <c r="Y2336" i="1"/>
  <c r="AE2336" i="1" s="1"/>
  <c r="Y2337" i="1"/>
  <c r="AE2337" i="1" s="1"/>
  <c r="Y2338" i="1"/>
  <c r="AE2338" i="1" s="1"/>
  <c r="Y2339" i="1"/>
  <c r="AE2339" i="1" s="1"/>
  <c r="Y2340" i="1"/>
  <c r="AE2340" i="1" s="1"/>
  <c r="Y2341" i="1"/>
  <c r="AE2341" i="1" s="1"/>
  <c r="Y2342" i="1"/>
  <c r="AE2342" i="1" s="1"/>
  <c r="Y2343" i="1"/>
  <c r="AE2343" i="1" s="1"/>
  <c r="Y2344" i="1"/>
  <c r="AE2344" i="1" s="1"/>
  <c r="Y2345" i="1"/>
  <c r="AE2345" i="1" s="1"/>
  <c r="Y2346" i="1"/>
  <c r="AE2346" i="1" s="1"/>
  <c r="Y2347" i="1"/>
  <c r="AE2347" i="1" s="1"/>
  <c r="Y2348" i="1"/>
  <c r="AE2348" i="1" s="1"/>
  <c r="Y2349" i="1"/>
  <c r="AE2349" i="1" s="1"/>
  <c r="Y2350" i="1"/>
  <c r="AE2350" i="1" s="1"/>
  <c r="Y2351" i="1"/>
  <c r="AE2351" i="1" s="1"/>
  <c r="Y2352" i="1"/>
  <c r="AE2352" i="1" s="1"/>
  <c r="Y2353" i="1"/>
  <c r="AE2353" i="1" s="1"/>
  <c r="Y2354" i="1"/>
  <c r="AE2354" i="1" s="1"/>
  <c r="Y2355" i="1"/>
  <c r="AE2355" i="1" s="1"/>
  <c r="Y2356" i="1"/>
  <c r="AE2356" i="1" s="1"/>
  <c r="Y2357" i="1"/>
  <c r="AE2357" i="1" s="1"/>
  <c r="Y2358" i="1"/>
  <c r="AE2358" i="1" s="1"/>
  <c r="Y2359" i="1"/>
  <c r="AE2359" i="1" s="1"/>
  <c r="Y2360" i="1"/>
  <c r="AE2360" i="1" s="1"/>
  <c r="Y2361" i="1"/>
  <c r="AE2361" i="1" s="1"/>
  <c r="Y2362" i="1"/>
  <c r="AE2362" i="1" s="1"/>
  <c r="Y2363" i="1"/>
  <c r="AE2363" i="1" s="1"/>
  <c r="Y2364" i="1"/>
  <c r="AE2364" i="1" s="1"/>
  <c r="Y2365" i="1"/>
  <c r="AE2365" i="1" s="1"/>
  <c r="Y2366" i="1"/>
  <c r="AE2366" i="1" s="1"/>
  <c r="Y2367" i="1"/>
  <c r="AE2367" i="1" s="1"/>
  <c r="Y2368" i="1"/>
  <c r="AE2368" i="1" s="1"/>
  <c r="Y2369" i="1"/>
  <c r="AE2369" i="1" s="1"/>
  <c r="Y2370" i="1"/>
  <c r="AE2370" i="1" s="1"/>
  <c r="Y2371" i="1"/>
  <c r="AE2371" i="1" s="1"/>
  <c r="Y2372" i="1"/>
  <c r="AE2372" i="1" s="1"/>
  <c r="Y2373" i="1"/>
  <c r="AE2373" i="1" s="1"/>
  <c r="Y2374" i="1"/>
  <c r="AE2374" i="1" s="1"/>
  <c r="Y2375" i="1"/>
  <c r="AE2375" i="1" s="1"/>
  <c r="Y2376" i="1"/>
  <c r="AE2376" i="1" s="1"/>
  <c r="Y2377" i="1"/>
  <c r="AE2377" i="1" s="1"/>
  <c r="Y2378" i="1"/>
  <c r="AE2378" i="1" s="1"/>
  <c r="Y2379" i="1"/>
  <c r="AE2379" i="1" s="1"/>
  <c r="Y2380" i="1"/>
  <c r="AE2380" i="1" s="1"/>
  <c r="Y2381" i="1"/>
  <c r="AE2381" i="1" s="1"/>
  <c r="Y2382" i="1"/>
  <c r="AE2382" i="1" s="1"/>
  <c r="Y2383" i="1"/>
  <c r="AE2383" i="1" s="1"/>
  <c r="Y2384" i="1"/>
  <c r="AE2384" i="1" s="1"/>
  <c r="Y2385" i="1"/>
  <c r="AE2385" i="1" s="1"/>
  <c r="Y2386" i="1"/>
  <c r="AE2386" i="1" s="1"/>
  <c r="Y2387" i="1"/>
  <c r="AE2387" i="1" s="1"/>
  <c r="Y2388" i="1"/>
  <c r="AE2388" i="1" s="1"/>
  <c r="Y2389" i="1"/>
  <c r="AE2389" i="1" s="1"/>
  <c r="Y2390" i="1"/>
  <c r="AE2390" i="1" s="1"/>
  <c r="Y2391" i="1"/>
  <c r="AE2391" i="1" s="1"/>
  <c r="Y2392" i="1"/>
  <c r="AE2392" i="1" s="1"/>
  <c r="Y2393" i="1"/>
  <c r="AE2393" i="1" s="1"/>
  <c r="Y2394" i="1"/>
  <c r="AE2394" i="1" s="1"/>
  <c r="Y2395" i="1"/>
  <c r="AE2395" i="1" s="1"/>
  <c r="Y2396" i="1"/>
  <c r="AE2396" i="1" s="1"/>
  <c r="Y2397" i="1"/>
  <c r="AE2397" i="1" s="1"/>
  <c r="Y2398" i="1"/>
  <c r="AE2398" i="1" s="1"/>
  <c r="Y2399" i="1"/>
  <c r="AE2399" i="1" s="1"/>
  <c r="Y2400" i="1"/>
  <c r="AE2400" i="1" s="1"/>
  <c r="Y2401" i="1"/>
  <c r="AE2401" i="1" s="1"/>
  <c r="Y2402" i="1"/>
  <c r="AE2402" i="1" s="1"/>
  <c r="Y2403" i="1"/>
  <c r="AE2403" i="1" s="1"/>
  <c r="Y2404" i="1"/>
  <c r="AE2404" i="1" s="1"/>
  <c r="Y2405" i="1"/>
  <c r="AE2405" i="1" s="1"/>
  <c r="Y2406" i="1"/>
  <c r="AE2406" i="1" s="1"/>
  <c r="Y2407" i="1"/>
  <c r="AE2407" i="1" s="1"/>
  <c r="Y2408" i="1"/>
  <c r="AE2408" i="1" s="1"/>
  <c r="Y2409" i="1"/>
  <c r="AE2409" i="1" s="1"/>
  <c r="Y2410" i="1"/>
  <c r="AE2410" i="1" s="1"/>
  <c r="Y2411" i="1"/>
  <c r="AE2411" i="1" s="1"/>
  <c r="Y2412" i="1"/>
  <c r="AE2412" i="1" s="1"/>
  <c r="Y2413" i="1"/>
  <c r="AE2413" i="1" s="1"/>
  <c r="Y2414" i="1"/>
  <c r="AE2414" i="1" s="1"/>
  <c r="Y2415" i="1"/>
  <c r="AE2415" i="1" s="1"/>
  <c r="Y2416" i="1"/>
  <c r="AE2416" i="1" s="1"/>
  <c r="Y2417" i="1"/>
  <c r="AE2417" i="1" s="1"/>
  <c r="Y2418" i="1"/>
  <c r="AE2418" i="1" s="1"/>
  <c r="Y2419" i="1"/>
  <c r="AE2419" i="1" s="1"/>
  <c r="Y2420" i="1"/>
  <c r="AE2420" i="1" s="1"/>
  <c r="Y2421" i="1"/>
  <c r="AE2421" i="1" s="1"/>
  <c r="Y2422" i="1"/>
  <c r="AE2422" i="1" s="1"/>
  <c r="Y2423" i="1"/>
  <c r="AE2423" i="1" s="1"/>
  <c r="Y2424" i="1"/>
  <c r="AE2424" i="1" s="1"/>
  <c r="Y2425" i="1"/>
  <c r="AE2425" i="1" s="1"/>
  <c r="Y2426" i="1"/>
  <c r="AE2426" i="1" s="1"/>
  <c r="Y2427" i="1"/>
  <c r="AE2427" i="1" s="1"/>
  <c r="Y2428" i="1"/>
  <c r="AE2428" i="1" s="1"/>
  <c r="Y2429" i="1"/>
  <c r="AE2429" i="1" s="1"/>
  <c r="Y2430" i="1"/>
  <c r="AE2430" i="1" s="1"/>
  <c r="Y2431" i="1"/>
  <c r="AE2431" i="1" s="1"/>
  <c r="Y2432" i="1"/>
  <c r="AE2432" i="1" s="1"/>
  <c r="Y2433" i="1"/>
  <c r="AE2433" i="1" s="1"/>
  <c r="Y2434" i="1"/>
  <c r="AE2434" i="1" s="1"/>
  <c r="Y2435" i="1"/>
  <c r="AE2435" i="1" s="1"/>
  <c r="Y2436" i="1"/>
  <c r="AE2436" i="1" s="1"/>
  <c r="Y2437" i="1"/>
  <c r="AE2437" i="1" s="1"/>
  <c r="Y2438" i="1"/>
  <c r="AE2438" i="1" s="1"/>
  <c r="Y2439" i="1"/>
  <c r="AE2439" i="1" s="1"/>
  <c r="Y2440" i="1"/>
  <c r="AE2440" i="1" s="1"/>
  <c r="Y2441" i="1"/>
  <c r="AE2441" i="1" s="1"/>
  <c r="Y2442" i="1"/>
  <c r="AE2442" i="1" s="1"/>
  <c r="Y2443" i="1"/>
  <c r="AE2443" i="1" s="1"/>
  <c r="Y2444" i="1"/>
  <c r="AE2444" i="1" s="1"/>
  <c r="Y2445" i="1"/>
  <c r="AE2445" i="1" s="1"/>
  <c r="Y2446" i="1"/>
  <c r="AE2446" i="1" s="1"/>
  <c r="Y2447" i="1"/>
  <c r="AE2447" i="1" s="1"/>
  <c r="Y2448" i="1"/>
  <c r="AE2448" i="1" s="1"/>
  <c r="Y2449" i="1"/>
  <c r="AE2449" i="1" s="1"/>
  <c r="Y2450" i="1"/>
  <c r="AE2450" i="1" s="1"/>
  <c r="Y2451" i="1"/>
  <c r="AE2451" i="1" s="1"/>
  <c r="Y2452" i="1"/>
  <c r="AE2452" i="1" s="1"/>
  <c r="Y2453" i="1"/>
  <c r="AE2453" i="1" s="1"/>
  <c r="Y2454" i="1"/>
  <c r="AE2454" i="1" s="1"/>
  <c r="Y2455" i="1"/>
  <c r="AE2455" i="1" s="1"/>
  <c r="Y2456" i="1"/>
  <c r="AE2456" i="1" s="1"/>
  <c r="Y2457" i="1"/>
  <c r="AE2457" i="1" s="1"/>
  <c r="Y2458" i="1"/>
  <c r="AE2458" i="1" s="1"/>
  <c r="Y2459" i="1"/>
  <c r="AE2459" i="1" s="1"/>
  <c r="Y2460" i="1"/>
  <c r="AE2460" i="1" s="1"/>
  <c r="Y2461" i="1"/>
  <c r="AE2461" i="1" s="1"/>
  <c r="Y2462" i="1"/>
  <c r="AE2462" i="1" s="1"/>
  <c r="Y2463" i="1"/>
  <c r="AE2463" i="1" s="1"/>
  <c r="Y2464" i="1"/>
  <c r="AE2464" i="1" s="1"/>
  <c r="Y2465" i="1"/>
  <c r="AE2465" i="1" s="1"/>
  <c r="Y2466" i="1"/>
  <c r="AE2466" i="1" s="1"/>
  <c r="Y2467" i="1"/>
  <c r="AE2467" i="1" s="1"/>
  <c r="Y2468" i="1"/>
  <c r="AE2468" i="1" s="1"/>
  <c r="Y2469" i="1"/>
  <c r="AE2469" i="1" s="1"/>
  <c r="Y2470" i="1"/>
  <c r="AE2470" i="1" s="1"/>
  <c r="Y2471" i="1"/>
  <c r="AE2471" i="1" s="1"/>
  <c r="Y2472" i="1"/>
  <c r="AE2472" i="1" s="1"/>
  <c r="Y2473" i="1"/>
  <c r="AE2473" i="1" s="1"/>
  <c r="Y2474" i="1"/>
  <c r="AE2474" i="1" s="1"/>
  <c r="Y2475" i="1"/>
  <c r="AE2475" i="1" s="1"/>
  <c r="Y2476" i="1"/>
  <c r="AE2476" i="1" s="1"/>
  <c r="Y2477" i="1"/>
  <c r="AE2477" i="1" s="1"/>
  <c r="Y2478" i="1"/>
  <c r="AE2478" i="1" s="1"/>
  <c r="Y2479" i="1"/>
  <c r="AE2479" i="1" s="1"/>
  <c r="Y2480" i="1"/>
  <c r="AE2480" i="1" s="1"/>
  <c r="Y2481" i="1"/>
  <c r="AE2481" i="1" s="1"/>
  <c r="Y2482" i="1"/>
  <c r="AE2482" i="1" s="1"/>
  <c r="Y2483" i="1"/>
  <c r="AE2483" i="1" s="1"/>
  <c r="Y2484" i="1"/>
  <c r="AE2484" i="1" s="1"/>
  <c r="Y2485" i="1"/>
  <c r="AE2485" i="1" s="1"/>
  <c r="Y2486" i="1"/>
  <c r="AE2486" i="1" s="1"/>
  <c r="Y2487" i="1"/>
  <c r="AE2487" i="1" s="1"/>
  <c r="Y2488" i="1"/>
  <c r="AE2488" i="1" s="1"/>
  <c r="Y2489" i="1"/>
  <c r="AE2489" i="1" s="1"/>
  <c r="Y2490" i="1"/>
  <c r="AE2490" i="1" s="1"/>
  <c r="Y2491" i="1"/>
  <c r="AE2491" i="1" s="1"/>
  <c r="Y2492" i="1"/>
  <c r="AE2492" i="1" s="1"/>
  <c r="Y2493" i="1"/>
  <c r="AE2493" i="1" s="1"/>
  <c r="Y2494" i="1"/>
  <c r="AE2494" i="1" s="1"/>
  <c r="Y2495" i="1"/>
  <c r="AE2495" i="1" s="1"/>
  <c r="Y2496" i="1"/>
  <c r="AE2496" i="1" s="1"/>
  <c r="Y2497" i="1"/>
  <c r="AE2497" i="1" s="1"/>
  <c r="Y2498" i="1"/>
  <c r="AE2498" i="1" s="1"/>
  <c r="Y2499" i="1"/>
  <c r="AE2499" i="1" s="1"/>
  <c r="Y2500" i="1"/>
  <c r="AE2500" i="1" s="1"/>
  <c r="Y2501" i="1"/>
  <c r="AE2501" i="1" s="1"/>
  <c r="Y2502" i="1"/>
  <c r="AE2502" i="1" s="1"/>
  <c r="Y2503" i="1"/>
  <c r="AE2503" i="1" s="1"/>
  <c r="Y2504" i="1"/>
  <c r="AE2504" i="1" s="1"/>
  <c r="Y2505" i="1"/>
  <c r="AE2505" i="1" s="1"/>
  <c r="Y2506" i="1"/>
  <c r="AE2506" i="1" s="1"/>
  <c r="Y2507" i="1"/>
  <c r="AE2507" i="1" s="1"/>
  <c r="Y2508" i="1"/>
  <c r="AE2508" i="1" s="1"/>
  <c r="Y2509" i="1"/>
  <c r="AE2509" i="1" s="1"/>
  <c r="Y2510" i="1"/>
  <c r="AE2510" i="1" s="1"/>
  <c r="Y2511" i="1"/>
  <c r="AE2511" i="1" s="1"/>
  <c r="Y2512" i="1"/>
  <c r="AE2512" i="1" s="1"/>
  <c r="Y2513" i="1"/>
  <c r="AE2513" i="1" s="1"/>
  <c r="Y2514" i="1"/>
  <c r="AE2514" i="1" s="1"/>
  <c r="Y2515" i="1"/>
  <c r="AE2515" i="1" s="1"/>
  <c r="Y2516" i="1"/>
  <c r="AE2516" i="1" s="1"/>
  <c r="Y2517" i="1"/>
  <c r="AE2517" i="1" s="1"/>
  <c r="Y2518" i="1"/>
  <c r="AE2518" i="1" s="1"/>
  <c r="Y2519" i="1"/>
  <c r="AE2519" i="1" s="1"/>
  <c r="Y2520" i="1"/>
  <c r="AE2520" i="1" s="1"/>
  <c r="Y2521" i="1"/>
  <c r="AE2521" i="1" s="1"/>
  <c r="Y2522" i="1"/>
  <c r="AE2522" i="1" s="1"/>
  <c r="Y2523" i="1"/>
  <c r="AE2523" i="1" s="1"/>
  <c r="Y2524" i="1"/>
  <c r="AE2524" i="1" s="1"/>
  <c r="Y2525" i="1"/>
  <c r="AE2525" i="1" s="1"/>
  <c r="Y2526" i="1"/>
  <c r="AE2526" i="1" s="1"/>
  <c r="Y2527" i="1"/>
  <c r="AE2527" i="1" s="1"/>
  <c r="Y2528" i="1"/>
  <c r="AE2528" i="1" s="1"/>
  <c r="Y2529" i="1"/>
  <c r="AE2529" i="1" s="1"/>
  <c r="Y2530" i="1"/>
  <c r="AE2530" i="1" s="1"/>
  <c r="Y2531" i="1"/>
  <c r="AE2531" i="1" s="1"/>
  <c r="Y2532" i="1"/>
  <c r="AE2532" i="1" s="1"/>
  <c r="Y2533" i="1"/>
  <c r="AE2533" i="1" s="1"/>
  <c r="Y2534" i="1"/>
  <c r="AE2534" i="1" s="1"/>
  <c r="Y2535" i="1"/>
  <c r="AE2535" i="1" s="1"/>
  <c r="Y2536" i="1"/>
  <c r="AE2536" i="1" s="1"/>
  <c r="Y2537" i="1"/>
  <c r="AE2537" i="1" s="1"/>
  <c r="Y2538" i="1"/>
  <c r="AE2538" i="1" s="1"/>
  <c r="Y2539" i="1"/>
  <c r="AE2539" i="1" s="1"/>
  <c r="Y2540" i="1"/>
  <c r="AE2540" i="1" s="1"/>
  <c r="Y2541" i="1"/>
  <c r="AE2541" i="1" s="1"/>
  <c r="Y2542" i="1"/>
  <c r="AE2542" i="1" s="1"/>
  <c r="Y2543" i="1"/>
  <c r="AE2543" i="1" s="1"/>
  <c r="Y2544" i="1"/>
  <c r="AE2544" i="1" s="1"/>
  <c r="Y2545" i="1"/>
  <c r="AE2545" i="1" s="1"/>
  <c r="Y2546" i="1"/>
  <c r="AE2546" i="1" s="1"/>
  <c r="Y2547" i="1"/>
  <c r="AE2547" i="1" s="1"/>
  <c r="Y2548" i="1"/>
  <c r="AE2548" i="1" s="1"/>
  <c r="Y2549" i="1"/>
  <c r="AE2549" i="1" s="1"/>
  <c r="Y2550" i="1"/>
  <c r="AE2550" i="1" s="1"/>
  <c r="Y2551" i="1"/>
  <c r="AE2551" i="1" s="1"/>
  <c r="Y2552" i="1"/>
  <c r="AE2552" i="1" s="1"/>
  <c r="Y2553" i="1"/>
  <c r="AE2553" i="1" s="1"/>
  <c r="Y2554" i="1"/>
  <c r="AE2554" i="1" s="1"/>
  <c r="Y2555" i="1"/>
  <c r="AE2555" i="1" s="1"/>
  <c r="Y2556" i="1"/>
  <c r="AE2556" i="1" s="1"/>
  <c r="Y2557" i="1"/>
  <c r="AE2557" i="1" s="1"/>
  <c r="Y2558" i="1"/>
  <c r="AE2558" i="1" s="1"/>
  <c r="Y2559" i="1"/>
  <c r="AE2559" i="1" s="1"/>
  <c r="Y2560" i="1"/>
  <c r="AE2560" i="1" s="1"/>
  <c r="Y2561" i="1"/>
  <c r="AE2561" i="1" s="1"/>
  <c r="Y2562" i="1"/>
  <c r="AE2562" i="1" s="1"/>
  <c r="Y2563" i="1"/>
  <c r="AE2563" i="1" s="1"/>
  <c r="Y2564" i="1"/>
  <c r="AE2564" i="1" s="1"/>
  <c r="Y2565" i="1"/>
  <c r="AE2565" i="1" s="1"/>
  <c r="Y2566" i="1"/>
  <c r="AE2566" i="1" s="1"/>
  <c r="Y2567" i="1"/>
  <c r="AE2567" i="1" s="1"/>
  <c r="Y2568" i="1"/>
  <c r="AE2568" i="1" s="1"/>
  <c r="Y2569" i="1"/>
  <c r="AE2569" i="1" s="1"/>
  <c r="Y2570" i="1"/>
  <c r="AE2570" i="1" s="1"/>
  <c r="Y2571" i="1"/>
  <c r="AE2571" i="1" s="1"/>
  <c r="Y2572" i="1"/>
  <c r="AE2572" i="1" s="1"/>
  <c r="Y2573" i="1"/>
  <c r="AE2573" i="1" s="1"/>
  <c r="Y2574" i="1"/>
  <c r="AE2574" i="1" s="1"/>
  <c r="Y2575" i="1"/>
  <c r="AE2575" i="1" s="1"/>
  <c r="Y2576" i="1"/>
  <c r="AE2576" i="1" s="1"/>
  <c r="Y2577" i="1"/>
  <c r="AE2577" i="1" s="1"/>
  <c r="Y2578" i="1"/>
  <c r="AE2578" i="1" s="1"/>
  <c r="Y2579" i="1"/>
  <c r="AE2579" i="1" s="1"/>
  <c r="Y2580" i="1"/>
  <c r="AE2580" i="1" s="1"/>
  <c r="Y2581" i="1"/>
  <c r="AE2581" i="1" s="1"/>
  <c r="Y2582" i="1"/>
  <c r="AE2582" i="1" s="1"/>
  <c r="Y2583" i="1"/>
  <c r="AE2583" i="1" s="1"/>
  <c r="Y2584" i="1"/>
  <c r="AE2584" i="1" s="1"/>
  <c r="Y2585" i="1"/>
  <c r="AE2585" i="1" s="1"/>
  <c r="Y2586" i="1"/>
  <c r="AE2586" i="1" s="1"/>
  <c r="Y2587" i="1"/>
  <c r="AE2587" i="1" s="1"/>
  <c r="Y2588" i="1"/>
  <c r="AE2588" i="1" s="1"/>
  <c r="Y2589" i="1"/>
  <c r="AE2589" i="1" s="1"/>
  <c r="Y2590" i="1"/>
  <c r="AE2590" i="1" s="1"/>
  <c r="Y2591" i="1"/>
  <c r="AE2591" i="1" s="1"/>
  <c r="Y2592" i="1"/>
  <c r="AE2592" i="1" s="1"/>
  <c r="Y2593" i="1"/>
  <c r="AE2593" i="1" s="1"/>
  <c r="Y2594" i="1"/>
  <c r="AE2594" i="1" s="1"/>
  <c r="Y2595" i="1"/>
  <c r="AE2595" i="1" s="1"/>
  <c r="Y2596" i="1"/>
  <c r="AE2596" i="1" s="1"/>
  <c r="Y2597" i="1"/>
  <c r="AE2597" i="1" s="1"/>
  <c r="Y2598" i="1"/>
  <c r="AE2598" i="1" s="1"/>
  <c r="Y2599" i="1"/>
  <c r="AE2599" i="1" s="1"/>
  <c r="Y2600" i="1"/>
  <c r="AE2600" i="1" s="1"/>
  <c r="Y2601" i="1"/>
  <c r="AE2601" i="1" s="1"/>
  <c r="Y2602" i="1"/>
  <c r="AE2602" i="1" s="1"/>
  <c r="Y2603" i="1"/>
  <c r="AE2603" i="1" s="1"/>
  <c r="Y2604" i="1"/>
  <c r="AE2604" i="1" s="1"/>
  <c r="Y2605" i="1"/>
  <c r="AE2605" i="1" s="1"/>
  <c r="Y2606" i="1"/>
  <c r="AE2606" i="1" s="1"/>
  <c r="Y2607" i="1"/>
  <c r="AE2607" i="1" s="1"/>
  <c r="Y2608" i="1"/>
  <c r="AE2608" i="1" s="1"/>
  <c r="Y2609" i="1"/>
  <c r="AE2609" i="1" s="1"/>
  <c r="Y2610" i="1"/>
  <c r="AE2610" i="1" s="1"/>
  <c r="Y2611" i="1"/>
  <c r="AE2611" i="1" s="1"/>
  <c r="Y2612" i="1"/>
  <c r="AE2612" i="1" s="1"/>
  <c r="Y2613" i="1"/>
  <c r="AE2613" i="1" s="1"/>
  <c r="Y2614" i="1"/>
  <c r="AE2614" i="1" s="1"/>
  <c r="Y2615" i="1"/>
  <c r="AE2615" i="1" s="1"/>
  <c r="Y2616" i="1"/>
  <c r="AE2616" i="1" s="1"/>
  <c r="Y2617" i="1"/>
  <c r="AE2617" i="1" s="1"/>
  <c r="Y2618" i="1"/>
  <c r="AE2618" i="1" s="1"/>
  <c r="Y2619" i="1"/>
  <c r="AE2619" i="1" s="1"/>
  <c r="Y2620" i="1"/>
  <c r="AE2620" i="1" s="1"/>
  <c r="Y2621" i="1"/>
  <c r="AE2621" i="1" s="1"/>
  <c r="Y2622" i="1"/>
  <c r="AE2622" i="1" s="1"/>
  <c r="Y2623" i="1"/>
  <c r="AE2623" i="1" s="1"/>
  <c r="Y2624" i="1"/>
  <c r="AE2624" i="1" s="1"/>
  <c r="Y2625" i="1"/>
  <c r="AE2625" i="1" s="1"/>
  <c r="Y2626" i="1"/>
  <c r="AE2626" i="1" s="1"/>
  <c r="Y2627" i="1"/>
  <c r="AE2627" i="1" s="1"/>
  <c r="Y2628" i="1"/>
  <c r="AE2628" i="1" s="1"/>
  <c r="Y2629" i="1"/>
  <c r="AE2629" i="1" s="1"/>
  <c r="Y2630" i="1"/>
  <c r="AE2630" i="1" s="1"/>
  <c r="Y2631" i="1"/>
  <c r="AE2631" i="1" s="1"/>
  <c r="Y2632" i="1"/>
  <c r="AE2632" i="1" s="1"/>
  <c r="Y2633" i="1"/>
  <c r="AE2633" i="1" s="1"/>
  <c r="Y2634" i="1"/>
  <c r="AE2634" i="1" s="1"/>
  <c r="Y2635" i="1"/>
  <c r="AE2635" i="1" s="1"/>
  <c r="Y2636" i="1"/>
  <c r="AE2636" i="1" s="1"/>
  <c r="Y2637" i="1"/>
  <c r="AE2637" i="1" s="1"/>
  <c r="Y2638" i="1"/>
  <c r="AE2638" i="1" s="1"/>
  <c r="Y2639" i="1"/>
  <c r="AE2639" i="1" s="1"/>
  <c r="Y2640" i="1"/>
  <c r="AE2640" i="1" s="1"/>
  <c r="Y2641" i="1"/>
  <c r="AE2641" i="1" s="1"/>
  <c r="Y2642" i="1"/>
  <c r="AE2642" i="1" s="1"/>
  <c r="Y2643" i="1"/>
  <c r="AE2643" i="1" s="1"/>
  <c r="Y2644" i="1"/>
  <c r="AE2644" i="1" s="1"/>
  <c r="Y2645" i="1"/>
  <c r="AE2645" i="1" s="1"/>
  <c r="Y2646" i="1"/>
  <c r="AE2646" i="1" s="1"/>
  <c r="Y2647" i="1"/>
  <c r="AE2647" i="1" s="1"/>
  <c r="Y2648" i="1"/>
  <c r="AE2648" i="1" s="1"/>
  <c r="Y2649" i="1"/>
  <c r="AE2649" i="1" s="1"/>
  <c r="Y2650" i="1"/>
  <c r="AE2650" i="1" s="1"/>
  <c r="Y2651" i="1"/>
  <c r="AE2651" i="1" s="1"/>
  <c r="Y2652" i="1"/>
  <c r="AE2652" i="1" s="1"/>
  <c r="Y2653" i="1"/>
  <c r="AE2653" i="1" s="1"/>
  <c r="Y2654" i="1"/>
  <c r="AE2654" i="1" s="1"/>
  <c r="Y2655" i="1"/>
  <c r="AE2655" i="1" s="1"/>
  <c r="Y2656" i="1"/>
  <c r="AE2656" i="1" s="1"/>
  <c r="Y2657" i="1"/>
  <c r="AE2657" i="1" s="1"/>
  <c r="Y2658" i="1"/>
  <c r="AE2658" i="1" s="1"/>
  <c r="Y2659" i="1"/>
  <c r="AE2659" i="1" s="1"/>
  <c r="Y2660" i="1"/>
  <c r="AE2660" i="1" s="1"/>
  <c r="Y2661" i="1"/>
  <c r="AE2661" i="1" s="1"/>
  <c r="Y2662" i="1"/>
  <c r="AE2662" i="1" s="1"/>
  <c r="Y2663" i="1"/>
  <c r="AE2663" i="1" s="1"/>
  <c r="Y2664" i="1"/>
  <c r="AE2664" i="1" s="1"/>
  <c r="Y2665" i="1"/>
  <c r="AE2665" i="1" s="1"/>
  <c r="Y2666" i="1"/>
  <c r="AE2666" i="1" s="1"/>
  <c r="Y2667" i="1"/>
  <c r="AE2667" i="1" s="1"/>
  <c r="Y2668" i="1"/>
  <c r="AE2668" i="1" s="1"/>
  <c r="Y2669" i="1"/>
  <c r="AE2669" i="1" s="1"/>
  <c r="Y2670" i="1"/>
  <c r="AE2670" i="1" s="1"/>
  <c r="Y2671" i="1"/>
  <c r="AE2671" i="1" s="1"/>
  <c r="Y2672" i="1"/>
  <c r="AE2672" i="1" s="1"/>
  <c r="Y2673" i="1"/>
  <c r="AE2673" i="1" s="1"/>
  <c r="Y2674" i="1"/>
  <c r="AE2674" i="1" s="1"/>
  <c r="Y2675" i="1"/>
  <c r="AE2675" i="1" s="1"/>
  <c r="Y2676" i="1"/>
  <c r="AE2676" i="1" s="1"/>
  <c r="Y2677" i="1"/>
  <c r="AE2677" i="1" s="1"/>
  <c r="Y2678" i="1"/>
  <c r="AE2678" i="1" s="1"/>
  <c r="Y2679" i="1"/>
  <c r="AE2679" i="1" s="1"/>
  <c r="Y2680" i="1"/>
  <c r="AE2680" i="1" s="1"/>
  <c r="Y2681" i="1"/>
  <c r="AE2681" i="1" s="1"/>
  <c r="Y2682" i="1"/>
  <c r="AE2682" i="1" s="1"/>
  <c r="Y2683" i="1"/>
  <c r="AE2683" i="1" s="1"/>
  <c r="Y2684" i="1"/>
  <c r="AE2684" i="1" s="1"/>
  <c r="Y2685" i="1"/>
  <c r="AE2685" i="1" s="1"/>
  <c r="Y2686" i="1"/>
  <c r="AE2686" i="1" s="1"/>
  <c r="Y2687" i="1"/>
  <c r="AE2687" i="1" s="1"/>
  <c r="Y2688" i="1"/>
  <c r="AE2688" i="1" s="1"/>
  <c r="Y2689" i="1"/>
  <c r="AE2689" i="1" s="1"/>
  <c r="Y2690" i="1"/>
  <c r="AE2690" i="1" s="1"/>
  <c r="Y2691" i="1"/>
  <c r="AE2691" i="1" s="1"/>
  <c r="Y2692" i="1"/>
  <c r="AE2692" i="1" s="1"/>
  <c r="Y2693" i="1"/>
  <c r="AE2693" i="1" s="1"/>
  <c r="Y2694" i="1"/>
  <c r="AE2694" i="1" s="1"/>
  <c r="Y2695" i="1"/>
  <c r="AE2695" i="1" s="1"/>
  <c r="Y2696" i="1"/>
  <c r="AE2696" i="1" s="1"/>
  <c r="Y2697" i="1"/>
  <c r="AE2697" i="1" s="1"/>
  <c r="Y2698" i="1"/>
  <c r="AE2698" i="1" s="1"/>
  <c r="Y2699" i="1"/>
  <c r="AE2699" i="1" s="1"/>
  <c r="Y2700" i="1"/>
  <c r="AE2700" i="1" s="1"/>
  <c r="Y2701" i="1"/>
  <c r="AE2701" i="1" s="1"/>
  <c r="Y2702" i="1"/>
  <c r="AE2702" i="1" s="1"/>
  <c r="Y2703" i="1"/>
  <c r="AE2703" i="1" s="1"/>
  <c r="Y2704" i="1"/>
  <c r="AE2704" i="1" s="1"/>
  <c r="Y2705" i="1"/>
  <c r="AE2705" i="1" s="1"/>
  <c r="Y2706" i="1"/>
  <c r="AE2706" i="1" s="1"/>
  <c r="Y2707" i="1"/>
  <c r="AE2707" i="1" s="1"/>
  <c r="Y2708" i="1"/>
  <c r="AE2708" i="1" s="1"/>
  <c r="Y2709" i="1"/>
  <c r="AE2709" i="1" s="1"/>
  <c r="Y2710" i="1"/>
  <c r="AE2710" i="1" s="1"/>
  <c r="Y2711" i="1"/>
  <c r="AE2711" i="1" s="1"/>
  <c r="Y2712" i="1"/>
  <c r="AE2712" i="1" s="1"/>
  <c r="Y2713" i="1"/>
  <c r="AE2713" i="1" s="1"/>
  <c r="Y2714" i="1"/>
  <c r="AE2714" i="1" s="1"/>
  <c r="Y2715" i="1"/>
  <c r="AE2715" i="1" s="1"/>
  <c r="Y2716" i="1"/>
  <c r="AE2716" i="1" s="1"/>
  <c r="Y2717" i="1"/>
  <c r="AE2717" i="1" s="1"/>
  <c r="Y2718" i="1"/>
  <c r="AE2718" i="1" s="1"/>
  <c r="Y2719" i="1"/>
  <c r="AE2719" i="1" s="1"/>
  <c r="Y2720" i="1"/>
  <c r="AE2720" i="1" s="1"/>
  <c r="Y2721" i="1"/>
  <c r="AE2721" i="1" s="1"/>
  <c r="Y2722" i="1"/>
  <c r="AE2722" i="1" s="1"/>
  <c r="Y2723" i="1"/>
  <c r="AE2723" i="1" s="1"/>
  <c r="Y2724" i="1"/>
  <c r="AE2724" i="1" s="1"/>
  <c r="Y2725" i="1"/>
  <c r="AE2725" i="1" s="1"/>
  <c r="Y2726" i="1"/>
  <c r="AE2726" i="1" s="1"/>
  <c r="Y2727" i="1"/>
  <c r="AE2727" i="1" s="1"/>
  <c r="Y2728" i="1"/>
  <c r="AE2728" i="1" s="1"/>
  <c r="Y2729" i="1"/>
  <c r="AE2729" i="1" s="1"/>
  <c r="Y2730" i="1"/>
  <c r="AE2730" i="1" s="1"/>
  <c r="Y2731" i="1"/>
  <c r="AE2731" i="1" s="1"/>
  <c r="Y2732" i="1"/>
  <c r="AE2732" i="1" s="1"/>
  <c r="Y2733" i="1"/>
  <c r="AE2733" i="1" s="1"/>
  <c r="Y2734" i="1"/>
  <c r="AE2734" i="1" s="1"/>
  <c r="Y2735" i="1"/>
  <c r="AE2735" i="1" s="1"/>
  <c r="Y2736" i="1"/>
  <c r="AE2736" i="1" s="1"/>
  <c r="Y2737" i="1"/>
  <c r="AE2737" i="1" s="1"/>
  <c r="Y2738" i="1"/>
  <c r="AE2738" i="1" s="1"/>
  <c r="Y2739" i="1"/>
  <c r="AE2739" i="1" s="1"/>
  <c r="Y2740" i="1"/>
  <c r="AE2740" i="1" s="1"/>
  <c r="Y2741" i="1"/>
  <c r="AE2741" i="1" s="1"/>
  <c r="Y2742" i="1"/>
  <c r="AE2742" i="1" s="1"/>
  <c r="Y2743" i="1"/>
  <c r="AE2743" i="1" s="1"/>
  <c r="Y2744" i="1"/>
  <c r="AE2744" i="1" s="1"/>
  <c r="Y2745" i="1"/>
  <c r="AE2745" i="1" s="1"/>
  <c r="Y2746" i="1"/>
  <c r="AE2746" i="1" s="1"/>
  <c r="Y2747" i="1"/>
  <c r="AE2747" i="1" s="1"/>
  <c r="Y2748" i="1"/>
  <c r="AE2748" i="1" s="1"/>
  <c r="Y2749" i="1"/>
  <c r="AE2749" i="1" s="1"/>
  <c r="Y2750" i="1"/>
  <c r="AE2750" i="1" s="1"/>
  <c r="Y2751" i="1"/>
  <c r="AE2751" i="1" s="1"/>
  <c r="Y2752" i="1"/>
  <c r="AE2752" i="1" s="1"/>
  <c r="Y2753" i="1"/>
  <c r="AE2753" i="1" s="1"/>
  <c r="Y2754" i="1"/>
  <c r="AE2754" i="1" s="1"/>
  <c r="Y2755" i="1"/>
  <c r="AE2755" i="1" s="1"/>
  <c r="Y2756" i="1"/>
  <c r="AE2756" i="1" s="1"/>
  <c r="Y2757" i="1"/>
  <c r="AE2757" i="1" s="1"/>
  <c r="Y2758" i="1"/>
  <c r="AE2758" i="1" s="1"/>
  <c r="Y2759" i="1"/>
  <c r="AE2759" i="1" s="1"/>
  <c r="Y2760" i="1"/>
  <c r="AE2760" i="1" s="1"/>
  <c r="Y2761" i="1"/>
  <c r="AE2761" i="1" s="1"/>
  <c r="Y2762" i="1"/>
  <c r="AE2762" i="1" s="1"/>
  <c r="Y2763" i="1"/>
  <c r="AE2763" i="1" s="1"/>
  <c r="Y2764" i="1"/>
  <c r="AE2764" i="1" s="1"/>
  <c r="Y2765" i="1"/>
  <c r="AE2765" i="1" s="1"/>
  <c r="Y2766" i="1"/>
  <c r="AE2766" i="1" s="1"/>
  <c r="Y2767" i="1"/>
  <c r="AE2767" i="1" s="1"/>
  <c r="Y2768" i="1"/>
  <c r="AE2768" i="1" s="1"/>
  <c r="Y2769" i="1"/>
  <c r="AE2769" i="1" s="1"/>
  <c r="Y2770" i="1"/>
  <c r="AE2770" i="1" s="1"/>
  <c r="Y2771" i="1"/>
  <c r="AE2771" i="1" s="1"/>
  <c r="Y2772" i="1"/>
  <c r="AE2772" i="1" s="1"/>
  <c r="Y2773" i="1"/>
  <c r="AE2773" i="1" s="1"/>
  <c r="Y2774" i="1"/>
  <c r="AE2774" i="1" s="1"/>
  <c r="Y2775" i="1"/>
  <c r="AE2775" i="1" s="1"/>
  <c r="Y2776" i="1"/>
  <c r="AE2776" i="1" s="1"/>
  <c r="Y2777" i="1"/>
  <c r="AE2777" i="1" s="1"/>
  <c r="Y2778" i="1"/>
  <c r="AE2778" i="1" s="1"/>
  <c r="Y2779" i="1"/>
  <c r="AE2779" i="1" s="1"/>
  <c r="Y2780" i="1"/>
  <c r="AE2780" i="1" s="1"/>
  <c r="Y2781" i="1"/>
  <c r="AE2781" i="1" s="1"/>
  <c r="Y2782" i="1"/>
  <c r="AE2782" i="1" s="1"/>
  <c r="Y2783" i="1"/>
  <c r="AE2783" i="1" s="1"/>
  <c r="Y2784" i="1"/>
  <c r="AE2784" i="1" s="1"/>
  <c r="Y2785" i="1"/>
  <c r="AE2785" i="1" s="1"/>
  <c r="Y2786" i="1"/>
  <c r="AE2786" i="1" s="1"/>
  <c r="Y2787" i="1"/>
  <c r="AE2787" i="1" s="1"/>
  <c r="Y2788" i="1"/>
  <c r="AE2788" i="1" s="1"/>
  <c r="Y2789" i="1"/>
  <c r="AE2789" i="1" s="1"/>
  <c r="Y2790" i="1"/>
  <c r="AE2790" i="1" s="1"/>
  <c r="Y2791" i="1"/>
  <c r="AE2791" i="1" s="1"/>
  <c r="Y2792" i="1"/>
  <c r="AE2792" i="1" s="1"/>
  <c r="Y2793" i="1"/>
  <c r="AE2793" i="1" s="1"/>
  <c r="Y2794" i="1"/>
  <c r="AE2794" i="1" s="1"/>
  <c r="Y2795" i="1"/>
  <c r="AE2795" i="1" s="1"/>
  <c r="Y2796" i="1"/>
  <c r="AE2796" i="1" s="1"/>
  <c r="Y2797" i="1"/>
  <c r="AE2797" i="1" s="1"/>
  <c r="Y2798" i="1"/>
  <c r="AE2798" i="1" s="1"/>
  <c r="Y2799" i="1"/>
  <c r="AE2799" i="1" s="1"/>
  <c r="Y2800" i="1"/>
  <c r="AE2800" i="1" s="1"/>
  <c r="Y2801" i="1"/>
  <c r="AE2801" i="1" s="1"/>
  <c r="Y2802" i="1"/>
  <c r="AE2802" i="1" s="1"/>
  <c r="Y2803" i="1"/>
  <c r="AE2803" i="1" s="1"/>
  <c r="Y2804" i="1"/>
  <c r="AE2804" i="1" s="1"/>
  <c r="Y2805" i="1"/>
  <c r="AE2805" i="1" s="1"/>
  <c r="Y2806" i="1"/>
  <c r="AE2806" i="1" s="1"/>
  <c r="Y2807" i="1"/>
  <c r="AE2807" i="1" s="1"/>
  <c r="Y2808" i="1"/>
  <c r="AE2808" i="1" s="1"/>
  <c r="Y2809" i="1"/>
  <c r="AE2809" i="1" s="1"/>
  <c r="Y2810" i="1"/>
  <c r="AE2810" i="1" s="1"/>
  <c r="Y2811" i="1"/>
  <c r="AE2811" i="1" s="1"/>
  <c r="Y2812" i="1"/>
  <c r="AE2812" i="1" s="1"/>
  <c r="Y2813" i="1"/>
  <c r="AE2813" i="1" s="1"/>
  <c r="Y2814" i="1"/>
  <c r="AE2814" i="1" s="1"/>
  <c r="Y2815" i="1"/>
  <c r="AE2815" i="1" s="1"/>
  <c r="Y2816" i="1"/>
  <c r="AE2816" i="1" s="1"/>
  <c r="Y2817" i="1"/>
  <c r="AE2817" i="1" s="1"/>
  <c r="Y2818" i="1"/>
  <c r="AE2818" i="1" s="1"/>
  <c r="Y2819" i="1"/>
  <c r="AE2819" i="1" s="1"/>
  <c r="Y2820" i="1"/>
  <c r="AE2820" i="1" s="1"/>
  <c r="Y2821" i="1"/>
  <c r="AE2821" i="1" s="1"/>
  <c r="Y2822" i="1"/>
  <c r="AE2822" i="1" s="1"/>
  <c r="Y2823" i="1"/>
  <c r="AE2823" i="1" s="1"/>
  <c r="Y2824" i="1"/>
  <c r="AE2824" i="1" s="1"/>
  <c r="Y2825" i="1"/>
  <c r="AE2825" i="1" s="1"/>
  <c r="Y2826" i="1"/>
  <c r="AE2826" i="1" s="1"/>
  <c r="Y2827" i="1"/>
  <c r="AE2827" i="1" s="1"/>
  <c r="Y2828" i="1"/>
  <c r="AE2828" i="1" s="1"/>
  <c r="Y2829" i="1"/>
  <c r="AE2829" i="1" s="1"/>
  <c r="Y2830" i="1"/>
  <c r="AE2830" i="1" s="1"/>
  <c r="Y2831" i="1"/>
  <c r="AE2831" i="1" s="1"/>
  <c r="Y2832" i="1"/>
  <c r="AE2832" i="1" s="1"/>
  <c r="Y2833" i="1"/>
  <c r="AE2833" i="1" s="1"/>
  <c r="Y2834" i="1"/>
  <c r="AE2834" i="1" s="1"/>
  <c r="Y2835" i="1"/>
  <c r="AE2835" i="1" s="1"/>
  <c r="Y2836" i="1"/>
  <c r="AE2836" i="1" s="1"/>
  <c r="Y2837" i="1"/>
  <c r="AE2837" i="1" s="1"/>
  <c r="Y2838" i="1"/>
  <c r="AE2838" i="1" s="1"/>
  <c r="Y2839" i="1"/>
  <c r="AE2839" i="1" s="1"/>
  <c r="Y2840" i="1"/>
  <c r="AE2840" i="1" s="1"/>
  <c r="Y2841" i="1"/>
  <c r="AE2841" i="1" s="1"/>
  <c r="Y2842" i="1"/>
  <c r="AE2842" i="1" s="1"/>
  <c r="Y2843" i="1"/>
  <c r="AE2843" i="1" s="1"/>
  <c r="Y2844" i="1"/>
  <c r="AE2844" i="1" s="1"/>
  <c r="Y2845" i="1"/>
  <c r="AE2845" i="1" s="1"/>
  <c r="Y2846" i="1"/>
  <c r="AE2846" i="1" s="1"/>
  <c r="Y2847" i="1"/>
  <c r="AE2847" i="1" s="1"/>
  <c r="Y2848" i="1"/>
  <c r="AE2848" i="1" s="1"/>
  <c r="Y2849" i="1"/>
  <c r="AE2849" i="1" s="1"/>
  <c r="Y2850" i="1"/>
  <c r="AE2850" i="1" s="1"/>
  <c r="Y2851" i="1"/>
  <c r="AE2851" i="1" s="1"/>
  <c r="Y2852" i="1"/>
  <c r="AE2852" i="1" s="1"/>
  <c r="Y2853" i="1"/>
  <c r="AE2853" i="1" s="1"/>
  <c r="Y2854" i="1"/>
  <c r="AE2854" i="1" s="1"/>
  <c r="Y2855" i="1"/>
  <c r="AE2855" i="1" s="1"/>
  <c r="Y2856" i="1"/>
  <c r="AE2856" i="1" s="1"/>
  <c r="Y2857" i="1"/>
  <c r="AE2857" i="1" s="1"/>
  <c r="Y2858" i="1"/>
  <c r="AE2858" i="1" s="1"/>
  <c r="Y2859" i="1"/>
  <c r="AE2859" i="1" s="1"/>
  <c r="Y2860" i="1"/>
  <c r="AE2860" i="1" s="1"/>
  <c r="Y2861" i="1"/>
  <c r="AE2861" i="1" s="1"/>
  <c r="Y2862" i="1"/>
  <c r="AE2862" i="1" s="1"/>
  <c r="Y2863" i="1"/>
  <c r="AE2863" i="1" s="1"/>
  <c r="Y2864" i="1"/>
  <c r="AE2864" i="1" s="1"/>
  <c r="Y2865" i="1"/>
  <c r="AE2865" i="1" s="1"/>
  <c r="Y2866" i="1"/>
  <c r="AE2866" i="1" s="1"/>
  <c r="Y2867" i="1"/>
  <c r="AE2867" i="1" s="1"/>
  <c r="Y2868" i="1"/>
  <c r="AE2868" i="1" s="1"/>
  <c r="Y2869" i="1"/>
  <c r="AE2869" i="1" s="1"/>
  <c r="Y2870" i="1"/>
  <c r="AE2870" i="1" s="1"/>
  <c r="Y2871" i="1"/>
  <c r="AE2871" i="1" s="1"/>
  <c r="Y2872" i="1"/>
  <c r="AE2872" i="1" s="1"/>
  <c r="Y2873" i="1"/>
  <c r="AE2873" i="1" s="1"/>
  <c r="Y2874" i="1"/>
  <c r="AE2874" i="1" s="1"/>
  <c r="Y2875" i="1"/>
  <c r="AE2875" i="1" s="1"/>
  <c r="Y2876" i="1"/>
  <c r="AE2876" i="1" s="1"/>
  <c r="Y2877" i="1"/>
  <c r="AE2877" i="1" s="1"/>
  <c r="Y2878" i="1"/>
  <c r="AE2878" i="1" s="1"/>
  <c r="Y2879" i="1"/>
  <c r="AE2879" i="1" s="1"/>
  <c r="Y2880" i="1"/>
  <c r="AE2880" i="1" s="1"/>
  <c r="Y2881" i="1"/>
  <c r="AE2881" i="1" s="1"/>
  <c r="Y2882" i="1"/>
  <c r="AE2882" i="1" s="1"/>
  <c r="Y2883" i="1"/>
  <c r="AE2883" i="1" s="1"/>
  <c r="Y2884" i="1"/>
  <c r="AE2884" i="1" s="1"/>
  <c r="Y2885" i="1"/>
  <c r="AE2885" i="1" s="1"/>
  <c r="Y2886" i="1"/>
  <c r="AE2886" i="1" s="1"/>
  <c r="Y2887" i="1"/>
  <c r="AE2887" i="1" s="1"/>
  <c r="Y2888" i="1"/>
  <c r="AE2888" i="1" s="1"/>
  <c r="Y2889" i="1"/>
  <c r="AE2889" i="1" s="1"/>
  <c r="Y2890" i="1"/>
  <c r="AE2890" i="1" s="1"/>
  <c r="Y2891" i="1"/>
  <c r="AE2891" i="1" s="1"/>
  <c r="Y2892" i="1"/>
  <c r="AE2892" i="1" s="1"/>
  <c r="Y2893" i="1"/>
  <c r="AE2893" i="1" s="1"/>
  <c r="Y2894" i="1"/>
  <c r="AE2894" i="1" s="1"/>
  <c r="Y2895" i="1"/>
  <c r="AE2895" i="1" s="1"/>
  <c r="Y2896" i="1"/>
  <c r="AE2896" i="1" s="1"/>
  <c r="Y2897" i="1"/>
  <c r="AE2897" i="1" s="1"/>
  <c r="Y2898" i="1"/>
  <c r="AE2898" i="1" s="1"/>
  <c r="Y2899" i="1"/>
  <c r="AE2899" i="1" s="1"/>
  <c r="Y2900" i="1"/>
  <c r="AE2900" i="1" s="1"/>
  <c r="Y2901" i="1"/>
  <c r="AE2901" i="1" s="1"/>
  <c r="Y2902" i="1"/>
  <c r="AE2902" i="1" s="1"/>
  <c r="Y2903" i="1"/>
  <c r="AE2903" i="1" s="1"/>
  <c r="Y2904" i="1"/>
  <c r="AE2904" i="1" s="1"/>
  <c r="Y2905" i="1"/>
  <c r="AE2905" i="1" s="1"/>
  <c r="Y2906" i="1"/>
  <c r="AE2906" i="1" s="1"/>
  <c r="Y2907" i="1"/>
  <c r="AE2907" i="1" s="1"/>
  <c r="Y2908" i="1"/>
  <c r="AE2908" i="1" s="1"/>
  <c r="Y2909" i="1"/>
  <c r="AE2909" i="1" s="1"/>
  <c r="Y2910" i="1"/>
  <c r="AE2910" i="1" s="1"/>
  <c r="Y2911" i="1"/>
  <c r="AE2911" i="1" s="1"/>
  <c r="Y2912" i="1"/>
  <c r="AE2912" i="1" s="1"/>
  <c r="Y2913" i="1"/>
  <c r="AE2913" i="1" s="1"/>
  <c r="Y2914" i="1"/>
  <c r="AE2914" i="1" s="1"/>
  <c r="Y2915" i="1"/>
  <c r="AE2915" i="1" s="1"/>
  <c r="Y2916" i="1"/>
  <c r="AE2916" i="1" s="1"/>
  <c r="Y2917" i="1"/>
  <c r="AE2917" i="1" s="1"/>
  <c r="Y2918" i="1"/>
  <c r="AE2918" i="1" s="1"/>
  <c r="Y2919" i="1"/>
  <c r="AE2919" i="1" s="1"/>
  <c r="Y2920" i="1"/>
  <c r="AE2920" i="1" s="1"/>
  <c r="Y2921" i="1"/>
  <c r="AE2921" i="1" s="1"/>
  <c r="Y2922" i="1"/>
  <c r="AE2922" i="1" s="1"/>
  <c r="Y2923" i="1"/>
  <c r="AE2923" i="1" s="1"/>
  <c r="Y2924" i="1"/>
  <c r="AE2924" i="1" s="1"/>
  <c r="Y2925" i="1"/>
  <c r="AE2925" i="1" s="1"/>
  <c r="Y2926" i="1"/>
  <c r="AE2926" i="1" s="1"/>
  <c r="Y2927" i="1"/>
  <c r="AE2927" i="1" s="1"/>
  <c r="Y2928" i="1"/>
  <c r="AE2928" i="1" s="1"/>
  <c r="Y2929" i="1"/>
  <c r="AE2929" i="1" s="1"/>
  <c r="Y2930" i="1"/>
  <c r="AE2930" i="1" s="1"/>
  <c r="Y2931" i="1"/>
  <c r="AE2931" i="1" s="1"/>
  <c r="Y2932" i="1"/>
  <c r="AE2932" i="1" s="1"/>
  <c r="Y2933" i="1"/>
  <c r="AE2933" i="1" s="1"/>
  <c r="Y2934" i="1"/>
  <c r="AE2934" i="1" s="1"/>
  <c r="Y2935" i="1"/>
  <c r="AE2935" i="1" s="1"/>
  <c r="Y2936" i="1"/>
  <c r="AE2936" i="1" s="1"/>
  <c r="Y2937" i="1"/>
  <c r="AE2937" i="1" s="1"/>
  <c r="Y2938" i="1"/>
  <c r="AE2938" i="1" s="1"/>
  <c r="Y2939" i="1"/>
  <c r="AE2939" i="1" s="1"/>
  <c r="Y2940" i="1"/>
  <c r="AE2940" i="1" s="1"/>
  <c r="Y2941" i="1"/>
  <c r="AE2941" i="1" s="1"/>
  <c r="Y2942" i="1"/>
  <c r="AE2942" i="1" s="1"/>
  <c r="Y2943" i="1"/>
  <c r="AE2943" i="1" s="1"/>
  <c r="Y2944" i="1"/>
  <c r="AE2944" i="1" s="1"/>
  <c r="Y2945" i="1"/>
  <c r="AE2945" i="1" s="1"/>
  <c r="Y2946" i="1"/>
  <c r="AE2946" i="1" s="1"/>
  <c r="Y2947" i="1"/>
  <c r="AE2947" i="1" s="1"/>
  <c r="Y2948" i="1"/>
  <c r="AE2948" i="1" s="1"/>
  <c r="Y2949" i="1"/>
  <c r="AE2949" i="1" s="1"/>
  <c r="Y2950" i="1"/>
  <c r="AE2950" i="1" s="1"/>
  <c r="Y2951" i="1"/>
  <c r="AE2951" i="1" s="1"/>
  <c r="Y2952" i="1"/>
  <c r="AE2952" i="1" s="1"/>
  <c r="Y2953" i="1"/>
  <c r="AE2953" i="1" s="1"/>
  <c r="Y2954" i="1"/>
  <c r="AE2954" i="1" s="1"/>
  <c r="Y2955" i="1"/>
  <c r="AE2955" i="1" s="1"/>
  <c r="Y2956" i="1"/>
  <c r="AE2956" i="1" s="1"/>
  <c r="Y2957" i="1"/>
  <c r="AE2957" i="1" s="1"/>
  <c r="Y2958" i="1"/>
  <c r="AE2958" i="1" s="1"/>
  <c r="Y2959" i="1"/>
  <c r="AE2959" i="1" s="1"/>
  <c r="Y2960" i="1"/>
  <c r="AE2960" i="1" s="1"/>
  <c r="Y2961" i="1"/>
  <c r="AE2961" i="1" s="1"/>
  <c r="Y2962" i="1"/>
  <c r="AE2962" i="1" s="1"/>
  <c r="Y2963" i="1"/>
  <c r="AE2963" i="1" s="1"/>
  <c r="Y2964" i="1"/>
  <c r="AE2964" i="1" s="1"/>
  <c r="Y2965" i="1"/>
  <c r="AE2965" i="1" s="1"/>
  <c r="Y2966" i="1"/>
  <c r="AE2966" i="1" s="1"/>
  <c r="Y2967" i="1"/>
  <c r="AE2967" i="1" s="1"/>
  <c r="Y2968" i="1"/>
  <c r="AE2968" i="1" s="1"/>
  <c r="Y2969" i="1"/>
  <c r="AE2969" i="1" s="1"/>
  <c r="Y2970" i="1"/>
  <c r="AE2970" i="1" s="1"/>
  <c r="Y2971" i="1"/>
  <c r="AE2971" i="1" s="1"/>
  <c r="Y2972" i="1"/>
  <c r="AE2972" i="1" s="1"/>
  <c r="Y2973" i="1"/>
  <c r="AE2973" i="1" s="1"/>
  <c r="Y2974" i="1"/>
  <c r="AE2974" i="1" s="1"/>
  <c r="Y2975" i="1"/>
  <c r="AE2975" i="1" s="1"/>
  <c r="Y2976" i="1"/>
  <c r="AE2976" i="1" s="1"/>
  <c r="Y2977" i="1"/>
  <c r="AE2977" i="1" s="1"/>
  <c r="Y2978" i="1"/>
  <c r="AE2978" i="1" s="1"/>
  <c r="Y2979" i="1"/>
  <c r="AE2979" i="1" s="1"/>
  <c r="Y2980" i="1"/>
  <c r="AE2980" i="1" s="1"/>
  <c r="Y2981" i="1"/>
  <c r="AE2981" i="1" s="1"/>
  <c r="Y2982" i="1"/>
  <c r="AE2982" i="1" s="1"/>
  <c r="Y2983" i="1"/>
  <c r="AE2983" i="1" s="1"/>
  <c r="Y2984" i="1"/>
  <c r="AE2984" i="1" s="1"/>
  <c r="Y2985" i="1"/>
  <c r="AE2985" i="1" s="1"/>
  <c r="Y2986" i="1"/>
  <c r="AE2986" i="1" s="1"/>
  <c r="Y2987" i="1"/>
  <c r="AE2987" i="1" s="1"/>
  <c r="Y2988" i="1"/>
  <c r="AE2988" i="1" s="1"/>
  <c r="Y2989" i="1"/>
  <c r="AE2989" i="1" s="1"/>
  <c r="Y2990" i="1"/>
  <c r="AE2990" i="1" s="1"/>
  <c r="Y2991" i="1"/>
  <c r="AE2991" i="1" s="1"/>
  <c r="Y2992" i="1"/>
  <c r="AE2992" i="1" s="1"/>
  <c r="Y2993" i="1"/>
  <c r="AE2993" i="1" s="1"/>
  <c r="Y2994" i="1"/>
  <c r="AE2994" i="1" s="1"/>
  <c r="Y2995" i="1"/>
  <c r="AE2995" i="1" s="1"/>
  <c r="Y2996" i="1"/>
  <c r="AE2996" i="1" s="1"/>
  <c r="Y2997" i="1"/>
  <c r="AE2997" i="1" s="1"/>
  <c r="Y2998" i="1"/>
  <c r="AE2998" i="1" s="1"/>
  <c r="Y2999" i="1"/>
  <c r="AE2999" i="1" s="1"/>
  <c r="Y3000" i="1"/>
  <c r="AE3000" i="1" s="1"/>
  <c r="Y3001" i="1"/>
  <c r="AE3001" i="1" s="1"/>
  <c r="Y3002" i="1"/>
  <c r="AE3002" i="1" s="1"/>
  <c r="Y3003" i="1"/>
  <c r="AE3003" i="1" s="1"/>
  <c r="Y3004" i="1"/>
  <c r="AE3004" i="1" s="1"/>
  <c r="Y3005" i="1"/>
  <c r="AE3005" i="1" s="1"/>
  <c r="Y3006" i="1"/>
  <c r="AE3006" i="1" s="1"/>
  <c r="Y3007" i="1"/>
  <c r="AE3007" i="1" s="1"/>
  <c r="Y3008" i="1"/>
  <c r="AE3008" i="1" s="1"/>
  <c r="Y3009" i="1"/>
  <c r="AE3009" i="1" s="1"/>
  <c r="Y3010" i="1"/>
  <c r="AE3010" i="1" s="1"/>
  <c r="Y3011" i="1"/>
  <c r="AE3011" i="1" s="1"/>
  <c r="Y3012" i="1"/>
  <c r="AE3012" i="1" s="1"/>
  <c r="Y3013" i="1"/>
  <c r="AE3013" i="1" s="1"/>
  <c r="Y3014" i="1"/>
  <c r="AE3014" i="1" s="1"/>
  <c r="Y3015" i="1"/>
  <c r="AE3015" i="1" s="1"/>
  <c r="Y3016" i="1"/>
  <c r="AE3016" i="1" s="1"/>
  <c r="Y3017" i="1"/>
  <c r="AE3017" i="1" s="1"/>
  <c r="Y3018" i="1"/>
  <c r="AE3018" i="1" s="1"/>
  <c r="Y3019" i="1"/>
  <c r="AE3019" i="1" s="1"/>
  <c r="Y3020" i="1"/>
  <c r="AE3020" i="1" s="1"/>
  <c r="Y3021" i="1"/>
  <c r="AE3021" i="1" s="1"/>
  <c r="Y3022" i="1"/>
  <c r="AE3022" i="1" s="1"/>
  <c r="Y3023" i="1"/>
  <c r="AE3023" i="1" s="1"/>
  <c r="Y3024" i="1"/>
  <c r="AE3024" i="1" s="1"/>
  <c r="Y3025" i="1"/>
  <c r="AE3025" i="1" s="1"/>
  <c r="Y3026" i="1"/>
  <c r="AE3026" i="1" s="1"/>
  <c r="Y3027" i="1"/>
  <c r="AE3027" i="1" s="1"/>
  <c r="Y3028" i="1"/>
  <c r="AE3028" i="1" s="1"/>
  <c r="Y3029" i="1"/>
  <c r="AE3029" i="1" s="1"/>
  <c r="Y3030" i="1"/>
  <c r="AE3030" i="1" s="1"/>
  <c r="Y3031" i="1"/>
  <c r="AE3031" i="1" s="1"/>
  <c r="Y3032" i="1"/>
  <c r="AE3032" i="1" s="1"/>
  <c r="Y3033" i="1"/>
  <c r="AE3033" i="1" s="1"/>
  <c r="Y3034" i="1"/>
  <c r="AE3034" i="1" s="1"/>
  <c r="Y3035" i="1"/>
  <c r="AE3035" i="1" s="1"/>
  <c r="Y3036" i="1"/>
  <c r="AE3036" i="1" s="1"/>
  <c r="Y3037" i="1"/>
  <c r="AE3037" i="1" s="1"/>
  <c r="Y3038" i="1"/>
  <c r="AE3038" i="1" s="1"/>
  <c r="Y3039" i="1"/>
  <c r="AE3039" i="1" s="1"/>
  <c r="Y3040" i="1"/>
  <c r="AE3040" i="1" s="1"/>
  <c r="Y3041" i="1"/>
  <c r="AE3041" i="1" s="1"/>
  <c r="Y3042" i="1"/>
  <c r="AE3042" i="1" s="1"/>
  <c r="Y3043" i="1"/>
  <c r="AE3043" i="1" s="1"/>
  <c r="Y3044" i="1"/>
  <c r="AE3044" i="1" s="1"/>
  <c r="Y3045" i="1"/>
  <c r="AE3045" i="1" s="1"/>
  <c r="Y3046" i="1"/>
  <c r="AE3046" i="1" s="1"/>
  <c r="Y3047" i="1"/>
  <c r="AE3047" i="1" s="1"/>
  <c r="Y3048" i="1"/>
  <c r="AE3048" i="1" s="1"/>
  <c r="Y3049" i="1"/>
  <c r="AE3049" i="1" s="1"/>
  <c r="Y3050" i="1"/>
  <c r="AE3050" i="1" s="1"/>
  <c r="Y3051" i="1"/>
  <c r="AE3051" i="1" s="1"/>
  <c r="Y3052" i="1"/>
  <c r="AE3052" i="1" s="1"/>
  <c r="Y3053" i="1"/>
  <c r="AE3053" i="1" s="1"/>
  <c r="Y3054" i="1"/>
  <c r="AE3054" i="1" s="1"/>
  <c r="Y3055" i="1"/>
  <c r="AE3055" i="1" s="1"/>
  <c r="Y3056" i="1"/>
  <c r="AE3056" i="1" s="1"/>
  <c r="Y3057" i="1"/>
  <c r="AE3057" i="1" s="1"/>
  <c r="Y3058" i="1"/>
  <c r="AE3058" i="1" s="1"/>
  <c r="Y3059" i="1"/>
  <c r="AE3059" i="1" s="1"/>
  <c r="Y3060" i="1"/>
  <c r="AE3060" i="1" s="1"/>
  <c r="Y3061" i="1"/>
  <c r="AE3061" i="1" s="1"/>
  <c r="Y3062" i="1"/>
  <c r="AE3062" i="1" s="1"/>
  <c r="Y3063" i="1"/>
  <c r="AE3063" i="1" s="1"/>
  <c r="Y3064" i="1"/>
  <c r="AE3064" i="1" s="1"/>
  <c r="Y3065" i="1"/>
  <c r="AE3065" i="1" s="1"/>
  <c r="Y3066" i="1"/>
  <c r="AE3066" i="1" s="1"/>
  <c r="Y3067" i="1"/>
  <c r="AE3067" i="1" s="1"/>
  <c r="Y3068" i="1"/>
  <c r="AE3068" i="1" s="1"/>
  <c r="Y3069" i="1"/>
  <c r="AE3069" i="1" s="1"/>
  <c r="Y3070" i="1"/>
  <c r="AE3070" i="1" s="1"/>
  <c r="Y3071" i="1"/>
  <c r="AE3071" i="1" s="1"/>
  <c r="Y3072" i="1"/>
  <c r="AE3072" i="1" s="1"/>
  <c r="Y3073" i="1"/>
  <c r="AE3073" i="1" s="1"/>
  <c r="Y3074" i="1"/>
  <c r="AE3074" i="1" s="1"/>
  <c r="Y3075" i="1"/>
  <c r="AE3075" i="1" s="1"/>
  <c r="Y3076" i="1"/>
  <c r="AE3076" i="1" s="1"/>
  <c r="Y3077" i="1"/>
  <c r="AE3077" i="1" s="1"/>
  <c r="Y3078" i="1"/>
  <c r="AE3078" i="1" s="1"/>
  <c r="Y3079" i="1"/>
  <c r="AE3079" i="1" s="1"/>
  <c r="Y3080" i="1"/>
  <c r="AE3080" i="1" s="1"/>
  <c r="Y3081" i="1"/>
  <c r="AE3081" i="1" s="1"/>
  <c r="Y3082" i="1"/>
  <c r="AE3082" i="1" s="1"/>
  <c r="Y3083" i="1"/>
  <c r="AE3083" i="1" s="1"/>
  <c r="Y3084" i="1"/>
  <c r="AE3084" i="1" s="1"/>
  <c r="Y3085" i="1"/>
  <c r="AE3085" i="1" s="1"/>
  <c r="Y3086" i="1"/>
  <c r="AE3086" i="1" s="1"/>
  <c r="Y3087" i="1"/>
  <c r="AE3087" i="1" s="1"/>
  <c r="Y3088" i="1"/>
  <c r="AE3088" i="1" s="1"/>
  <c r="Y3089" i="1"/>
  <c r="AE3089" i="1" s="1"/>
  <c r="Y3090" i="1"/>
  <c r="AE3090" i="1" s="1"/>
  <c r="Y3091" i="1"/>
  <c r="AE3091" i="1" s="1"/>
  <c r="Y3092" i="1"/>
  <c r="AE3092" i="1" s="1"/>
  <c r="Y3093" i="1"/>
  <c r="AE3093" i="1" s="1"/>
  <c r="Y3094" i="1"/>
  <c r="AE3094" i="1" s="1"/>
  <c r="Y3095" i="1"/>
  <c r="AE3095" i="1" s="1"/>
  <c r="Y3096" i="1"/>
  <c r="AE3096" i="1" s="1"/>
  <c r="Y3097" i="1"/>
  <c r="AE3097" i="1" s="1"/>
  <c r="Y3098" i="1"/>
  <c r="AE3098" i="1" s="1"/>
  <c r="Y3099" i="1"/>
  <c r="AE3099" i="1" s="1"/>
  <c r="Y3100" i="1"/>
  <c r="AE3100" i="1" s="1"/>
  <c r="Y3101" i="1"/>
  <c r="AE3101" i="1" s="1"/>
  <c r="Y3102" i="1"/>
  <c r="AE3102" i="1" s="1"/>
  <c r="Y3103" i="1"/>
  <c r="AE3103" i="1" s="1"/>
  <c r="Y3104" i="1"/>
  <c r="AE3104" i="1" s="1"/>
  <c r="Y3105" i="1"/>
  <c r="AE3105" i="1" s="1"/>
  <c r="Y3106" i="1"/>
  <c r="AE3106" i="1" s="1"/>
  <c r="Y3107" i="1"/>
  <c r="AE3107" i="1" s="1"/>
  <c r="Y3108" i="1"/>
  <c r="AE3108" i="1" s="1"/>
  <c r="Y3109" i="1"/>
  <c r="AE3109" i="1" s="1"/>
  <c r="Y3110" i="1"/>
  <c r="AE3110" i="1" s="1"/>
  <c r="Y3111" i="1"/>
  <c r="AE3111" i="1" s="1"/>
  <c r="Y3112" i="1"/>
  <c r="AE3112" i="1" s="1"/>
  <c r="Y3113" i="1"/>
  <c r="AE3113" i="1" s="1"/>
  <c r="Y3114" i="1"/>
  <c r="AE3114" i="1" s="1"/>
  <c r="Y3115" i="1"/>
  <c r="AE3115" i="1" s="1"/>
  <c r="Y3116" i="1"/>
  <c r="AE3116" i="1" s="1"/>
  <c r="Y3117" i="1"/>
  <c r="AE3117" i="1" s="1"/>
  <c r="Y3118" i="1"/>
  <c r="AE3118" i="1" s="1"/>
  <c r="Y3119" i="1"/>
  <c r="AE3119" i="1" s="1"/>
  <c r="Y3120" i="1"/>
  <c r="AE3120" i="1" s="1"/>
  <c r="Y3121" i="1"/>
  <c r="AE3121" i="1" s="1"/>
  <c r="Y3122" i="1"/>
  <c r="AE3122" i="1" s="1"/>
  <c r="Y3123" i="1"/>
  <c r="AE3123" i="1" s="1"/>
  <c r="Y3124" i="1"/>
  <c r="AE3124" i="1" s="1"/>
  <c r="Y3125" i="1"/>
  <c r="AE3125" i="1" s="1"/>
  <c r="Y3126" i="1"/>
  <c r="AE3126" i="1" s="1"/>
  <c r="Y3127" i="1"/>
  <c r="AE3127" i="1" s="1"/>
  <c r="Y3128" i="1"/>
  <c r="AE3128" i="1" s="1"/>
  <c r="Y3129" i="1"/>
  <c r="AE3129" i="1" s="1"/>
  <c r="Y3130" i="1"/>
  <c r="AE3130" i="1" s="1"/>
  <c r="Y3131" i="1"/>
  <c r="AE3131" i="1" s="1"/>
  <c r="Y3132" i="1"/>
  <c r="AE3132" i="1" s="1"/>
  <c r="Y3133" i="1"/>
  <c r="AE3133" i="1" s="1"/>
  <c r="Y3134" i="1"/>
  <c r="AE3134" i="1" s="1"/>
  <c r="Y3135" i="1"/>
  <c r="AE3135" i="1" s="1"/>
  <c r="Y3136" i="1"/>
  <c r="AE3136" i="1" s="1"/>
  <c r="Y3137" i="1"/>
  <c r="AE3137" i="1" s="1"/>
  <c r="Y3138" i="1"/>
  <c r="AE3138" i="1" s="1"/>
  <c r="Y3139" i="1"/>
  <c r="AE3139" i="1" s="1"/>
  <c r="Y3140" i="1"/>
  <c r="AE3140" i="1" s="1"/>
  <c r="Y3141" i="1"/>
  <c r="AE3141" i="1" s="1"/>
  <c r="Y3142" i="1"/>
  <c r="AE3142" i="1" s="1"/>
  <c r="Y3143" i="1"/>
  <c r="AE3143" i="1" s="1"/>
  <c r="Y3144" i="1"/>
  <c r="AE3144" i="1" s="1"/>
  <c r="Y3145" i="1"/>
  <c r="AE3145" i="1" s="1"/>
  <c r="Y3146" i="1"/>
  <c r="AE3146" i="1" s="1"/>
  <c r="Y3147" i="1"/>
  <c r="AE3147" i="1" s="1"/>
  <c r="Y3148" i="1"/>
  <c r="AE3148" i="1" s="1"/>
  <c r="Y3149" i="1"/>
  <c r="AE3149" i="1" s="1"/>
  <c r="Y3150" i="1"/>
  <c r="AE3150" i="1" s="1"/>
  <c r="Y3151" i="1"/>
  <c r="AE3151" i="1" s="1"/>
  <c r="Y3152" i="1"/>
  <c r="AE3152" i="1" s="1"/>
  <c r="Y3153" i="1"/>
  <c r="AE3153" i="1" s="1"/>
  <c r="Y3154" i="1"/>
  <c r="AE3154" i="1" s="1"/>
  <c r="Y3155" i="1"/>
  <c r="AE3155" i="1" s="1"/>
  <c r="Y3156" i="1"/>
  <c r="AE3156" i="1" s="1"/>
  <c r="Y3157" i="1"/>
  <c r="AE3157" i="1" s="1"/>
  <c r="Y3158" i="1"/>
  <c r="AE3158" i="1" s="1"/>
  <c r="Y3159" i="1"/>
  <c r="AE3159" i="1" s="1"/>
  <c r="Y3160" i="1"/>
  <c r="AE3160" i="1" s="1"/>
  <c r="Y3161" i="1"/>
  <c r="AE3161" i="1" s="1"/>
  <c r="Y3162" i="1"/>
  <c r="AE3162" i="1" s="1"/>
  <c r="Y3163" i="1"/>
  <c r="AE3163" i="1" s="1"/>
  <c r="Y3164" i="1"/>
  <c r="AE3164" i="1" s="1"/>
  <c r="Y3165" i="1"/>
  <c r="AE3165" i="1" s="1"/>
  <c r="Y3166" i="1"/>
  <c r="AE3166" i="1" s="1"/>
  <c r="Y3167" i="1"/>
  <c r="AE3167" i="1" s="1"/>
  <c r="Y3168" i="1"/>
  <c r="AE3168" i="1" s="1"/>
  <c r="Y3169" i="1"/>
  <c r="AE3169" i="1" s="1"/>
  <c r="Y3170" i="1"/>
  <c r="AE3170" i="1" s="1"/>
  <c r="Y3171" i="1"/>
  <c r="AE3171" i="1" s="1"/>
  <c r="Y3172" i="1"/>
  <c r="AE3172" i="1" s="1"/>
  <c r="Y3173" i="1"/>
  <c r="AE3173" i="1" s="1"/>
  <c r="Y3174" i="1"/>
  <c r="AE3174" i="1" s="1"/>
  <c r="Y3175" i="1"/>
  <c r="AE3175" i="1" s="1"/>
  <c r="Y3176" i="1"/>
  <c r="AE3176" i="1" s="1"/>
  <c r="Y3177" i="1"/>
  <c r="AE3177" i="1" s="1"/>
  <c r="Y3178" i="1"/>
  <c r="AE3178" i="1" s="1"/>
  <c r="Y3179" i="1"/>
  <c r="AE3179" i="1" s="1"/>
  <c r="Y3180" i="1"/>
  <c r="AE3180" i="1" s="1"/>
  <c r="Y3181" i="1"/>
  <c r="AE3181" i="1" s="1"/>
  <c r="Y3182" i="1"/>
  <c r="AE3182" i="1" s="1"/>
  <c r="Y3183" i="1"/>
  <c r="AE3183" i="1" s="1"/>
  <c r="Y3184" i="1"/>
  <c r="AE3184" i="1" s="1"/>
  <c r="Y3185" i="1"/>
  <c r="AE3185" i="1" s="1"/>
  <c r="Y3186" i="1"/>
  <c r="AE3186" i="1" s="1"/>
  <c r="Y3187" i="1"/>
  <c r="AE3187" i="1" s="1"/>
  <c r="Y3188" i="1"/>
  <c r="AE3188" i="1" s="1"/>
  <c r="Y3189" i="1"/>
  <c r="AE3189" i="1" s="1"/>
  <c r="Y3190" i="1"/>
  <c r="AE3190" i="1" s="1"/>
  <c r="Y3191" i="1"/>
  <c r="AE3191" i="1" s="1"/>
  <c r="Y3192" i="1"/>
  <c r="AE3192" i="1" s="1"/>
  <c r="Y3193" i="1"/>
  <c r="AE3193" i="1" s="1"/>
  <c r="Y3194" i="1"/>
  <c r="AE3194" i="1" s="1"/>
  <c r="Y3195" i="1"/>
  <c r="AE3195" i="1" s="1"/>
  <c r="Y3196" i="1"/>
  <c r="AE3196" i="1" s="1"/>
  <c r="Y3197" i="1"/>
  <c r="AE3197" i="1" s="1"/>
  <c r="Y3198" i="1"/>
  <c r="AE3198" i="1" s="1"/>
  <c r="Y3199" i="1"/>
  <c r="AE3199" i="1" s="1"/>
  <c r="Y3200" i="1"/>
  <c r="AE3200" i="1" s="1"/>
  <c r="Y3201" i="1"/>
  <c r="AE3201" i="1" s="1"/>
  <c r="Y3202" i="1"/>
  <c r="AE3202" i="1" s="1"/>
  <c r="Y3203" i="1"/>
  <c r="AE3203" i="1" s="1"/>
  <c r="Y3204" i="1"/>
  <c r="AE3204" i="1" s="1"/>
  <c r="Y3205" i="1"/>
  <c r="AE3205" i="1" s="1"/>
  <c r="Y3206" i="1"/>
  <c r="AE3206" i="1" s="1"/>
  <c r="Y3207" i="1"/>
  <c r="AE3207" i="1" s="1"/>
  <c r="Y3208" i="1"/>
  <c r="AE3208" i="1" s="1"/>
  <c r="Y3209" i="1"/>
  <c r="AE3209" i="1" s="1"/>
  <c r="Y3210" i="1"/>
  <c r="AE3210" i="1" s="1"/>
  <c r="Y3211" i="1"/>
  <c r="AE3211" i="1" s="1"/>
  <c r="Y3212" i="1"/>
  <c r="AE3212" i="1" s="1"/>
  <c r="Y3213" i="1"/>
  <c r="AE3213" i="1" s="1"/>
  <c r="Y3214" i="1"/>
  <c r="AE3214" i="1" s="1"/>
  <c r="Y3215" i="1"/>
  <c r="AE3215" i="1" s="1"/>
  <c r="Y3216" i="1"/>
  <c r="AE3216" i="1" s="1"/>
  <c r="Y3217" i="1"/>
  <c r="AE3217" i="1" s="1"/>
  <c r="Y3218" i="1"/>
  <c r="AE3218" i="1" s="1"/>
  <c r="Y3219" i="1"/>
  <c r="AE3219" i="1" s="1"/>
  <c r="Y3220" i="1"/>
  <c r="AE3220" i="1" s="1"/>
  <c r="Y3221" i="1"/>
  <c r="AE3221" i="1" s="1"/>
  <c r="Y3222" i="1"/>
  <c r="AE3222" i="1" s="1"/>
  <c r="Y3223" i="1"/>
  <c r="AE3223" i="1" s="1"/>
  <c r="Y3224" i="1"/>
  <c r="AE3224" i="1" s="1"/>
  <c r="Y3225" i="1"/>
  <c r="AE3225" i="1" s="1"/>
  <c r="Y3226" i="1"/>
  <c r="AE3226" i="1" s="1"/>
  <c r="Y3227" i="1"/>
  <c r="AE3227" i="1" s="1"/>
  <c r="Y3228" i="1"/>
  <c r="AE3228" i="1" s="1"/>
  <c r="Y3229" i="1"/>
  <c r="AE3229" i="1" s="1"/>
  <c r="Y3230" i="1"/>
  <c r="AE3230" i="1" s="1"/>
  <c r="Y3231" i="1"/>
  <c r="AE3231" i="1" s="1"/>
  <c r="Y3232" i="1"/>
  <c r="AE3232" i="1" s="1"/>
  <c r="Y3233" i="1"/>
  <c r="AE3233" i="1" s="1"/>
  <c r="Y3234" i="1"/>
  <c r="AE3234" i="1" s="1"/>
  <c r="Y3235" i="1"/>
  <c r="AE3235" i="1" s="1"/>
  <c r="Y3236" i="1"/>
  <c r="AE3236" i="1" s="1"/>
  <c r="Y3237" i="1"/>
  <c r="AE3237" i="1" s="1"/>
  <c r="Y3238" i="1"/>
  <c r="AE3238" i="1" s="1"/>
  <c r="Y3239" i="1"/>
  <c r="AE3239" i="1" s="1"/>
  <c r="Y3240" i="1"/>
  <c r="AE3240" i="1" s="1"/>
  <c r="Y3241" i="1"/>
  <c r="AE3241" i="1" s="1"/>
  <c r="Y3242" i="1"/>
  <c r="AE3242" i="1" s="1"/>
  <c r="Y3243" i="1"/>
  <c r="AE3243" i="1" s="1"/>
  <c r="Y3244" i="1"/>
  <c r="AE3244" i="1" s="1"/>
  <c r="Y3245" i="1"/>
  <c r="AE3245" i="1" s="1"/>
  <c r="Y3246" i="1"/>
  <c r="AE3246" i="1" s="1"/>
  <c r="Y3247" i="1"/>
  <c r="AE3247" i="1" s="1"/>
  <c r="Y3248" i="1"/>
  <c r="AE3248" i="1" s="1"/>
  <c r="Y3249" i="1"/>
  <c r="AE3249" i="1" s="1"/>
  <c r="Y3250" i="1"/>
  <c r="AE3250" i="1" s="1"/>
  <c r="Y3251" i="1"/>
  <c r="AE3251" i="1" s="1"/>
  <c r="Y3252" i="1"/>
  <c r="AE3252" i="1" s="1"/>
  <c r="Y3253" i="1"/>
  <c r="AE3253" i="1" s="1"/>
  <c r="Y3254" i="1"/>
  <c r="AE3254" i="1" s="1"/>
  <c r="Y3255" i="1"/>
  <c r="AE3255" i="1" s="1"/>
  <c r="Y3256" i="1"/>
  <c r="AE3256" i="1" s="1"/>
  <c r="Y3257" i="1"/>
  <c r="AE3257" i="1" s="1"/>
  <c r="Y3258" i="1"/>
  <c r="AE3258" i="1" s="1"/>
  <c r="Y3259" i="1"/>
  <c r="AE3259" i="1" s="1"/>
  <c r="Y3260" i="1"/>
  <c r="AE3260" i="1" s="1"/>
  <c r="Y3261" i="1"/>
  <c r="AE3261" i="1" s="1"/>
  <c r="Y3262" i="1"/>
  <c r="AE3262" i="1" s="1"/>
  <c r="Y3263" i="1"/>
  <c r="AE3263" i="1" s="1"/>
  <c r="Y3264" i="1"/>
  <c r="AE3264" i="1" s="1"/>
  <c r="Y3265" i="1"/>
  <c r="AE3265" i="1" s="1"/>
  <c r="Y3266" i="1"/>
  <c r="AE3266" i="1" s="1"/>
  <c r="Y3267" i="1"/>
  <c r="AE3267" i="1" s="1"/>
  <c r="Y3268" i="1"/>
  <c r="AE3268" i="1" s="1"/>
  <c r="Y3269" i="1"/>
  <c r="AE3269" i="1" s="1"/>
  <c r="Y3270" i="1"/>
  <c r="AE3270" i="1" s="1"/>
  <c r="Y3271" i="1"/>
  <c r="AE3271" i="1" s="1"/>
  <c r="Y3272" i="1"/>
  <c r="AE3272" i="1" s="1"/>
  <c r="Y3273" i="1"/>
  <c r="AE3273" i="1" s="1"/>
  <c r="Y3274" i="1"/>
  <c r="AE3274" i="1" s="1"/>
  <c r="Y3275" i="1"/>
  <c r="AE3275" i="1" s="1"/>
  <c r="Y3276" i="1"/>
  <c r="AE3276" i="1" s="1"/>
  <c r="Y3277" i="1"/>
  <c r="AE3277" i="1" s="1"/>
  <c r="Y3278" i="1"/>
  <c r="AE3278" i="1" s="1"/>
  <c r="Y3279" i="1"/>
  <c r="AE3279" i="1" s="1"/>
  <c r="Y3280" i="1"/>
  <c r="AE3280" i="1" s="1"/>
  <c r="Y3281" i="1"/>
  <c r="AE3281" i="1" s="1"/>
  <c r="Y3282" i="1"/>
  <c r="AE3282" i="1" s="1"/>
  <c r="Y3283" i="1"/>
  <c r="AE3283" i="1" s="1"/>
  <c r="Y3284" i="1"/>
  <c r="AE3284" i="1" s="1"/>
  <c r="Y3285" i="1"/>
  <c r="AE3285" i="1" s="1"/>
  <c r="Y3286" i="1"/>
  <c r="AE3286" i="1" s="1"/>
  <c r="Y3287" i="1"/>
  <c r="AE3287" i="1" s="1"/>
  <c r="Y3288" i="1"/>
  <c r="AE3288" i="1" s="1"/>
  <c r="Y3289" i="1"/>
  <c r="AE3289" i="1" s="1"/>
  <c r="Y3290" i="1"/>
  <c r="AE3290" i="1" s="1"/>
  <c r="Y3291" i="1"/>
  <c r="AE3291" i="1" s="1"/>
  <c r="Y3292" i="1"/>
  <c r="AE3292" i="1" s="1"/>
  <c r="Y3293" i="1"/>
  <c r="AE3293" i="1" s="1"/>
  <c r="Y3294" i="1"/>
  <c r="AE3294" i="1" s="1"/>
  <c r="Y3295" i="1"/>
  <c r="AE3295" i="1" s="1"/>
  <c r="Y3296" i="1"/>
  <c r="AE3296" i="1" s="1"/>
  <c r="Y3297" i="1"/>
  <c r="AE3297" i="1" s="1"/>
  <c r="Y3298" i="1"/>
  <c r="AE3298" i="1" s="1"/>
  <c r="Y3299" i="1"/>
  <c r="AE3299" i="1" s="1"/>
  <c r="Y3300" i="1"/>
  <c r="AE3300" i="1" s="1"/>
  <c r="Y3301" i="1"/>
  <c r="AE3301" i="1" s="1"/>
  <c r="Y3302" i="1"/>
  <c r="AE3302" i="1" s="1"/>
  <c r="Y3303" i="1"/>
  <c r="AE3303" i="1" s="1"/>
  <c r="Y3304" i="1"/>
  <c r="AE3304" i="1" s="1"/>
  <c r="Y3305" i="1"/>
  <c r="AE3305" i="1" s="1"/>
  <c r="Y3306" i="1"/>
  <c r="AE3306" i="1" s="1"/>
  <c r="Y3307" i="1"/>
  <c r="AE3307" i="1" s="1"/>
  <c r="Y3308" i="1"/>
  <c r="AE3308" i="1" s="1"/>
  <c r="Y3309" i="1"/>
  <c r="AE3309" i="1" s="1"/>
  <c r="Y3310" i="1"/>
  <c r="AE3310" i="1" s="1"/>
  <c r="Y3311" i="1"/>
  <c r="AE3311" i="1" s="1"/>
  <c r="Y3312" i="1"/>
  <c r="AE3312" i="1" s="1"/>
  <c r="Y3313" i="1"/>
  <c r="AE3313" i="1" s="1"/>
  <c r="Y3314" i="1"/>
  <c r="AE3314" i="1" s="1"/>
  <c r="Y3315" i="1"/>
  <c r="AE3315" i="1" s="1"/>
  <c r="Y3316" i="1"/>
  <c r="AE3316" i="1" s="1"/>
  <c r="Y3317" i="1"/>
  <c r="AE3317" i="1" s="1"/>
  <c r="Y3318" i="1"/>
  <c r="AE3318" i="1" s="1"/>
  <c r="Y3319" i="1"/>
  <c r="AE3319" i="1" s="1"/>
  <c r="Y3320" i="1"/>
  <c r="AE3320" i="1" s="1"/>
  <c r="Y3321" i="1"/>
  <c r="AE3321" i="1" s="1"/>
  <c r="Y3322" i="1"/>
  <c r="AE3322" i="1" s="1"/>
  <c r="Y3323" i="1"/>
  <c r="AE3323" i="1" s="1"/>
  <c r="Y3324" i="1"/>
  <c r="AE3324" i="1" s="1"/>
  <c r="Y3325" i="1"/>
  <c r="AE3325" i="1" s="1"/>
  <c r="Y3326" i="1"/>
  <c r="AE3326" i="1" s="1"/>
  <c r="Y3327" i="1"/>
  <c r="AE3327" i="1" s="1"/>
  <c r="Y3328" i="1"/>
  <c r="AE3328" i="1" s="1"/>
  <c r="Y3329" i="1"/>
  <c r="AE3329" i="1" s="1"/>
  <c r="Y3330" i="1"/>
  <c r="AE3330" i="1" s="1"/>
  <c r="Y3331" i="1"/>
  <c r="AE3331" i="1" s="1"/>
  <c r="Y3332" i="1"/>
  <c r="AE3332" i="1" s="1"/>
  <c r="Y3333" i="1"/>
  <c r="AE3333" i="1" s="1"/>
  <c r="Y3334" i="1"/>
  <c r="AE3334" i="1" s="1"/>
  <c r="Y3335" i="1"/>
  <c r="AE3335" i="1" s="1"/>
  <c r="Y3336" i="1"/>
  <c r="AE3336" i="1" s="1"/>
  <c r="Y3337" i="1"/>
  <c r="AE3337" i="1" s="1"/>
  <c r="Y3338" i="1"/>
  <c r="AE3338" i="1" s="1"/>
  <c r="Y3339" i="1"/>
  <c r="AE3339" i="1" s="1"/>
  <c r="Y3340" i="1"/>
  <c r="AE3340" i="1" s="1"/>
  <c r="Y3341" i="1"/>
  <c r="AE3341" i="1" s="1"/>
  <c r="Y3342" i="1"/>
  <c r="AE3342" i="1" s="1"/>
  <c r="Y3343" i="1"/>
  <c r="AE3343" i="1" s="1"/>
  <c r="Y3344" i="1"/>
  <c r="AE3344" i="1" s="1"/>
  <c r="Y3345" i="1"/>
  <c r="AE3345" i="1" s="1"/>
  <c r="Y3346" i="1"/>
  <c r="AE3346" i="1" s="1"/>
  <c r="Y3347" i="1"/>
  <c r="AE3347" i="1" s="1"/>
  <c r="Y3348" i="1"/>
  <c r="AE3348" i="1" s="1"/>
  <c r="Y3349" i="1"/>
  <c r="AE3349" i="1" s="1"/>
  <c r="Y3350" i="1"/>
  <c r="AE3350" i="1" s="1"/>
  <c r="Y3351" i="1"/>
  <c r="AE3351" i="1" s="1"/>
  <c r="Y3352" i="1"/>
  <c r="AE3352" i="1" s="1"/>
  <c r="Y3353" i="1"/>
  <c r="AE3353" i="1" s="1"/>
  <c r="Y3354" i="1"/>
  <c r="AE3354" i="1" s="1"/>
  <c r="Y3355" i="1"/>
  <c r="AE3355" i="1" s="1"/>
  <c r="Y3356" i="1"/>
  <c r="AE3356" i="1" s="1"/>
  <c r="Y3357" i="1"/>
  <c r="AE3357" i="1" s="1"/>
  <c r="Y3358" i="1"/>
  <c r="AE3358" i="1" s="1"/>
  <c r="Y3359" i="1"/>
  <c r="AE3359" i="1" s="1"/>
  <c r="Y3360" i="1"/>
  <c r="AE3360" i="1" s="1"/>
  <c r="Y3361" i="1"/>
  <c r="AE3361" i="1" s="1"/>
  <c r="Y3362" i="1"/>
  <c r="AE3362" i="1" s="1"/>
  <c r="Y3363" i="1"/>
  <c r="AE3363" i="1" s="1"/>
  <c r="Y3364" i="1"/>
  <c r="AE3364" i="1" s="1"/>
  <c r="Y3365" i="1"/>
  <c r="AE3365" i="1" s="1"/>
  <c r="Y3366" i="1"/>
  <c r="AE3366" i="1" s="1"/>
  <c r="Y3367" i="1"/>
  <c r="AE3367" i="1" s="1"/>
  <c r="Y3368" i="1"/>
  <c r="AE3368" i="1" s="1"/>
  <c r="Y3369" i="1"/>
  <c r="AE3369" i="1" s="1"/>
  <c r="Y3370" i="1"/>
  <c r="AE3370" i="1" s="1"/>
  <c r="Y3371" i="1"/>
  <c r="AE3371" i="1" s="1"/>
  <c r="Y3372" i="1"/>
  <c r="AE3372" i="1" s="1"/>
  <c r="Y3373" i="1"/>
  <c r="AE3373" i="1" s="1"/>
  <c r="Y3374" i="1"/>
  <c r="AE3374" i="1" s="1"/>
  <c r="Y3375" i="1"/>
  <c r="AE3375" i="1" s="1"/>
  <c r="Y3376" i="1"/>
  <c r="AE3376" i="1" s="1"/>
  <c r="Y3377" i="1"/>
  <c r="AE3377" i="1" s="1"/>
  <c r="Y3378" i="1"/>
  <c r="AE3378" i="1" s="1"/>
  <c r="Y3379" i="1"/>
  <c r="AE3379" i="1" s="1"/>
  <c r="Y3380" i="1"/>
  <c r="AE3380" i="1" s="1"/>
  <c r="Y3381" i="1"/>
  <c r="AE3381" i="1" s="1"/>
  <c r="Y3382" i="1"/>
  <c r="AE3382" i="1" s="1"/>
  <c r="Y3383" i="1"/>
  <c r="AE3383" i="1" s="1"/>
  <c r="Y3384" i="1"/>
  <c r="AE3384" i="1" s="1"/>
  <c r="Y3385" i="1"/>
  <c r="AE3385" i="1" s="1"/>
  <c r="Y3386" i="1"/>
  <c r="AE3386" i="1" s="1"/>
  <c r="Y3387" i="1"/>
  <c r="AE3387" i="1" s="1"/>
  <c r="Y3388" i="1"/>
  <c r="AE3388" i="1" s="1"/>
  <c r="Y3389" i="1"/>
  <c r="AE3389" i="1" s="1"/>
  <c r="Y3390" i="1"/>
  <c r="AE3390" i="1" s="1"/>
  <c r="Y3391" i="1"/>
  <c r="AE3391" i="1" s="1"/>
  <c r="Y3392" i="1"/>
  <c r="AE3392" i="1" s="1"/>
  <c r="Y3393" i="1"/>
  <c r="AE3393" i="1" s="1"/>
  <c r="Y3394" i="1"/>
  <c r="AE3394" i="1" s="1"/>
  <c r="Y3395" i="1"/>
  <c r="AE3395" i="1" s="1"/>
  <c r="Y3396" i="1"/>
  <c r="AE3396" i="1" s="1"/>
  <c r="Y3397" i="1"/>
  <c r="AE3397" i="1" s="1"/>
  <c r="Y3398" i="1"/>
  <c r="AE3398" i="1" s="1"/>
  <c r="Y3399" i="1"/>
  <c r="AE3399" i="1" s="1"/>
  <c r="Y3400" i="1"/>
  <c r="AE3400" i="1" s="1"/>
  <c r="Y3401" i="1"/>
  <c r="AE3401" i="1" s="1"/>
  <c r="Y3402" i="1"/>
  <c r="AE3402" i="1" s="1"/>
  <c r="Y3403" i="1"/>
  <c r="AE3403" i="1" s="1"/>
  <c r="Y3404" i="1"/>
  <c r="AE3404" i="1" s="1"/>
  <c r="Y3405" i="1"/>
  <c r="AE3405" i="1" s="1"/>
  <c r="Y3406" i="1"/>
  <c r="AE3406" i="1" s="1"/>
  <c r="Y3407" i="1"/>
  <c r="AE3407" i="1" s="1"/>
  <c r="Y3408" i="1"/>
  <c r="AE3408" i="1" s="1"/>
  <c r="Y3409" i="1"/>
  <c r="AE3409" i="1" s="1"/>
  <c r="Y3410" i="1"/>
  <c r="AE3410" i="1" s="1"/>
  <c r="Y3411" i="1"/>
  <c r="AE3411" i="1" s="1"/>
  <c r="Y3412" i="1"/>
  <c r="AE3412" i="1" s="1"/>
  <c r="Y3413" i="1"/>
  <c r="AE3413" i="1" s="1"/>
  <c r="Y3414" i="1"/>
  <c r="AE3414" i="1" s="1"/>
  <c r="Y3415" i="1"/>
  <c r="AE3415" i="1" s="1"/>
  <c r="Y3416" i="1"/>
  <c r="AE3416" i="1" s="1"/>
  <c r="Y3417" i="1"/>
  <c r="AE3417" i="1" s="1"/>
  <c r="Y3418" i="1"/>
  <c r="AE3418" i="1" s="1"/>
  <c r="Y3419" i="1"/>
  <c r="AE3419" i="1" s="1"/>
  <c r="Y3420" i="1"/>
  <c r="AE3420" i="1" s="1"/>
  <c r="Y3421" i="1"/>
  <c r="AE3421" i="1" s="1"/>
  <c r="Y3422" i="1"/>
  <c r="AE3422" i="1" s="1"/>
  <c r="Y3423" i="1"/>
  <c r="AE3423" i="1" s="1"/>
  <c r="Y3424" i="1"/>
  <c r="AE3424" i="1" s="1"/>
  <c r="Y3425" i="1"/>
  <c r="AE3425" i="1" s="1"/>
  <c r="Y3426" i="1"/>
  <c r="AE3426" i="1" s="1"/>
  <c r="Y3427" i="1"/>
  <c r="AE3427" i="1" s="1"/>
  <c r="Y3428" i="1"/>
  <c r="AE3428" i="1" s="1"/>
  <c r="Y3429" i="1"/>
  <c r="AE3429" i="1" s="1"/>
  <c r="Y3430" i="1"/>
  <c r="AE3430" i="1" s="1"/>
  <c r="Y3431" i="1"/>
  <c r="AE3431" i="1" s="1"/>
  <c r="Y3432" i="1"/>
  <c r="AE3432" i="1" s="1"/>
  <c r="Y3433" i="1"/>
  <c r="AE3433" i="1" s="1"/>
  <c r="Y3434" i="1"/>
  <c r="AE3434" i="1" s="1"/>
  <c r="Y3435" i="1"/>
  <c r="AE3435" i="1" s="1"/>
  <c r="Y3436" i="1"/>
  <c r="AE3436" i="1" s="1"/>
  <c r="Y3437" i="1"/>
  <c r="AE3437" i="1" s="1"/>
  <c r="Y3438" i="1"/>
  <c r="AE3438" i="1" s="1"/>
  <c r="Y3439" i="1"/>
  <c r="AE3439" i="1" s="1"/>
  <c r="Y3440" i="1"/>
  <c r="AE3440" i="1" s="1"/>
  <c r="Y3441" i="1"/>
  <c r="AE3441" i="1" s="1"/>
  <c r="Y3442" i="1"/>
  <c r="AE3442" i="1" s="1"/>
  <c r="Y3443" i="1"/>
  <c r="AE3443" i="1" s="1"/>
  <c r="Y3444" i="1"/>
  <c r="AE3444" i="1" s="1"/>
  <c r="Y3445" i="1"/>
  <c r="AE3445" i="1" s="1"/>
  <c r="Y3446" i="1"/>
  <c r="AE3446" i="1" s="1"/>
  <c r="Y3447" i="1"/>
  <c r="AE3447" i="1" s="1"/>
  <c r="Y3448" i="1"/>
  <c r="AE3448" i="1" s="1"/>
  <c r="Y3449" i="1"/>
  <c r="AE3449" i="1" s="1"/>
  <c r="Y3450" i="1"/>
  <c r="AE3450" i="1" s="1"/>
  <c r="Y3451" i="1"/>
  <c r="AE3451" i="1" s="1"/>
  <c r="Y3452" i="1"/>
  <c r="AE3452" i="1" s="1"/>
  <c r="Y3453" i="1"/>
  <c r="AE3453" i="1" s="1"/>
  <c r="Y3454" i="1"/>
  <c r="AE3454" i="1" s="1"/>
  <c r="Y3455" i="1"/>
  <c r="AE3455" i="1" s="1"/>
  <c r="Y3456" i="1"/>
  <c r="AE3456" i="1" s="1"/>
  <c r="Y3457" i="1"/>
  <c r="AE3457" i="1" s="1"/>
  <c r="Y3458" i="1"/>
  <c r="AE3458" i="1" s="1"/>
  <c r="Y3459" i="1"/>
  <c r="AE3459" i="1" s="1"/>
  <c r="Y3460" i="1"/>
  <c r="AE3460" i="1" s="1"/>
  <c r="Y3461" i="1"/>
  <c r="AE3461" i="1" s="1"/>
  <c r="Y3462" i="1"/>
  <c r="AE3462" i="1" s="1"/>
  <c r="Y3463" i="1"/>
  <c r="AE3463" i="1" s="1"/>
  <c r="Y3464" i="1"/>
  <c r="AE3464" i="1" s="1"/>
  <c r="Y3465" i="1"/>
  <c r="AE3465" i="1" s="1"/>
  <c r="Y3466" i="1"/>
  <c r="AE3466" i="1" s="1"/>
  <c r="Y3467" i="1"/>
  <c r="AE3467" i="1" s="1"/>
  <c r="Y3468" i="1"/>
  <c r="AE3468" i="1" s="1"/>
  <c r="Y3469" i="1"/>
  <c r="AE3469" i="1" s="1"/>
  <c r="Y3470" i="1"/>
  <c r="AE3470" i="1" s="1"/>
  <c r="Y3471" i="1"/>
  <c r="AE3471" i="1" s="1"/>
  <c r="Y3472" i="1"/>
  <c r="AE3472" i="1" s="1"/>
  <c r="Y3473" i="1"/>
  <c r="AE3473" i="1" s="1"/>
  <c r="Y3474" i="1"/>
  <c r="AE3474" i="1" s="1"/>
  <c r="Y3475" i="1"/>
  <c r="AE3475" i="1" s="1"/>
  <c r="Y3476" i="1"/>
  <c r="AE3476" i="1" s="1"/>
  <c r="Y3477" i="1"/>
  <c r="AE3477" i="1" s="1"/>
  <c r="Y3478" i="1"/>
  <c r="AE3478" i="1" s="1"/>
  <c r="Y3479" i="1"/>
  <c r="AE3479" i="1" s="1"/>
  <c r="Y3480" i="1"/>
  <c r="AE3480" i="1" s="1"/>
  <c r="Y3481" i="1"/>
  <c r="AE3481" i="1" s="1"/>
  <c r="Y3482" i="1"/>
  <c r="AE3482" i="1" s="1"/>
  <c r="Y3483" i="1"/>
  <c r="AE3483" i="1" s="1"/>
  <c r="Y3484" i="1"/>
  <c r="AE3484" i="1" s="1"/>
  <c r="Y3485" i="1"/>
  <c r="AE3485" i="1" s="1"/>
  <c r="Y3486" i="1"/>
  <c r="AE3486" i="1" s="1"/>
  <c r="Y3487" i="1"/>
  <c r="AE3487" i="1" s="1"/>
  <c r="Y3488" i="1"/>
  <c r="AE3488" i="1" s="1"/>
  <c r="Y3489" i="1"/>
  <c r="AE3489" i="1" s="1"/>
  <c r="Y3490" i="1"/>
  <c r="AE3490" i="1" s="1"/>
  <c r="Y3491" i="1"/>
  <c r="AE3491" i="1" s="1"/>
  <c r="Y3492" i="1"/>
  <c r="AE3492" i="1" s="1"/>
  <c r="Y3493" i="1"/>
  <c r="AE3493" i="1" s="1"/>
  <c r="Y3494" i="1"/>
  <c r="AE3494" i="1" s="1"/>
  <c r="Y3495" i="1"/>
  <c r="AE3495" i="1" s="1"/>
  <c r="Y3496" i="1"/>
  <c r="AE3496" i="1" s="1"/>
  <c r="Y3497" i="1"/>
  <c r="AE3497" i="1" s="1"/>
  <c r="Y3498" i="1"/>
  <c r="AE3498" i="1" s="1"/>
  <c r="Y3499" i="1"/>
  <c r="AE3499" i="1" s="1"/>
  <c r="Y3500" i="1"/>
  <c r="AE3500" i="1" s="1"/>
  <c r="Y3501" i="1"/>
  <c r="AE3501" i="1" s="1"/>
  <c r="Y3502" i="1"/>
  <c r="AE3502" i="1" s="1"/>
  <c r="Y3503" i="1"/>
  <c r="AE3503" i="1" s="1"/>
  <c r="Y3504" i="1"/>
  <c r="AE3504" i="1" s="1"/>
  <c r="Y3505" i="1"/>
  <c r="AE3505" i="1" s="1"/>
  <c r="Y3506" i="1"/>
  <c r="AE3506" i="1" s="1"/>
  <c r="Y3507" i="1"/>
  <c r="AE3507" i="1" s="1"/>
  <c r="Y3508" i="1"/>
  <c r="AE3508" i="1" s="1"/>
  <c r="Y3509" i="1"/>
  <c r="AE3509" i="1" s="1"/>
  <c r="Y3510" i="1"/>
  <c r="AE3510" i="1" s="1"/>
  <c r="Y3511" i="1"/>
  <c r="AE3511" i="1" s="1"/>
  <c r="Y3512" i="1"/>
  <c r="AE3512" i="1" s="1"/>
  <c r="Y3513" i="1"/>
  <c r="AE3513" i="1" s="1"/>
  <c r="Y3514" i="1"/>
  <c r="AE3514" i="1" s="1"/>
  <c r="Y3515" i="1"/>
  <c r="AE3515" i="1" s="1"/>
  <c r="Y3516" i="1"/>
  <c r="AE3516" i="1" s="1"/>
  <c r="Y3517" i="1"/>
  <c r="AE3517" i="1" s="1"/>
  <c r="Y3518" i="1"/>
  <c r="AE3518" i="1" s="1"/>
  <c r="Y3519" i="1"/>
  <c r="AE3519" i="1" s="1"/>
  <c r="Y3520" i="1"/>
  <c r="AE3520" i="1" s="1"/>
  <c r="Y3521" i="1"/>
  <c r="AE3521" i="1" s="1"/>
  <c r="Y3522" i="1"/>
  <c r="AE3522" i="1" s="1"/>
  <c r="Y3523" i="1"/>
  <c r="AE3523" i="1" s="1"/>
  <c r="Y3524" i="1"/>
  <c r="AE3524" i="1" s="1"/>
  <c r="Y3525" i="1"/>
  <c r="AE3525" i="1" s="1"/>
  <c r="Y3526" i="1"/>
  <c r="AE3526" i="1" s="1"/>
  <c r="Y3527" i="1"/>
  <c r="AE3527" i="1" s="1"/>
  <c r="Y3528" i="1"/>
  <c r="AE3528" i="1" s="1"/>
  <c r="Y3529" i="1"/>
  <c r="AE3529" i="1" s="1"/>
  <c r="Y3530" i="1"/>
  <c r="AE3530" i="1" s="1"/>
  <c r="Y3531" i="1"/>
  <c r="AE3531" i="1" s="1"/>
  <c r="Y3532" i="1"/>
  <c r="AE3532" i="1" s="1"/>
  <c r="Y3533" i="1"/>
  <c r="AE3533" i="1" s="1"/>
  <c r="Y3534" i="1"/>
  <c r="AE3534" i="1" s="1"/>
  <c r="Y3535" i="1"/>
  <c r="AE3535" i="1" s="1"/>
  <c r="Y3536" i="1"/>
  <c r="AE3536" i="1" s="1"/>
  <c r="Y3537" i="1"/>
  <c r="AE3537" i="1" s="1"/>
  <c r="Y3538" i="1"/>
  <c r="AE3538" i="1" s="1"/>
  <c r="Y3539" i="1"/>
  <c r="AE3539" i="1" s="1"/>
  <c r="Y3540" i="1"/>
  <c r="AE3540" i="1" s="1"/>
  <c r="Y3541" i="1"/>
  <c r="AE3541" i="1" s="1"/>
  <c r="Y3542" i="1"/>
  <c r="AE3542" i="1" s="1"/>
  <c r="Y3543" i="1"/>
  <c r="AE3543" i="1" s="1"/>
  <c r="Y3544" i="1"/>
  <c r="AE3544" i="1" s="1"/>
  <c r="Y3545" i="1"/>
  <c r="AE3545" i="1" s="1"/>
  <c r="Y3546" i="1"/>
  <c r="AE3546" i="1" s="1"/>
  <c r="Y3547" i="1"/>
  <c r="AE3547" i="1" s="1"/>
  <c r="Y3548" i="1"/>
  <c r="AE3548" i="1" s="1"/>
  <c r="Y3549" i="1"/>
  <c r="AE3549" i="1" s="1"/>
  <c r="Y3550" i="1"/>
  <c r="AE3550" i="1" s="1"/>
  <c r="Y3551" i="1"/>
  <c r="AE3551" i="1" s="1"/>
  <c r="Y3552" i="1"/>
  <c r="AE3552" i="1" s="1"/>
  <c r="Y3553" i="1"/>
  <c r="AE3553" i="1" s="1"/>
  <c r="Y3554" i="1"/>
  <c r="AE3554" i="1" s="1"/>
  <c r="Y3555" i="1"/>
  <c r="AE3555" i="1" s="1"/>
  <c r="Y3556" i="1"/>
  <c r="AE3556" i="1" s="1"/>
  <c r="Y3557" i="1"/>
  <c r="AE3557" i="1" s="1"/>
  <c r="Y3558" i="1"/>
  <c r="AE3558" i="1" s="1"/>
  <c r="Y3559" i="1"/>
  <c r="AE3559" i="1" s="1"/>
  <c r="Y3560" i="1"/>
  <c r="AE3560" i="1" s="1"/>
  <c r="Y3561" i="1"/>
  <c r="AE3561" i="1" s="1"/>
  <c r="Y3562" i="1"/>
  <c r="AE3562" i="1" s="1"/>
  <c r="Y3563" i="1"/>
  <c r="AE3563" i="1" s="1"/>
  <c r="Y3564" i="1"/>
  <c r="AE3564" i="1" s="1"/>
  <c r="Y3565" i="1"/>
  <c r="AE3565" i="1" s="1"/>
  <c r="Y3566" i="1"/>
  <c r="AE3566" i="1" s="1"/>
  <c r="Y3567" i="1"/>
  <c r="AE3567" i="1" s="1"/>
  <c r="Y3568" i="1"/>
  <c r="AE3568" i="1" s="1"/>
  <c r="Y3569" i="1"/>
  <c r="AE3569" i="1" s="1"/>
  <c r="Y3570" i="1"/>
  <c r="AE3570" i="1" s="1"/>
  <c r="Y3571" i="1"/>
  <c r="AE3571" i="1" s="1"/>
  <c r="Y3572" i="1"/>
  <c r="AE3572" i="1" s="1"/>
  <c r="Y3573" i="1"/>
  <c r="AE3573" i="1" s="1"/>
  <c r="Y3574" i="1"/>
  <c r="AE3574" i="1" s="1"/>
  <c r="Y3575" i="1"/>
  <c r="AE3575" i="1" s="1"/>
  <c r="Y3576" i="1"/>
  <c r="AE3576" i="1" s="1"/>
  <c r="Y3577" i="1"/>
  <c r="AE3577" i="1" s="1"/>
  <c r="Y3578" i="1"/>
  <c r="AE3578" i="1" s="1"/>
  <c r="Y3579" i="1"/>
  <c r="AE3579" i="1" s="1"/>
  <c r="Y3580" i="1"/>
  <c r="AE3580" i="1" s="1"/>
  <c r="Y3581" i="1"/>
  <c r="AE3581" i="1" s="1"/>
  <c r="Y3582" i="1"/>
  <c r="AE3582" i="1" s="1"/>
  <c r="Y3583" i="1"/>
  <c r="AE3583" i="1" s="1"/>
  <c r="Y3584" i="1"/>
  <c r="AE3584" i="1" s="1"/>
  <c r="Y3585" i="1"/>
  <c r="AE3585" i="1" s="1"/>
  <c r="Y3586" i="1"/>
  <c r="AE3586" i="1" s="1"/>
  <c r="Y3587" i="1"/>
  <c r="AE3587" i="1" s="1"/>
  <c r="Y3588" i="1"/>
  <c r="AE3588" i="1" s="1"/>
  <c r="Y3589" i="1"/>
  <c r="AE3589" i="1" s="1"/>
  <c r="Y3590" i="1"/>
  <c r="AE3590" i="1" s="1"/>
  <c r="Y3591" i="1"/>
  <c r="AE3591" i="1" s="1"/>
  <c r="Y3592" i="1"/>
  <c r="AE3592" i="1" s="1"/>
  <c r="Y3593" i="1"/>
  <c r="AE3593" i="1" s="1"/>
  <c r="Y3594" i="1"/>
  <c r="AE3594" i="1" s="1"/>
  <c r="Y3595" i="1"/>
  <c r="AE3595" i="1" s="1"/>
  <c r="Y3596" i="1"/>
  <c r="AE3596" i="1" s="1"/>
  <c r="Y3597" i="1"/>
  <c r="AE3597" i="1" s="1"/>
  <c r="Y3598" i="1"/>
  <c r="AE3598" i="1" s="1"/>
  <c r="Y3599" i="1"/>
  <c r="AE3599" i="1" s="1"/>
  <c r="Y3600" i="1"/>
  <c r="AE3600" i="1" s="1"/>
  <c r="Y3944" i="1"/>
  <c r="AE3944" i="1" s="1"/>
  <c r="Y3959" i="1"/>
  <c r="AE3959" i="1" s="1"/>
  <c r="Y3603" i="1"/>
  <c r="AE3603" i="1" s="1"/>
  <c r="Y3604" i="1"/>
  <c r="AE3604" i="1" s="1"/>
  <c r="Y3605" i="1"/>
  <c r="AE3605" i="1" s="1"/>
  <c r="Y3606" i="1"/>
  <c r="AE3606" i="1" s="1"/>
  <c r="Y3607" i="1"/>
  <c r="AE3607" i="1" s="1"/>
  <c r="Y3608" i="1"/>
  <c r="AE3608" i="1" s="1"/>
  <c r="Y3609" i="1"/>
  <c r="AE3609" i="1" s="1"/>
  <c r="Y3610" i="1"/>
  <c r="AE3610" i="1" s="1"/>
  <c r="Y3611" i="1"/>
  <c r="AE3611" i="1" s="1"/>
  <c r="Y115" i="1"/>
  <c r="AE115" i="1" s="1"/>
  <c r="Y3613" i="1"/>
  <c r="AE3613" i="1" s="1"/>
  <c r="Y3614" i="1"/>
  <c r="AE3614" i="1" s="1"/>
  <c r="Y3615" i="1"/>
  <c r="AE3615" i="1" s="1"/>
  <c r="Y3616" i="1"/>
  <c r="AE3616" i="1" s="1"/>
  <c r="Y3617" i="1"/>
  <c r="AE3617" i="1" s="1"/>
  <c r="Y3618" i="1"/>
  <c r="AE3618" i="1" s="1"/>
  <c r="Y3619" i="1"/>
  <c r="AE3619" i="1" s="1"/>
  <c r="Y3620" i="1"/>
  <c r="AE3620" i="1" s="1"/>
  <c r="Y3621" i="1"/>
  <c r="AE3621" i="1" s="1"/>
  <c r="Y3622" i="1"/>
  <c r="AE3622" i="1" s="1"/>
  <c r="Y3623" i="1"/>
  <c r="AE3623" i="1" s="1"/>
  <c r="Y3624" i="1"/>
  <c r="AE3624" i="1" s="1"/>
  <c r="Y3625" i="1"/>
  <c r="AE3625" i="1" s="1"/>
  <c r="Y3626" i="1"/>
  <c r="AE3626" i="1" s="1"/>
  <c r="Y3627" i="1"/>
  <c r="AE3627" i="1" s="1"/>
  <c r="Y4038" i="1"/>
  <c r="AE4038" i="1" s="1"/>
  <c r="Y3629" i="1"/>
  <c r="AE3629" i="1" s="1"/>
  <c r="Y3630" i="1"/>
  <c r="AE3630" i="1" s="1"/>
  <c r="Y3631" i="1"/>
  <c r="AE3631" i="1" s="1"/>
  <c r="Y3632" i="1"/>
  <c r="AE3632" i="1" s="1"/>
  <c r="Y3633" i="1"/>
  <c r="AE3633" i="1" s="1"/>
  <c r="Y3634" i="1"/>
  <c r="AE3634" i="1" s="1"/>
  <c r="Y3635" i="1"/>
  <c r="AE3635" i="1" s="1"/>
  <c r="Y3636" i="1"/>
  <c r="AE3636" i="1" s="1"/>
  <c r="Y3637" i="1"/>
  <c r="AE3637" i="1" s="1"/>
  <c r="Y3638" i="1"/>
  <c r="AE3638" i="1" s="1"/>
  <c r="Y3639" i="1"/>
  <c r="AE3639" i="1" s="1"/>
  <c r="Y1006" i="1"/>
  <c r="AE1006" i="1" s="1"/>
  <c r="Y3641" i="1"/>
  <c r="AE3641" i="1" s="1"/>
  <c r="Y163" i="1"/>
  <c r="AE163" i="1" s="1"/>
  <c r="Y3643" i="1"/>
  <c r="AE3643" i="1" s="1"/>
  <c r="Y3644" i="1"/>
  <c r="AE3644" i="1" s="1"/>
  <c r="Y3645" i="1"/>
  <c r="AE3645" i="1" s="1"/>
  <c r="Y3646" i="1"/>
  <c r="AE3646" i="1" s="1"/>
  <c r="Y3647" i="1"/>
  <c r="AE3647" i="1" s="1"/>
  <c r="Y3648" i="1"/>
  <c r="AE3648" i="1" s="1"/>
  <c r="Y3649" i="1"/>
  <c r="AE3649" i="1" s="1"/>
  <c r="Y3650" i="1"/>
  <c r="AE3650" i="1" s="1"/>
  <c r="Y3651" i="1"/>
  <c r="AE3651" i="1" s="1"/>
  <c r="Y3652" i="1"/>
  <c r="AE3652" i="1" s="1"/>
  <c r="Y3653" i="1"/>
  <c r="AE3653" i="1" s="1"/>
  <c r="Y3654" i="1"/>
  <c r="AE3654" i="1" s="1"/>
  <c r="Y3655" i="1"/>
  <c r="AE3655" i="1" s="1"/>
  <c r="Y3656" i="1"/>
  <c r="AE3656" i="1" s="1"/>
  <c r="Y3677" i="1"/>
  <c r="AE3677" i="1" s="1"/>
  <c r="Y3658" i="1"/>
  <c r="AE3658" i="1" s="1"/>
  <c r="Y3659" i="1"/>
  <c r="AE3659" i="1" s="1"/>
  <c r="Y3660" i="1"/>
  <c r="AE3660" i="1" s="1"/>
  <c r="Y3661" i="1"/>
  <c r="AE3661" i="1" s="1"/>
  <c r="Y3662" i="1"/>
  <c r="AE3662" i="1" s="1"/>
  <c r="Y3663" i="1"/>
  <c r="AE3663" i="1" s="1"/>
  <c r="Y3664" i="1"/>
  <c r="AE3664" i="1" s="1"/>
  <c r="Y3665" i="1"/>
  <c r="AE3665" i="1" s="1"/>
  <c r="Y3666" i="1"/>
  <c r="AE3666" i="1" s="1"/>
  <c r="Y3667" i="1"/>
  <c r="AE3667" i="1" s="1"/>
  <c r="Y3668" i="1"/>
  <c r="AE3668" i="1" s="1"/>
  <c r="Y3669" i="1"/>
  <c r="AE3669" i="1" s="1"/>
  <c r="Y3670" i="1"/>
  <c r="AE3670" i="1" s="1"/>
  <c r="Y3671" i="1"/>
  <c r="AE3671" i="1" s="1"/>
  <c r="Y3672" i="1"/>
  <c r="AE3672" i="1" s="1"/>
  <c r="Y3673" i="1"/>
  <c r="AE3673" i="1" s="1"/>
  <c r="Y3674" i="1"/>
  <c r="AE3674" i="1" s="1"/>
  <c r="Y3675" i="1"/>
  <c r="AE3675" i="1" s="1"/>
  <c r="Y3740" i="1"/>
  <c r="AE3740" i="1" s="1"/>
  <c r="Y1108" i="1"/>
  <c r="AE1108" i="1" s="1"/>
  <c r="Y3678" i="1"/>
  <c r="AE3678" i="1" s="1"/>
  <c r="Y3679" i="1"/>
  <c r="AE3679" i="1" s="1"/>
  <c r="Y3680" i="1"/>
  <c r="AE3680" i="1" s="1"/>
  <c r="Y3681" i="1"/>
  <c r="AE3681" i="1" s="1"/>
  <c r="Y3682" i="1"/>
  <c r="AE3682" i="1" s="1"/>
  <c r="Y3683" i="1"/>
  <c r="AE3683" i="1" s="1"/>
  <c r="Y3684" i="1"/>
  <c r="AE3684" i="1" s="1"/>
  <c r="Y3685" i="1"/>
  <c r="AE3685" i="1" s="1"/>
  <c r="Y3686" i="1"/>
  <c r="AE3686" i="1" s="1"/>
  <c r="Y3687" i="1"/>
  <c r="AE3687" i="1" s="1"/>
  <c r="Y3688" i="1"/>
  <c r="AE3688" i="1" s="1"/>
  <c r="Y3689" i="1"/>
  <c r="AE3689" i="1" s="1"/>
  <c r="Y3690" i="1"/>
  <c r="AE3690" i="1" s="1"/>
  <c r="Y3691" i="1"/>
  <c r="AE3691" i="1" s="1"/>
  <c r="Y3692" i="1"/>
  <c r="AE3692" i="1" s="1"/>
  <c r="Y3693" i="1"/>
  <c r="AE3693" i="1" s="1"/>
  <c r="Y3694" i="1"/>
  <c r="AE3694" i="1" s="1"/>
  <c r="Y3695" i="1"/>
  <c r="AE3695" i="1" s="1"/>
  <c r="Y3696" i="1"/>
  <c r="AE3696" i="1" s="1"/>
  <c r="Y3697" i="1"/>
  <c r="AE3697" i="1" s="1"/>
  <c r="Y3698" i="1"/>
  <c r="AE3698" i="1" s="1"/>
  <c r="Y3699" i="1"/>
  <c r="AE3699" i="1" s="1"/>
  <c r="Y3700" i="1"/>
  <c r="AE3700" i="1" s="1"/>
  <c r="Y3701" i="1"/>
  <c r="AE3701" i="1" s="1"/>
  <c r="Y3702" i="1"/>
  <c r="AE3702" i="1" s="1"/>
  <c r="Y3703" i="1"/>
  <c r="AE3703" i="1" s="1"/>
  <c r="Y3704" i="1"/>
  <c r="AE3704" i="1" s="1"/>
  <c r="Y3705" i="1"/>
  <c r="AE3705" i="1" s="1"/>
  <c r="Y3706" i="1"/>
  <c r="AE3706" i="1" s="1"/>
  <c r="Y3707" i="1"/>
  <c r="AE3707" i="1" s="1"/>
  <c r="Y3942" i="1"/>
  <c r="AE3942" i="1" s="1"/>
  <c r="Y4046" i="1"/>
  <c r="AE4046" i="1" s="1"/>
  <c r="Y3710" i="1"/>
  <c r="AE3710" i="1" s="1"/>
  <c r="Y3711" i="1"/>
  <c r="AE3711" i="1" s="1"/>
  <c r="Y3712" i="1"/>
  <c r="AE3712" i="1" s="1"/>
  <c r="Y3713" i="1"/>
  <c r="AE3713" i="1" s="1"/>
  <c r="Y3714" i="1"/>
  <c r="AE3714" i="1" s="1"/>
  <c r="Y3715" i="1"/>
  <c r="AE3715" i="1" s="1"/>
  <c r="Y3716" i="1"/>
  <c r="AE3716" i="1" s="1"/>
  <c r="Y3717" i="1"/>
  <c r="AE3717" i="1" s="1"/>
  <c r="Y3718" i="1"/>
  <c r="AE3718" i="1" s="1"/>
  <c r="Y3719" i="1"/>
  <c r="AE3719" i="1" s="1"/>
  <c r="Y3720" i="1"/>
  <c r="AE3720" i="1" s="1"/>
  <c r="Y3721" i="1"/>
  <c r="AE3721" i="1" s="1"/>
  <c r="Y3722" i="1"/>
  <c r="AE3722" i="1" s="1"/>
  <c r="Y3723" i="1"/>
  <c r="AE3723" i="1" s="1"/>
  <c r="Y3724" i="1"/>
  <c r="AE3724" i="1" s="1"/>
  <c r="Y3725" i="1"/>
  <c r="AE3725" i="1" s="1"/>
  <c r="Y3726" i="1"/>
  <c r="AE3726" i="1" s="1"/>
  <c r="Y3727" i="1"/>
  <c r="AE3727" i="1" s="1"/>
  <c r="Y3728" i="1"/>
  <c r="AE3728" i="1" s="1"/>
  <c r="Y3729" i="1"/>
  <c r="AE3729" i="1" s="1"/>
  <c r="Y3730" i="1"/>
  <c r="AE3730" i="1" s="1"/>
  <c r="Y3731" i="1"/>
  <c r="AE3731" i="1" s="1"/>
  <c r="Y3732" i="1"/>
  <c r="AE3732" i="1" s="1"/>
  <c r="Y3733" i="1"/>
  <c r="AE3733" i="1" s="1"/>
  <c r="Y3734" i="1"/>
  <c r="AE3734" i="1" s="1"/>
  <c r="Y3735" i="1"/>
  <c r="AE3735" i="1" s="1"/>
  <c r="Y3776" i="1"/>
  <c r="AE3776" i="1" s="1"/>
  <c r="Y3737" i="1"/>
  <c r="AE3737" i="1" s="1"/>
  <c r="Y3738" i="1"/>
  <c r="AE3738" i="1" s="1"/>
  <c r="Y3739" i="1"/>
  <c r="AE3739" i="1" s="1"/>
  <c r="Y3601" i="1"/>
  <c r="AE3601" i="1" s="1"/>
  <c r="Y3741" i="1"/>
  <c r="AE3741" i="1" s="1"/>
  <c r="Y3742" i="1"/>
  <c r="AE3742" i="1" s="1"/>
  <c r="Y3743" i="1"/>
  <c r="AE3743" i="1" s="1"/>
  <c r="Y3744" i="1"/>
  <c r="AE3744" i="1" s="1"/>
  <c r="Y3745" i="1"/>
  <c r="AE3745" i="1" s="1"/>
  <c r="Y3746" i="1"/>
  <c r="AE3746" i="1" s="1"/>
  <c r="Y3747" i="1"/>
  <c r="AE3747" i="1" s="1"/>
  <c r="Y3748" i="1"/>
  <c r="AE3748" i="1" s="1"/>
  <c r="Y3749" i="1"/>
  <c r="AE3749" i="1" s="1"/>
  <c r="Y3750" i="1"/>
  <c r="AE3750" i="1" s="1"/>
  <c r="Y3751" i="1"/>
  <c r="AE3751" i="1" s="1"/>
  <c r="Y3752" i="1"/>
  <c r="AE3752" i="1" s="1"/>
  <c r="Y3753" i="1"/>
  <c r="AE3753" i="1" s="1"/>
  <c r="Y3754" i="1"/>
  <c r="AE3754" i="1" s="1"/>
  <c r="Y3755" i="1"/>
  <c r="AE3755" i="1" s="1"/>
  <c r="Y3756" i="1"/>
  <c r="AE3756" i="1" s="1"/>
  <c r="Y3757" i="1"/>
  <c r="AE3757" i="1" s="1"/>
  <c r="Y3758" i="1"/>
  <c r="AE3758" i="1" s="1"/>
  <c r="Y3759" i="1"/>
  <c r="AE3759" i="1" s="1"/>
  <c r="Y3760" i="1"/>
  <c r="AE3760" i="1" s="1"/>
  <c r="Y3761" i="1"/>
  <c r="AE3761" i="1" s="1"/>
  <c r="Y3762" i="1"/>
  <c r="AE3762" i="1" s="1"/>
  <c r="Y3763" i="1"/>
  <c r="AE3763" i="1" s="1"/>
  <c r="Y3764" i="1"/>
  <c r="AE3764" i="1" s="1"/>
  <c r="Y3765" i="1"/>
  <c r="AE3765" i="1" s="1"/>
  <c r="Y3766" i="1"/>
  <c r="AE3766" i="1" s="1"/>
  <c r="Y3767" i="1"/>
  <c r="AE3767" i="1" s="1"/>
  <c r="Y3768" i="1"/>
  <c r="AE3768" i="1" s="1"/>
  <c r="Y3640" i="1"/>
  <c r="AE3640" i="1" s="1"/>
  <c r="Y3770" i="1"/>
  <c r="AE3770" i="1" s="1"/>
  <c r="Y3771" i="1"/>
  <c r="AE3771" i="1" s="1"/>
  <c r="Y3772" i="1"/>
  <c r="AE3772" i="1" s="1"/>
  <c r="Y3773" i="1"/>
  <c r="AE3773" i="1" s="1"/>
  <c r="Y3642" i="1"/>
  <c r="AE3642" i="1" s="1"/>
  <c r="Y3775" i="1"/>
  <c r="AE3775" i="1" s="1"/>
  <c r="Y3769" i="1"/>
  <c r="AE3769" i="1" s="1"/>
  <c r="Y3777" i="1"/>
  <c r="AE3777" i="1" s="1"/>
  <c r="Y3778" i="1"/>
  <c r="AE3778" i="1" s="1"/>
  <c r="Y3779" i="1"/>
  <c r="AE3779" i="1" s="1"/>
  <c r="Y3780" i="1"/>
  <c r="AE3780" i="1" s="1"/>
  <c r="Y3781" i="1"/>
  <c r="AE3781" i="1" s="1"/>
  <c r="Y3782" i="1"/>
  <c r="AE3782" i="1" s="1"/>
  <c r="Y3783" i="1"/>
  <c r="AE3783" i="1" s="1"/>
  <c r="Y3784" i="1"/>
  <c r="AE3784" i="1" s="1"/>
  <c r="Y3785" i="1"/>
  <c r="AE3785" i="1" s="1"/>
  <c r="Y3786" i="1"/>
  <c r="AE3786" i="1" s="1"/>
  <c r="Y3787" i="1"/>
  <c r="AE3787" i="1" s="1"/>
  <c r="Y3788" i="1"/>
  <c r="AE3788" i="1" s="1"/>
  <c r="Y3789" i="1"/>
  <c r="AE3789" i="1" s="1"/>
  <c r="Y3790" i="1"/>
  <c r="AE3790" i="1" s="1"/>
  <c r="Y3791" i="1"/>
  <c r="AE3791" i="1" s="1"/>
  <c r="Y3792" i="1"/>
  <c r="AE3792" i="1" s="1"/>
  <c r="Y3793" i="1"/>
  <c r="AE3793" i="1" s="1"/>
  <c r="Y3794" i="1"/>
  <c r="AE3794" i="1" s="1"/>
  <c r="Y3795" i="1"/>
  <c r="AE3795" i="1" s="1"/>
  <c r="Y3796" i="1"/>
  <c r="AE3796" i="1" s="1"/>
  <c r="Y3797" i="1"/>
  <c r="AE3797" i="1" s="1"/>
  <c r="Y3798" i="1"/>
  <c r="AE3798" i="1" s="1"/>
  <c r="Y3799" i="1"/>
  <c r="AE3799" i="1" s="1"/>
  <c r="Y3800" i="1"/>
  <c r="AE3800" i="1" s="1"/>
  <c r="Y3801" i="1"/>
  <c r="AE3801" i="1" s="1"/>
  <c r="Y3802" i="1"/>
  <c r="AE3802" i="1" s="1"/>
  <c r="Y3803" i="1"/>
  <c r="AE3803" i="1" s="1"/>
  <c r="Y3804" i="1"/>
  <c r="AE3804" i="1" s="1"/>
  <c r="Y3805" i="1"/>
  <c r="AE3805" i="1" s="1"/>
  <c r="Y3806" i="1"/>
  <c r="AE3806" i="1" s="1"/>
  <c r="Y3807" i="1"/>
  <c r="AE3807" i="1" s="1"/>
  <c r="Y3808" i="1"/>
  <c r="AE3808" i="1" s="1"/>
  <c r="Y3809" i="1"/>
  <c r="AE3809" i="1" s="1"/>
  <c r="Y3810" i="1"/>
  <c r="AE3810" i="1" s="1"/>
  <c r="Y3811" i="1"/>
  <c r="AE3811" i="1" s="1"/>
  <c r="Y3812" i="1"/>
  <c r="AE3812" i="1" s="1"/>
  <c r="Y3813" i="1"/>
  <c r="AE3813" i="1" s="1"/>
  <c r="Y3814" i="1"/>
  <c r="AE3814" i="1" s="1"/>
  <c r="Y3815" i="1"/>
  <c r="AE3815" i="1" s="1"/>
  <c r="Y3816" i="1"/>
  <c r="AE3816" i="1" s="1"/>
  <c r="Y3817" i="1"/>
  <c r="AE3817" i="1" s="1"/>
  <c r="Y3818" i="1"/>
  <c r="AE3818" i="1" s="1"/>
  <c r="Y3819" i="1"/>
  <c r="AE3819" i="1" s="1"/>
  <c r="Y3820" i="1"/>
  <c r="AE3820" i="1" s="1"/>
  <c r="Y3821" i="1"/>
  <c r="AE3821" i="1" s="1"/>
  <c r="Y3822" i="1"/>
  <c r="AE3822" i="1" s="1"/>
  <c r="Y3823" i="1"/>
  <c r="AE3823" i="1" s="1"/>
  <c r="Y3824" i="1"/>
  <c r="AE3824" i="1" s="1"/>
  <c r="Y3825" i="1"/>
  <c r="AE3825" i="1" s="1"/>
  <c r="Y3826" i="1"/>
  <c r="AE3826" i="1" s="1"/>
  <c r="Y3827" i="1"/>
  <c r="AE3827" i="1" s="1"/>
  <c r="Y3828" i="1"/>
  <c r="AE3828" i="1" s="1"/>
  <c r="Y3829" i="1"/>
  <c r="AE3829" i="1" s="1"/>
  <c r="Y3830" i="1"/>
  <c r="AE3830" i="1" s="1"/>
  <c r="Y3831" i="1"/>
  <c r="AE3831" i="1" s="1"/>
  <c r="Y3832" i="1"/>
  <c r="AE3832" i="1" s="1"/>
  <c r="Y3833" i="1"/>
  <c r="AE3833" i="1" s="1"/>
  <c r="Y3834" i="1"/>
  <c r="AE3834" i="1" s="1"/>
  <c r="Y3835" i="1"/>
  <c r="AE3835" i="1" s="1"/>
  <c r="Y3836" i="1"/>
  <c r="AE3836" i="1" s="1"/>
  <c r="Y3837" i="1"/>
  <c r="AE3837" i="1" s="1"/>
  <c r="Y3838" i="1"/>
  <c r="AE3838" i="1" s="1"/>
  <c r="Y3839" i="1"/>
  <c r="AE3839" i="1" s="1"/>
  <c r="Y3840" i="1"/>
  <c r="AE3840" i="1" s="1"/>
  <c r="Y3841" i="1"/>
  <c r="AE3841" i="1" s="1"/>
  <c r="Y3842" i="1"/>
  <c r="AE3842" i="1" s="1"/>
  <c r="Y3843" i="1"/>
  <c r="AE3843" i="1" s="1"/>
  <c r="Y3844" i="1"/>
  <c r="AE3844" i="1" s="1"/>
  <c r="Y3845" i="1"/>
  <c r="AE3845" i="1" s="1"/>
  <c r="Y3846" i="1"/>
  <c r="AE3846" i="1" s="1"/>
  <c r="Y3847" i="1"/>
  <c r="AE3847" i="1" s="1"/>
  <c r="Y3848" i="1"/>
  <c r="AE3848" i="1" s="1"/>
  <c r="Y3849" i="1"/>
  <c r="AE3849" i="1" s="1"/>
  <c r="Y3850" i="1"/>
  <c r="AE3850" i="1" s="1"/>
  <c r="Y3851" i="1"/>
  <c r="AE3851" i="1" s="1"/>
  <c r="Y3852" i="1"/>
  <c r="AE3852" i="1" s="1"/>
  <c r="Y3853" i="1"/>
  <c r="AE3853" i="1" s="1"/>
  <c r="Y3854" i="1"/>
  <c r="AE3854" i="1" s="1"/>
  <c r="Y3855" i="1"/>
  <c r="AE3855" i="1" s="1"/>
  <c r="Y3856" i="1"/>
  <c r="AE3856" i="1" s="1"/>
  <c r="Y3857" i="1"/>
  <c r="AE3857" i="1" s="1"/>
  <c r="Y3858" i="1"/>
  <c r="AE3858" i="1" s="1"/>
  <c r="Y3859" i="1"/>
  <c r="AE3859" i="1" s="1"/>
  <c r="Y3860" i="1"/>
  <c r="AE3860" i="1" s="1"/>
  <c r="Y3861" i="1"/>
  <c r="AE3861" i="1" s="1"/>
  <c r="Y3862" i="1"/>
  <c r="AE3862" i="1" s="1"/>
  <c r="Y3863" i="1"/>
  <c r="AE3863" i="1" s="1"/>
  <c r="Y3864" i="1"/>
  <c r="AE3864" i="1" s="1"/>
  <c r="Y3865" i="1"/>
  <c r="AE3865" i="1" s="1"/>
  <c r="Y3866" i="1"/>
  <c r="AE3866" i="1" s="1"/>
  <c r="Y3867" i="1"/>
  <c r="AE3867" i="1" s="1"/>
  <c r="Y3868" i="1"/>
  <c r="AE3868" i="1" s="1"/>
  <c r="Y3869" i="1"/>
  <c r="AE3869" i="1" s="1"/>
  <c r="Y3870" i="1"/>
  <c r="AE3870" i="1" s="1"/>
  <c r="Y3871" i="1"/>
  <c r="AE3871" i="1" s="1"/>
  <c r="Y3872" i="1"/>
  <c r="AE3872" i="1" s="1"/>
  <c r="Y3873" i="1"/>
  <c r="AE3873" i="1" s="1"/>
  <c r="Y3874" i="1"/>
  <c r="AE3874" i="1" s="1"/>
  <c r="Y3875" i="1"/>
  <c r="AE3875" i="1" s="1"/>
  <c r="Y3876" i="1"/>
  <c r="AE3876" i="1" s="1"/>
  <c r="Y3877" i="1"/>
  <c r="AE3877" i="1" s="1"/>
  <c r="Y3878" i="1"/>
  <c r="AE3878" i="1" s="1"/>
  <c r="Y3879" i="1"/>
  <c r="AE3879" i="1" s="1"/>
  <c r="Y3880" i="1"/>
  <c r="AE3880" i="1" s="1"/>
  <c r="Y3881" i="1"/>
  <c r="AE3881" i="1" s="1"/>
  <c r="Y3882" i="1"/>
  <c r="AE3882" i="1" s="1"/>
  <c r="Y3883" i="1"/>
  <c r="AE3883" i="1" s="1"/>
  <c r="Y3884" i="1"/>
  <c r="AE3884" i="1" s="1"/>
  <c r="Y3885" i="1"/>
  <c r="AE3885" i="1" s="1"/>
  <c r="Y3886" i="1"/>
  <c r="AE3886" i="1" s="1"/>
  <c r="Y3628" i="1"/>
  <c r="AE3628" i="1" s="1"/>
  <c r="Y3888" i="1"/>
  <c r="AE3888" i="1" s="1"/>
  <c r="Y3889" i="1"/>
  <c r="AE3889" i="1" s="1"/>
  <c r="Y3890" i="1"/>
  <c r="AE3890" i="1" s="1"/>
  <c r="Y3891" i="1"/>
  <c r="AE3891" i="1" s="1"/>
  <c r="Y3892" i="1"/>
  <c r="AE3892" i="1" s="1"/>
  <c r="Y3612" i="1"/>
  <c r="AE3612" i="1" s="1"/>
  <c r="Y3894" i="1"/>
  <c r="AE3894" i="1" s="1"/>
  <c r="Y3895" i="1"/>
  <c r="AE3895" i="1" s="1"/>
  <c r="Y3896" i="1"/>
  <c r="AE3896" i="1" s="1"/>
  <c r="Y3897" i="1"/>
  <c r="AE3897" i="1" s="1"/>
  <c r="Y3898" i="1"/>
  <c r="AE3898" i="1" s="1"/>
  <c r="Y3899" i="1"/>
  <c r="AE3899" i="1" s="1"/>
  <c r="Y3900" i="1"/>
  <c r="AE3900" i="1" s="1"/>
  <c r="Y3901" i="1"/>
  <c r="AE3901" i="1" s="1"/>
  <c r="Y3902" i="1"/>
  <c r="AE3902" i="1" s="1"/>
  <c r="Y3903" i="1"/>
  <c r="AE3903" i="1" s="1"/>
  <c r="Y3904" i="1"/>
  <c r="AE3904" i="1" s="1"/>
  <c r="Y3905" i="1"/>
  <c r="AE3905" i="1" s="1"/>
  <c r="Y3906" i="1"/>
  <c r="AE3906" i="1" s="1"/>
  <c r="Y3907" i="1"/>
  <c r="AE3907" i="1" s="1"/>
  <c r="Y3908" i="1"/>
  <c r="AE3908" i="1" s="1"/>
  <c r="Y3909" i="1"/>
  <c r="AE3909" i="1" s="1"/>
  <c r="Y3910" i="1"/>
  <c r="AE3910" i="1" s="1"/>
  <c r="Y3911" i="1"/>
  <c r="AE3911" i="1" s="1"/>
  <c r="Y3912" i="1"/>
  <c r="AE3912" i="1" s="1"/>
  <c r="Y3913" i="1"/>
  <c r="AE3913" i="1" s="1"/>
  <c r="Y3914" i="1"/>
  <c r="AE3914" i="1" s="1"/>
  <c r="Y3915" i="1"/>
  <c r="AE3915" i="1" s="1"/>
  <c r="Y3916" i="1"/>
  <c r="AE3916" i="1" s="1"/>
  <c r="Y3917" i="1"/>
  <c r="AE3917" i="1" s="1"/>
  <c r="Y3918" i="1"/>
  <c r="AE3918" i="1" s="1"/>
  <c r="Y3919" i="1"/>
  <c r="AE3919" i="1" s="1"/>
  <c r="Y3920" i="1"/>
  <c r="AE3920" i="1" s="1"/>
  <c r="Y3921" i="1"/>
  <c r="AE3921" i="1" s="1"/>
  <c r="Y3922" i="1"/>
  <c r="AE3922" i="1" s="1"/>
  <c r="Y3923" i="1"/>
  <c r="AE3923" i="1" s="1"/>
  <c r="Y3924" i="1"/>
  <c r="AE3924" i="1" s="1"/>
  <c r="Y3925" i="1"/>
  <c r="AE3925" i="1" s="1"/>
  <c r="Y3926" i="1"/>
  <c r="AE3926" i="1" s="1"/>
  <c r="Y3927" i="1"/>
  <c r="AE3927" i="1" s="1"/>
  <c r="Y3928" i="1"/>
  <c r="AE3928" i="1" s="1"/>
  <c r="Y3929" i="1"/>
  <c r="AE3929" i="1" s="1"/>
  <c r="Y3930" i="1"/>
  <c r="AE3930" i="1" s="1"/>
  <c r="Y3931" i="1"/>
  <c r="AE3931" i="1" s="1"/>
  <c r="Y3932" i="1"/>
  <c r="AE3932" i="1" s="1"/>
  <c r="Y3933" i="1"/>
  <c r="AE3933" i="1" s="1"/>
  <c r="Y3934" i="1"/>
  <c r="AE3934" i="1" s="1"/>
  <c r="Y3935" i="1"/>
  <c r="AE3935" i="1" s="1"/>
  <c r="Y3936" i="1"/>
  <c r="AE3936" i="1" s="1"/>
  <c r="Y3937" i="1"/>
  <c r="AE3937" i="1" s="1"/>
  <c r="Y3938" i="1"/>
  <c r="AE3938" i="1" s="1"/>
  <c r="Y3939" i="1"/>
  <c r="AE3939" i="1" s="1"/>
  <c r="Y3940" i="1"/>
  <c r="AE3940" i="1" s="1"/>
  <c r="Y3941" i="1"/>
  <c r="AE3941" i="1" s="1"/>
  <c r="Y3657" i="1"/>
  <c r="AE3657" i="1" s="1"/>
  <c r="Y3943" i="1"/>
  <c r="AE3943" i="1" s="1"/>
  <c r="Y774" i="1"/>
  <c r="AE774" i="1" s="1"/>
  <c r="Y3945" i="1"/>
  <c r="AE3945" i="1" s="1"/>
  <c r="Y3736" i="1"/>
  <c r="AE3736" i="1" s="1"/>
  <c r="Y3947" i="1"/>
  <c r="AE3947" i="1" s="1"/>
  <c r="Y3948" i="1"/>
  <c r="AE3948" i="1" s="1"/>
  <c r="Y3949" i="1"/>
  <c r="AE3949" i="1" s="1"/>
  <c r="Y3950" i="1"/>
  <c r="AE3950" i="1" s="1"/>
  <c r="Y3951" i="1"/>
  <c r="AE3951" i="1" s="1"/>
  <c r="Y3952" i="1"/>
  <c r="AE3952" i="1" s="1"/>
  <c r="Y3953" i="1"/>
  <c r="AE3953" i="1" s="1"/>
  <c r="Y3954" i="1"/>
  <c r="AE3954" i="1" s="1"/>
  <c r="Y3955" i="1"/>
  <c r="AE3955" i="1" s="1"/>
  <c r="Y3956" i="1"/>
  <c r="AE3956" i="1" s="1"/>
  <c r="Y3957" i="1"/>
  <c r="AE3957" i="1" s="1"/>
  <c r="Y3958" i="1"/>
  <c r="AE3958" i="1" s="1"/>
  <c r="Y534" i="1"/>
  <c r="AE534" i="1" s="1"/>
  <c r="Y3960" i="1"/>
  <c r="AE3960" i="1" s="1"/>
  <c r="Y3961" i="1"/>
  <c r="AE3961" i="1" s="1"/>
  <c r="Y3962" i="1"/>
  <c r="AE3962" i="1" s="1"/>
  <c r="Y3963" i="1"/>
  <c r="AE3963" i="1" s="1"/>
  <c r="Y3964" i="1"/>
  <c r="AE3964" i="1" s="1"/>
  <c r="Y3965" i="1"/>
  <c r="AE3965" i="1" s="1"/>
  <c r="Y3966" i="1"/>
  <c r="AE3966" i="1" s="1"/>
  <c r="Y3967" i="1"/>
  <c r="AE3967" i="1" s="1"/>
  <c r="Y3968" i="1"/>
  <c r="AE3968" i="1" s="1"/>
  <c r="Y3969" i="1"/>
  <c r="AE3969" i="1" s="1"/>
  <c r="Y3970" i="1"/>
  <c r="AE3970" i="1" s="1"/>
  <c r="Y3971" i="1"/>
  <c r="AE3971" i="1" s="1"/>
  <c r="Y3972" i="1"/>
  <c r="AE3972" i="1" s="1"/>
  <c r="Y3973" i="1"/>
  <c r="AE3973" i="1" s="1"/>
  <c r="Y3974" i="1"/>
  <c r="AE3974" i="1" s="1"/>
  <c r="Y3975" i="1"/>
  <c r="AE3975" i="1" s="1"/>
  <c r="Y3976" i="1"/>
  <c r="AE3976" i="1" s="1"/>
  <c r="Y3977" i="1"/>
  <c r="AE3977" i="1" s="1"/>
  <c r="Y3978" i="1"/>
  <c r="AE3978" i="1" s="1"/>
  <c r="Y3979" i="1"/>
  <c r="AE3979" i="1" s="1"/>
  <c r="Y3980" i="1"/>
  <c r="AE3980" i="1" s="1"/>
  <c r="Y3981" i="1"/>
  <c r="AE3981" i="1" s="1"/>
  <c r="Y3982" i="1"/>
  <c r="AE3982" i="1" s="1"/>
  <c r="Y3983" i="1"/>
  <c r="AE3983" i="1" s="1"/>
  <c r="Y3984" i="1"/>
  <c r="AE3984" i="1" s="1"/>
  <c r="Y3985" i="1"/>
  <c r="AE3985" i="1" s="1"/>
  <c r="Y3986" i="1"/>
  <c r="AE3986" i="1" s="1"/>
  <c r="Y3987" i="1"/>
  <c r="AE3987" i="1" s="1"/>
  <c r="Y3988" i="1"/>
  <c r="AE3988" i="1" s="1"/>
  <c r="Y3989" i="1"/>
  <c r="AE3989" i="1" s="1"/>
  <c r="Y3990" i="1"/>
  <c r="AE3990" i="1" s="1"/>
  <c r="Y3991" i="1"/>
  <c r="AE3991" i="1" s="1"/>
  <c r="Y3992" i="1"/>
  <c r="AE3992" i="1" s="1"/>
  <c r="Y3993" i="1"/>
  <c r="AE3993" i="1" s="1"/>
  <c r="Y3994" i="1"/>
  <c r="AE3994" i="1" s="1"/>
  <c r="Y3995" i="1"/>
  <c r="AE3995" i="1" s="1"/>
  <c r="Y3996" i="1"/>
  <c r="AE3996" i="1" s="1"/>
  <c r="Y3997" i="1"/>
  <c r="AE3997" i="1" s="1"/>
  <c r="Y3998" i="1"/>
  <c r="AE3998" i="1" s="1"/>
  <c r="Y3999" i="1"/>
  <c r="AE3999" i="1" s="1"/>
  <c r="Y4000" i="1"/>
  <c r="AE4000" i="1" s="1"/>
  <c r="Y4001" i="1"/>
  <c r="AE4001" i="1" s="1"/>
  <c r="Y4002" i="1"/>
  <c r="AE4002" i="1" s="1"/>
  <c r="Y4003" i="1"/>
  <c r="AE4003" i="1" s="1"/>
  <c r="Y4004" i="1"/>
  <c r="AE4004" i="1" s="1"/>
  <c r="Y4005" i="1"/>
  <c r="AE4005" i="1" s="1"/>
  <c r="Y4006" i="1"/>
  <c r="AE4006" i="1" s="1"/>
  <c r="Y4007" i="1"/>
  <c r="AE4007" i="1" s="1"/>
  <c r="Y4008" i="1"/>
  <c r="AE4008" i="1" s="1"/>
  <c r="Y4009" i="1"/>
  <c r="AE4009" i="1" s="1"/>
  <c r="Y4010" i="1"/>
  <c r="AE4010" i="1" s="1"/>
  <c r="Y4011" i="1"/>
  <c r="AE4011" i="1" s="1"/>
  <c r="Y4012" i="1"/>
  <c r="AE4012" i="1" s="1"/>
  <c r="Y4013" i="1"/>
  <c r="AE4013" i="1" s="1"/>
  <c r="Y4014" i="1"/>
  <c r="AE4014" i="1" s="1"/>
  <c r="Y4015" i="1"/>
  <c r="AE4015" i="1" s="1"/>
  <c r="Y4016" i="1"/>
  <c r="AE4016" i="1" s="1"/>
  <c r="Y4017" i="1"/>
  <c r="AE4017" i="1" s="1"/>
  <c r="Y4018" i="1"/>
  <c r="AE4018" i="1" s="1"/>
  <c r="Y4019" i="1"/>
  <c r="AE4019" i="1" s="1"/>
  <c r="Y4020" i="1"/>
  <c r="AE4020" i="1" s="1"/>
  <c r="Y4021" i="1"/>
  <c r="AE4021" i="1" s="1"/>
  <c r="Y4022" i="1"/>
  <c r="AE4022" i="1" s="1"/>
  <c r="Y4023" i="1"/>
  <c r="AE4023" i="1" s="1"/>
  <c r="Y4024" i="1"/>
  <c r="AE4024" i="1" s="1"/>
  <c r="Y4025" i="1"/>
  <c r="AE4025" i="1" s="1"/>
  <c r="Y4026" i="1"/>
  <c r="AE4026" i="1" s="1"/>
  <c r="Y4027" i="1"/>
  <c r="AE4027" i="1" s="1"/>
  <c r="Y4028" i="1"/>
  <c r="AE4028" i="1" s="1"/>
  <c r="Y4029" i="1"/>
  <c r="AE4029" i="1" s="1"/>
  <c r="Y4030" i="1"/>
  <c r="AE4030" i="1" s="1"/>
  <c r="Y4031" i="1"/>
  <c r="AE4031" i="1" s="1"/>
  <c r="Y4032" i="1"/>
  <c r="AE4032" i="1" s="1"/>
  <c r="Y4033" i="1"/>
  <c r="AE4033" i="1" s="1"/>
  <c r="Y4034" i="1"/>
  <c r="AE4034" i="1" s="1"/>
  <c r="Y4035" i="1"/>
  <c r="AE4035" i="1" s="1"/>
  <c r="Y4036" i="1"/>
  <c r="AE4036" i="1" s="1"/>
  <c r="Y4037" i="1"/>
  <c r="AE4037" i="1" s="1"/>
  <c r="Y611" i="1"/>
  <c r="AE611" i="1" s="1"/>
  <c r="Y4039" i="1"/>
  <c r="AE4039" i="1" s="1"/>
  <c r="Y4040" i="1"/>
  <c r="AE4040" i="1" s="1"/>
  <c r="Y4041" i="1"/>
  <c r="AE4041" i="1" s="1"/>
  <c r="Y4042" i="1"/>
  <c r="AE4042" i="1" s="1"/>
  <c r="Y4043" i="1"/>
  <c r="AE4043" i="1" s="1"/>
  <c r="Y4044" i="1"/>
  <c r="AE4044" i="1" s="1"/>
  <c r="Y4045" i="1"/>
  <c r="AE4045" i="1" s="1"/>
  <c r="Y3893" i="1"/>
  <c r="AE3893" i="1" s="1"/>
  <c r="Y4047" i="1"/>
  <c r="AE4047" i="1" s="1"/>
  <c r="Y4048" i="1"/>
  <c r="AE4048" i="1" s="1"/>
  <c r="Y4049" i="1"/>
  <c r="AE4049" i="1" s="1"/>
  <c r="Y4050" i="1"/>
  <c r="AE4050" i="1" s="1"/>
  <c r="Y4051" i="1"/>
  <c r="AE4051" i="1" s="1"/>
  <c r="Y4052" i="1"/>
  <c r="AE4052" i="1" s="1"/>
  <c r="Y4053" i="1"/>
  <c r="AE4053" i="1" s="1"/>
  <c r="Y4054" i="1"/>
  <c r="AE4054" i="1" s="1"/>
  <c r="Y4055" i="1"/>
  <c r="AE4055" i="1" s="1"/>
  <c r="Y4056" i="1"/>
  <c r="AE4056" i="1" s="1"/>
  <c r="Y4057" i="1"/>
  <c r="AE4057" i="1" s="1"/>
  <c r="Y4058" i="1"/>
  <c r="AE4058" i="1" s="1"/>
  <c r="Y4059" i="1"/>
  <c r="AE4059" i="1" s="1"/>
  <c r="Y4060" i="1"/>
  <c r="AE4060" i="1" s="1"/>
  <c r="Y4061" i="1"/>
  <c r="AE4061" i="1" s="1"/>
  <c r="Y4062" i="1"/>
  <c r="AE4062" i="1" s="1"/>
  <c r="Y4063" i="1"/>
  <c r="AE4063" i="1" s="1"/>
  <c r="Y4064" i="1"/>
  <c r="AE4064" i="1" s="1"/>
  <c r="Y4065" i="1"/>
  <c r="AE4065" i="1" s="1"/>
  <c r="Y4066" i="1"/>
  <c r="AE4066" i="1" s="1"/>
  <c r="Y4067" i="1"/>
  <c r="AE4067" i="1" s="1"/>
  <c r="Y4068" i="1"/>
  <c r="AE4068" i="1" s="1"/>
  <c r="Y4069" i="1"/>
  <c r="AE4069" i="1" s="1"/>
  <c r="Y4070" i="1"/>
  <c r="AE4070" i="1" s="1"/>
  <c r="Y4071" i="1"/>
  <c r="AE4071" i="1" s="1"/>
  <c r="Y4072" i="1"/>
  <c r="AE4072" i="1" s="1"/>
  <c r="Y4073" i="1"/>
  <c r="AE4073" i="1" s="1"/>
  <c r="Y4074" i="1"/>
  <c r="AE4074" i="1" s="1"/>
  <c r="Y4075" i="1"/>
  <c r="AE4075" i="1" s="1"/>
  <c r="Y4076" i="1"/>
  <c r="AE4076" i="1" s="1"/>
  <c r="Y4077" i="1"/>
  <c r="AE4077" i="1" s="1"/>
  <c r="Y4078" i="1"/>
  <c r="AE4078" i="1" s="1"/>
  <c r="Y4079" i="1"/>
  <c r="AE4079" i="1" s="1"/>
  <c r="Y4080" i="1"/>
  <c r="AE4080" i="1" s="1"/>
  <c r="Y4081" i="1"/>
  <c r="AE4081" i="1" s="1"/>
  <c r="Y4082" i="1"/>
  <c r="AE4082" i="1" s="1"/>
  <c r="Y4083" i="1"/>
  <c r="AE4083" i="1" s="1"/>
  <c r="Y4084" i="1"/>
  <c r="AE4084" i="1" s="1"/>
  <c r="Y4085" i="1"/>
  <c r="AE4085" i="1" s="1"/>
  <c r="Y4086" i="1"/>
  <c r="AE4086" i="1" s="1"/>
  <c r="Y4087" i="1"/>
  <c r="AE4087" i="1" s="1"/>
  <c r="Y4088" i="1"/>
  <c r="AE4088" i="1" s="1"/>
  <c r="Y4089" i="1"/>
  <c r="AE4089" i="1" s="1"/>
  <c r="Y4090" i="1"/>
  <c r="AE4090" i="1" s="1"/>
  <c r="Y4091" i="1"/>
  <c r="AE4091" i="1" s="1"/>
  <c r="Y4092" i="1"/>
  <c r="AE4092" i="1" s="1"/>
  <c r="Y4093" i="1"/>
  <c r="AE4093" i="1" s="1"/>
  <c r="Y4094" i="1"/>
  <c r="AE4094" i="1" s="1"/>
  <c r="Y4095" i="1"/>
  <c r="AE4095" i="1" s="1"/>
  <c r="Y4096" i="1"/>
  <c r="AE4096" i="1" s="1"/>
  <c r="Y4097" i="1"/>
  <c r="AE4097" i="1" s="1"/>
  <c r="Y4098" i="1"/>
  <c r="AE4098" i="1" s="1"/>
  <c r="Y4099" i="1"/>
  <c r="AE4099" i="1" s="1"/>
  <c r="Y4100" i="1"/>
  <c r="AE4100" i="1" s="1"/>
  <c r="Y4101" i="1"/>
  <c r="AE4101" i="1" s="1"/>
  <c r="Y4102" i="1"/>
  <c r="AE4102" i="1" s="1"/>
  <c r="Y4103" i="1"/>
  <c r="AE4103" i="1" s="1"/>
  <c r="Y4104" i="1"/>
  <c r="AE4104" i="1" s="1"/>
  <c r="Y4105" i="1"/>
  <c r="AE4105" i="1" s="1"/>
  <c r="Y4106" i="1"/>
  <c r="AE4106" i="1" s="1"/>
  <c r="Y4107" i="1"/>
  <c r="AE4107" i="1" s="1"/>
  <c r="Y4108" i="1"/>
  <c r="AE4108" i="1" s="1"/>
  <c r="Y4109" i="1"/>
  <c r="AE4109" i="1" s="1"/>
  <c r="Y4110" i="1"/>
  <c r="AE4110" i="1" s="1"/>
  <c r="Y4111" i="1"/>
  <c r="AE4111" i="1" s="1"/>
  <c r="Y4112" i="1"/>
  <c r="AE4112" i="1" s="1"/>
  <c r="Y4113" i="1"/>
  <c r="AE4113" i="1" s="1"/>
  <c r="Y4114" i="1"/>
  <c r="AE4114" i="1" s="1"/>
  <c r="Y4115" i="1"/>
  <c r="AE4115" i="1" s="1"/>
  <c r="Y4116" i="1"/>
  <c r="AE4116" i="1" s="1"/>
  <c r="Y4117" i="1"/>
  <c r="AE4117" i="1" s="1"/>
  <c r="Y4118" i="1"/>
  <c r="AE4118" i="1" s="1"/>
  <c r="Y4119" i="1"/>
  <c r="AE4119" i="1" s="1"/>
  <c r="Y4120" i="1"/>
  <c r="AE4120" i="1" s="1"/>
  <c r="Y4121" i="1"/>
  <c r="AE4121" i="1" s="1"/>
  <c r="Y4122" i="1"/>
  <c r="AE4122" i="1" s="1"/>
  <c r="Y4123" i="1"/>
  <c r="AE4123" i="1" s="1"/>
  <c r="Y4124" i="1"/>
  <c r="AE4124" i="1" s="1"/>
  <c r="Y4125" i="1"/>
  <c r="AE4125" i="1" s="1"/>
  <c r="Y4126" i="1"/>
  <c r="AE4126" i="1" s="1"/>
  <c r="Y4127" i="1"/>
  <c r="AE4127" i="1" s="1"/>
  <c r="Y4128" i="1"/>
  <c r="AE4128" i="1" s="1"/>
  <c r="Y4129" i="1"/>
  <c r="AE4129" i="1" s="1"/>
  <c r="Y4130" i="1"/>
  <c r="AE4130" i="1" s="1"/>
  <c r="Y4131" i="1"/>
  <c r="AE4131" i="1" s="1"/>
  <c r="Y4132" i="1"/>
  <c r="AE4132" i="1" s="1"/>
  <c r="Y4133" i="1"/>
  <c r="AE4133" i="1" s="1"/>
  <c r="Y4134" i="1"/>
  <c r="AE4134" i="1" s="1"/>
  <c r="Y4135" i="1"/>
  <c r="AE4135" i="1" s="1"/>
  <c r="Y4136" i="1"/>
  <c r="AE4136" i="1" s="1"/>
  <c r="Y4137" i="1"/>
  <c r="AE4137" i="1" s="1"/>
  <c r="Y4138" i="1"/>
  <c r="AE4138" i="1" s="1"/>
  <c r="Y4139" i="1"/>
  <c r="AE4139" i="1" s="1"/>
  <c r="Y4140" i="1"/>
  <c r="AE4140" i="1" s="1"/>
  <c r="Y4141" i="1"/>
  <c r="AE4141" i="1" s="1"/>
  <c r="Y4142" i="1"/>
  <c r="AE4142" i="1" s="1"/>
  <c r="Y4143" i="1"/>
  <c r="AE4143" i="1" s="1"/>
  <c r="Y4144" i="1"/>
  <c r="AE4144" i="1" s="1"/>
  <c r="Y4145" i="1"/>
  <c r="AE4145" i="1" s="1"/>
  <c r="Y4146" i="1"/>
  <c r="AE4146" i="1" s="1"/>
  <c r="Y4147" i="1"/>
  <c r="AE4147" i="1" s="1"/>
  <c r="Y4148" i="1"/>
  <c r="AE4148" i="1" s="1"/>
  <c r="Y4149" i="1"/>
  <c r="AE4149" i="1" s="1"/>
  <c r="Y4150" i="1"/>
  <c r="AE4150" i="1" s="1"/>
  <c r="Y4151" i="1"/>
  <c r="AE4151" i="1" s="1"/>
  <c r="Y4152" i="1"/>
  <c r="AE4152" i="1" s="1"/>
  <c r="Y4153" i="1"/>
  <c r="AE4153" i="1" s="1"/>
  <c r="Y4154" i="1"/>
  <c r="AE4154" i="1" s="1"/>
  <c r="Y4155" i="1"/>
  <c r="AE4155" i="1" s="1"/>
  <c r="Y4156" i="1"/>
  <c r="AE4156" i="1" s="1"/>
  <c r="Y4157" i="1"/>
  <c r="AE4157" i="1" s="1"/>
  <c r="Y4158" i="1"/>
  <c r="AE4158" i="1" s="1"/>
  <c r="Y4159" i="1"/>
  <c r="AE4159" i="1" s="1"/>
  <c r="Y4160" i="1"/>
  <c r="AE4160" i="1" s="1"/>
  <c r="Y4161" i="1"/>
  <c r="AE4161" i="1" s="1"/>
  <c r="Y4162" i="1"/>
  <c r="AE4162" i="1" s="1"/>
  <c r="Y4163" i="1"/>
  <c r="AE4163" i="1" s="1"/>
  <c r="Y4164" i="1"/>
  <c r="AE4164" i="1" s="1"/>
  <c r="Y4165" i="1"/>
  <c r="AE4165" i="1" s="1"/>
  <c r="Y4166" i="1"/>
  <c r="AE4166" i="1" s="1"/>
  <c r="Y4167" i="1"/>
  <c r="AE4167" i="1" s="1"/>
  <c r="Y4168" i="1"/>
  <c r="AE4168" i="1" s="1"/>
  <c r="Y4169" i="1"/>
  <c r="AE4169" i="1" s="1"/>
  <c r="Y4170" i="1"/>
  <c r="AE4170" i="1" s="1"/>
  <c r="Y4171" i="1"/>
  <c r="AE4171" i="1" s="1"/>
  <c r="Y4172" i="1"/>
  <c r="AE4172" i="1" s="1"/>
  <c r="Y4173" i="1"/>
  <c r="AE4173" i="1" s="1"/>
  <c r="Y4174" i="1"/>
  <c r="AE4174" i="1" s="1"/>
  <c r="Y4175" i="1"/>
  <c r="AE4175" i="1" s="1"/>
  <c r="Y4176" i="1"/>
  <c r="AE4176" i="1" s="1"/>
  <c r="Y4177" i="1"/>
  <c r="AE4177" i="1" s="1"/>
  <c r="Y4178" i="1"/>
  <c r="AE4178" i="1" s="1"/>
  <c r="Y4179" i="1"/>
  <c r="AE4179" i="1" s="1"/>
  <c r="Y4180" i="1"/>
  <c r="AE4180" i="1" s="1"/>
  <c r="Y4181" i="1"/>
  <c r="AE4181" i="1" s="1"/>
  <c r="Y4182" i="1"/>
  <c r="AE4182" i="1" s="1"/>
  <c r="Y4183" i="1"/>
  <c r="AE4183" i="1" s="1"/>
  <c r="Y4184" i="1"/>
  <c r="AE4184" i="1" s="1"/>
  <c r="Y4185" i="1"/>
  <c r="AE4185" i="1" s="1"/>
  <c r="Y4186" i="1"/>
  <c r="AE4186" i="1" s="1"/>
  <c r="Y4187" i="1"/>
  <c r="AE4187" i="1" s="1"/>
  <c r="Y4188" i="1"/>
  <c r="AE4188" i="1" s="1"/>
  <c r="Y4189" i="1"/>
  <c r="AE4189" i="1" s="1"/>
  <c r="Y4190" i="1"/>
  <c r="AE4190" i="1" s="1"/>
  <c r="Y4191" i="1"/>
  <c r="AE4191" i="1" s="1"/>
  <c r="Y4192" i="1"/>
  <c r="AE4192" i="1" s="1"/>
  <c r="Y4193" i="1"/>
  <c r="AE4193" i="1" s="1"/>
  <c r="Y4194" i="1"/>
  <c r="AE4194" i="1" s="1"/>
  <c r="Y4195" i="1"/>
  <c r="AE4195" i="1" s="1"/>
  <c r="Y4196" i="1"/>
  <c r="AE4196" i="1" s="1"/>
  <c r="Y4197" i="1"/>
  <c r="AE4197" i="1" s="1"/>
  <c r="Y4198" i="1"/>
  <c r="AE4198" i="1" s="1"/>
  <c r="Y4199" i="1"/>
  <c r="AE4199" i="1" s="1"/>
  <c r="Y4200" i="1"/>
  <c r="AE4200" i="1" s="1"/>
  <c r="Y4201" i="1"/>
  <c r="AE4201" i="1" s="1"/>
  <c r="Y4202" i="1"/>
  <c r="AE4202" i="1" s="1"/>
  <c r="Y4203" i="1"/>
  <c r="AE4203" i="1" s="1"/>
  <c r="Y4204" i="1"/>
  <c r="AE4204" i="1" s="1"/>
  <c r="Y4205" i="1"/>
  <c r="AE4205" i="1" s="1"/>
  <c r="Y4206" i="1"/>
  <c r="AE4206" i="1" s="1"/>
  <c r="Y4207" i="1"/>
  <c r="AE4207" i="1" s="1"/>
  <c r="Y4208" i="1"/>
  <c r="AE4208" i="1" s="1"/>
  <c r="Y4209" i="1"/>
  <c r="AE4209" i="1" s="1"/>
  <c r="Y4210" i="1"/>
  <c r="AE4210" i="1" s="1"/>
  <c r="Y4211" i="1"/>
  <c r="AE4211" i="1" s="1"/>
  <c r="Y4212" i="1"/>
  <c r="AE4212" i="1" s="1"/>
  <c r="Y4213" i="1"/>
  <c r="AE4213" i="1" s="1"/>
  <c r="Y4214" i="1"/>
  <c r="AE4214" i="1" s="1"/>
  <c r="Y4215" i="1"/>
  <c r="AE4215" i="1" s="1"/>
  <c r="Y4216" i="1"/>
  <c r="AE4216" i="1" s="1"/>
  <c r="Y4217" i="1"/>
  <c r="AE4217" i="1" s="1"/>
  <c r="Y4218" i="1"/>
  <c r="AE4218" i="1" s="1"/>
  <c r="Y4219" i="1"/>
  <c r="AE4219" i="1" s="1"/>
  <c r="Y4220" i="1"/>
  <c r="AE4220" i="1" s="1"/>
  <c r="Y4221" i="1"/>
  <c r="AE4221" i="1" s="1"/>
  <c r="Y4222" i="1"/>
  <c r="AE4222" i="1" s="1"/>
  <c r="Y4223" i="1"/>
  <c r="AE4223" i="1" s="1"/>
  <c r="Y4224" i="1"/>
  <c r="AE4224" i="1" s="1"/>
  <c r="Y4225" i="1"/>
  <c r="AE4225" i="1" s="1"/>
  <c r="Y4226" i="1"/>
  <c r="AE4226" i="1" s="1"/>
  <c r="Y4227" i="1"/>
  <c r="AE4227" i="1" s="1"/>
  <c r="Y4228" i="1"/>
  <c r="AE4228" i="1" s="1"/>
  <c r="Y4229" i="1"/>
  <c r="AE4229" i="1" s="1"/>
  <c r="Y4230" i="1"/>
  <c r="AE4230" i="1" s="1"/>
  <c r="Y4231" i="1"/>
  <c r="AE4231" i="1" s="1"/>
  <c r="Y4232" i="1"/>
  <c r="AE4232" i="1" s="1"/>
  <c r="Y4233" i="1"/>
  <c r="AE4233" i="1" s="1"/>
  <c r="Y4234" i="1"/>
  <c r="AE4234" i="1" s="1"/>
  <c r="Y4235" i="1"/>
  <c r="AE4235" i="1" s="1"/>
  <c r="Y4236" i="1"/>
  <c r="AE4236" i="1" s="1"/>
  <c r="Y4237" i="1"/>
  <c r="AE4237" i="1" s="1"/>
  <c r="Y4238" i="1"/>
  <c r="AE4238" i="1" s="1"/>
  <c r="Y4239" i="1"/>
  <c r="AE4239" i="1" s="1"/>
  <c r="Y4240" i="1"/>
  <c r="AE4240" i="1" s="1"/>
  <c r="Y4241" i="1"/>
  <c r="AE4241" i="1" s="1"/>
  <c r="Y4242" i="1"/>
  <c r="AE4242" i="1" s="1"/>
  <c r="Y4243" i="1"/>
  <c r="AE4243" i="1" s="1"/>
  <c r="Y4244" i="1"/>
  <c r="AE4244" i="1" s="1"/>
  <c r="Y4245" i="1"/>
  <c r="AE4245" i="1" s="1"/>
  <c r="Y4246" i="1"/>
  <c r="AE4246" i="1" s="1"/>
  <c r="Y4247" i="1"/>
  <c r="AE4247" i="1" s="1"/>
  <c r="Y4248" i="1"/>
  <c r="AE4248" i="1" s="1"/>
  <c r="Y4249" i="1"/>
  <c r="AE4249" i="1" s="1"/>
  <c r="Y4250" i="1"/>
  <c r="AE4250" i="1" s="1"/>
  <c r="Y4251" i="1"/>
  <c r="AE4251" i="1" s="1"/>
  <c r="Y4252" i="1"/>
  <c r="AE4252" i="1" s="1"/>
  <c r="Y4253" i="1"/>
  <c r="AE4253" i="1" s="1"/>
  <c r="Y4254" i="1"/>
  <c r="AE4254" i="1" s="1"/>
  <c r="Y4255" i="1"/>
  <c r="AE4255" i="1" s="1"/>
  <c r="Y4256" i="1"/>
  <c r="AE4256" i="1" s="1"/>
  <c r="Y4257" i="1"/>
  <c r="AE4257" i="1" s="1"/>
  <c r="Y4258" i="1"/>
  <c r="AE4258" i="1" s="1"/>
  <c r="Y4259" i="1"/>
  <c r="AE4259" i="1" s="1"/>
  <c r="Y4260" i="1"/>
  <c r="AE4260" i="1" s="1"/>
  <c r="Y4261" i="1"/>
  <c r="AE4261" i="1" s="1"/>
  <c r="Y4262" i="1"/>
  <c r="AE4262" i="1" s="1"/>
  <c r="Y4263" i="1"/>
  <c r="AE4263" i="1" s="1"/>
  <c r="Y4264" i="1"/>
  <c r="AE4264" i="1" s="1"/>
  <c r="Y4265" i="1"/>
  <c r="AE4265" i="1" s="1"/>
  <c r="Y4266" i="1"/>
  <c r="AE4266" i="1" s="1"/>
  <c r="Y4267" i="1"/>
  <c r="AE4267" i="1" s="1"/>
  <c r="Y4268" i="1"/>
  <c r="AE4268" i="1" s="1"/>
  <c r="Y4269" i="1"/>
  <c r="AE4269" i="1" s="1"/>
  <c r="Y4270" i="1"/>
  <c r="AE4270" i="1" s="1"/>
  <c r="Y4271" i="1"/>
  <c r="AE4271" i="1" s="1"/>
  <c r="Y4272" i="1"/>
  <c r="AE4272" i="1" s="1"/>
  <c r="Y4273" i="1"/>
  <c r="AE4273" i="1" s="1"/>
  <c r="Y4274" i="1"/>
  <c r="AE4274" i="1" s="1"/>
  <c r="Y4275" i="1"/>
  <c r="AE4275" i="1" s="1"/>
  <c r="Y4276" i="1"/>
  <c r="AE4276" i="1" s="1"/>
  <c r="Y4277" i="1"/>
  <c r="AE4277" i="1" s="1"/>
  <c r="Y4278" i="1"/>
  <c r="AE4278" i="1" s="1"/>
  <c r="Y4279" i="1"/>
  <c r="AE4279" i="1" s="1"/>
  <c r="Y4280" i="1"/>
  <c r="AE4280" i="1" s="1"/>
  <c r="Y4281" i="1"/>
  <c r="AE4281" i="1" s="1"/>
  <c r="Y4282" i="1"/>
  <c r="AE4282" i="1" s="1"/>
  <c r="Y4283" i="1"/>
  <c r="AE4283" i="1" s="1"/>
  <c r="Y4284" i="1"/>
  <c r="AE4284" i="1" s="1"/>
  <c r="Y4285" i="1"/>
  <c r="AE4285" i="1" s="1"/>
  <c r="Y4286" i="1"/>
  <c r="AE4286" i="1" s="1"/>
  <c r="Y4287" i="1"/>
  <c r="AE4287" i="1" s="1"/>
  <c r="Y4288" i="1"/>
  <c r="AE4288" i="1" s="1"/>
  <c r="Y4289" i="1"/>
  <c r="AE4289" i="1" s="1"/>
  <c r="Y4290" i="1"/>
  <c r="AE4290" i="1" s="1"/>
  <c r="Y4291" i="1"/>
  <c r="AE4291" i="1" s="1"/>
  <c r="Y4292" i="1"/>
  <c r="AE4292" i="1" s="1"/>
  <c r="Y4293" i="1"/>
  <c r="AE4293" i="1" s="1"/>
  <c r="Y4294" i="1"/>
  <c r="AE4294" i="1" s="1"/>
  <c r="Y4295" i="1"/>
  <c r="AE4295" i="1" s="1"/>
  <c r="Y4296" i="1"/>
  <c r="AE4296" i="1" s="1"/>
  <c r="Y4297" i="1"/>
  <c r="AE4297" i="1" s="1"/>
  <c r="Y4298" i="1"/>
  <c r="AE4298" i="1" s="1"/>
  <c r="Y4299" i="1"/>
  <c r="AE4299" i="1" s="1"/>
  <c r="Y4300" i="1"/>
  <c r="AE4300" i="1" s="1"/>
  <c r="Y4301" i="1"/>
  <c r="AE4301" i="1" s="1"/>
  <c r="Y4302" i="1"/>
  <c r="AE4302" i="1" s="1"/>
  <c r="Y4303" i="1"/>
  <c r="AE4303" i="1" s="1"/>
  <c r="Y4304" i="1"/>
  <c r="AE4304" i="1" s="1"/>
  <c r="Y4305" i="1"/>
  <c r="AE4305" i="1" s="1"/>
  <c r="Y4306" i="1"/>
  <c r="AE4306" i="1" s="1"/>
  <c r="Y4307" i="1"/>
  <c r="AE4307" i="1" s="1"/>
  <c r="Y4308" i="1"/>
  <c r="AE4308" i="1" s="1"/>
  <c r="Y4309" i="1"/>
  <c r="AE4309" i="1" s="1"/>
  <c r="Y4310" i="1"/>
  <c r="AE4310" i="1" s="1"/>
  <c r="Y4311" i="1"/>
  <c r="AE4311" i="1" s="1"/>
  <c r="Y4312" i="1"/>
  <c r="AE4312" i="1" s="1"/>
  <c r="Y4313" i="1"/>
  <c r="AE4313" i="1" s="1"/>
  <c r="Y4314" i="1"/>
  <c r="AE4314" i="1" s="1"/>
  <c r="Y4315" i="1"/>
  <c r="AE4315" i="1" s="1"/>
  <c r="Y4316" i="1"/>
  <c r="AE4316" i="1" s="1"/>
  <c r="Y4317" i="1"/>
  <c r="AE4317" i="1" s="1"/>
  <c r="Y4318" i="1"/>
  <c r="AE4318" i="1" s="1"/>
  <c r="Y4319" i="1"/>
  <c r="AE4319" i="1" s="1"/>
  <c r="Y4320" i="1"/>
  <c r="AE4320" i="1" s="1"/>
  <c r="Y4321" i="1"/>
  <c r="AE4321" i="1" s="1"/>
  <c r="Y4322" i="1"/>
  <c r="AE4322" i="1" s="1"/>
  <c r="Y4323" i="1"/>
  <c r="AE4323" i="1" s="1"/>
  <c r="Y4324" i="1"/>
  <c r="AE4324" i="1" s="1"/>
  <c r="Y4325" i="1"/>
  <c r="AE4325" i="1" s="1"/>
  <c r="Y4326" i="1"/>
  <c r="AE4326" i="1" s="1"/>
  <c r="Y4327" i="1"/>
  <c r="AE4327" i="1" s="1"/>
  <c r="Y4328" i="1"/>
  <c r="AE4328" i="1" s="1"/>
  <c r="Y4329" i="1"/>
  <c r="AE4329" i="1" s="1"/>
  <c r="Y4330" i="1"/>
  <c r="AE4330" i="1" s="1"/>
  <c r="Y4331" i="1"/>
  <c r="AE4331" i="1" s="1"/>
  <c r="Y4332" i="1"/>
  <c r="AE4332" i="1" s="1"/>
  <c r="Y4333" i="1"/>
  <c r="AE4333" i="1" s="1"/>
  <c r="Y4334" i="1"/>
  <c r="AE4334" i="1" s="1"/>
  <c r="Y4335" i="1"/>
  <c r="AE4335" i="1" s="1"/>
  <c r="Y4336" i="1"/>
  <c r="AE4336" i="1" s="1"/>
  <c r="Y4337" i="1"/>
  <c r="AE4337" i="1" s="1"/>
  <c r="Y4338" i="1"/>
  <c r="AE4338" i="1" s="1"/>
  <c r="Y4339" i="1"/>
  <c r="AE4339" i="1" s="1"/>
  <c r="Y4340" i="1"/>
  <c r="AE4340" i="1" s="1"/>
  <c r="Y4341" i="1"/>
  <c r="AE4341" i="1" s="1"/>
  <c r="Y4342" i="1"/>
  <c r="AE4342" i="1" s="1"/>
  <c r="Y4343" i="1"/>
  <c r="AE4343" i="1" s="1"/>
  <c r="Y4344" i="1"/>
  <c r="AE4344" i="1" s="1"/>
  <c r="Y4345" i="1"/>
  <c r="AE4345" i="1" s="1"/>
  <c r="Y4346" i="1"/>
  <c r="AE4346" i="1" s="1"/>
  <c r="Y4347" i="1"/>
  <c r="AE4347" i="1" s="1"/>
  <c r="Y4348" i="1"/>
  <c r="AE4348" i="1" s="1"/>
  <c r="Y4349" i="1"/>
  <c r="AE4349" i="1" s="1"/>
  <c r="Y4350" i="1"/>
  <c r="AE4350" i="1" s="1"/>
  <c r="Y4351" i="1"/>
  <c r="AE4351" i="1" s="1"/>
  <c r="Y4352" i="1"/>
  <c r="AE4352" i="1" s="1"/>
  <c r="Y4353" i="1"/>
  <c r="AE4353" i="1" s="1"/>
  <c r="Y4354" i="1"/>
  <c r="AE4354" i="1" s="1"/>
  <c r="Y4355" i="1"/>
  <c r="AE4355" i="1" s="1"/>
  <c r="Y4356" i="1"/>
  <c r="AE4356" i="1" s="1"/>
  <c r="Y4357" i="1"/>
  <c r="AE4357" i="1" s="1"/>
  <c r="Y4358" i="1"/>
  <c r="AE4358" i="1" s="1"/>
  <c r="Y4359" i="1"/>
  <c r="AE4359" i="1" s="1"/>
  <c r="Y4360" i="1"/>
  <c r="AE4360" i="1" s="1"/>
  <c r="Y4361" i="1"/>
  <c r="AE4361" i="1" s="1"/>
  <c r="Y4362" i="1"/>
  <c r="AE4362" i="1" s="1"/>
  <c r="Y4363" i="1"/>
  <c r="AE4363" i="1" s="1"/>
  <c r="Y4364" i="1"/>
  <c r="AE4364" i="1" s="1"/>
  <c r="Y4365" i="1"/>
  <c r="AE4365" i="1" s="1"/>
  <c r="Y4366" i="1"/>
  <c r="AE4366" i="1" s="1"/>
  <c r="Y4367" i="1"/>
  <c r="AE4367" i="1" s="1"/>
  <c r="Y4368" i="1"/>
  <c r="AE4368" i="1" s="1"/>
  <c r="Y4369" i="1"/>
  <c r="AE4369" i="1" s="1"/>
  <c r="Y4370" i="1"/>
  <c r="AE4370" i="1" s="1"/>
  <c r="Y4371" i="1"/>
  <c r="AE4371" i="1" s="1"/>
  <c r="Y4372" i="1"/>
  <c r="AE4372" i="1" s="1"/>
  <c r="Y4373" i="1"/>
  <c r="AE4373" i="1" s="1"/>
  <c r="Y4374" i="1"/>
  <c r="AE4374" i="1" s="1"/>
  <c r="Y4375" i="1"/>
  <c r="AE4375" i="1" s="1"/>
  <c r="Y4376" i="1"/>
  <c r="AE4376" i="1" s="1"/>
  <c r="Y4377" i="1"/>
  <c r="AE4377" i="1" s="1"/>
  <c r="Y4378" i="1"/>
  <c r="AE4378" i="1" s="1"/>
  <c r="Y4379" i="1"/>
  <c r="AE4379" i="1" s="1"/>
  <c r="Y4380" i="1"/>
  <c r="AE4380" i="1" s="1"/>
  <c r="Y4381" i="1"/>
  <c r="AE4381" i="1" s="1"/>
  <c r="Y4382" i="1"/>
  <c r="AE4382" i="1" s="1"/>
  <c r="Y4383" i="1"/>
  <c r="AE4383" i="1" s="1"/>
  <c r="Y4384" i="1"/>
  <c r="AE4384" i="1" s="1"/>
  <c r="Y4385" i="1"/>
  <c r="AE4385" i="1" s="1"/>
  <c r="Y4386" i="1"/>
  <c r="AE4386" i="1" s="1"/>
  <c r="Y4387" i="1"/>
  <c r="AE4387" i="1" s="1"/>
  <c r="Y4388" i="1"/>
  <c r="AE4388" i="1" s="1"/>
  <c r="Y4389" i="1"/>
  <c r="AE4389" i="1" s="1"/>
  <c r="Y4390" i="1"/>
  <c r="AE4390" i="1" s="1"/>
  <c r="Y4391" i="1"/>
  <c r="AE4391" i="1" s="1"/>
  <c r="Y4392" i="1"/>
  <c r="AE4392" i="1" s="1"/>
  <c r="Y4393" i="1"/>
  <c r="AE4393" i="1" s="1"/>
  <c r="Y4394" i="1"/>
  <c r="AE4394" i="1" s="1"/>
  <c r="Y4395" i="1"/>
  <c r="AE4395" i="1" s="1"/>
  <c r="Y4396" i="1"/>
  <c r="AE4396" i="1" s="1"/>
  <c r="Y4397" i="1"/>
  <c r="AE4397" i="1" s="1"/>
  <c r="Y4398" i="1"/>
  <c r="AE4398" i="1" s="1"/>
  <c r="Y4399" i="1"/>
  <c r="AE4399" i="1" s="1"/>
  <c r="Y4400" i="1"/>
  <c r="AE4400" i="1" s="1"/>
  <c r="Y4401" i="1"/>
  <c r="AE4401" i="1" s="1"/>
  <c r="Y4402" i="1"/>
  <c r="AE4402" i="1" s="1"/>
  <c r="Y4403" i="1"/>
  <c r="AE4403" i="1" s="1"/>
  <c r="Y4404" i="1"/>
  <c r="AE4404" i="1" s="1"/>
  <c r="Y4405" i="1"/>
  <c r="AE4405" i="1" s="1"/>
  <c r="Y4406" i="1"/>
  <c r="AE4406" i="1" s="1"/>
  <c r="Y4407" i="1"/>
  <c r="AE4407" i="1" s="1"/>
  <c r="Y4408" i="1"/>
  <c r="AE4408" i="1" s="1"/>
  <c r="Y4409" i="1"/>
  <c r="AE4409" i="1" s="1"/>
  <c r="Y4410" i="1"/>
  <c r="AE4410" i="1" s="1"/>
  <c r="Y4411" i="1"/>
  <c r="AE4411" i="1" s="1"/>
  <c r="Y4412" i="1"/>
  <c r="AE4412" i="1" s="1"/>
  <c r="Y4413" i="1"/>
  <c r="AE4413" i="1" s="1"/>
  <c r="Y4414" i="1"/>
  <c r="AE4414" i="1" s="1"/>
  <c r="Y4415" i="1"/>
  <c r="AE4415" i="1" s="1"/>
  <c r="Y4416" i="1"/>
  <c r="AE4416" i="1" s="1"/>
  <c r="Y4417" i="1"/>
  <c r="AE4417" i="1" s="1"/>
  <c r="Y4418" i="1"/>
  <c r="AE4418" i="1" s="1"/>
  <c r="Y4419" i="1"/>
  <c r="AE4419" i="1" s="1"/>
  <c r="Y4420" i="1"/>
  <c r="AE4420" i="1" s="1"/>
  <c r="Y4421" i="1"/>
  <c r="AE4421" i="1" s="1"/>
  <c r="Y4422" i="1"/>
  <c r="AE4422" i="1" s="1"/>
  <c r="Y4423" i="1"/>
  <c r="AE4423" i="1" s="1"/>
  <c r="Y4424" i="1"/>
  <c r="AE4424" i="1" s="1"/>
  <c r="Y4425" i="1"/>
  <c r="AE4425" i="1" s="1"/>
  <c r="Y3774" i="1"/>
  <c r="AE3774" i="1" s="1"/>
  <c r="Y4427" i="1"/>
  <c r="AE4427" i="1" s="1"/>
  <c r="Y4428" i="1"/>
  <c r="AE4428" i="1" s="1"/>
  <c r="Y4429" i="1"/>
  <c r="AE4429" i="1" s="1"/>
  <c r="Y4430" i="1"/>
  <c r="AE4430" i="1" s="1"/>
  <c r="Y4431" i="1"/>
  <c r="AE4431" i="1" s="1"/>
  <c r="Y4432" i="1"/>
  <c r="AE4432" i="1" s="1"/>
  <c r="Y4433" i="1"/>
  <c r="AE4433" i="1" s="1"/>
  <c r="Y4434" i="1"/>
  <c r="AE4434" i="1" s="1"/>
  <c r="Y4435" i="1"/>
  <c r="AE4435" i="1" s="1"/>
  <c r="Y4436" i="1"/>
  <c r="AE4436" i="1" s="1"/>
  <c r="Y4437" i="1"/>
  <c r="AE4437" i="1" s="1"/>
  <c r="Y4438" i="1"/>
  <c r="AE4438" i="1" s="1"/>
  <c r="Y4439" i="1"/>
  <c r="AE4439" i="1" s="1"/>
  <c r="Y4440" i="1"/>
  <c r="AE4440" i="1" s="1"/>
  <c r="Y4441" i="1"/>
  <c r="AE4441" i="1" s="1"/>
  <c r="Y4442" i="1"/>
  <c r="AE4442" i="1" s="1"/>
  <c r="Y4443" i="1"/>
  <c r="AE4443" i="1" s="1"/>
  <c r="Y4444" i="1"/>
  <c r="AE4444" i="1" s="1"/>
  <c r="Y4445" i="1"/>
  <c r="AE4445" i="1" s="1"/>
  <c r="Y4446" i="1"/>
  <c r="AE4446" i="1" s="1"/>
  <c r="Y4447" i="1"/>
  <c r="AE4447" i="1" s="1"/>
  <c r="Y4448" i="1"/>
  <c r="AE4448" i="1" s="1"/>
  <c r="Y4449" i="1"/>
  <c r="AE4449" i="1" s="1"/>
  <c r="Y4450" i="1"/>
  <c r="AE4450" i="1" s="1"/>
  <c r="Y4451" i="1"/>
  <c r="AE4451" i="1" s="1"/>
  <c r="Y4452" i="1"/>
  <c r="AE4452" i="1" s="1"/>
  <c r="Y4453" i="1"/>
  <c r="AE4453" i="1" s="1"/>
  <c r="Y4454" i="1"/>
  <c r="AE4454" i="1" s="1"/>
  <c r="Y4455" i="1"/>
  <c r="AE4455" i="1" s="1"/>
  <c r="Y4456" i="1"/>
  <c r="AE4456" i="1" s="1"/>
  <c r="Y4457" i="1"/>
  <c r="AE4457" i="1" s="1"/>
  <c r="Y4458" i="1"/>
  <c r="AE4458" i="1" s="1"/>
  <c r="Y4459" i="1"/>
  <c r="AE4459" i="1" s="1"/>
  <c r="Y4460" i="1"/>
  <c r="AE4460" i="1" s="1"/>
  <c r="Y4461" i="1"/>
  <c r="AE4461" i="1" s="1"/>
  <c r="Y4462" i="1"/>
  <c r="AE4462" i="1" s="1"/>
  <c r="Y4463" i="1"/>
  <c r="AE4463" i="1" s="1"/>
  <c r="Y4464" i="1"/>
  <c r="AE4464" i="1" s="1"/>
  <c r="Y4465" i="1"/>
  <c r="AE4465" i="1" s="1"/>
  <c r="Y4466" i="1"/>
  <c r="AE4466" i="1" s="1"/>
  <c r="Y4467" i="1"/>
  <c r="AE4467" i="1" s="1"/>
  <c r="Y4468" i="1"/>
  <c r="AE4468" i="1" s="1"/>
  <c r="Y4469" i="1"/>
  <c r="AE4469" i="1" s="1"/>
  <c r="Y4470" i="1"/>
  <c r="AE4470" i="1" s="1"/>
  <c r="Y4471" i="1"/>
  <c r="AE4471" i="1" s="1"/>
  <c r="Y4472" i="1"/>
  <c r="AE4472" i="1" s="1"/>
  <c r="Y4473" i="1"/>
  <c r="AE4473" i="1" s="1"/>
  <c r="Y4474" i="1"/>
  <c r="AE4474" i="1" s="1"/>
  <c r="Y4475" i="1"/>
  <c r="AE4475" i="1" s="1"/>
  <c r="Y4476" i="1"/>
  <c r="AE4476" i="1" s="1"/>
  <c r="Y4477" i="1"/>
  <c r="AE4477" i="1" s="1"/>
  <c r="Y4478" i="1"/>
  <c r="AE4478" i="1" s="1"/>
  <c r="Y4479" i="1"/>
  <c r="AE4479" i="1" s="1"/>
  <c r="Y4480" i="1"/>
  <c r="AE4480" i="1" s="1"/>
  <c r="Y4481" i="1"/>
  <c r="AE4481" i="1" s="1"/>
  <c r="Y4482" i="1"/>
  <c r="AE4482" i="1" s="1"/>
  <c r="Y4483" i="1"/>
  <c r="AE4483" i="1" s="1"/>
  <c r="Y4484" i="1"/>
  <c r="AE4484" i="1" s="1"/>
  <c r="Y4485" i="1"/>
  <c r="AE4485" i="1" s="1"/>
  <c r="Y4486" i="1"/>
  <c r="AE4486" i="1" s="1"/>
  <c r="Y4487" i="1"/>
  <c r="AE4487" i="1" s="1"/>
  <c r="Y4488" i="1"/>
  <c r="AE4488" i="1" s="1"/>
  <c r="Y4489" i="1"/>
  <c r="AE4489" i="1" s="1"/>
  <c r="Y4490" i="1"/>
  <c r="AE4490" i="1" s="1"/>
  <c r="Y4491" i="1"/>
  <c r="AE4491" i="1" s="1"/>
  <c r="Y4492" i="1"/>
  <c r="AE4492" i="1" s="1"/>
  <c r="Y4493" i="1"/>
  <c r="AE4493" i="1" s="1"/>
  <c r="Y4494" i="1"/>
  <c r="AE4494" i="1" s="1"/>
  <c r="Y4495" i="1"/>
  <c r="AE4495" i="1" s="1"/>
  <c r="Y4496" i="1"/>
  <c r="AE4496" i="1" s="1"/>
  <c r="Y4497" i="1"/>
  <c r="AE4497" i="1" s="1"/>
  <c r="Y4498" i="1"/>
  <c r="AE4498" i="1" s="1"/>
  <c r="Y4499" i="1"/>
  <c r="AE4499" i="1" s="1"/>
  <c r="Y4500" i="1"/>
  <c r="AE4500" i="1" s="1"/>
  <c r="Y4501" i="1"/>
  <c r="AE4501" i="1" s="1"/>
  <c r="Y4502" i="1"/>
  <c r="AE4502" i="1" s="1"/>
  <c r="Y4503" i="1"/>
  <c r="AE4503" i="1" s="1"/>
  <c r="Y4504" i="1"/>
  <c r="AE4504" i="1" s="1"/>
  <c r="Y4505" i="1"/>
  <c r="AE4505" i="1" s="1"/>
  <c r="Y4506" i="1"/>
  <c r="AE4506" i="1" s="1"/>
  <c r="Y4507" i="1"/>
  <c r="AE4507" i="1" s="1"/>
  <c r="Y4508" i="1"/>
  <c r="AE4508" i="1" s="1"/>
  <c r="Y4509" i="1"/>
  <c r="AE4509" i="1" s="1"/>
  <c r="Y4510" i="1"/>
  <c r="AE4510" i="1" s="1"/>
  <c r="Y4511" i="1"/>
  <c r="AE4511" i="1" s="1"/>
  <c r="Y4512" i="1"/>
  <c r="AE4512" i="1" s="1"/>
  <c r="Y4513" i="1"/>
  <c r="AE4513" i="1" s="1"/>
  <c r="Y4514" i="1"/>
  <c r="AE4514" i="1" s="1"/>
  <c r="Y4515" i="1"/>
  <c r="AE4515" i="1" s="1"/>
  <c r="Y4516" i="1"/>
  <c r="AE4516" i="1" s="1"/>
  <c r="Y4517" i="1"/>
  <c r="AE4517" i="1" s="1"/>
  <c r="Y4518" i="1"/>
  <c r="AE4518" i="1" s="1"/>
  <c r="Y4519" i="1"/>
  <c r="AE4519" i="1" s="1"/>
  <c r="Y4520" i="1"/>
  <c r="AE4520" i="1" s="1"/>
  <c r="Y4521" i="1"/>
  <c r="AE4521" i="1" s="1"/>
  <c r="Y4522" i="1"/>
  <c r="AE4522" i="1" s="1"/>
  <c r="Y4523" i="1"/>
  <c r="AE4523" i="1" s="1"/>
  <c r="Y4524" i="1"/>
  <c r="AE4524" i="1" s="1"/>
  <c r="Y4525" i="1"/>
  <c r="AE4525" i="1" s="1"/>
  <c r="Y4526" i="1"/>
  <c r="AE4526" i="1" s="1"/>
  <c r="Y4527" i="1"/>
  <c r="AE4527" i="1" s="1"/>
  <c r="Y4528" i="1"/>
  <c r="AE4528" i="1" s="1"/>
  <c r="Y4529" i="1"/>
  <c r="AE4529" i="1" s="1"/>
  <c r="Y4530" i="1"/>
  <c r="AE4530" i="1" s="1"/>
  <c r="Y4531" i="1"/>
  <c r="AE4531" i="1" s="1"/>
  <c r="Y4532" i="1"/>
  <c r="AE4532" i="1" s="1"/>
  <c r="Y4533" i="1"/>
  <c r="AE4533" i="1" s="1"/>
  <c r="Y4534" i="1"/>
  <c r="AE4534" i="1" s="1"/>
  <c r="Y4535" i="1"/>
  <c r="AE4535" i="1" s="1"/>
  <c r="Y4536" i="1"/>
  <c r="AE4536" i="1" s="1"/>
  <c r="Y4537" i="1"/>
  <c r="AE4537" i="1" s="1"/>
  <c r="Y4538" i="1"/>
  <c r="AE4538" i="1" s="1"/>
  <c r="Y4539" i="1"/>
  <c r="AE4539" i="1" s="1"/>
  <c r="Y4540" i="1"/>
  <c r="AE4540" i="1" s="1"/>
  <c r="Y4541" i="1"/>
  <c r="AE4541" i="1" s="1"/>
  <c r="Y4542" i="1"/>
  <c r="AE4542" i="1" s="1"/>
  <c r="Y4543" i="1"/>
  <c r="AE4543" i="1" s="1"/>
  <c r="Y4544" i="1"/>
  <c r="AE4544" i="1" s="1"/>
  <c r="Y4545" i="1"/>
  <c r="AE4545" i="1" s="1"/>
  <c r="Y4546" i="1"/>
  <c r="AE4546" i="1" s="1"/>
  <c r="Y4547" i="1"/>
  <c r="AE4547" i="1" s="1"/>
  <c r="Y4548" i="1"/>
  <c r="AE4548" i="1" s="1"/>
  <c r="Y4549" i="1"/>
  <c r="AE4549" i="1" s="1"/>
  <c r="Y4550" i="1"/>
  <c r="AE4550" i="1" s="1"/>
  <c r="Y4551" i="1"/>
  <c r="AE4551" i="1" s="1"/>
  <c r="Y4552" i="1"/>
  <c r="AE4552" i="1" s="1"/>
  <c r="Y4553" i="1"/>
  <c r="AE4553" i="1" s="1"/>
  <c r="Y4554" i="1"/>
  <c r="AE4554" i="1" s="1"/>
  <c r="Y4555" i="1"/>
  <c r="AE4555" i="1" s="1"/>
  <c r="Y4556" i="1"/>
  <c r="AE4556" i="1" s="1"/>
  <c r="Y4557" i="1"/>
  <c r="AE4557" i="1" s="1"/>
  <c r="Y4558" i="1"/>
  <c r="AE4558" i="1" s="1"/>
  <c r="Y4559" i="1"/>
  <c r="AE4559" i="1" s="1"/>
  <c r="Y4560" i="1"/>
  <c r="AE4560" i="1" s="1"/>
  <c r="Y4561" i="1"/>
  <c r="AE4561" i="1" s="1"/>
  <c r="Y4562" i="1"/>
  <c r="AE4562" i="1" s="1"/>
  <c r="Y4563" i="1"/>
  <c r="AE4563" i="1" s="1"/>
  <c r="Y4564" i="1"/>
  <c r="AE4564" i="1" s="1"/>
  <c r="Y4565" i="1"/>
  <c r="AE4565" i="1" s="1"/>
  <c r="Y4566" i="1"/>
  <c r="AE4566" i="1" s="1"/>
  <c r="Y4567" i="1"/>
  <c r="AE4567" i="1" s="1"/>
  <c r="Y4568" i="1"/>
  <c r="AE4568" i="1" s="1"/>
  <c r="Y4569" i="1"/>
  <c r="AE4569" i="1" s="1"/>
  <c r="Y4570" i="1"/>
  <c r="AE4570" i="1" s="1"/>
  <c r="Y4571" i="1"/>
  <c r="AE4571" i="1" s="1"/>
  <c r="Y4572" i="1"/>
  <c r="AE4572" i="1" s="1"/>
  <c r="Y4573" i="1"/>
  <c r="AE4573" i="1" s="1"/>
  <c r="Y4574" i="1"/>
  <c r="AE4574" i="1" s="1"/>
  <c r="Y4575" i="1"/>
  <c r="AE4575" i="1" s="1"/>
  <c r="Y4576" i="1"/>
  <c r="AE4576" i="1" s="1"/>
  <c r="Y4577" i="1"/>
  <c r="AE4577" i="1" s="1"/>
  <c r="Y4578" i="1"/>
  <c r="AE4578" i="1" s="1"/>
  <c r="Y4579" i="1"/>
  <c r="AE4579" i="1" s="1"/>
  <c r="Y4580" i="1"/>
  <c r="AE4580" i="1" s="1"/>
  <c r="Y4581" i="1"/>
  <c r="AE4581" i="1" s="1"/>
  <c r="Y4582" i="1"/>
  <c r="AE4582" i="1" s="1"/>
  <c r="Y4583" i="1"/>
  <c r="AE4583" i="1" s="1"/>
  <c r="Y4584" i="1"/>
  <c r="AE4584" i="1" s="1"/>
  <c r="Y4585" i="1"/>
  <c r="AE4585" i="1" s="1"/>
  <c r="Y4586" i="1"/>
  <c r="AE4586" i="1" s="1"/>
  <c r="Y4587" i="1"/>
  <c r="AE4587" i="1" s="1"/>
  <c r="Y4588" i="1"/>
  <c r="AE4588" i="1" s="1"/>
  <c r="Y4589" i="1"/>
  <c r="AE4589" i="1" s="1"/>
  <c r="Y4590" i="1"/>
  <c r="AE4590" i="1" s="1"/>
  <c r="Y4591" i="1"/>
  <c r="AE4591" i="1" s="1"/>
  <c r="Y4592" i="1"/>
  <c r="AE4592" i="1" s="1"/>
  <c r="Y4593" i="1"/>
  <c r="AE4593" i="1" s="1"/>
  <c r="Y4594" i="1"/>
  <c r="AE4594" i="1" s="1"/>
  <c r="Y4595" i="1"/>
  <c r="AE4595" i="1" s="1"/>
  <c r="Y4596" i="1"/>
  <c r="AE4596" i="1" s="1"/>
  <c r="Y4597" i="1"/>
  <c r="AE4597" i="1" s="1"/>
  <c r="Y4598" i="1"/>
  <c r="AE4598" i="1" s="1"/>
  <c r="Y4599" i="1"/>
  <c r="AE4599" i="1" s="1"/>
  <c r="Y4600" i="1"/>
  <c r="AE4600" i="1" s="1"/>
  <c r="Y4601" i="1"/>
  <c r="AE4601" i="1" s="1"/>
  <c r="Y4602" i="1"/>
  <c r="AE4602" i="1" s="1"/>
  <c r="Y4603" i="1"/>
  <c r="AE4603" i="1" s="1"/>
  <c r="Y4604" i="1"/>
  <c r="AE4604" i="1" s="1"/>
  <c r="Y4605" i="1"/>
  <c r="AE4605" i="1" s="1"/>
  <c r="Y4606" i="1"/>
  <c r="AE4606" i="1" s="1"/>
  <c r="Y4607" i="1"/>
  <c r="AE4607" i="1" s="1"/>
  <c r="Y4608" i="1"/>
  <c r="AE4608" i="1" s="1"/>
  <c r="Y4609" i="1"/>
  <c r="AE4609" i="1" s="1"/>
  <c r="Y4610" i="1"/>
  <c r="AE4610" i="1" s="1"/>
  <c r="Y4611" i="1"/>
  <c r="AE4611" i="1" s="1"/>
  <c r="Y4612" i="1"/>
  <c r="AE4612" i="1" s="1"/>
  <c r="Y4613" i="1"/>
  <c r="AE4613" i="1" s="1"/>
  <c r="Y4614" i="1"/>
  <c r="AE4614" i="1" s="1"/>
  <c r="Y4615" i="1"/>
  <c r="AE4615" i="1" s="1"/>
  <c r="Y4616" i="1"/>
  <c r="AE4616" i="1" s="1"/>
  <c r="Y4617" i="1"/>
  <c r="AE4617" i="1" s="1"/>
  <c r="Y4618" i="1"/>
  <c r="AE4618" i="1" s="1"/>
  <c r="Y4619" i="1"/>
  <c r="AE4619" i="1" s="1"/>
  <c r="Y4620" i="1"/>
  <c r="AE4620" i="1" s="1"/>
  <c r="Y4621" i="1"/>
  <c r="AE4621" i="1" s="1"/>
  <c r="Y4622" i="1"/>
  <c r="AE4622" i="1" s="1"/>
  <c r="Y4623" i="1"/>
  <c r="AE4623" i="1" s="1"/>
  <c r="Y4624" i="1"/>
  <c r="AE4624" i="1" s="1"/>
  <c r="Y4625" i="1"/>
  <c r="AE4625" i="1" s="1"/>
  <c r="Y4626" i="1"/>
  <c r="AE4626" i="1" s="1"/>
  <c r="Y4627" i="1"/>
  <c r="AE4627" i="1" s="1"/>
  <c r="Y4628" i="1"/>
  <c r="AE4628" i="1" s="1"/>
  <c r="Y4629" i="1"/>
  <c r="AE4629" i="1" s="1"/>
  <c r="Y4630" i="1"/>
  <c r="AE4630" i="1" s="1"/>
  <c r="Y4631" i="1"/>
  <c r="AE4631" i="1" s="1"/>
  <c r="Y4632" i="1"/>
  <c r="AE4632" i="1" s="1"/>
  <c r="Y4633" i="1"/>
  <c r="AE4633" i="1" s="1"/>
  <c r="Y4634" i="1"/>
  <c r="AE4634" i="1" s="1"/>
  <c r="Y4635" i="1"/>
  <c r="AE4635" i="1" s="1"/>
  <c r="Y4636" i="1"/>
  <c r="AE4636" i="1" s="1"/>
  <c r="Y4637" i="1"/>
  <c r="AE4637" i="1" s="1"/>
  <c r="Y4638" i="1"/>
  <c r="AE4638" i="1" s="1"/>
  <c r="Y4639" i="1"/>
  <c r="AE4639" i="1" s="1"/>
  <c r="Y4640" i="1"/>
  <c r="AE4640" i="1" s="1"/>
  <c r="Y4641" i="1"/>
  <c r="AE4641" i="1" s="1"/>
  <c r="Y4642" i="1"/>
  <c r="AE4642" i="1" s="1"/>
  <c r="Y4643" i="1"/>
  <c r="AE4643" i="1" s="1"/>
  <c r="Y4644" i="1"/>
  <c r="AE4644" i="1" s="1"/>
  <c r="Y4645" i="1"/>
  <c r="AE4645" i="1" s="1"/>
  <c r="Y4646" i="1"/>
  <c r="AE4646" i="1" s="1"/>
  <c r="Y4647" i="1"/>
  <c r="AE4647" i="1" s="1"/>
  <c r="Y4648" i="1"/>
  <c r="AE4648" i="1" s="1"/>
  <c r="Y4649" i="1"/>
  <c r="AE4649" i="1" s="1"/>
  <c r="Y4650" i="1"/>
  <c r="AE4650" i="1" s="1"/>
  <c r="Y4651" i="1"/>
  <c r="AE4651" i="1" s="1"/>
  <c r="Y4652" i="1"/>
  <c r="AE4652" i="1" s="1"/>
  <c r="Y4653" i="1"/>
  <c r="AE4653" i="1" s="1"/>
  <c r="Y4654" i="1"/>
  <c r="AE4654" i="1" s="1"/>
  <c r="Y4655" i="1"/>
  <c r="AE4655" i="1" s="1"/>
  <c r="Y4656" i="1"/>
  <c r="AE4656" i="1" s="1"/>
  <c r="Y4657" i="1"/>
  <c r="AE4657" i="1" s="1"/>
  <c r="Y4658" i="1"/>
  <c r="AE4658" i="1" s="1"/>
  <c r="Y4659" i="1"/>
  <c r="AE4659" i="1" s="1"/>
  <c r="Y4660" i="1"/>
  <c r="AE4660" i="1" s="1"/>
  <c r="Y4661" i="1"/>
  <c r="AE4661" i="1" s="1"/>
  <c r="Y4662" i="1"/>
  <c r="AE4662" i="1" s="1"/>
  <c r="Y4663" i="1"/>
  <c r="AE4663" i="1" s="1"/>
  <c r="Y4664" i="1"/>
  <c r="AE4664" i="1" s="1"/>
  <c r="Y4665" i="1"/>
  <c r="AE4665" i="1" s="1"/>
  <c r="Y4666" i="1"/>
  <c r="AE4666" i="1" s="1"/>
  <c r="Y4667" i="1"/>
  <c r="AE4667" i="1" s="1"/>
  <c r="Y4668" i="1"/>
  <c r="AE4668" i="1" s="1"/>
  <c r="Y4669" i="1"/>
  <c r="AE4669" i="1" s="1"/>
  <c r="Y4670" i="1"/>
  <c r="AE4670" i="1" s="1"/>
  <c r="Y4671" i="1"/>
  <c r="AE4671" i="1" s="1"/>
  <c r="Y4672" i="1"/>
  <c r="AE4672" i="1" s="1"/>
  <c r="Y4673" i="1"/>
  <c r="AE4673" i="1" s="1"/>
  <c r="Y4674" i="1"/>
  <c r="AE4674" i="1" s="1"/>
  <c r="Y4675" i="1"/>
  <c r="AE4675" i="1" s="1"/>
  <c r="Y4676" i="1"/>
  <c r="AE4676" i="1" s="1"/>
  <c r="Y4677" i="1"/>
  <c r="AE4677" i="1" s="1"/>
  <c r="Y4678" i="1"/>
  <c r="AE4678" i="1" s="1"/>
  <c r="Y4679" i="1"/>
  <c r="AE4679" i="1" s="1"/>
  <c r="Y4680" i="1"/>
  <c r="AE4680" i="1" s="1"/>
  <c r="Y4681" i="1"/>
  <c r="AE4681" i="1" s="1"/>
  <c r="Y4682" i="1"/>
  <c r="AE4682" i="1" s="1"/>
  <c r="Y4683" i="1"/>
  <c r="AE4683" i="1" s="1"/>
  <c r="Y4684" i="1"/>
  <c r="AE4684" i="1" s="1"/>
  <c r="Y4685" i="1"/>
  <c r="AE4685" i="1" s="1"/>
  <c r="Y4686" i="1"/>
  <c r="AE4686" i="1" s="1"/>
  <c r="Y4687" i="1"/>
  <c r="AE4687" i="1" s="1"/>
  <c r="Y4688" i="1"/>
  <c r="AE4688" i="1" s="1"/>
  <c r="Y4689" i="1"/>
  <c r="AE4689" i="1" s="1"/>
  <c r="Y4690" i="1"/>
  <c r="AE4690" i="1" s="1"/>
  <c r="Y4691" i="1"/>
  <c r="AE4691" i="1" s="1"/>
  <c r="Y4692" i="1"/>
  <c r="AE4692" i="1" s="1"/>
  <c r="Y4693" i="1"/>
  <c r="AE4693" i="1" s="1"/>
  <c r="Y4694" i="1"/>
  <c r="AE4694" i="1" s="1"/>
  <c r="Y4695" i="1"/>
  <c r="AE4695" i="1" s="1"/>
  <c r="Y4696" i="1"/>
  <c r="AE4696" i="1" s="1"/>
  <c r="Y4697" i="1"/>
  <c r="AE4697" i="1" s="1"/>
  <c r="Y4698" i="1"/>
  <c r="AE4698" i="1" s="1"/>
  <c r="Y4699" i="1"/>
  <c r="AE4699" i="1" s="1"/>
  <c r="Y4700" i="1"/>
  <c r="AE4700" i="1" s="1"/>
  <c r="Y4701" i="1"/>
  <c r="AE4701" i="1" s="1"/>
  <c r="Y4702" i="1"/>
  <c r="AE4702" i="1" s="1"/>
  <c r="Y4703" i="1"/>
  <c r="AE4703" i="1" s="1"/>
  <c r="Y4704" i="1"/>
  <c r="AE4704" i="1" s="1"/>
  <c r="Y4705" i="1"/>
  <c r="AE4705" i="1" s="1"/>
  <c r="Y4706" i="1"/>
  <c r="AE4706" i="1" s="1"/>
  <c r="Y4707" i="1"/>
  <c r="AE4707" i="1" s="1"/>
  <c r="Y4708" i="1"/>
  <c r="AE4708" i="1" s="1"/>
  <c r="Y4709" i="1"/>
  <c r="AE4709" i="1" s="1"/>
  <c r="Y4710" i="1"/>
  <c r="AE4710" i="1" s="1"/>
  <c r="Y4711" i="1"/>
  <c r="AE4711" i="1" s="1"/>
  <c r="Y4712" i="1"/>
  <c r="AE4712" i="1" s="1"/>
  <c r="Y4713" i="1"/>
  <c r="AE4713" i="1" s="1"/>
  <c r="Y4714" i="1"/>
  <c r="AE4714" i="1" s="1"/>
  <c r="Y4715" i="1"/>
  <c r="AE4715" i="1" s="1"/>
  <c r="Y4716" i="1"/>
  <c r="AE4716" i="1" s="1"/>
  <c r="Y4717" i="1"/>
  <c r="AE4717" i="1" s="1"/>
  <c r="Y4718" i="1"/>
  <c r="AE4718" i="1" s="1"/>
  <c r="Y4719" i="1"/>
  <c r="AE4719" i="1" s="1"/>
  <c r="Y4720" i="1"/>
  <c r="AE4720" i="1" s="1"/>
  <c r="Y4721" i="1"/>
  <c r="AE4721" i="1" s="1"/>
  <c r="Y4722" i="1"/>
  <c r="AE4722" i="1" s="1"/>
  <c r="Y4723" i="1"/>
  <c r="AE4723" i="1" s="1"/>
  <c r="Y4724" i="1"/>
  <c r="AE4724" i="1" s="1"/>
  <c r="Y4725" i="1"/>
  <c r="AE4725" i="1" s="1"/>
  <c r="Y4726" i="1"/>
  <c r="AE4726" i="1" s="1"/>
  <c r="Y4727" i="1"/>
  <c r="AE4727" i="1" s="1"/>
  <c r="Y4728" i="1"/>
  <c r="AE4728" i="1" s="1"/>
  <c r="Y4729" i="1"/>
  <c r="AE4729" i="1" s="1"/>
  <c r="Y4730" i="1"/>
  <c r="AE4730" i="1" s="1"/>
  <c r="Y4731" i="1"/>
  <c r="AE4731" i="1" s="1"/>
  <c r="Y4732" i="1"/>
  <c r="AE4732" i="1" s="1"/>
  <c r="Y4733" i="1"/>
  <c r="AE4733" i="1" s="1"/>
  <c r="Y4734" i="1"/>
  <c r="AE4734" i="1" s="1"/>
  <c r="Y4735" i="1"/>
  <c r="AE4735" i="1" s="1"/>
  <c r="Y4736" i="1"/>
  <c r="AE4736" i="1" s="1"/>
  <c r="Y4737" i="1"/>
  <c r="AE4737" i="1" s="1"/>
  <c r="Y4738" i="1"/>
  <c r="AE4738" i="1" s="1"/>
  <c r="Y4739" i="1"/>
  <c r="AE4739" i="1" s="1"/>
  <c r="Y4740" i="1"/>
  <c r="AE4740" i="1" s="1"/>
  <c r="Y4741" i="1"/>
  <c r="AE4741" i="1" s="1"/>
  <c r="Y4742" i="1"/>
  <c r="AE4742" i="1" s="1"/>
  <c r="Y4743" i="1"/>
  <c r="AE4743" i="1" s="1"/>
  <c r="Y4744" i="1"/>
  <c r="AE4744" i="1" s="1"/>
  <c r="Y4745" i="1"/>
  <c r="AE4745" i="1" s="1"/>
  <c r="Y4746" i="1"/>
  <c r="AE4746" i="1" s="1"/>
  <c r="Y4747" i="1"/>
  <c r="AE4747" i="1" s="1"/>
  <c r="Y4748" i="1"/>
  <c r="AE4748" i="1" s="1"/>
  <c r="Y4749" i="1"/>
  <c r="AE4749" i="1" s="1"/>
  <c r="Y4750" i="1"/>
  <c r="AE4750" i="1" s="1"/>
  <c r="Y4751" i="1"/>
  <c r="AE4751" i="1" s="1"/>
  <c r="Y4752" i="1"/>
  <c r="AE4752" i="1" s="1"/>
  <c r="Y4753" i="1"/>
  <c r="AE4753" i="1" s="1"/>
  <c r="Y4754" i="1"/>
  <c r="AE4754" i="1" s="1"/>
  <c r="Y4755" i="1"/>
  <c r="AE4755" i="1" s="1"/>
  <c r="Y4756" i="1"/>
  <c r="AE4756" i="1" s="1"/>
  <c r="Y4757" i="1"/>
  <c r="AE4757" i="1" s="1"/>
  <c r="Y4758" i="1"/>
  <c r="AE4758" i="1" s="1"/>
  <c r="Y4759" i="1"/>
  <c r="AE4759" i="1" s="1"/>
  <c r="Y4760" i="1"/>
  <c r="AE4760" i="1" s="1"/>
  <c r="Y4761" i="1"/>
  <c r="AE4761" i="1" s="1"/>
  <c r="Y4762" i="1"/>
  <c r="AE4762" i="1" s="1"/>
  <c r="Y4763" i="1"/>
  <c r="AE4763" i="1" s="1"/>
  <c r="Y4764" i="1"/>
  <c r="AE4764" i="1" s="1"/>
  <c r="Y4765" i="1"/>
  <c r="AE4765" i="1" s="1"/>
  <c r="Y4766" i="1"/>
  <c r="AE4766" i="1" s="1"/>
  <c r="Y4767" i="1"/>
  <c r="AE4767" i="1" s="1"/>
  <c r="Y4768" i="1"/>
  <c r="AE4768" i="1" s="1"/>
  <c r="Y4769" i="1"/>
  <c r="AE4769" i="1" s="1"/>
  <c r="Y4770" i="1"/>
  <c r="AE4770" i="1" s="1"/>
  <c r="Y4771" i="1"/>
  <c r="AE4771" i="1" s="1"/>
  <c r="Y4772" i="1"/>
  <c r="AE4772" i="1" s="1"/>
  <c r="Y4773" i="1"/>
  <c r="AE4773" i="1" s="1"/>
  <c r="Y4774" i="1"/>
  <c r="AE4774" i="1" s="1"/>
  <c r="Y4775" i="1"/>
  <c r="AE4775" i="1" s="1"/>
  <c r="Y4776" i="1"/>
  <c r="AE4776" i="1" s="1"/>
  <c r="Y4777" i="1"/>
  <c r="AE4777" i="1" s="1"/>
  <c r="Y4778" i="1"/>
  <c r="AE4778" i="1" s="1"/>
  <c r="Y4779" i="1"/>
  <c r="AE4779" i="1" s="1"/>
  <c r="Y4780" i="1"/>
  <c r="AE4780" i="1" s="1"/>
  <c r="Y4781" i="1"/>
  <c r="AE4781" i="1" s="1"/>
  <c r="Y4782" i="1"/>
  <c r="AE4782" i="1" s="1"/>
  <c r="Y4783" i="1"/>
  <c r="AE4783" i="1" s="1"/>
  <c r="Y4784" i="1"/>
  <c r="AE4784" i="1" s="1"/>
  <c r="Y4785" i="1"/>
  <c r="AE4785" i="1" s="1"/>
  <c r="Y4786" i="1"/>
  <c r="AE4786" i="1" s="1"/>
  <c r="Y4787" i="1"/>
  <c r="AE4787" i="1" s="1"/>
  <c r="Y4788" i="1"/>
  <c r="AE4788" i="1" s="1"/>
  <c r="Y4789" i="1"/>
  <c r="AE4789" i="1" s="1"/>
  <c r="Y4790" i="1"/>
  <c r="AE4790" i="1" s="1"/>
  <c r="Y4791" i="1"/>
  <c r="AE4791" i="1" s="1"/>
  <c r="Y4792" i="1"/>
  <c r="AE4792" i="1" s="1"/>
  <c r="Y4793" i="1"/>
  <c r="AE4793" i="1" s="1"/>
  <c r="Y4794" i="1"/>
  <c r="AE4794" i="1" s="1"/>
  <c r="Y4795" i="1"/>
  <c r="AE4795" i="1" s="1"/>
  <c r="Y4796" i="1"/>
  <c r="AE4796" i="1" s="1"/>
  <c r="Y4797" i="1"/>
  <c r="AE4797" i="1" s="1"/>
  <c r="Y4798" i="1"/>
  <c r="AE4798" i="1" s="1"/>
  <c r="Y4799" i="1"/>
  <c r="AE4799" i="1" s="1"/>
  <c r="Y4800" i="1"/>
  <c r="AE4800" i="1" s="1"/>
  <c r="Y4801" i="1"/>
  <c r="AE4801" i="1" s="1"/>
  <c r="Y4802" i="1"/>
  <c r="AE4802" i="1" s="1"/>
  <c r="Y4803" i="1"/>
  <c r="AE4803" i="1" s="1"/>
  <c r="Y4804" i="1"/>
  <c r="AE4804" i="1" s="1"/>
  <c r="Y4805" i="1"/>
  <c r="AE4805" i="1" s="1"/>
  <c r="Y4806" i="1"/>
  <c r="AE4806" i="1" s="1"/>
  <c r="Y4807" i="1"/>
  <c r="AE4807" i="1" s="1"/>
  <c r="Y4808" i="1"/>
  <c r="AE4808" i="1" s="1"/>
  <c r="Y4809" i="1"/>
  <c r="AE4809" i="1" s="1"/>
  <c r="Y4810" i="1"/>
  <c r="AE4810" i="1" s="1"/>
  <c r="Y4811" i="1"/>
  <c r="AE4811" i="1" s="1"/>
  <c r="Y4812" i="1"/>
  <c r="AE4812" i="1" s="1"/>
  <c r="Y4813" i="1"/>
  <c r="AE4813" i="1" s="1"/>
  <c r="Y4814" i="1"/>
  <c r="AE4814" i="1" s="1"/>
  <c r="Y4815" i="1"/>
  <c r="AE4815" i="1" s="1"/>
  <c r="Y4816" i="1"/>
  <c r="AE4816" i="1" s="1"/>
  <c r="Y4817" i="1"/>
  <c r="AE4817" i="1" s="1"/>
  <c r="Y4818" i="1"/>
  <c r="AE4818" i="1" s="1"/>
  <c r="Y4819" i="1"/>
  <c r="AE4819" i="1" s="1"/>
  <c r="Y4820" i="1"/>
  <c r="AE4820" i="1" s="1"/>
  <c r="Y4821" i="1"/>
  <c r="AE4821" i="1" s="1"/>
  <c r="Y4822" i="1"/>
  <c r="AE4822" i="1" s="1"/>
  <c r="Y4823" i="1"/>
  <c r="AE4823" i="1" s="1"/>
  <c r="Y4824" i="1"/>
  <c r="AE4824" i="1" s="1"/>
  <c r="Y4825" i="1"/>
  <c r="AE4825" i="1" s="1"/>
  <c r="Y4826" i="1"/>
  <c r="AE4826" i="1" s="1"/>
  <c r="Y4827" i="1"/>
  <c r="AE4827" i="1" s="1"/>
  <c r="Y4828" i="1"/>
  <c r="AE4828" i="1" s="1"/>
  <c r="Y4829" i="1"/>
  <c r="AE4829" i="1" s="1"/>
  <c r="Y4830" i="1"/>
  <c r="AE4830" i="1" s="1"/>
  <c r="Y4831" i="1"/>
  <c r="AE4831" i="1" s="1"/>
  <c r="Y4832" i="1"/>
  <c r="AE4832" i="1" s="1"/>
  <c r="Y4833" i="1"/>
  <c r="AE4833" i="1" s="1"/>
  <c r="Y4834" i="1"/>
  <c r="AE4834" i="1" s="1"/>
  <c r="Y4835" i="1"/>
  <c r="AE4835" i="1" s="1"/>
  <c r="Y4836" i="1"/>
  <c r="AE4836" i="1" s="1"/>
  <c r="Y4837" i="1"/>
  <c r="AE4837" i="1" s="1"/>
  <c r="Y4838" i="1"/>
  <c r="AE4838" i="1" s="1"/>
  <c r="Y4839" i="1"/>
  <c r="AE4839" i="1" s="1"/>
  <c r="Y4840" i="1"/>
  <c r="AE4840" i="1" s="1"/>
  <c r="Y4841" i="1"/>
  <c r="AE4841" i="1" s="1"/>
  <c r="Y4842" i="1"/>
  <c r="AE4842" i="1" s="1"/>
  <c r="Y4843" i="1"/>
  <c r="AE4843" i="1" s="1"/>
  <c r="Y4844" i="1"/>
  <c r="AE4844" i="1" s="1"/>
  <c r="Y4845" i="1"/>
  <c r="AE4845" i="1" s="1"/>
  <c r="Y4846" i="1"/>
  <c r="AE4846" i="1" s="1"/>
  <c r="Y4847" i="1"/>
  <c r="AE4847" i="1" s="1"/>
  <c r="Y4848" i="1"/>
  <c r="AE4848" i="1" s="1"/>
  <c r="Y4849" i="1"/>
  <c r="AE4849" i="1" s="1"/>
  <c r="Y4850" i="1"/>
  <c r="AE4850" i="1" s="1"/>
  <c r="Y4851" i="1"/>
  <c r="AE4851" i="1" s="1"/>
  <c r="Y4852" i="1"/>
  <c r="AE4852" i="1" s="1"/>
  <c r="Y4853" i="1"/>
  <c r="AE4853" i="1" s="1"/>
  <c r="Y4854" i="1"/>
  <c r="AE4854" i="1" s="1"/>
  <c r="Y4855" i="1"/>
  <c r="AE4855" i="1" s="1"/>
  <c r="Y4856" i="1"/>
  <c r="AE4856" i="1" s="1"/>
  <c r="Y4857" i="1"/>
  <c r="AE4857" i="1" s="1"/>
  <c r="Y4858" i="1"/>
  <c r="AE4858" i="1" s="1"/>
  <c r="Y4859" i="1"/>
  <c r="AE4859" i="1" s="1"/>
  <c r="Y4860" i="1"/>
  <c r="AE4860" i="1" s="1"/>
  <c r="Y4861" i="1"/>
  <c r="AE4861" i="1" s="1"/>
  <c r="Y4862" i="1"/>
  <c r="AE4862" i="1" s="1"/>
  <c r="Y4863" i="1"/>
  <c r="AE4863" i="1" s="1"/>
  <c r="Y4864" i="1"/>
  <c r="AE4864" i="1" s="1"/>
  <c r="Y4865" i="1"/>
  <c r="AE4865" i="1" s="1"/>
  <c r="Y4866" i="1"/>
  <c r="AE4866" i="1" s="1"/>
  <c r="Y4867" i="1"/>
  <c r="AE4867" i="1" s="1"/>
  <c r="Y4868" i="1"/>
  <c r="AE4868" i="1" s="1"/>
  <c r="Y4869" i="1"/>
  <c r="AE4869" i="1" s="1"/>
  <c r="Y4870" i="1"/>
  <c r="AE4870" i="1" s="1"/>
  <c r="Y4871" i="1"/>
  <c r="AE4871" i="1" s="1"/>
  <c r="Y4872" i="1"/>
  <c r="AE4872" i="1" s="1"/>
  <c r="Y4873" i="1"/>
  <c r="AE4873" i="1" s="1"/>
  <c r="Y4874" i="1"/>
  <c r="AE4874" i="1" s="1"/>
  <c r="Y4875" i="1"/>
  <c r="AE4875" i="1" s="1"/>
  <c r="Y4876" i="1"/>
  <c r="AE4876" i="1" s="1"/>
  <c r="Y4877" i="1"/>
  <c r="AE4877" i="1" s="1"/>
  <c r="Y4878" i="1"/>
  <c r="AE4878" i="1" s="1"/>
  <c r="Y4879" i="1"/>
  <c r="AE4879" i="1" s="1"/>
  <c r="Y4880" i="1"/>
  <c r="AE4880" i="1" s="1"/>
  <c r="Y4881" i="1"/>
  <c r="AE4881" i="1" s="1"/>
  <c r="Y4882" i="1"/>
  <c r="AE4882" i="1" s="1"/>
  <c r="Y4883" i="1"/>
  <c r="AE4883" i="1" s="1"/>
  <c r="Y4884" i="1"/>
  <c r="AE4884" i="1" s="1"/>
  <c r="Y4885" i="1"/>
  <c r="AE4885" i="1" s="1"/>
  <c r="Y4886" i="1"/>
  <c r="AE4886" i="1" s="1"/>
  <c r="Y4887" i="1"/>
  <c r="AE4887" i="1" s="1"/>
  <c r="Y4888" i="1"/>
  <c r="AE4888" i="1" s="1"/>
  <c r="Y4889" i="1"/>
  <c r="AE4889" i="1" s="1"/>
  <c r="Y4890" i="1"/>
  <c r="AE4890" i="1" s="1"/>
  <c r="Y4891" i="1"/>
  <c r="AE4891" i="1" s="1"/>
  <c r="Y4892" i="1"/>
  <c r="AE4892" i="1" s="1"/>
  <c r="Y4893" i="1"/>
  <c r="AE4893" i="1" s="1"/>
  <c r="Y4894" i="1"/>
  <c r="AE4894" i="1" s="1"/>
  <c r="Y4895" i="1"/>
  <c r="AE4895" i="1" s="1"/>
  <c r="Y4896" i="1"/>
  <c r="AE4896" i="1" s="1"/>
  <c r="Y4897" i="1"/>
  <c r="AE4897" i="1" s="1"/>
  <c r="Y4898" i="1"/>
  <c r="AE4898" i="1" s="1"/>
  <c r="Y4899" i="1"/>
  <c r="AE4899" i="1" s="1"/>
  <c r="Y4900" i="1"/>
  <c r="AE4900" i="1" s="1"/>
  <c r="Y4901" i="1"/>
  <c r="AE4901" i="1" s="1"/>
  <c r="Y4902" i="1"/>
  <c r="AE4902" i="1" s="1"/>
  <c r="Y4903" i="1"/>
  <c r="AE4903" i="1" s="1"/>
  <c r="Y4904" i="1"/>
  <c r="AE4904" i="1" s="1"/>
  <c r="Y4905" i="1"/>
  <c r="AE4905" i="1" s="1"/>
  <c r="Y4906" i="1"/>
  <c r="AE4906" i="1" s="1"/>
  <c r="Y4907" i="1"/>
  <c r="AE4907" i="1" s="1"/>
  <c r="Y4908" i="1"/>
  <c r="AE4908" i="1" s="1"/>
  <c r="Y4909" i="1"/>
  <c r="AE4909" i="1" s="1"/>
  <c r="Y4910" i="1"/>
  <c r="AE4910" i="1" s="1"/>
  <c r="Y4911" i="1"/>
  <c r="AE4911" i="1" s="1"/>
  <c r="Y4912" i="1"/>
  <c r="AE4912" i="1" s="1"/>
  <c r="Y4913" i="1"/>
  <c r="AE4913" i="1" s="1"/>
  <c r="Y4914" i="1"/>
  <c r="AE4914" i="1" s="1"/>
  <c r="Y4915" i="1"/>
  <c r="AE4915" i="1" s="1"/>
  <c r="Y4916" i="1"/>
  <c r="AE4916" i="1" s="1"/>
  <c r="Y4917" i="1"/>
  <c r="AE4917" i="1" s="1"/>
  <c r="Y4918" i="1"/>
  <c r="AE4918" i="1" s="1"/>
  <c r="Y4919" i="1"/>
  <c r="AE4919" i="1" s="1"/>
  <c r="Y4920" i="1"/>
  <c r="AE4920" i="1" s="1"/>
  <c r="Y4921" i="1"/>
  <c r="AE4921" i="1" s="1"/>
  <c r="Y4922" i="1"/>
  <c r="AE4922" i="1" s="1"/>
  <c r="Y4923" i="1"/>
  <c r="AE4923" i="1" s="1"/>
  <c r="Y4924" i="1"/>
  <c r="AE4924" i="1" s="1"/>
  <c r="Y4925" i="1"/>
  <c r="AE4925" i="1" s="1"/>
  <c r="Y4926" i="1"/>
  <c r="AE4926" i="1" s="1"/>
  <c r="Y4927" i="1"/>
  <c r="AE4927" i="1" s="1"/>
  <c r="Y4928" i="1"/>
  <c r="AE4928" i="1" s="1"/>
  <c r="Y4929" i="1"/>
  <c r="AE4929" i="1" s="1"/>
  <c r="Y4930" i="1"/>
  <c r="AE4930" i="1" s="1"/>
  <c r="Y4931" i="1"/>
  <c r="AE4931" i="1" s="1"/>
  <c r="Y4932" i="1"/>
  <c r="AE4932" i="1" s="1"/>
  <c r="Y4933" i="1"/>
  <c r="AE4933" i="1" s="1"/>
  <c r="Y4934" i="1"/>
  <c r="AE4934" i="1" s="1"/>
  <c r="Y4935" i="1"/>
  <c r="AE4935" i="1" s="1"/>
  <c r="Y4936" i="1"/>
  <c r="AE4936" i="1" s="1"/>
  <c r="Y4937" i="1"/>
  <c r="AE4937" i="1" s="1"/>
  <c r="Y4938" i="1"/>
  <c r="AE4938" i="1" s="1"/>
  <c r="Y4939" i="1"/>
  <c r="AE4939" i="1" s="1"/>
  <c r="Y4940" i="1"/>
  <c r="AE4940" i="1" s="1"/>
  <c r="Y4941" i="1"/>
  <c r="AE4941" i="1" s="1"/>
  <c r="Y4942" i="1"/>
  <c r="AE4942" i="1" s="1"/>
  <c r="Y4943" i="1"/>
  <c r="AE4943" i="1" s="1"/>
  <c r="Y4944" i="1"/>
  <c r="AE4944" i="1" s="1"/>
  <c r="Y4945" i="1"/>
  <c r="AE4945" i="1" s="1"/>
  <c r="Y4946" i="1"/>
  <c r="AE4946" i="1" s="1"/>
  <c r="Y4947" i="1"/>
  <c r="AE4947" i="1" s="1"/>
  <c r="Y4948" i="1"/>
  <c r="AE4948" i="1" s="1"/>
  <c r="Y4949" i="1"/>
  <c r="AE4949" i="1" s="1"/>
  <c r="Y4950" i="1"/>
  <c r="AE4950" i="1" s="1"/>
  <c r="Y4951" i="1"/>
  <c r="AE4951" i="1" s="1"/>
  <c r="Y4952" i="1"/>
  <c r="AE4952" i="1" s="1"/>
  <c r="Y4953" i="1"/>
  <c r="AE4953" i="1" s="1"/>
  <c r="Y4954" i="1"/>
  <c r="AE4954" i="1" s="1"/>
  <c r="Y4955" i="1"/>
  <c r="AE4955" i="1" s="1"/>
  <c r="Y4956" i="1"/>
  <c r="AE4956" i="1" s="1"/>
  <c r="Y4957" i="1"/>
  <c r="AE4957" i="1" s="1"/>
  <c r="Y4958" i="1"/>
  <c r="AE4958" i="1" s="1"/>
  <c r="Y4959" i="1"/>
  <c r="AE4959" i="1" s="1"/>
  <c r="Y4960" i="1"/>
  <c r="AE4960" i="1" s="1"/>
  <c r="Y4961" i="1"/>
  <c r="AE4961" i="1" s="1"/>
  <c r="Y4962" i="1"/>
  <c r="AE4962" i="1" s="1"/>
  <c r="Y4963" i="1"/>
  <c r="AE4963" i="1" s="1"/>
  <c r="Y4964" i="1"/>
  <c r="AE4964" i="1" s="1"/>
  <c r="Y4965" i="1"/>
  <c r="AE4965" i="1" s="1"/>
  <c r="Y4966" i="1"/>
  <c r="AE4966" i="1" s="1"/>
  <c r="Y4967" i="1"/>
  <c r="AE4967" i="1" s="1"/>
  <c r="Y4968" i="1"/>
  <c r="AE4968" i="1" s="1"/>
  <c r="Y4969" i="1"/>
  <c r="AE4969" i="1" s="1"/>
  <c r="Y4970" i="1"/>
  <c r="AE4970" i="1" s="1"/>
  <c r="Y4971" i="1"/>
  <c r="AE4971" i="1" s="1"/>
  <c r="Y4972" i="1"/>
  <c r="AE4972" i="1" s="1"/>
  <c r="Y4973" i="1"/>
  <c r="AE4973" i="1" s="1"/>
  <c r="Y4974" i="1"/>
  <c r="AE4974" i="1" s="1"/>
  <c r="Y4975" i="1"/>
  <c r="AE4975" i="1" s="1"/>
  <c r="Y4976" i="1"/>
  <c r="AE4976" i="1" s="1"/>
  <c r="Y4977" i="1"/>
  <c r="AE4977" i="1" s="1"/>
  <c r="Y4978" i="1"/>
  <c r="AE4978" i="1" s="1"/>
  <c r="Y4979" i="1"/>
  <c r="AE4979" i="1" s="1"/>
  <c r="Y4980" i="1"/>
  <c r="AE4980" i="1" s="1"/>
  <c r="Y4981" i="1"/>
  <c r="AE4981" i="1" s="1"/>
  <c r="Y4982" i="1"/>
  <c r="AE4982" i="1" s="1"/>
  <c r="Y4983" i="1"/>
  <c r="AE4983" i="1" s="1"/>
  <c r="Y4984" i="1"/>
  <c r="AE4984" i="1" s="1"/>
  <c r="Y4985" i="1"/>
  <c r="AE4985" i="1" s="1"/>
  <c r="Y4986" i="1"/>
  <c r="AE4986" i="1" s="1"/>
  <c r="Y4987" i="1"/>
  <c r="AE4987" i="1" s="1"/>
  <c r="Y4988" i="1"/>
  <c r="AE4988" i="1" s="1"/>
  <c r="Y4989" i="1"/>
  <c r="AE4989" i="1" s="1"/>
  <c r="Y4990" i="1"/>
  <c r="AE4990" i="1" s="1"/>
  <c r="Y4991" i="1"/>
  <c r="AE4991" i="1" s="1"/>
  <c r="Y4992" i="1"/>
  <c r="AE4992" i="1" s="1"/>
  <c r="Y4993" i="1"/>
  <c r="AE4993" i="1" s="1"/>
  <c r="Y4994" i="1"/>
  <c r="AE4994" i="1" s="1"/>
  <c r="Y4995" i="1"/>
  <c r="AE4995" i="1" s="1"/>
  <c r="Y4996" i="1"/>
  <c r="AE4996" i="1" s="1"/>
  <c r="Y4997" i="1"/>
  <c r="AE4997" i="1" s="1"/>
  <c r="Y4998" i="1"/>
  <c r="AE4998" i="1" s="1"/>
  <c r="Y4999" i="1"/>
  <c r="AE4999" i="1" s="1"/>
  <c r="Y5000" i="1"/>
  <c r="AE5000" i="1" s="1"/>
  <c r="Y5001" i="1"/>
  <c r="AE5001" i="1" s="1"/>
  <c r="Y5002" i="1"/>
  <c r="AE5002" i="1" s="1"/>
  <c r="Y5003" i="1"/>
  <c r="AE5003" i="1" s="1"/>
  <c r="Y5004" i="1"/>
  <c r="AE5004" i="1" s="1"/>
  <c r="Y5005" i="1"/>
  <c r="AE5005" i="1" s="1"/>
  <c r="Y5006" i="1"/>
  <c r="AE5006" i="1" s="1"/>
  <c r="Y5007" i="1"/>
  <c r="AE5007" i="1" s="1"/>
  <c r="Y5008" i="1"/>
  <c r="AE5008" i="1" s="1"/>
  <c r="Y5009" i="1"/>
  <c r="AE5009" i="1" s="1"/>
  <c r="Y5010" i="1"/>
  <c r="AE5010" i="1" s="1"/>
  <c r="Y5011" i="1"/>
  <c r="AE5011" i="1" s="1"/>
  <c r="Y5012" i="1"/>
  <c r="AE5012" i="1" s="1"/>
  <c r="Y5013" i="1"/>
  <c r="AE5013" i="1" s="1"/>
  <c r="Y5014" i="1"/>
  <c r="AE5014" i="1" s="1"/>
  <c r="Y5015" i="1"/>
  <c r="AE5015" i="1" s="1"/>
  <c r="Y5016" i="1"/>
  <c r="AE5016" i="1" s="1"/>
  <c r="Y5017" i="1"/>
  <c r="AE5017" i="1" s="1"/>
  <c r="Y5018" i="1"/>
  <c r="AE5018" i="1" s="1"/>
  <c r="Y5019" i="1"/>
  <c r="AE5019" i="1" s="1"/>
  <c r="Y5020" i="1"/>
  <c r="AE5020" i="1" s="1"/>
  <c r="Y5021" i="1"/>
  <c r="AE5021" i="1" s="1"/>
  <c r="Y5022" i="1"/>
  <c r="AE5022" i="1" s="1"/>
  <c r="Y5023" i="1"/>
  <c r="AE5023" i="1" s="1"/>
  <c r="Y5024" i="1"/>
  <c r="AE5024" i="1" s="1"/>
  <c r="Y5025" i="1"/>
  <c r="AE5025" i="1" s="1"/>
  <c r="Y5026" i="1"/>
  <c r="AE5026" i="1" s="1"/>
  <c r="Y5027" i="1"/>
  <c r="AE5027" i="1" s="1"/>
  <c r="Y5028" i="1"/>
  <c r="AE5028" i="1" s="1"/>
  <c r="Y5029" i="1"/>
  <c r="AE5029" i="1" s="1"/>
  <c r="Y5030" i="1"/>
  <c r="AE5030" i="1" s="1"/>
  <c r="Y5031" i="1"/>
  <c r="AE5031" i="1" s="1"/>
  <c r="Y5032" i="1"/>
  <c r="AE5032" i="1" s="1"/>
  <c r="Y5033" i="1"/>
  <c r="AE5033" i="1" s="1"/>
  <c r="Y5034" i="1"/>
  <c r="AE5034" i="1" s="1"/>
  <c r="Y5035" i="1"/>
  <c r="AE5035" i="1" s="1"/>
  <c r="Y5036" i="1"/>
  <c r="AE5036" i="1" s="1"/>
  <c r="Y5037" i="1"/>
  <c r="AE5037" i="1" s="1"/>
  <c r="Y5038" i="1"/>
  <c r="AE5038" i="1" s="1"/>
  <c r="Y5039" i="1"/>
  <c r="AE5039" i="1" s="1"/>
  <c r="Y5040" i="1"/>
  <c r="AE5040" i="1" s="1"/>
  <c r="Y5041" i="1"/>
  <c r="AE5041" i="1" s="1"/>
  <c r="Y5042" i="1"/>
  <c r="AE5042" i="1" s="1"/>
  <c r="Y5043" i="1"/>
  <c r="AE5043" i="1" s="1"/>
  <c r="Y5044" i="1"/>
  <c r="AE5044" i="1" s="1"/>
  <c r="Y5045" i="1"/>
  <c r="AE5045" i="1" s="1"/>
  <c r="Y5046" i="1"/>
  <c r="AE5046" i="1" s="1"/>
  <c r="Y5047" i="1"/>
  <c r="AE5047" i="1" s="1"/>
  <c r="Y5048" i="1"/>
  <c r="AE5048" i="1" s="1"/>
  <c r="Y5049" i="1"/>
  <c r="AE5049" i="1" s="1"/>
  <c r="Y5050" i="1"/>
  <c r="AE5050" i="1" s="1"/>
  <c r="Y5051" i="1"/>
  <c r="AE5051" i="1" s="1"/>
  <c r="Y5052" i="1"/>
  <c r="AE5052" i="1" s="1"/>
  <c r="Y5053" i="1"/>
  <c r="AE5053" i="1" s="1"/>
  <c r="Y5054" i="1"/>
  <c r="AE5054" i="1" s="1"/>
  <c r="Y5055" i="1"/>
  <c r="AE5055" i="1" s="1"/>
  <c r="Y5056" i="1"/>
  <c r="AE5056" i="1" s="1"/>
  <c r="Y5057" i="1"/>
  <c r="AE5057" i="1" s="1"/>
  <c r="Y5058" i="1"/>
  <c r="AE5058" i="1" s="1"/>
  <c r="Y5059" i="1"/>
  <c r="AE5059" i="1" s="1"/>
  <c r="Y5060" i="1"/>
  <c r="AE5060" i="1" s="1"/>
  <c r="Y5061" i="1"/>
  <c r="AE5061" i="1" s="1"/>
  <c r="Y5062" i="1"/>
  <c r="AE5062" i="1" s="1"/>
  <c r="Y5063" i="1"/>
  <c r="AE5063" i="1" s="1"/>
  <c r="Y5064" i="1"/>
  <c r="AE5064" i="1" s="1"/>
  <c r="Y5065" i="1"/>
  <c r="AE5065" i="1" s="1"/>
  <c r="Y5066" i="1"/>
  <c r="AE5066" i="1" s="1"/>
  <c r="Y5067" i="1"/>
  <c r="AE5067" i="1" s="1"/>
  <c r="Y5068" i="1"/>
  <c r="AE5068" i="1" s="1"/>
  <c r="G8" i="2" l="1"/>
  <c r="F8" i="2"/>
  <c r="E8" i="2"/>
  <c r="D8" i="2"/>
  <c r="C8" i="2"/>
  <c r="H8" i="2" l="1"/>
  <c r="E9" i="2" s="1"/>
  <c r="E6" i="2"/>
  <c r="C10" i="2" l="1"/>
  <c r="F10" i="2"/>
  <c r="E10" i="2"/>
  <c r="D10" i="2"/>
  <c r="D9" i="2"/>
  <c r="C9" i="2"/>
  <c r="G9" i="2"/>
  <c r="F9" i="2"/>
  <c r="H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Z1" authorId="0" shapeId="0" xr:uid="{00000000-0006-0000-0000-000001000000}">
      <text>
        <r>
          <rPr>
            <b/>
            <sz val="9"/>
            <color indexed="81"/>
            <rFont val="Tahoma"/>
            <family val="2"/>
          </rPr>
          <t>adrianoc:</t>
        </r>
        <r>
          <rPr>
            <sz val="9"/>
            <color indexed="81"/>
            <rFont val="Tahoma"/>
            <family val="2"/>
          </rPr>
          <t xml:space="preserve">
Person describes what the program is doing.</t>
        </r>
      </text>
    </comment>
    <comment ref="AA1" authorId="0" shapeId="0" xr:uid="{00000000-0006-0000-0000-000002000000}">
      <text>
        <r>
          <rPr>
            <b/>
            <sz val="9"/>
            <color indexed="81"/>
            <rFont val="Tahoma"/>
            <family val="2"/>
          </rPr>
          <t>adrianoc:</t>
        </r>
        <r>
          <rPr>
            <sz val="9"/>
            <color indexed="81"/>
            <rFont val="Tahoma"/>
            <family val="2"/>
          </rPr>
          <t xml:space="preserve">
Person describes a possible fault.</t>
        </r>
      </text>
    </comment>
    <comment ref="AB1" authorId="0" shapeId="0" xr:uid="{00000000-0006-0000-0000-000003000000}">
      <text>
        <r>
          <rPr>
            <b/>
            <sz val="9"/>
            <color indexed="81"/>
            <rFont val="Tahoma"/>
            <family val="2"/>
          </rPr>
          <t>adrianoc:</t>
        </r>
        <r>
          <rPr>
            <sz val="9"/>
            <color indexed="81"/>
            <rFont val="Tahoma"/>
            <family val="2"/>
          </rPr>
          <t xml:space="preserve">
Person suggests a fix.</t>
        </r>
      </text>
    </comment>
    <comment ref="AC1" authorId="0" shapeId="0" xr:uid="{00000000-0006-0000-0000-000004000000}">
      <text>
        <r>
          <rPr>
            <b/>
            <sz val="9"/>
            <color indexed="81"/>
            <rFont val="Tahoma"/>
            <family val="2"/>
          </rPr>
          <t>adrianoc:</t>
        </r>
        <r>
          <rPr>
            <sz val="9"/>
            <color indexed="81"/>
            <rFont val="Tahoma"/>
            <family val="2"/>
          </rPr>
          <t xml:space="preserve">
Person asks for more information, such as code, test, documentation, or run time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C7" authorId="0" shapeId="0" xr:uid="{00000000-0006-0000-0100-000001000000}">
      <text>
        <r>
          <rPr>
            <b/>
            <sz val="9"/>
            <color indexed="81"/>
            <rFont val="Tahoma"/>
            <family val="2"/>
          </rPr>
          <t>adrianoc:</t>
        </r>
        <r>
          <rPr>
            <sz val="9"/>
            <color indexed="81"/>
            <rFont val="Tahoma"/>
            <family val="2"/>
          </rPr>
          <t xml:space="preserve">
Person describes what the program is doing.</t>
        </r>
      </text>
    </comment>
    <comment ref="D7" authorId="0" shapeId="0" xr:uid="{00000000-0006-0000-0100-000002000000}">
      <text>
        <r>
          <rPr>
            <b/>
            <sz val="9"/>
            <color indexed="81"/>
            <rFont val="Tahoma"/>
            <family val="2"/>
          </rPr>
          <t>adrianoc:</t>
        </r>
        <r>
          <rPr>
            <sz val="9"/>
            <color indexed="81"/>
            <rFont val="Tahoma"/>
            <family val="2"/>
          </rPr>
          <t xml:space="preserve">
Person describes a possible fault.</t>
        </r>
      </text>
    </comment>
    <comment ref="E7" authorId="0" shapeId="0" xr:uid="{00000000-0006-0000-0100-000003000000}">
      <text>
        <r>
          <rPr>
            <b/>
            <sz val="9"/>
            <color indexed="81"/>
            <rFont val="Tahoma"/>
            <family val="2"/>
          </rPr>
          <t>adrianoc:</t>
        </r>
        <r>
          <rPr>
            <sz val="9"/>
            <color indexed="81"/>
            <rFont val="Tahoma"/>
            <family val="2"/>
          </rPr>
          <t xml:space="preserve">
Person suggests a fix.</t>
        </r>
      </text>
    </comment>
    <comment ref="F7" authorId="0" shapeId="0" xr:uid="{00000000-0006-0000-0100-000004000000}">
      <text>
        <r>
          <rPr>
            <b/>
            <sz val="9"/>
            <color indexed="81"/>
            <rFont val="Tahoma"/>
            <family val="2"/>
          </rPr>
          <t>adrianoc:</t>
        </r>
        <r>
          <rPr>
            <sz val="9"/>
            <color indexed="81"/>
            <rFont val="Tahoma"/>
            <family val="2"/>
          </rPr>
          <t xml:space="preserve">
Person asks for more information, such as code, test, documentation, or run time data.</t>
        </r>
      </text>
    </comment>
  </commentList>
</comments>
</file>

<file path=xl/sharedStrings.xml><?xml version="1.0" encoding="utf-8"?>
<sst xmlns="http://schemas.openxmlformats.org/spreadsheetml/2006/main" count="69501" uniqueCount="8200">
  <si>
    <t>08:18:44.525 [http-bio-8080-exec-8861] INFO  - EVENT</t>
  </si>
  <si>
    <t>OPEN SESSION</t>
  </si>
  <si>
    <t xml:space="preserve"> workerId</t>
  </si>
  <si>
    <t>3AI7C4g38-9</t>
  </si>
  <si>
    <t xml:space="preserve"> sessionId</t>
  </si>
  <si>
    <t>41EG0C-8c522</t>
  </si>
  <si>
    <t xml:space="preserve"> fileName</t>
  </si>
  <si>
    <t>HIT02_24</t>
  </si>
  <si>
    <t>08:19:56.586 [http-bio-8080-exec-8884] INFO  - EVENT</t>
  </si>
  <si>
    <t>MICROTASK</t>
  </si>
  <si>
    <t xml:space="preserve"> microtaskId</t>
  </si>
  <si>
    <t xml:space="preserve"> questionType</t>
  </si>
  <si>
    <t>METHOD_INVOCATION</t>
  </si>
  <si>
    <t xml:space="preserve"> question</t>
  </si>
  <si>
    <t>Is there any issue with the  method invocation(s) "Color"  at line  119 that might be related to the failure?</t>
  </si>
  <si>
    <t xml:space="preserve"> answer</t>
  </si>
  <si>
    <t>YES, THERE IS AN ISSUE</t>
  </si>
  <si>
    <t xml:space="preserve"> confidenceLevel</t>
  </si>
  <si>
    <t xml:space="preserve"> difficulty</t>
  </si>
  <si>
    <t xml:space="preserve"> duration</t>
  </si>
  <si>
    <t xml:space="preserve"> explanation</t>
  </si>
  <si>
    <t xml:space="preserve">The color is black and not RGB. </t>
  </si>
  <si>
    <t>08:20:24.584 [http-bio-8080-exec-8879] INFO  - EVENT</t>
  </si>
  <si>
    <t>Is there any issue with the  method invocation(s) "min"  at line  116 that might be related to the failure?</t>
  </si>
  <si>
    <t xml:space="preserve">The color is black instead of RGB. </t>
  </si>
  <si>
    <t>08:20:44.929 [http-bio-8080-exec-8859] INFO  - EVENT</t>
  </si>
  <si>
    <t>VARIABLE_DECLARATION</t>
  </si>
  <si>
    <t>Is there any issue with the use or the definition of variable "v" in the source code below that might be related to the failure?</t>
  </si>
  <si>
    <t>CLOSE SESSION</t>
  </si>
  <si>
    <t>08:22:19.857 [http-bio-8080-exec-8885] INFO  - EVENT</t>
  </si>
  <si>
    <t>23EE-1c8E1-7-2:16eA-3g-9A-7-5-3</t>
  </si>
  <si>
    <t>40GG1e1A-5-42</t>
  </si>
  <si>
    <t>08:25:16.959 [http-bio-8080-exec-8885] INFO  - EVENT</t>
  </si>
  <si>
    <t>Is there any issue with the use or the definition of variable "value" in the source code below that might be related to the failure?</t>
  </si>
  <si>
    <t>I DON'T KNOW</t>
  </si>
  <si>
    <t>It's not clear if the program was meant to accept a negative number.  I can't answer the question without seeing the definition of this.lowerBound and this.upperBound.</t>
  </si>
  <si>
    <t>08:26:45.946 [http-bio-8080-exec-8893] INFO  - EVENT</t>
  </si>
  <si>
    <t>18GA-4a-5e-5-8-5</t>
  </si>
  <si>
    <t>39ge-2a-6e81-6</t>
  </si>
  <si>
    <t>08:26:53.073 [http-bio-8080-exec-8888] INFO  - EVENT</t>
  </si>
  <si>
    <t>Is there any issue with the use or the definition of variable "g" in the source code below that might be related to the failure?</t>
  </si>
  <si>
    <t>The exception is coming from Color, so it must be g that has a bad value.  I need to see the definition of this.lowerBound and this.upperBound to know what is wrong though.</t>
  </si>
  <si>
    <t>08:28:23.955 [http-bio-8080-exec-8851] INFO  - EVENT</t>
  </si>
  <si>
    <t>Is there any issue with the  method invocation(s) "max"  at line  115 that might be related to the failure?</t>
  </si>
  <si>
    <t>NO, THERE IS NOT AN ISSUE</t>
  </si>
  <si>
    <t>This line looks fine, but I now see the issue is that 'v' is never used to determine the value for 'g'</t>
  </si>
  <si>
    <t>08:30:36.332 [http-bio-8080-exec-8895] INFO  - EVENT</t>
  </si>
  <si>
    <t>27Ei-8i0A-3-59:15cG-7i7C996</t>
  </si>
  <si>
    <t>38ae9a-2G-80-4</t>
  </si>
  <si>
    <t>08:32:48.665 [http-bio-8080-exec-8865] INFO  - EVENT</t>
  </si>
  <si>
    <t>35Eg-6i-8G-2-6-8</t>
  </si>
  <si>
    <t>37cG9g-6c-990</t>
  </si>
  <si>
    <t>08:35:00.151 [http-bio-8080-exec-8888] INFO  - EVENT</t>
  </si>
  <si>
    <t>Color.black out of expected range, should be Color.red or Color.blue or Color.Green</t>
  </si>
  <si>
    <t>08:37:00.234 [http-bio-8080-exec-8885] INFO  - EVENT</t>
  </si>
  <si>
    <t>440gI-1G-6a8-3-5</t>
  </si>
  <si>
    <t>HIT01_8</t>
  </si>
  <si>
    <t>08:37:49.595 [http-bio-8080-exec-8916] INFO  - EVENT</t>
  </si>
  <si>
    <t>439GG-7E-8I2-2-5</t>
  </si>
  <si>
    <t>08:38:44.631 [http-bio-8080-exec-8928] INFO  - EVENT</t>
  </si>
  <si>
    <t>IF_CONDITIONAL</t>
  </si>
  <si>
    <t>Is there any issue with the conditional clause between lines 285 and 289 that might be related to the failure?</t>
  </si>
  <si>
    <t xml:space="preserve">It looks to be coded properly. </t>
  </si>
  <si>
    <t>08:40:03.888 [http-bio-8080-exec-8911] INFO  - EVENT</t>
  </si>
  <si>
    <t>Is there any issue with the conditional clause between lines 276 and 278 that might be related to the failure?</t>
  </si>
  <si>
    <t xml:space="preserve">These line don't apply. </t>
  </si>
  <si>
    <t>08:40:18.347 [http-bio-8080-exec-8915] INFO  - EVENT</t>
  </si>
  <si>
    <t xml:space="preserve">you are setting variable v first to max then to min, not sure what's going on. </t>
  </si>
  <si>
    <t>08:40:39.196 [http-bio-8080-exec-8918] INFO  - EVENT</t>
  </si>
  <si>
    <t>Is there any issue with the  method invocation(s) "forOffsetMillis"  at line  294 that might be related to the failure?</t>
  </si>
  <si>
    <t xml:space="preserve">I think this might be a problem because of the offset, but I am not entirely sure. </t>
  </si>
  <si>
    <t>08:41:49.583 [http-bio-8080-exec-8910] INFO  - EVENT</t>
  </si>
  <si>
    <t>Is there any issue with the use or the definition of variable "hoursInMinutes" in the source code below that might be related to the failure?</t>
  </si>
  <si>
    <t>The issue occurs before this point in the code. The javadoc says it accepts negative minutes, but it's hard coded to throw the exception if minutesOffset is negative.</t>
  </si>
  <si>
    <t>08:42:54.987 [http-bio-8080-exec-8917] INFO  - EVENT</t>
  </si>
  <si>
    <t>Is there any issue with the conditional clause between lines 273 and 275 that might be related to the failure?</t>
  </si>
  <si>
    <t>The conditional checks if hours and minutes are 0.  This is not true, so the conditional does not come into play.</t>
  </si>
  <si>
    <t>08:43:05.470 [http-bio-8080-exec-8910] INFO  - EVENT</t>
  </si>
  <si>
    <t>value is double so v should also be double</t>
  </si>
  <si>
    <t>08:43:38.499 [http-bio-8080-exec-8888] INFO  - EVENT</t>
  </si>
  <si>
    <t>Is there any issue with the  method invocation(s) "safeMultiply"  at line  290 that might be related to the failure?</t>
  </si>
  <si>
    <t>08:44:06.215 [http-bio-8080-exec-8929] INFO  - EVENT</t>
  </si>
  <si>
    <t>832cg-7G1i-462:73eI-8E-2g-985</t>
  </si>
  <si>
    <t>438eC5I4G-62-8</t>
  </si>
  <si>
    <t>08:44:38.772 [http-bio-8080-exec-8917] INFO  - EVENT</t>
  </si>
  <si>
    <t>75aE-6i4E-140</t>
  </si>
  <si>
    <t>437iG-6a-4G-7-79</t>
  </si>
  <si>
    <t>08:46:12.354 [http-bio-8080-exec-8945] INFO  - EVENT</t>
  </si>
  <si>
    <t>The exception happened due to forOffsetHoursMinutes not accepting negative numbers for minutes, and it throws the exception on line 280.</t>
  </si>
  <si>
    <t>08:46:23.480 [http-bio-8080-exec-8941] INFO  - EVENT</t>
  </si>
  <si>
    <t>358ig-7C7C5-1-2:10EI0c-3A0-3-9</t>
  </si>
  <si>
    <t>36aa-2A-9a8-43</t>
  </si>
  <si>
    <t>08:46:53.756 [http-bio-8080-exec-8944] INFO  - EVENT</t>
  </si>
  <si>
    <t>270ie-2C-4c-550:97ai0I-8C871</t>
  </si>
  <si>
    <t>436eC-9E2e70-4</t>
  </si>
  <si>
    <t>08:47:27.013 [http-bio-8080-exec-8942] INFO  - EVENT</t>
  </si>
  <si>
    <t>33ac-3i3I5-8-3:72ag4C-7e4-1-9</t>
  </si>
  <si>
    <t>435Gc-2g7e38-1</t>
  </si>
  <si>
    <t>08:47:45.399 [http-bio-8080-exec-8916] INFO  - EVENT</t>
  </si>
  <si>
    <t>Is there any issue with the conditional clause between lines 279 and 281 that might be related to the failure?</t>
  </si>
  <si>
    <t>The minute variable was negative therefore, it threw the exception because it only takes numbers between 0 and 59 for minutes.</t>
  </si>
  <si>
    <t>08:47:46.623 [http-bio-8080-exec-8926] INFO  - EVENT</t>
  </si>
  <si>
    <t>85EG-9G-9A73-8</t>
  </si>
  <si>
    <t>35ce-6E2e1-2-2</t>
  </si>
  <si>
    <t>08:48:31.263 [http-bio-8080-exec-8925] INFO  - EVENT</t>
  </si>
  <si>
    <t>g has to be 0-255. But you are passing in -0.5. I don't know the specifics of the lowerbound and upperbound on the min and max as I am not a Java class expert, but I reckon g comes out negative once the calculation plays out.</t>
  </si>
  <si>
    <t>08:49:16.384 [http-bio-8080-exec-8917] INFO  - EVENT</t>
  </si>
  <si>
    <t>Is there any issue with the use or the definition of variable "hoursOffset" in the source code below that might be related to the failure?</t>
  </si>
  <si>
    <t>hoursOffset accepts negative numbers between -23 and 23. Which is what is stated it should accept.</t>
  </si>
  <si>
    <t>08:49:55.669 [http-bio-8080-exec-8917] INFO  - EVENT</t>
  </si>
  <si>
    <t xml:space="preserve">The acceptable range of colors are red, green, blue. The test was looking for color black, so it was outside of the acceptable range of colors. </t>
  </si>
  <si>
    <t>08:50:10.400 [http-bio-8080-exec-8913] INFO  - EVENT</t>
  </si>
  <si>
    <t>This does not appear to be an issue because a double is the default data type for decimals so this shouldn't be what is causing the error.</t>
  </si>
  <si>
    <t>08:50:15.610 [http-bio-8080-exec-8946] INFO  - EVENT</t>
  </si>
  <si>
    <t>101CE0E8G-6-88</t>
  </si>
  <si>
    <t>34eC-6a5e826</t>
  </si>
  <si>
    <t>08:50:35.838 [http-bio-8080-exec-8935] INFO  - EVENT</t>
  </si>
  <si>
    <t>In the comment in the source code it says that the minutes value must be in the range -59 to +59. However, in the code it throws an exception if the minutes value is less than 0. It should only throw an exception if the minutes value is less than -59, not less than 0.</t>
  </si>
  <si>
    <t>08:51:25.205 [http-bio-8080-exec-8943] INFO  - EVENT</t>
  </si>
  <si>
    <t>I'm not sure if this is the issue but the fact that int g is being defined by (int) could be causing some kind of parameter error.</t>
  </si>
  <si>
    <t>08:52:11.112 [http-bio-8080-exec-8931] INFO  - EVENT</t>
  </si>
  <si>
    <t xml:space="preserve">What I thought was the problem initially looks not to be. I think that there is possibly an issue with the range (-0.5), but I can't be sure. </t>
  </si>
  <si>
    <t>08:52:12.872 [http-bio-8080-exec-8924] INFO  - EVENT</t>
  </si>
  <si>
    <t>Lines 273 to 275 only check to ensure the offsets don't equal zero. These lines don't result in the exception shown above being shown.</t>
  </si>
  <si>
    <t>08:52:14.883 [http-bio-8080-exec-8942] INFO  - EVENT</t>
  </si>
  <si>
    <t>It looks to me that this line is correctly defining the maximum value for the variable and I don't see how that would be causing the error above.</t>
  </si>
  <si>
    <t>08:52:14.884 [http-bio-8080-exec-8942] INFO  - EVENT</t>
  </si>
  <si>
    <t>08:52:38.796 [http-bio-8080-exec-8925] INFO  - EVENT</t>
  </si>
  <si>
    <t>The calculation of g appears to result in a negative integer value if the parameter value is negative to begin with. Passing a negative g into Color would produce the error and there is nothing in the definition of g that seeks to prevent that. And the calculation certainly looks like it would come out negative in that scenario. Again without understanding the relevance of lowerbound and upperbound, I cannot be 100 percent certain, as a caveat.</t>
  </si>
  <si>
    <t>08:52:42.771 [http-bio-8080-exec-8935] INFO  - EVENT</t>
  </si>
  <si>
    <t>98ce7A-4i-507</t>
  </si>
  <si>
    <t>434iA-9i6C-337</t>
  </si>
  <si>
    <t>08:54:17.715 [http-bio-8080-exec-8936] INFO  - EVENT</t>
  </si>
  <si>
    <t xml:space="preserve">It looks like there should be a range identified with the max number being double v, and the minimum number being v. So if v= 2, the range would be 2-4. The test doesn't have a range in it, just -0.5. </t>
  </si>
  <si>
    <t>08:54:44.095 [http-bio-8080-exec-8931] INFO  - EVENT</t>
  </si>
  <si>
    <t>The color is out of the parameter should be between 0.0 and 1.0</t>
  </si>
  <si>
    <t>08:54:49.645 [http-bio-8080-exec-8935] INFO  - EVENT</t>
  </si>
  <si>
    <t>433AI-9c3e-2-5-6</t>
  </si>
  <si>
    <t>08:55:49.367 [http-bio-8080-exec-8959] INFO  - EVENT</t>
  </si>
  <si>
    <t>The failure is caused by the check on line 279. This failure is occurring before you even get to line 290.</t>
  </si>
  <si>
    <t>08:56:23.613 [http-bio-8080-exec-8979] INFO  - EVENT</t>
  </si>
  <si>
    <t>should be a float number</t>
  </si>
  <si>
    <t>08:56:54.353 [http-bio-8080-exec-8931] INFO  - EVENT</t>
  </si>
  <si>
    <t>33gc6e0c6-99</t>
  </si>
  <si>
    <t>08:58:16.421 [http-bio-8080-exec-8943] INFO  - EVENT</t>
  </si>
  <si>
    <t>I don't know the lowerbound method to be able to comment on this one. If it does not a double like value, that would possibly cause an issue. I am not a Java expert but possibly needs a NEW keyword.</t>
  </si>
  <si>
    <t>08:58:27.061 [http-bio-8080-exec-8911] INFO  - EVENT</t>
  </si>
  <si>
    <t>519CE-1a-8G700:117Ec-7c4a-50-9:93Ce-7c-8i-69-4</t>
  </si>
  <si>
    <t>432CE0E-3e-7-31</t>
  </si>
  <si>
    <t>08:59:00.283 [http-bio-8080-exec-8931] INFO  - EVENT</t>
  </si>
  <si>
    <t>line 279 to 280 already throws the failure due to the fact that the if-construct doesnt allow minutes to have a negative value</t>
  </si>
  <si>
    <t>08:59:23.737 [http-bio-8080-exec-8957] INFO  - EVENT</t>
  </si>
  <si>
    <t>94CA2E-8e-485:14aa-9a8A-9-86</t>
  </si>
  <si>
    <t>431Ei4C0g-1-85</t>
  </si>
  <si>
    <t>08:59:38.153 [http-bio-8080-exec-8965] INFO  - EVENT</t>
  </si>
  <si>
    <t>an array probably should be allocated then populated</t>
  </si>
  <si>
    <t>08:59:44.308 [http-bio-8080-exec-8978] INFO  - EVENT</t>
  </si>
  <si>
    <t>817EE-1e2C78-7:129eE4a-1E-24-3</t>
  </si>
  <si>
    <t>32aA0c6c1-9-1</t>
  </si>
  <si>
    <t>09:00:01.173 [http-bio-8080-exec-8968] INFO  - EVENT</t>
  </si>
  <si>
    <t>the conditional clause throws an error if the value of minutes is smaller than zero</t>
  </si>
  <si>
    <t>09:00:39.018 [http-bio-8080-exec-8976] INFO  - EVENT</t>
  </si>
  <si>
    <t>881AC0I2E-625:135cI3E-7e8-86</t>
  </si>
  <si>
    <t>430AC4g-3a-3-7-8</t>
  </si>
  <si>
    <t>09:01:30.586 [http-bio-8080-exec-8983] INFO  - EVENT</t>
  </si>
  <si>
    <t>It appears there's an issue with this method because there is no other place that exception could be thrown. The Math functions would throw an exception about "Color".</t>
  </si>
  <si>
    <t>09:02:02.584 [http-bio-8080-exec-8986] INFO  - EVENT</t>
  </si>
  <si>
    <t>138iG0g7c-2-6-7</t>
  </si>
  <si>
    <t>429gI-2e1G4-36</t>
  </si>
  <si>
    <t>09:02:14.884 [http-bio-8080-exec-8971] INFO  - EVENT</t>
  </si>
  <si>
    <t>the conditional clause is correct for the given range of -23 to +23</t>
  </si>
  <si>
    <t>09:03:10.754 [http-bio-8080-exec-8983] INFO  - EVENT</t>
  </si>
  <si>
    <t>143IA4G2c934</t>
  </si>
  <si>
    <t>428ci5a3C-9-65</t>
  </si>
  <si>
    <t>09:03:30.169 [http-bio-8080-exec-8991] INFO  - EVENT</t>
  </si>
  <si>
    <t>Math.min simply returns the lower value of the two values passed to it. Therefore, it will either return v or the upperBound. Since v is checked in line 115, this function call shouldn't cause an error.</t>
  </si>
  <si>
    <t>09:04:44.894 [http-bio-8080-exec-8971] INFO  - EVENT</t>
  </si>
  <si>
    <t>139ga6a-3G761</t>
  </si>
  <si>
    <t>427ag7A-4C57-9</t>
  </si>
  <si>
    <t>09:05:04.947 [http-bio-8080-exec-8991] INFO  - EVENT</t>
  </si>
  <si>
    <t>The argument -15 resulted in the exception being thrown on line 280. This is due to -15 being less than 0, which caused the if statement conditional to pass. Assuming that the exceptions were not thrown, the safeMultiply function shouldn't be related to the failure.</t>
  </si>
  <si>
    <t>09:05:17.515 [http-bio-8080-exec-8982] INFO  - EVENT</t>
  </si>
  <si>
    <t>The failure is caused by passing the parameter g to the Color function. v is not used to calculate this value at all so it is not related to the failure.</t>
  </si>
  <si>
    <t>09:05:23.723 [http-bio-8080-exec-8989] INFO  - EVENT</t>
  </si>
  <si>
    <t>Illegal argument exception is thrown if the id is not recognised -02:15 is not recognised</t>
  </si>
  <si>
    <t>09:06:55.652 [http-bio-8080-exec-9002] INFO  - EVENT</t>
  </si>
  <si>
    <t>depending on the upperBound and lowerBound values, "g" might exceed -255 or 255 which is not a valid value for the Color object.</t>
  </si>
  <si>
    <t>09:08:10.895 [http-bio-8080-exec-8988] INFO  - EVENT</t>
  </si>
  <si>
    <t>variable "g" might be outside the range of the Color class acceptable range values.</t>
  </si>
  <si>
    <t>09:08:33.050 [http-bio-8080-exec-8999] INFO  - EVENT</t>
  </si>
  <si>
    <t>This is just testing</t>
  </si>
  <si>
    <t>09:08:43.642 [http-bio-8080-exec-9006] INFO  - EVENT</t>
  </si>
  <si>
    <t>The argument -15 is less than 0, which causes the if statement conditional on line 279 to pass. This results in the exception on line 280 being thrown. According to the comment block above the method, minutesOffset should be checked for below -59 or above 59.</t>
  </si>
  <si>
    <t>09:09:08.435 [http-bio-8080-exec-8994] INFO  - EVENT</t>
  </si>
  <si>
    <t>no, because the failure is related to the Color class.</t>
  </si>
  <si>
    <t>09:09:41.566 [http-bio-8080-exec-9008] INFO  - EVENT</t>
  </si>
  <si>
    <t>230EA-4E-3E0-21</t>
  </si>
  <si>
    <t>HIT03_6</t>
  </si>
  <si>
    <t>09:09:53.178 [http-bio-8080-exec-9009] INFO  - EVENT</t>
  </si>
  <si>
    <t>hour range is 0 to 23 both positive and negative and a valid check</t>
  </si>
  <si>
    <t>09:10:01.338 [http-bio-8080-exec-8994] INFO  - EVENT</t>
  </si>
  <si>
    <t>The argument -2 is within the range (-23,23), and therefore the if statement condition on line 276 will fail, causing the program to move to the next if statement.</t>
  </si>
  <si>
    <t>09:10:11.683 [http-bio-8080-exec-9007] INFO  - EVENT</t>
  </si>
  <si>
    <t>The failure is caused by line 279 which excludes minute offsets with a negative value. The function forOffsetHoursMinutes is passed a minute value of -15 which satisfies the first part of the conditional on line 279 causing the exception on 278 to be thrown.    The code in yellow also has a problem. According to the documentation (-2, 15) and (-2, -15) should produce the same result but that won't happen here. This could be fixed by taking the absolute value of the minutes offset in line 286 before subtracting.</t>
  </si>
  <si>
    <t>09:10:19.729 [http-bio-8080-exec-8991] INFO  - EVENT</t>
  </si>
  <si>
    <t>229Ai0A-8I-240</t>
  </si>
  <si>
    <t>09:11:05.515 [http-bio-8080-exec-9007] INFO  - EVENT</t>
  </si>
  <si>
    <t>I think the exception is thrown by illegal minutes in the if statement on line 279, before it hits line 294</t>
  </si>
  <si>
    <t>09:11:35.252 [http-bio-8080-exec-9009] INFO  - EVENT</t>
  </si>
  <si>
    <t>failure is before method invokation</t>
  </si>
  <si>
    <t>09:12:50.865 [http-bio-8080-exec-9001] INFO  - EVENT</t>
  </si>
  <si>
    <t>Is there any issue with the conditional clause between lines 76 and 78 that might be related to the failure?</t>
  </si>
  <si>
    <t>This line cannot throw the exception referenced.</t>
  </si>
  <si>
    <t>09:12:51.232 [http-bio-8080-exec-8962] INFO  - EVENT</t>
  </si>
  <si>
    <t>This conditional is not satisfied by the input. Plus if this exception were raised the exception message would say "Hours out of range" instead of minutes. The exception is coming from line 280.</t>
  </si>
  <si>
    <t>09:12:58.327 [http-bio-8080-exec-8986] INFO  - EVENT</t>
  </si>
  <si>
    <t>Is there any issue with the use or the definition of variable "out" in the source code below that might be related to the failure?</t>
  </si>
  <si>
    <t>You have to pass a Writer in the arguments for translate, which is than checked to make sure it is not null. If it was not passed correctly it should throw an exception. It is used correctly in the out. Write can take an array of chars, which it is.</t>
  </si>
  <si>
    <t>09:13:04.915 [http-bio-8080-exec-9005] INFO  - EVENT</t>
  </si>
  <si>
    <t>159EG3a-6i-5-2-9</t>
  </si>
  <si>
    <t>426Ig-1e7i56-9</t>
  </si>
  <si>
    <t>09:13:19.013 [http-bio-8080-exec-8968] INFO  - EVENT</t>
  </si>
  <si>
    <t>Is there any issue with the  method invocation(s) "write"  at line  88 that might be related to the failure?</t>
  </si>
  <si>
    <t>09:13:19.410 [http-bio-8080-exec-9006] INFO  - EVENT</t>
  </si>
  <si>
    <t>178Ci-7G0E5-62</t>
  </si>
  <si>
    <t>228cA8e5g6-45</t>
  </si>
  <si>
    <t>09:14:33.877 [http-bio-8080-exec-8962] INFO  - EVENT</t>
  </si>
  <si>
    <t>Is there any issue with the conditional clause between lines 79 and 81 that might be related to the failure?</t>
  </si>
  <si>
    <t>Lines 79 to 81 simply check to make sure the input isn't null. In this case it isn't null so it isn't related to the failure.</t>
  </si>
  <si>
    <t>09:14:58.972 [http-bio-8080-exec-9025] INFO  - EVENT</t>
  </si>
  <si>
    <t xml:space="preserve">The code will never reach line 285 in this case as the minutesOffset in this case is -15. Line 279 will check for the value of minutesOffset and throw a java.lang.IllegalArgumentException as you have received. </t>
  </si>
  <si>
    <t>09:15:45.669 [http-bio-8080-exec-9008] INFO  - EVENT</t>
  </si>
  <si>
    <t>Although forOffsetMillis can throw an IllegalArgumentException when it does it contains a different text message than the one we received. The exception here is coming from line 280.</t>
  </si>
  <si>
    <t>09:15:57.611 [http-bio-8080-exec-9006] INFO  - EVENT</t>
  </si>
  <si>
    <t>Is there any issue with the  method invocation(s) "toChars, codePointAt"  at line  87 that might be related to the failure?</t>
  </si>
  <si>
    <t>It gets the character code and then converts it to a char from the CharSequence, input.</t>
  </si>
  <si>
    <t>09:16:11.233 [http-bio-8080-exec-8911] INFO  - EVENT</t>
  </si>
  <si>
    <t>94iC8I-7g2-6-9:176ac-2C-6e7-94</t>
  </si>
  <si>
    <t>227Ii-4a-6c-64-6</t>
  </si>
  <si>
    <t>09:16:20.428 [http-bio-8080-exec-9034] INFO  - EVENT</t>
  </si>
  <si>
    <t>226ei6e2E461</t>
  </si>
  <si>
    <t>09:16:28.903 [http-bio-8080-exec-9016] INFO  - EVENT</t>
  </si>
  <si>
    <t>Is there any issue with the use or the definition of variable "offset" in the source code below that might be related to the failure?</t>
  </si>
  <si>
    <t>I don't think it ever goes that far into code to cause an issue because if statement checks if minutes are less then 0 or greater then 59 and -15 is less then 0</t>
  </si>
  <si>
    <t>09:17:10.005 [http-bio-8080-exec-9034] INFO  - EVENT</t>
  </si>
  <si>
    <t xml:space="preserve">No issue on 276 to 278. The error will happen on line 279 when a check for minutesOffset is done. At this point an IllegalArgumentException will be thrown on line 280. </t>
  </si>
  <si>
    <t>09:17:41.844 [http-bio-8080-exec-9008] INFO  - EVENT</t>
  </si>
  <si>
    <t>FOR_LOOP</t>
  </si>
  <si>
    <t>Is there any issue with the For-loop between lines 94 and 96 that might be related to the failure?</t>
  </si>
  <si>
    <t>The exception isn't being thrown by the source code below so it is occurring within a function that is being called in it. It is possible the codePointAt function is causing the error, but I'm not sure.</t>
  </si>
  <si>
    <t>09:17:44.734 [http-bio-8080-exec-9006] INFO  - EVENT</t>
  </si>
  <si>
    <t>Is there any issue with the  method invocation(s) "length"  at line  83 that might be related to the failure?</t>
  </si>
  <si>
    <t>length returns how long theCharSequence is, it is not starting with 0 for 1 length. 0 would mean it is 0 length, therefore it would be empty. It is 1 too high for length, you should subtract 1 from length() to correct it.</t>
  </si>
  <si>
    <t>09:18:28.621 [http-bio-8080-exec-9013] INFO  - EVENT</t>
  </si>
  <si>
    <t xml:space="preserve">The code will throw and exception on line 280 and it will never reach line 294. </t>
  </si>
  <si>
    <t>09:18:28.622 [http-bio-8080-exec-9013] INFO  - EVENT</t>
  </si>
  <si>
    <t>09:18:49.310 [http-bio-8080-exec-8982] INFO  - EVENT</t>
  </si>
  <si>
    <t>Is there any issue with the use or the definition of variable "minutesOffset" in the source code below that might be related to the failure?</t>
  </si>
  <si>
    <t>Minutes are set to -15, which is less then 0 and it throws illegal arg exception</t>
  </si>
  <si>
    <t>09:18:56.114 [http-bio-8080-exec-9008] INFO  - EVENT</t>
  </si>
  <si>
    <t>183EC9G-6E-4-40</t>
  </si>
  <si>
    <t>225ic3C2G56-8</t>
  </si>
  <si>
    <t>09:19:07.814 [http-bio-8080-exec-9034] INFO  - EVENT</t>
  </si>
  <si>
    <t>Is there any issue with the use or the definition of variable "consumed" in the source code below that might be related to the failure?</t>
  </si>
  <si>
    <t>Translate is a function of type void, but you are trying to assign the return of translate to an int.</t>
  </si>
  <si>
    <t>09:19:25.449 [http-bio-8080-exec-9000] INFO  - EVENT</t>
  </si>
  <si>
    <t>425cg-3C-4I8-7-1</t>
  </si>
  <si>
    <t>09:19:41.249 [http-bio-8080-exec-8968] INFO  - EVENT</t>
  </si>
  <si>
    <t>815aA-9g-4e44-8:182Ae3g-6i-30-5</t>
  </si>
  <si>
    <t>224Ag-3c-5c303</t>
  </si>
  <si>
    <t>09:19:47.201 [http-bio-8080-exec-9029] INFO  - EVENT</t>
  </si>
  <si>
    <t>185ci-3a-7c2-76</t>
  </si>
  <si>
    <t>223GE-9I-6a92-9</t>
  </si>
  <si>
    <t>09:21:05.852 [http-bio-8080-exec-8997] INFO  - EVENT</t>
  </si>
  <si>
    <t>181gi-1i8G-4-2-9</t>
  </si>
  <si>
    <t>424Eg5A-4a016</t>
  </si>
  <si>
    <t>09:21:12.883 [http-bio-8080-exec-9027] INFO  - EVENT</t>
  </si>
  <si>
    <t>There is a static field named UTC ,which will return Universal coordinated time</t>
  </si>
  <si>
    <t>09:21:25.726 [http-bio-8080-exec-9006] INFO  - EVENT</t>
  </si>
  <si>
    <t>WHILE_LOOP</t>
  </si>
  <si>
    <t>Is there any issue with the While-loop between lines 84 and 97 that might be related to the failure?</t>
  </si>
  <si>
    <t>I'm not sure exactly what is going on given the example code provided, but nothing in the block throws StringIndexOutOfBoundsException.</t>
  </si>
  <si>
    <t>09:21:39.428 [http-bio-8080-exec-8968] INFO  - EVENT</t>
  </si>
  <si>
    <t>222Gc-1i-5C-96-1</t>
  </si>
  <si>
    <t>09:22:00.335 [http-bio-8080-exec-8968] INFO  - EVENT</t>
  </si>
  <si>
    <t>208Ic-2C0G2-11</t>
  </si>
  <si>
    <t>423Ca0C-7G6-24</t>
  </si>
  <si>
    <t>09:22:03.899 [http-bio-8080-exec-9056] INFO  - EVENT</t>
  </si>
  <si>
    <t>string.length() returns length of string</t>
  </si>
  <si>
    <t>09:22:14.134 [http-bio-8080-exec-9048] INFO  - EVENT</t>
  </si>
  <si>
    <t>The string is  long</t>
  </si>
  <si>
    <t>09:22:59.341 [http-bio-8080-exec-8968] INFO  - EVENT</t>
  </si>
  <si>
    <t>Is there any issue with the use or the definition of variable "pos" in the source code below that might be related to the failure?</t>
  </si>
  <si>
    <t>There is no reference to the variable 'pos' in the Exception. and the Exception type is not the same as above.</t>
  </si>
  <si>
    <t>09:23:18.263 [http-bio-8080-exec-9050] INFO  - EVENT</t>
  </si>
  <si>
    <t>The character C is an array</t>
  </si>
  <si>
    <t>09:24:11.303 [http-bio-8080-exec-9050] INFO  - EVENT</t>
  </si>
  <si>
    <t>Could not find the solution</t>
  </si>
  <si>
    <t>09:24:19.831 [http-bio-8080-exec-9057] INFO  - EVENT</t>
  </si>
  <si>
    <t>214ea9G9i04-1</t>
  </si>
  <si>
    <t>221gI-9E7a1-3-9</t>
  </si>
  <si>
    <t>09:24:49.096 [http-bio-8080-exec-9041] INFO  - EVENT</t>
  </si>
  <si>
    <t>210AA2A1E-24-1</t>
  </si>
  <si>
    <t>220eG2E8I-1-3-2</t>
  </si>
  <si>
    <t>09:25:00.513 [http-bio-8080-exec-9004] INFO  - EVENT</t>
  </si>
  <si>
    <t>188aC8i1a150</t>
  </si>
  <si>
    <t>422Gg1i4g727</t>
  </si>
  <si>
    <t>09:26:18.907 [http-bio-8080-exec-9061] INFO  - EVENT</t>
  </si>
  <si>
    <t>The problem is at line 279 which prevents a negative minutes value being accepted even though the programmer comments indicate that since version 2.3 negative minutes up to -59 are acceptable. The @throws IllegalArgumentException comment is also referring to versions before 2.3.</t>
  </si>
  <si>
    <t>09:26:30.692 [http-bio-8080-exec-9039] INFO  - EVENT</t>
  </si>
  <si>
    <t>pos will always be less than length, so the code should run.</t>
  </si>
  <si>
    <t>09:26:45.945 [http-bio-8080-exec-9058] INFO  - EVENT</t>
  </si>
  <si>
    <t>09:27:14.551 [http-bio-8080-exec-9015] INFO  - EVENT</t>
  </si>
  <si>
    <t>Is there any issue with the use or the definition of variable "pt" in the source code below that might be related to the failure?</t>
  </si>
  <si>
    <t>I'm uncertain.</t>
  </si>
  <si>
    <t>09:27:36.941 [http-bio-8080-exec-9028] INFO  - EVENT</t>
  </si>
  <si>
    <t>the pt variable can go beyond what the pos variable can go beyond what the input variable has as it's termination point.</t>
  </si>
  <si>
    <t>09:28:00.158 [http-bio-8080-exec-9057] INFO  - EVENT</t>
  </si>
  <si>
    <t>Is there any issue with the use or the definition of variable "len" in the source code below that might be related to the failure?</t>
  </si>
  <si>
    <t>The input "\uD83D\uDE30" results in a one character (what appears to be an emoji face). The input length may be counted as more than one character, but the actual string is less.</t>
  </si>
  <si>
    <t>09:28:02.963 [http-bio-8080-exec-9051] INFO  - EVENT</t>
  </si>
  <si>
    <t>The code never gets that far. The problem is at line 279 which prevents a negative minutes value being accepted even though the programmer comments indicate that since version 2.3 negative minutes up to -59 are acceptable. The @throws IllegalArgumentException comment is also referring to versions before 2.3.</t>
  </si>
  <si>
    <t>09:28:48.149 [http-bio-8080-exec-8968] INFO  - EVENT</t>
  </si>
  <si>
    <t>I am not familiar with java coding and this confused me a lot.</t>
  </si>
  <si>
    <t>09:28:49.715 [http-bio-8080-exec-9046] INFO  - EVENT</t>
  </si>
  <si>
    <t>Is there any issue with the  method invocation(s) "translate"  at line  85 that might be related to the failure?</t>
  </si>
  <si>
    <t>because of the pt variable issue in the last question.</t>
  </si>
  <si>
    <t>09:29:19.213 [http-bio-8080-exec-9064] INFO  - EVENT</t>
  </si>
  <si>
    <t>67AI-8G5A71-3:163Aa0i0a963:161eg5c5I-649</t>
  </si>
  <si>
    <t>421Ci7G8g-4-3-5</t>
  </si>
  <si>
    <t>09:30:51.363 [http-bio-8080-exec-9027] INFO  - EVENT</t>
  </si>
  <si>
    <t>133Ac-8e0G-703:189Ii1E-1G-123</t>
  </si>
  <si>
    <t>219aG-4E1C0-5-8</t>
  </si>
  <si>
    <t>09:31:16.502 [http-bio-8080-exec-9057] INFO  - EVENT</t>
  </si>
  <si>
    <t>420iI7G-9A-2-8-9</t>
  </si>
  <si>
    <t>09:32:16.302 [http-bio-8080-exec-9063] INFO  - EVENT</t>
  </si>
  <si>
    <t>235ec8G6c-82-6</t>
  </si>
  <si>
    <t>419ca4A-9I027</t>
  </si>
  <si>
    <t>09:32:30.445 [http-bio-8080-exec-8997] INFO  - EVENT</t>
  </si>
  <si>
    <t>In my experience, the translate method accepts a pair of statements - (x, y) or (top, left), etc... As we have (input, pos, out), this could be causing an error. I'm not 100 percent confident, however.</t>
  </si>
  <si>
    <t>09:32:51.900 [http-bio-8080-exec-9057] INFO  - EVENT</t>
  </si>
  <si>
    <t>This is third party api and should not give negative values</t>
  </si>
  <si>
    <t>09:33:13.337 [http-bio-8080-exec-9070] INFO  - EVENT</t>
  </si>
  <si>
    <t>248aG-4a-2E723</t>
  </si>
  <si>
    <t>218iC1C0I-8-81</t>
  </si>
  <si>
    <t>09:33:34.567 [http-bio-8080-exec-9077] INFO  - EVENT</t>
  </si>
  <si>
    <t>There may be an issue as it involves not indigenous java</t>
  </si>
  <si>
    <t>09:34:51.759 [http-bio-8080-exec-8997] INFO  - EVENT</t>
  </si>
  <si>
    <t>217Ai-7G4i-354</t>
  </si>
  <si>
    <t>09:34:59.729 [http-bio-8080-exec-9067] INFO  - EVENT</t>
  </si>
  <si>
    <t>844Cg1g5e1-17:255ei-8G8E85-8</t>
  </si>
  <si>
    <t>216EE-9E5A-5-77</t>
  </si>
  <si>
    <t>09:35:08.911 [http-bio-8080-exec-9057] INFO  - EVENT</t>
  </si>
  <si>
    <t xml:space="preserve"> there is not an issue</t>
  </si>
  <si>
    <t>09:35:30.227 [http-bio-8080-exec-9065] INFO  - EVENT</t>
  </si>
  <si>
    <t>Is there any issue with the  method invocation(s) "charCount, codePointAt"  at line  95 that might be related to the failure?</t>
  </si>
  <si>
    <t>If the codePointAt method returns a unicode character value greater than 0x10000, then charCount returns 2, which would be potentially added to pos to create a larger index value than the string length.</t>
  </si>
  <si>
    <t>09:35:38.034 [http-bio-8080-exec-9076] INFO  - EVENT</t>
  </si>
  <si>
    <t>no</t>
  </si>
  <si>
    <t>09:35:59.434 [http-bio-8080-exec-9039] INFO  - EVENT</t>
  </si>
  <si>
    <t>This code would not produce the correct result in the case where the input hoursOffset and minutesOffset were both less than zero, although the true source of the error is in lines 279-281 as it throws an error for negative minutesOffset values that the comments indicate are to be handled explicitly by the function.</t>
  </si>
  <si>
    <t>09:36:03.516 [http-bio-8080-exec-9057] INFO  - EVENT</t>
  </si>
  <si>
    <t>246cA6i-6e7-95</t>
  </si>
  <si>
    <t>215EC6a-4A00-1</t>
  </si>
  <si>
    <t>09:36:22.654 [http-bio-8080-exec-9082] INFO  - EVENT</t>
  </si>
  <si>
    <t>coding failed</t>
  </si>
  <si>
    <t>09:36:22.655 [http-bio-8080-exec-9082] INFO  - EVENT</t>
  </si>
  <si>
    <t>09:36:24.117 [http-bio-8080-exec-9080] INFO  - EVENT</t>
  </si>
  <si>
    <t>59gA3i5E2-7-9:249IE-2a8E-92-1</t>
  </si>
  <si>
    <t>214EA5i-7I-977</t>
  </si>
  <si>
    <t>09:36:55.732 [http-bio-8080-exec-9068] INFO  - EVENT</t>
  </si>
  <si>
    <t>The if-else conditional clause allows for integers &lt; 0 and there is no custom error message "Minutes out of range:-15" in those lines.</t>
  </si>
  <si>
    <t>09:37:13.301 [http-bio-8080-exec-9078] INFO  - EVENT</t>
  </si>
  <si>
    <t>This error handling code is consistent with the functionality indicated by the comments.</t>
  </si>
  <si>
    <t>09:37:25.002 [http-bio-8080-exec-9080] INFO  - EVENT</t>
  </si>
  <si>
    <t>No - it is working as it should, the offset should be a negative given the desired result.</t>
  </si>
  <si>
    <t>09:37:29.862 [http-bio-8080-exec-9015] INFO  - EVENT</t>
  </si>
  <si>
    <t>242Cg7E7G-60-3</t>
  </si>
  <si>
    <t>213Ii-4e-7i068</t>
  </si>
  <si>
    <t>09:37:34.511 [http-bio-8080-exec-8997] INFO  - EVENT</t>
  </si>
  <si>
    <t>256ai-9C-4A-2-5-9</t>
  </si>
  <si>
    <t>212cg-4c0A0-74</t>
  </si>
  <si>
    <t>09:37:52.182 [http-bio-8080-exec-9067] INFO  - EVENT</t>
  </si>
  <si>
    <t>It is my belief that comparing a value to null is perfectly valid, and will do the proper check as intended.  If input is indeed null, the method will return and thus prevent a crash later in the program when it tries to use the value stored in input.</t>
  </si>
  <si>
    <t>09:38:28.549 [http-bio-8080-exec-9077] INFO  - EVENT</t>
  </si>
  <si>
    <t>This section of code throws an IllegalArgumentException if the writer is null not a StringIndexOutOfBoundsException.</t>
  </si>
  <si>
    <t>09:38:31.351 [http-bio-8080-exec-9082] INFO  - EVENT</t>
  </si>
  <si>
    <t>The offset values are just being checked for zero values, and the code will pass through.</t>
  </si>
  <si>
    <t>09:38:41.215 [http-bio-8080-exec-9076] INFO  - EVENT</t>
  </si>
  <si>
    <t>The error message states "Minutes out of range" yet the code between lines 276-278 state "Hours out of range." Looking at the rest of the code, the -15 parameter refers to minutesOffSet so it wasn't being tested.</t>
  </si>
  <si>
    <t>09:39:25.023 [http-bio-8080-exec-9046] INFO  - EVENT</t>
  </si>
  <si>
    <t>262IG-2i-1e-860</t>
  </si>
  <si>
    <t>211aC9G-4a20-4</t>
  </si>
  <si>
    <t>09:39:25.988 [http-bio-8080-exec-9083] INFO  - EVENT</t>
  </si>
  <si>
    <t>268Ai-3a-7G689</t>
  </si>
  <si>
    <t>210eg2C7A9-13</t>
  </si>
  <si>
    <t>09:39:29.332 [http-bio-8080-exec-9075] INFO  - EVENT</t>
  </si>
  <si>
    <t>270eG-5c6A3-46:65eI-2i-2I-9-36</t>
  </si>
  <si>
    <t>418Ai0a7g-212</t>
  </si>
  <si>
    <t>09:39:48.834 [http-bio-8080-exec-8997] INFO  - EVENT</t>
  </si>
  <si>
    <t>263AI5C-9c0-78</t>
  </si>
  <si>
    <t>209AC-4c9e2-54</t>
  </si>
  <si>
    <t>09:40:43.868 [http-bio-8080-exec-9109] INFO  - EVENT</t>
  </si>
  <si>
    <t>No as this function is correctly being passed an offset in milliseconds that will always be in the specified range.</t>
  </si>
  <si>
    <t>09:40:51.102 [http-bio-8080-exec-9108] INFO  - EVENT</t>
  </si>
  <si>
    <t>Is there any issue with the conditional clause between lines 86 and 91 that might be related to the failure?</t>
  </si>
  <si>
    <t>The char array is the returned UTF-16 char array from the codePointAt method. The length of that array should always be 1. As a result, it should not increase the pos to a value greater than the string length.</t>
  </si>
  <si>
    <t>09:40:52.618 [http-bio-8080-exec-9079] INFO  - EVENT</t>
  </si>
  <si>
    <t>The translate() code has nothing to do with StringEscapeUtils.escapeCsv()</t>
  </si>
  <si>
    <t>09:40:57.208 [http-bio-8080-exec-9096] INFO  - EVENT</t>
  </si>
  <si>
    <t>This appears to only be checking if one of the input variables is null. Nothing here suggests that it is incorrect.</t>
  </si>
  <si>
    <t>09:41:02.283 [http-bio-8080-exec-9067] INFO  - EVENT</t>
  </si>
  <si>
    <t>The failure is related to an attempt to reach an array index that doesn't exist. The conditional clause simply returns if your input is null.</t>
  </si>
  <si>
    <t>09:41:58.528 [http-bio-8080-exec-9093] INFO  - EVENT</t>
  </si>
  <si>
    <t>The error in the code happens earlier in the method and given the parameters (-2, -15), the program would never reach line 294. Line 294 is a valid return statement</t>
  </si>
  <si>
    <t>09:42:01.570 [http-bio-8080-exec-8997] INFO  - EVENT</t>
  </si>
  <si>
    <t>642ci9c-9e-580:266ee6e-1I61-3</t>
  </si>
  <si>
    <t>208Ig-8a0a1-28</t>
  </si>
  <si>
    <t>09:42:58.668 [http-bio-8080-exec-9098] INFO  - EVENT</t>
  </si>
  <si>
    <t>Assuming safeMultiply takes valid longs and ints then it should not fail with a simple multiplication of  minutesOffset * 60000</t>
  </si>
  <si>
    <t>09:43:12.149 [http-bio-8080-exec-9108] INFO  - EVENT</t>
  </si>
  <si>
    <t>207EC-7E-4E-9-1-3</t>
  </si>
  <si>
    <t>09:43:17.995 [http-bio-8080-exec-9119] INFO  - EVENT</t>
  </si>
  <si>
    <t>The writer is not being passed any kind of index so there is no reason to believe it would raise a StringIndexOutOfBoundsException. It appears the only exception this line of code might raise is an IOException.</t>
  </si>
  <si>
    <t>09:44:26.110 [http-bio-8080-exec-9101] INFO  - EVENT</t>
  </si>
  <si>
    <t>The error refers to an index out of bounds in a string. The definition of "len" and the while (pos&lt;len) loop do not allow to go out of bounds, as len would be the length of the string and explorations of that string will be within the bounds.</t>
  </si>
  <si>
    <t>09:44:41.609 [http-bio-8080-exec-9120] INFO  - EVENT</t>
  </si>
  <si>
    <t>This appears to be an incremental loop that doesn't have any errors in it. I don't see what would be in here that would say something is out of range.</t>
  </si>
  <si>
    <t>09:44:46.023 [http-bio-8080-exec-9118] INFO  - EVENT</t>
  </si>
  <si>
    <t>While I am not sure exactly what this portion of the program is trying to accomplish I believe that there is a high likelihood that it could cause the program to crash.  My thoughts are that on line 95 we are incrementing pos by a value associated with input, and then we are repeating this while an unrelated condition (pt &lt; consumed) holds true.  I think there is a strong possibility this would cause us to step out of bounds on input and get the StringIndexOutOfBoundsException we see in the error.</t>
  </si>
  <si>
    <t>09:45:08.183 [http-bio-8080-exec-9095] INFO  - EVENT</t>
  </si>
  <si>
    <t>It doesn't look like there's any indexing going on there.</t>
  </si>
  <si>
    <t>09:45:49.693 [http-bio-8080-exec-9076] INFO  - EVENT</t>
  </si>
  <si>
    <t xml:space="preserve">I think you should use a throw and catch blocs instead of "throws," because I do not see anywhere that the code actually deals with faulty input. </t>
  </si>
  <si>
    <t>09:45:51.280 [http-bio-8080-exec-9120] INFO  - EVENT</t>
  </si>
  <si>
    <t>There could be an issue in the definition of the variable if the translate function throws back an illegal argument exception because then you are trying to define an integer with a string.</t>
  </si>
  <si>
    <t>09:45:58.548 [http-bio-8080-exec-9082] INFO  - EVENT</t>
  </si>
  <si>
    <t>translate is a final method that only takes two parameters, not three.</t>
  </si>
  <si>
    <t>09:46:06.544 [http-bio-8080-exec-9114] INFO  - EVENT</t>
  </si>
  <si>
    <t>286Ig-9C0E170</t>
  </si>
  <si>
    <t>417AC-1e-3I5-50</t>
  </si>
  <si>
    <t>09:47:09.344 [http-bio-8080-exec-9083] INFO  - EVENT</t>
  </si>
  <si>
    <t xml:space="preserve">I am not sure about this, sorry. </t>
  </si>
  <si>
    <t>09:47:45.311 [http-bio-8080-exec-9082] INFO  - EVENT</t>
  </si>
  <si>
    <t>941eE-4G9i-56-4:283Aa7E0I474</t>
  </si>
  <si>
    <t>416iC-9g-3i804</t>
  </si>
  <si>
    <t>09:48:54.306 [http-bio-8080-exec-9113] INFO  - EVENT</t>
  </si>
  <si>
    <t>In this method consumed is assigned by a method call to translate!  While at first glance this seems to be a recursive call, on closer inspection we see that the number of arguments in this call is 3 while the method we are in requires 2 arguments.  Thus we must be calling an overloaded version of the function.  Since I can not see the method definition I have no way of telling whether or not this is problematic.</t>
  </si>
  <si>
    <t>09:49:19.773 [http-bio-8080-exec-9101] INFO  - EVENT</t>
  </si>
  <si>
    <t>278Ie8e9e091</t>
  </si>
  <si>
    <t>206Ge-3A0E-3-3-9</t>
  </si>
  <si>
    <t>09:49:52.384 [http-bio-8080-exec-9082] INFO  - EVENT</t>
  </si>
  <si>
    <t>21Ig2A-5e0-88:292CE-5a2c86-4:60ei9e-5I04-3</t>
  </si>
  <si>
    <t>415ee-3c0E9-7-8</t>
  </si>
  <si>
    <t>09:50:16.340 [http-bio-8080-exec-9135] INFO  - EVENT</t>
  </si>
  <si>
    <t>there is a check for invalid data and negaitive numbers are considered invalid</t>
  </si>
  <si>
    <t>09:51:04.972 [http-bio-8080-exec-9104] INFO  - EVENT</t>
  </si>
  <si>
    <t>300eA0A3G951</t>
  </si>
  <si>
    <t>205AE-3A6G7-13</t>
  </si>
  <si>
    <t>09:51:15.564 [http-bio-8080-exec-9135] INFO  - EVENT</t>
  </si>
  <si>
    <t>The invocation will call to inspect the input at positions that are out of range (pos)</t>
  </si>
  <si>
    <t>09:51:53.850 [http-bio-8080-exec-9083] INFO  - EVENT</t>
  </si>
  <si>
    <t>Line 279 catches the negative parameter and throws an exception matching the exception in the test. Line 290 is not reached with the parameters above.</t>
  </si>
  <si>
    <t>09:52:13.186 [http-bio-8080-exec-9138] INFO  - EVENT</t>
  </si>
  <si>
    <t>The argument won't cause any error.</t>
  </si>
  <si>
    <t>09:52:14.468 [http-bio-8080-exec-9126] INFO  - EVENT</t>
  </si>
  <si>
    <t>This is a variable used to calculate the offset, and the error is happening above this</t>
  </si>
  <si>
    <t>09:52:24.825 [http-bio-8080-exec-9133] INFO  - EVENT</t>
  </si>
  <si>
    <t>No, this line simply sets an integer to the length of the input string.</t>
  </si>
  <si>
    <t>09:52:30.866 [http-bio-8080-exec-9129] INFO  - EVENT</t>
  </si>
  <si>
    <t>The while loop relies on a test that may not work properly with multibyte characters like the given Unicode input.</t>
  </si>
  <si>
    <t>09:53:16.852 [http-bio-8080-exec-9104] INFO  - EVENT</t>
  </si>
  <si>
    <t>293iG4A-3I005</t>
  </si>
  <si>
    <t>204gG-4E-1I10-3</t>
  </si>
  <si>
    <t>09:53:27.490 [http-bio-8080-exec-9126] INFO  - EVENT</t>
  </si>
  <si>
    <t>According to the comments, the minute value should be between -59 and +59, but the conditional statement is checking for a value between 0 and 59.</t>
  </si>
  <si>
    <t>09:54:06.877 [http-bio-8080-exec-9130] INFO  - EVENT</t>
  </si>
  <si>
    <t>In the code there is a check that 0 &lt;= minutes &lt; 60 and the minutesOffset is -15 which does not fall into these prarmeters thus throwing an Exception</t>
  </si>
  <si>
    <t>09:54:14.134 [http-bio-8080-exec-9076] INFO  - EVENT</t>
  </si>
  <si>
    <t>The exception is in no way related to the hoursOffset parameter.</t>
  </si>
  <si>
    <t>09:54:37.349 [http-bio-8080-exec-9122] INFO  - EVENT</t>
  </si>
  <si>
    <t xml:space="preserve">The while loop has a potential to be infinite if the array c is null (I believe Java allows arrays of size 0). </t>
  </si>
  <si>
    <t>09:54:39.318 [http-bio-8080-exec-9150] INFO  - EVENT</t>
  </si>
  <si>
    <t>414Ac3a-1a-6-2-5</t>
  </si>
  <si>
    <t>09:54:54.565 [http-bio-8080-exec-9076] INFO  - EVENT</t>
  </si>
  <si>
    <t>Correct Syntax only.</t>
  </si>
  <si>
    <t>09:55:33.351 [http-bio-8080-exec-9144] INFO  - EVENT</t>
  </si>
  <si>
    <t>09:56:10.309 [http-bio-8080-exec-9144] INFO  - EVENT</t>
  </si>
  <si>
    <t>Is there any issue with the use or the definition of variable "input" in the source code below that might be related to the failure?</t>
  </si>
  <si>
    <t>CharSequence is a base class for a number of different character sequence based classes and provides uniform read only access and is appropriate here.</t>
  </si>
  <si>
    <t>09:56:28.337 [http-bio-8080-exec-9098] INFO  - EVENT</t>
  </si>
  <si>
    <t>On line 279: When calling "DateTimeZone.forOffsetHoursMinutes(-2, -15));" the "-15" minutesOffset is out of range of the if statement "if (minutesOffset &lt; 0 || minutesOffset &gt; 59)" thus throwing the error.    The variable horusInMinutes is unrelated to the error that is being thrown as it hasn't even been initiated prior to the Illegal Argument Exception</t>
  </si>
  <si>
    <t>09:56:41.344 [http-bio-8080-exec-9131] INFO  - EVENT</t>
  </si>
  <si>
    <t>203Ie-3a-8e-6-15</t>
  </si>
  <si>
    <t>09:57:21.106 [http-bio-8080-exec-9152] INFO  - EVENT</t>
  </si>
  <si>
    <t>The exception with the message "Minutes out of range:" is thrown at line 280 when a negative integer is passed for the minutesOffset argument. -15 was passed, so that is where the exception is occurring.</t>
  </si>
  <si>
    <t>09:57:53.688 [http-bio-8080-exec-9147] INFO  - EVENT</t>
  </si>
  <si>
    <t>The only call that could provide the error is the call "Character.codePointAt(input,pos)", but pos is always between 0 and "input" length, as pos is checked to be &lt;len (due to the "continue" sentence) right after it is increased.</t>
  </si>
  <si>
    <t>09:58:26.670 [http-bio-8080-exec-9134] INFO  - EVENT</t>
  </si>
  <si>
    <t xml:space="preserve">Those lines are for handling null exceptions. If you input something, there is no null to be handled. </t>
  </si>
  <si>
    <t>09:58:46.237 [http-bio-8080-exec-9135] INFO  - EVENT</t>
  </si>
  <si>
    <t>The issue is not in the pos variable, but in the len which tells the pos how far to go</t>
  </si>
  <si>
    <t>09:58:46.694 [http-bio-8080-exec-9138] INFO  - EVENT</t>
  </si>
  <si>
    <t>202eI6G3c-180</t>
  </si>
  <si>
    <t>09:59:07.496 [http-bio-8080-exec-9101] INFO  - EVENT</t>
  </si>
  <si>
    <t>The if statement in line 276 allows a negative hourOffset to -23, so a -2 hourOffset that was passed would be acceptable. The exception is thrown at line 280, where the minuteOffset is evaluated.</t>
  </si>
  <si>
    <t>09:59:25.691 [http-bio-8080-exec-9152] INFO  - EVENT</t>
  </si>
  <si>
    <t xml:space="preserve">When I searched the internet for the method used in this line of code I found that it is supposed to "Multiply two values throwing an exception if overflow occurs.".  Given this definition I do not think the error could have occurred here, since if the multiply overflowed and wrapped around to a negative number we would have received a different exception. </t>
  </si>
  <si>
    <t>09:59:28.324 [http-bio-8080-exec-9131] INFO  - EVENT</t>
  </si>
  <si>
    <t>329EC3e-4G948</t>
  </si>
  <si>
    <t>413cE-3a2E-1-28</t>
  </si>
  <si>
    <t>09:59:40.833 [http-bio-8080-exec-9144] INFO  - EVENT</t>
  </si>
  <si>
    <t>The error being thrown is on lines 279-281    Lines 273-275 would be returning the timezone rather then throwing errors</t>
  </si>
  <si>
    <t>09:59:48.249 [http-bio-8080-exec-9151] INFO  - EVENT</t>
  </si>
  <si>
    <t>327CC-3i7A146</t>
  </si>
  <si>
    <t>201ia7G0G3-68</t>
  </si>
  <si>
    <t>10:00:28.951 [http-bio-8080-exec-9151] INFO  - EVENT</t>
  </si>
  <si>
    <t>The variable definition is fine.</t>
  </si>
  <si>
    <t>10:00:43.284 [http-bio-8080-exec-9153] INFO  - EVENT</t>
  </si>
  <si>
    <t>Sting index out of range means trying to access a point in the string that does not exist. Checking for null would not do this.</t>
  </si>
  <si>
    <t>10:00:43.903 [http-bio-8080-exec-9130] INFO  - EVENT</t>
  </si>
  <si>
    <t>The error is on lines 279-281    The code safeMultiply on line 290 was never even called to create such an error</t>
  </si>
  <si>
    <t>10:01:03.173 [http-bio-8080-exec-9101] INFO  - EVENT</t>
  </si>
  <si>
    <t>582GG-6a-7c31-1:310Ei-2a5i-4-17</t>
  </si>
  <si>
    <t>200ic0e8e-601</t>
  </si>
  <si>
    <t>10:01:59.839 [http-bio-8080-exec-9153] INFO  - EVENT</t>
  </si>
  <si>
    <t>There may be an issue with calculation of the pt variable, but I think the error may be occurring earlier in the code</t>
  </si>
  <si>
    <t>10:02:13.639 [http-bio-8080-exec-9152] INFO  - EVENT</t>
  </si>
  <si>
    <t>1504ic8g0I130:312cI-5a9I-1-82:10eG-8i5a-618</t>
  </si>
  <si>
    <t>199eg3C-2i94-7</t>
  </si>
  <si>
    <t>10:02:33.667 [http-bio-8080-exec-9098] INFO  - EVENT</t>
  </si>
  <si>
    <t xml:space="preserve">write(c) references a tochars of the input which causes an IOException. </t>
  </si>
  <si>
    <t>10:02:35.602 [http-bio-8080-exec-9160] INFO  - EVENT</t>
  </si>
  <si>
    <t>There is not an issue with this portion of the code, in fact this is where the exception we receive is thrown.  Therefore the issue probably occurs before we reach this part of the code, such as when the arguments are passed into the method.</t>
  </si>
  <si>
    <t>10:02:55.928 [http-bio-8080-exec-9150] INFO  - EVENT</t>
  </si>
  <si>
    <t>There is no code to prevent pt++ from exceeding len (where len = input.length();)</t>
  </si>
  <si>
    <t>10:03:19.734 [http-bio-8080-exec-9153] INFO  - EVENT</t>
  </si>
  <si>
    <t>I'm a little fuzzy on what is going on with this code because I'm not up on all the details of handling unicode but the purpose of this sections seems to be dealing with the fact that in things like UTF-8 sometimes you get characters that are one byte and sometimes 2. Anyway, the issue seems to be with the for loop on line 94. We are incrementing the variable pt and checking that it is less than consumed but we are accessing the input via the pos variable.    If consumed == 0 on line 86 then we increment pos on line 89. Pos appears to always be incremented at a value of greater than or equal to one for every character in the input. The point is that pos gets incremented at a rate faster than characters from the input are consumed and can become longer than the input length which will raise an error on line 95 when consumed is greater than zero.</t>
  </si>
  <si>
    <t>10:03:28.440 [http-bio-8080-exec-9159] INFO  - EVENT</t>
  </si>
  <si>
    <t>This is a logical point because it translate the character data into an actual character, and that may lead to some issues</t>
  </si>
  <si>
    <t>10:03:48.215 [http-bio-8080-exec-9167] INFO  - EVENT</t>
  </si>
  <si>
    <t>I said no for this, but it's possible that if the exception was not thrown at line 280, it would be thrown in the method called (line 11 of forOffsetMillis). I don't know what the MAX_MILLIS constant is set to, so it's hard to say if it actually would.    But to answer the question, no, the failure here is occurring at line 280.</t>
  </si>
  <si>
    <t>10:03:58.254 [http-bio-8080-exec-9144] INFO  - EVENT</t>
  </si>
  <si>
    <t>198ge-8c5e308</t>
  </si>
  <si>
    <t>10:04:11.476 [http-bio-8080-exec-9159] INFO  - EVENT</t>
  </si>
  <si>
    <t>The variable "out" does not attempt to access a specific index of any strings in this segment of code. Therefore, it is not related to the failure.</t>
  </si>
  <si>
    <t>10:04:58.232 [http-bio-8080-exec-9152] INFO  - EVENT</t>
  </si>
  <si>
    <t>The pos counter is being incremented in line 89 and line 95 within the while, so it could be incremented beyond the len variable.</t>
  </si>
  <si>
    <t>10:04:58.517 [http-bio-8080-exec-9150] INFO  - EVENT</t>
  </si>
  <si>
    <t>Is there any issue with the use or the definition of variable "c" in the source code below that might be related to the failure?</t>
  </si>
  <si>
    <t>No, if the translate function returns null then this code is used to declare a character array to hold the characters parsed from the input in the current while iteration.</t>
  </si>
  <si>
    <t>10:05:27.673 [http-bio-8080-exec-9138] INFO  - EVENT</t>
  </si>
  <si>
    <t>function is calling itself</t>
  </si>
  <si>
    <t>10:05:40.882 [http-bio-8080-exec-9167] INFO  - EVENT</t>
  </si>
  <si>
    <t>Because the pos is incremented while not being checked, it could exceed the size of the string.</t>
  </si>
  <si>
    <t>10:06:11.018 [http-bio-8080-exec-9171] INFO  - EVENT</t>
  </si>
  <si>
    <t>The issue cannot be with hoursOffset since the failure indicated that the minutes were out of range.</t>
  </si>
  <si>
    <t>10:06:11.019 [http-bio-8080-exec-9171] INFO  - EVENT</t>
  </si>
  <si>
    <t>10:06:54.345 [http-bio-8080-exec-9151] INFO  - EVENT</t>
  </si>
  <si>
    <t>197GG2g-9e6-9-8</t>
  </si>
  <si>
    <t>10:07:00.556 [http-bio-8080-exec-9166] INFO  - EVENT</t>
  </si>
  <si>
    <t>358Ce0A6e-50-7</t>
  </si>
  <si>
    <t>196eG2C-7i9-56</t>
  </si>
  <si>
    <t>10:07:55.032 [http-bio-8080-exec-9164] INFO  - EVENT</t>
  </si>
  <si>
    <t>A return statement would not make a program error out. It is more then likely the error resides within the while loop between lines 84-97 as it would be calling character positions (which if done incorrectly commonly causes a StringIndexOutOfBoundsException)</t>
  </si>
  <si>
    <t>10:09:04.815 [http-bio-8080-exec-9180] INFO  - EVENT</t>
  </si>
  <si>
    <t>There is nothing significant in these lines of code except null check "out of range" exceptions typically comes when arrays or index are involved.</t>
  </si>
  <si>
    <t>10:09:36.836 [http-bio-8080-exec-9163] INFO  - EVENT</t>
  </si>
  <si>
    <t xml:space="preserve">length is a property, not a method. brackets should be removed. </t>
  </si>
  <si>
    <t>10:11:41.965 [http-bio-8080-exec-9188] INFO  - EVENT</t>
  </si>
  <si>
    <t>355Aa-2E7e8-97</t>
  </si>
  <si>
    <t>195ga9I2e-3-3-2</t>
  </si>
  <si>
    <t>10:12:08.376 [http-bio-8080-exec-9187] INFO  - EVENT</t>
  </si>
  <si>
    <t>the variable "pos" holds an integer value while the error deals with a call for the 3rd character in a String that only has 2 characters.</t>
  </si>
  <si>
    <t>10:14:45.101 [http-bio-8080-exec-9177] INFO  - EVENT</t>
  </si>
  <si>
    <t>31eE-6I-5G490</t>
  </si>
  <si>
    <t>10:15:06.770 [http-bio-8080-exec-9163] INFO  - EVENT</t>
  </si>
  <si>
    <t>the variable "pt" is a control variable for a for-loop. It's only use is in the amount of iterations of the for-loop. The only way it would be a problem is due to what the value of the variable "consumed" is since "pt" will iterate till it reaches "consumed"</t>
  </si>
  <si>
    <t>10:15:34.141 [http-bio-8080-exec-9197] INFO  - EVENT</t>
  </si>
  <si>
    <t>366CC-2E7A-52-6</t>
  </si>
  <si>
    <t>194Cc3A7A-28-4</t>
  </si>
  <si>
    <t>10:15:39.921 [http-bio-8080-exec-9189] INFO  - EVENT</t>
  </si>
  <si>
    <t>This could throw the exception if pos exceeds len. I am not sure how such a state would be reached.</t>
  </si>
  <si>
    <t>10:15:42.269 [http-bio-8080-exec-9188] INFO  - EVENT</t>
  </si>
  <si>
    <t>Character.codePointAt is attempting to access the index of a CharSequence at index "pos" and may be going out of bounds. This is due to "pos" being incremented on line 89 inside the While loop.</t>
  </si>
  <si>
    <t>10:16:09.404 [http-bio-8080-exec-9175] INFO  - EVENT</t>
  </si>
  <si>
    <t>373iG0E3C-18-8</t>
  </si>
  <si>
    <t>193cA-2I0e-2-52_q</t>
  </si>
  <si>
    <t>10:16:15.077 [http-bio-8080-exec-9196] INFO  - EVENT</t>
  </si>
  <si>
    <t>The issue is not with line 83 itself, it is an issue with the input. The escape characters need to be split up, which is what is causing the issue at line 83.</t>
  </si>
  <si>
    <t>10:16:15.591 [http-bio-8080-exec-9189] INFO  - EVENT</t>
  </si>
  <si>
    <t>Does not seems to be because it seems to writing some characters to some output stream not really doing anything with indexes here...</t>
  </si>
  <si>
    <t>10:16:16.039 [http-bio-8080-exec-9174] INFO  - EVENT</t>
  </si>
  <si>
    <t>396ie3E5A9-5-3</t>
  </si>
  <si>
    <t>192Ga-1i0i67-8</t>
  </si>
  <si>
    <t>10:16:49.581 [http-bio-8080-exec-9181] INFO  - EVENT</t>
  </si>
  <si>
    <t>The code at line 83 will only return the length of the input. The method codePointAt located at line 87 and 95 is the where the StringIndexOutOfBoundsException would occur.</t>
  </si>
  <si>
    <t>10:17:19.810 [http-bio-8080-exec-9163] INFO  - EVENT</t>
  </si>
  <si>
    <t>350gG8A3I-31-3</t>
  </si>
  <si>
    <t>412Gg4C8a0-5-6_q</t>
  </si>
  <si>
    <t>10:17:26.713 [http-bio-8080-exec-9138] INFO  - EVENT</t>
  </si>
  <si>
    <t>Input is not null as you've given it an input via your test, therefore, 79-81 does not get executed.</t>
  </si>
  <si>
    <t>10:17:30.836 [http-bio-8080-exec-9201] INFO  - EVENT</t>
  </si>
  <si>
    <t>The variable input is not the issue. The variable is just a placeholder for the actual input itself, which is where the problem lies.</t>
  </si>
  <si>
    <t>10:17:53.879 [http-bio-8080-exec-9207] INFO  - EVENT</t>
  </si>
  <si>
    <t>The code itself is not the issue rather it is the string being passed in has Unicode escapes which java will read literally and cause issues like index out of range when trying to read the two strings for assertequals.</t>
  </si>
  <si>
    <t>10:18:16.689 [http-bio-8080-exec-9181] INFO  - EVENT</t>
  </si>
  <si>
    <t>411ae-5e1i-426</t>
  </si>
  <si>
    <t>10:19:04.784 [http-bio-8080-exec-9181] INFO  - EVENT</t>
  </si>
  <si>
    <t>If "pos" is the code pointer and it is going out of bounds at line 87, it is because "len" is set too high, causing the While loop to execute one too many times.</t>
  </si>
  <si>
    <t>10:19:12.495 [http-bio-8080-exec-9207] INFO  - EVENT</t>
  </si>
  <si>
    <t xml:space="preserve">pos is trying to add to itself via charcount of an input that is out of range. </t>
  </si>
  <si>
    <t>10:19:13.246 [http-bio-8080-exec-9138] INFO  - EVENT</t>
  </si>
  <si>
    <t>The Color constructor is invoked just as it should be, so this line should be fine.  I am not entirely sure how we are able to return a Color object for this method that is supposed to return a Paint object, I just assume there is some type of conversion/promotion/polymorphism that takes place.</t>
  </si>
  <si>
    <t>10:20:01.334 [http-bio-8080-exec-9197] INFO  - EVENT</t>
  </si>
  <si>
    <t>This method is not related to assertequals or stringescapeutils at all so it has no bearing, the issue will still be the Unicode escapes.</t>
  </si>
  <si>
    <t>10:20:11.058 [http-bio-8080-exec-9207] INFO  - EVENT</t>
  </si>
  <si>
    <t>consumed is defined as an int and as a function of translate(input, pos, out) but the input is bad to begin with because it is a string.</t>
  </si>
  <si>
    <t>10:20:50.974 [http-bio-8080-exec-9163] INFO  - EVENT</t>
  </si>
  <si>
    <t>Same as before, the method for assertequals is a junit method and stringescapeutils does not use the methods below, so it is still an issue with the Unicode escapes.</t>
  </si>
  <si>
    <t>10:21:28.035 [http-bio-8080-exec-9213] INFO  - EVENT</t>
  </si>
  <si>
    <t>410Ac-6A7C2-8-3</t>
  </si>
  <si>
    <t>10:21:37.611 [http-bio-8080-exec-9197] INFO  - EVENT</t>
  </si>
  <si>
    <t>Without seeing how the contents of codePointAt work with the rest of the program, its difficult to tell.</t>
  </si>
  <si>
    <t>10:22:12.488 [http-bio-8080-exec-9207] INFO  - EVENT</t>
  </si>
  <si>
    <t>30Cg4i-6C-3-52</t>
  </si>
  <si>
    <t>10:22:27.894 [http-bio-8080-exec-9195] INFO  - EVENT</t>
  </si>
  <si>
    <t>On this line min is called just as it should be.  While it may not directly cause the error perhaps there is something about this.lowerBound that later leads to the problem.  It is hard to say without seeing the class definition.</t>
  </si>
  <si>
    <t>10:23:26.297 [http-bio-8080-exec-9216] INFO  - EVENT</t>
  </si>
  <si>
    <t>The exception is occurring when trying to return the character at a certain location in the CharSequence input. The exception is thrown when trying to return a character at a position that doesn't exist. For example, trying to return the char at position 5 when the CharSequence is only 2 characters long.</t>
  </si>
  <si>
    <t>10:23:39.783 [http-bio-8080-exec-9210] INFO  - EVENT</t>
  </si>
  <si>
    <t>The only place in the code where they are using arrays and dealing with array indexes, high probability of issue being present here</t>
  </si>
  <si>
    <t>10:24:15.187 [http-bio-8080-exec-9217] INFO  - EVENT</t>
  </si>
  <si>
    <t>713ic0I7e-50-4_q</t>
  </si>
  <si>
    <t>HIT04_7</t>
  </si>
  <si>
    <t>10:24:36.213 [http-bio-8080-exec-9194] INFO  - EVENT</t>
  </si>
  <si>
    <t>The use of CharSequence type will not produce StringIndexOutOfBoundsException error.</t>
  </si>
  <si>
    <t>10:25:14.526 [http-bio-8080-exec-9198] INFO  - EVENT</t>
  </si>
  <si>
    <t>713ic0I7e-50-4</t>
  </si>
  <si>
    <t>10:25:22.464 [http-bio-8080-exec-9176] INFO  - EVENT</t>
  </si>
  <si>
    <t>406cI-5A0g-91-1</t>
  </si>
  <si>
    <t>193cA-2I0e-2-52</t>
  </si>
  <si>
    <t>10:25:32.697 [http-bio-8080-exec-9207] INFO  - EVENT</t>
  </si>
  <si>
    <t>The translate method call on line 85 seems to have an error, there are too many parameters, 3, when the definition asks for only 2. The "input" parameter is a CharSequence that would be indexed, but its length is enough to satisfy a command for the char at [2] index plus it is also not a String.</t>
  </si>
  <si>
    <t>10:25:39.462 [http-bio-8080-exec-9214] INFO  - EVENT</t>
  </si>
  <si>
    <t>712AE0C-1A1-97</t>
  </si>
  <si>
    <t>10:26:03.172 [http-bio-8080-exec-9196] INFO  - EVENT</t>
  </si>
  <si>
    <t>It is hard to say whether or not this line is causing an issue.  It is clear the Math.max is being used correctly, but without seeing the class definition I can not know what this.lowerBound is going to evaluate to.</t>
  </si>
  <si>
    <t>10:26:44.151 [http-bio-8080-exec-9230] INFO  - EVENT</t>
  </si>
  <si>
    <t>I don't know what the test does</t>
  </si>
  <si>
    <t>10:26:49.753 [http-bio-8080-exec-9228] INFO  - EVENT</t>
  </si>
  <si>
    <t>codePointAt method will throw java.lang.StringIndexOutOfBoundsException error when pos index is negative or not less than the length of input, which happens when pos=2</t>
  </si>
  <si>
    <t>10:27:02.058 [http-bio-8080-exec-9222] INFO  - EVENT</t>
  </si>
  <si>
    <t xml:space="preserve">No issues if we import and defined FieldUtils class with the method safeMultiply.  or Import FieldUtils defined API to current class ,So that we can use this method </t>
  </si>
  <si>
    <t>10:27:06.669 [http-bio-8080-exec-9215] INFO  - EVENT</t>
  </si>
  <si>
    <t>645ca0i0i87-5:419ee1I0A201</t>
  </si>
  <si>
    <t>711gE8i-5c9-20</t>
  </si>
  <si>
    <t>10:27:22.414 [http-bio-8080-exec-9212] INFO  - EVENT</t>
  </si>
  <si>
    <t>The issue is actually that in the call "DateTimeZone.forOffsetHoursMinutes(-2, -15)", minutesOffset gets a value of -15. Then the argument exception is thrown as line 279 throws it when minutesOffset is &lt;0</t>
  </si>
  <si>
    <t>10:27:39.450 [http-bio-8080-exec-9226] INFO  - EVENT</t>
  </si>
  <si>
    <t>710Ac0g-4A1-89</t>
  </si>
  <si>
    <t>10:27:40.965 [http-bio-8080-exec-9223] INFO  - EVENT</t>
  </si>
  <si>
    <t>Not sure</t>
  </si>
  <si>
    <t>10:27:55.448 [http-bio-8080-exec-9228] INFO  - EVENT</t>
  </si>
  <si>
    <t>It isn't directly related to the error, but the variable c is populated with the character that is returned from the codePointAt method. The codePointAt method is where the exception is occurring.</t>
  </si>
  <si>
    <t>10:28:02.807 [http-bio-8080-exec-9220] INFO  - EVENT</t>
  </si>
  <si>
    <t>398Ca1e4I7-8-4</t>
  </si>
  <si>
    <t>10:28:15.970 [http-bio-8080-exec-9230] INFO  - EVENT</t>
  </si>
  <si>
    <t>If the problem lies in this block, it is in the invocation of Character.codePointAt. However, I cannot see how this statement could be reached if pos were greater than the length of input.</t>
  </si>
  <si>
    <t>10:28:19.414 [http-bio-8080-exec-9225] INFO  - EVENT</t>
  </si>
  <si>
    <t>709Ie8c8G8-4-1</t>
  </si>
  <si>
    <t>10:29:16.675 [http-bio-8080-exec-9220] INFO  - EVENT</t>
  </si>
  <si>
    <t>708Ai-6c-3A-45-7</t>
  </si>
  <si>
    <t>10:29:51.289 [http-bio-8080-exec-9217] INFO  - EVENT</t>
  </si>
  <si>
    <t>Yes, this line is exactly the one that produces the exception when minutesOffset is &lt;0. As minutesOffset, being the second argument in the function, gets the value -15 in the call to DateTimeZone.forOffsetHoursMinutes(-2, -15)</t>
  </si>
  <si>
    <t>10:30:27.366 [http-bio-8080-exec-9222] INFO  - EVENT</t>
  </si>
  <si>
    <t>29Ag6i0i-96-9</t>
  </si>
  <si>
    <t>10:31:43.557 [http-bio-8080-exec-9195] INFO  - EVENT</t>
  </si>
  <si>
    <t>394Cg0C6E-70-2</t>
  </si>
  <si>
    <t>191gg2G-4a-8-8-2</t>
  </si>
  <si>
    <t>10:31:58.234 [http-bio-8080-exec-9197] INFO  - EVENT</t>
  </si>
  <si>
    <t>The failure speaks of Minutes out of range, and this message is only produced when line 279 is checked for minutesOffset. hoursOffset hasn't anything to do with that.</t>
  </si>
  <si>
    <t>10:32:22.826 [http-bio-8080-exec-9217] INFO  - EVENT</t>
  </si>
  <si>
    <t>Is there any issue with the  method invocation(s) "getTime, getEnd, getPeriod, getDataItem"  at line  301 that might be related to the failure?</t>
  </si>
  <si>
    <t>Line 301 is calling assessor functions to set variables to be used to calculate the MaxMiddleIndex. Since the assertion fails when checking the MaxMiddleIndex it is likely there is something wrong with the assessor functions or how the value they return is being manipulated.</t>
  </si>
  <si>
    <t>10:33:42.839 [http-bio-8080-exec-9221] INFO  - EVENT</t>
  </si>
  <si>
    <t>Is there any issue with the  method invocation(s) "getTime, getStart, getPeriod, getDataItem"  at line  274 that might be related to the failure?</t>
  </si>
  <si>
    <t>The assertion fails when looking at the MaxMiddleIndex. Since line 274 only deals with the MaxStart and MaxStart isn't used when calculating the MaxMiddleIndex, the error doesn't deal with line 274.</t>
  </si>
  <si>
    <t>10:34:01.490 [http-bio-8080-exec-9215] INFO  - EVENT</t>
  </si>
  <si>
    <t>don't know about escapeCsv</t>
  </si>
  <si>
    <t>10:34:09.679 [http-bio-8080-exec-9198] INFO  - EVENT</t>
  </si>
  <si>
    <t>Is there any issue with the conditional clause between lines 304 and 306 that might be related to the failure?</t>
  </si>
  <si>
    <t>This line is causing a 3 to be returned, but it's not clear what the function is supposed to do so I can't say for sure.</t>
  </si>
  <si>
    <t>10:34:30.463 [http-bio-8080-exec-9218] INFO  - EVENT</t>
  </si>
  <si>
    <t>Is there any issue with the conditional clause between lines 312 and 321 that might be related to the failure?</t>
  </si>
  <si>
    <t>Line 312-321 deal with MinEndIndex, while the error is on MaxMiddleIndex.</t>
  </si>
  <si>
    <t>10:35:21.394 [http-bio-8080-exec-9217] INFO  - EVENT</t>
  </si>
  <si>
    <t>Is there any issue with the use or the definition of variable "period" in the source code below that might be related to the failure?</t>
  </si>
  <si>
    <t>the "period" variable is used to set the start, end, and middle variables but these aren't used when calculating the MaxMiddleIndex. Therefore, it doesn't appear they're affecting the failure.</t>
  </si>
  <si>
    <t>10:35:35.423 [http-bio-8080-exec-9221] INFO  - EVENT</t>
  </si>
  <si>
    <t>Is there any issue with the conditional clause between lines 284 and 296 that might be related to the failure?</t>
  </si>
  <si>
    <t>This block modifies minMiddleIndex which is later used as to determine maxMiddleIndex, but I can't tell for sure because it's not clear what this function is supposed to do.</t>
  </si>
  <si>
    <t>10:35:40.389 [http-bio-8080-exec-9222] INFO  - EVENT</t>
  </si>
  <si>
    <t>Is there any issue with the use or the definition of variable "s" in the source code below that might be related to the failure?</t>
  </si>
  <si>
    <t>The variable declaration is not causing the exception raised.</t>
  </si>
  <si>
    <t>10:36:02.226 [http-bio-8080-exec-9213] INFO  - EVENT</t>
  </si>
  <si>
    <t>Out is perfectly fine here.</t>
  </si>
  <si>
    <t>10:36:22.599 [http-bio-8080-exec-9242] INFO  - EVENT</t>
  </si>
  <si>
    <t>Is there any issue with the  method invocation(s) "getTime, getStart"  at line  258 that might be related to the failure?</t>
  </si>
  <si>
    <t>The variable declaration is not related to the exception raised on MaxMiddleIndex.</t>
  </si>
  <si>
    <t>10:36:35.179 [http-bio-8080-exec-9241] INFO  - EVENT</t>
  </si>
  <si>
    <t>Is there any issue with the use or the definition of variable "start" in the source code below that might be related to the failure?</t>
  </si>
  <si>
    <t>Start seems to be being set correctly.</t>
  </si>
  <si>
    <t>10:36:35.180 [http-bio-8080-exec-9241] INFO  - EVENT</t>
  </si>
  <si>
    <t>10:36:37.384 [http-bio-8080-exec-9222] INFO  - EVENT</t>
  </si>
  <si>
    <t>707ee1c6a2-4-5</t>
  </si>
  <si>
    <t>10:37:41.607 [http-bio-8080-exec-9213] INFO  - EVENT</t>
  </si>
  <si>
    <t xml:space="preserve">I don't have idea </t>
  </si>
  <si>
    <t>10:37:54.708 [http-bio-8080-exec-9218] INFO  - EVENT</t>
  </si>
  <si>
    <t>706GE-5I6e7-4-8</t>
  </si>
  <si>
    <t>10:38:04.552 [http-bio-8080-exec-9225] INFO  - EVENT</t>
  </si>
  <si>
    <t>446iA6E7i810</t>
  </si>
  <si>
    <t>705Ec-6E-4I108</t>
  </si>
  <si>
    <t>10:40:04.073 [http-bio-8080-exec-9230] INFO  - EVENT</t>
  </si>
  <si>
    <t>704Gg4A7e-5-33</t>
  </si>
  <si>
    <t>10:41:57.508 [http-bio-8080-exec-9240] INFO  - EVENT</t>
  </si>
  <si>
    <t>470aA4i3I-404</t>
  </si>
  <si>
    <t>703ca-4g-4G710</t>
  </si>
  <si>
    <t>10:42:36.230 [http-bio-8080-exec-9222] INFO  - EVENT</t>
  </si>
  <si>
    <t>412Gg4C8a0-5-6</t>
  </si>
  <si>
    <t>10:42:55.679 [http-bio-8080-exec-9225] INFO  - EVENT</t>
  </si>
  <si>
    <t>The input "\uD83D\uDE30" needs to be passed through the Class StringEscapeUtils as well.</t>
  </si>
  <si>
    <t>10:43:09.207 [http-bio-8080-exec-9235] INFO  - EVENT</t>
  </si>
  <si>
    <t>Is there any issue with the  method invocation(s) "getTime, getEnd, getPeriod, getDataItem"  at line  313 that might be related to the failure?</t>
  </si>
  <si>
    <t>The method invocation is well done. If there is a problem, it should be with the values of the arguments, not the invocation</t>
  </si>
  <si>
    <t>10:43:28.969 [http-bio-8080-exec-9226] INFO  - EVENT</t>
  </si>
  <si>
    <t>Is there any issue with the use or the definition of variable "minEnd" in the source code below that might be related to the failure?</t>
  </si>
  <si>
    <t>As far as I can see, there is nothing wrong with the declaration. Depending on the return from the function called though, it may provide an error.</t>
  </si>
  <si>
    <t>10:43:49.465 [http-bio-8080-exec-9243] INFO  - EVENT</t>
  </si>
  <si>
    <t>This is an integer being defined as another integer multiplied by 60. This looks fine.</t>
  </si>
  <si>
    <t>10:44:12.863 [http-bio-8080-exec-9235] INFO  - EVENT</t>
  </si>
  <si>
    <t>469GA7e-9c57-9</t>
  </si>
  <si>
    <t>702Ei0c5C908</t>
  </si>
  <si>
    <t>10:44:56.660 [http-bio-8080-exec-9230] INFO  - EVENT</t>
  </si>
  <si>
    <t>Is there any issue with the use or the definition of variable "maxEnd" in the source code below that might be related to the failure?</t>
  </si>
  <si>
    <t>There doesn't seem to be any syntax issues with the variable definition of maxEnd</t>
  </si>
  <si>
    <t>10:45:07.107 [http-bio-8080-exec-9234] INFO  - EVENT</t>
  </si>
  <si>
    <t>This shouldn't be causing an out of range error because this is only looking to see if the inputs are 0 so that shouldn't be the issue here.</t>
  </si>
  <si>
    <t>10:45:39.840 [http-bio-8080-exec-9219] INFO  - EVENT</t>
  </si>
  <si>
    <t>Variable pt is just a counter from 0 to the variable consumed.</t>
  </si>
  <si>
    <t>10:45:59.584 [http-bio-8080-exec-9232] INFO  - EVENT</t>
  </si>
  <si>
    <t>Is there any issue with the conditional clause between lines 290 and 292 that might be related to the failure?</t>
  </si>
  <si>
    <t>The syntax seems to be clear of any issues</t>
  </si>
  <si>
    <t>10:46:03.258 [http-bio-8080-exec-9222] INFO  - EVENT</t>
  </si>
  <si>
    <t>Is there any issue with the use or the definition of variable "e" in the source code below that might be related to the failure?</t>
  </si>
  <si>
    <t>The code cited is just a definition for a long value. The failure says it expected "&lt;1&gt;" a definition should not expect a specific value, so the failure cannot come from that.</t>
  </si>
  <si>
    <t>10:46:31.961 [http-bio-8080-exec-9230] INFO  - EVENT</t>
  </si>
  <si>
    <t>486cI5E-5e4-98</t>
  </si>
  <si>
    <t>190ga6a-4c-7-3-3</t>
  </si>
  <si>
    <t>10:47:07.451 [http-bio-8080-exec-9220] INFO  - EVENT</t>
  </si>
  <si>
    <t>Is there any issue with the use or the definition of variable "minStart" in the source code below that might be related to the failure?</t>
  </si>
  <si>
    <t>I think there might be an issue in lines 15 and/or 31.</t>
  </si>
  <si>
    <t>10:47:08.446 [http-bio-8080-exec-9218] INFO  - EVENT</t>
  </si>
  <si>
    <t>1221iC8A5A242:495CC9e6a691:11aE2c-4c-9-86</t>
  </si>
  <si>
    <t>409ea6a7c-5-10</t>
  </si>
  <si>
    <t>10:47:11.403 [http-bio-8080-exec-9230] INFO  - EVENT</t>
  </si>
  <si>
    <t>Is there any issue with the  method invocation(s) "getTime, getStart, getPeriod, getDataItem"  at line  285 that might be related to the failure?</t>
  </si>
  <si>
    <t>Unless there may be something earlier affecting the value of minMiddleIndex, I do not see an issue.</t>
  </si>
  <si>
    <t>10:47:24.671 [http-bio-8080-exec-9197] INFO  - EVENT</t>
  </si>
  <si>
    <t>I'm leaning toward no here but I'm not exactly sure. If this function is simply multiplying the two numbers then I don't think that would put the test out of range but I'm not certain on this one.</t>
  </si>
  <si>
    <t>10:47:26.381 [http-bio-8080-exec-9226] INFO  - EVENT</t>
  </si>
  <si>
    <t>translate is void and does not return a value, which needs to be set for integer variable consumed.</t>
  </si>
  <si>
    <t>10:47:36.664 [http-bio-8080-exec-9195] INFO  - EVENT</t>
  </si>
  <si>
    <t>Is there any issue with the  method invocation(s) "getTime, getEnd"  at line  259 that might be related to the failure?</t>
  </si>
  <si>
    <t>The failure implies an expected value vs. another value that is get. This failure can only be produced if getEnd or getTime are not coded correctly, which I cannot know for sure.</t>
  </si>
  <si>
    <t>10:48:13.181 [http-bio-8080-exec-9221] INFO  - EVENT</t>
  </si>
  <si>
    <t>701Ge0E-1a-5-6-5</t>
  </si>
  <si>
    <t>10:49:04.460 [http-bio-8080-exec-9218] INFO  - EVENT</t>
  </si>
  <si>
    <t>Is there any issue with the conditional clause between lines 323 and 332 that might be related to the failure?</t>
  </si>
  <si>
    <t>I would say lines the part of the method that set the maxEndIndex (lines 323-332) are not related to this, at least directly. The assertion that is failing is evaluating the maxMiddleIndex, which is set at 298-310.</t>
  </si>
  <si>
    <t>10:49:07.115 [http-bio-8080-exec-9245] INFO  - EVENT</t>
  </si>
  <si>
    <t>90Ai-9A0a-8-28</t>
  </si>
  <si>
    <t>700Ie6G5i836</t>
  </si>
  <si>
    <t>10:49:09.281 [http-bio-8080-exec-9243] INFO  - EVENT</t>
  </si>
  <si>
    <t>494gg-5i2I0-76</t>
  </si>
  <si>
    <t>408ai8g-1C20-1</t>
  </si>
  <si>
    <t>10:49:47.157 [http-bio-8080-exec-9248] INFO  - EVENT</t>
  </si>
  <si>
    <t>Is there any issue with the  method invocation(s) "getTime, getStart, getPeriod, getDataItem"  at line  299 that might be related to the failure?</t>
  </si>
  <si>
    <t>Presumably the recalculate method is called during initialization or at the very least the indexes are set to -1 at initialization. However, the may not be and that could be the issue. Also, presumably this.data is empty after initialization.    If this.data is empty than updateBounds will be called with an index of 0. The highlighted code doesn't even get executed if maxMiddleIndex = -1 as I expect. If for some reason maxMiddleIndex is &gt;= 0 such that line 299 gets executed that line doesn't set or change maxMiddleIndex. The entire code block containing line 299 at best sets maxMiddleIndex to index which equals 0.    For the code to produce the results it does it would seem that maxMiddleIndex has to start with a value &gt;= 0 and/or this.data has to start in a non-empty state such that the index passed into updateBounds is not 0.</t>
  </si>
  <si>
    <t>10:50:30.009 [http-bio-8080-exec-9238] INFO  - EVENT</t>
  </si>
  <si>
    <t>391Ce-9e0c133</t>
  </si>
  <si>
    <t>189ac6A2c22-7</t>
  </si>
  <si>
    <t>10:50:39.205 [http-bio-8080-exec-9248] INFO  - EVENT</t>
  </si>
  <si>
    <t>Is there any issue with the use or the definition of variable "end" in the source code below that might be related to the failure?</t>
  </si>
  <si>
    <t>It is declared and used appropriately to my knowledge. I see a long called where it should be acceptable for the operations. The only thing I see that may present a problem is if ints and longs are trying to be used together.</t>
  </si>
  <si>
    <t>10:50:47.285 [http-bio-8080-exec-9232] INFO  - EVENT</t>
  </si>
  <si>
    <t>The exception is thrown out because the minutes argument being less than 0 is caught first so the program doesn't reach forOffsetMillis()</t>
  </si>
  <si>
    <t>10:50:50.167 [http-bio-8080-exec-9222] INFO  - EVENT</t>
  </si>
  <si>
    <t>502Ia1G-7i-502</t>
  </si>
  <si>
    <t>407II-7a-6A302</t>
  </si>
  <si>
    <t>10:51:21.720 [http-bio-8080-exec-9243] INFO  - EVENT</t>
  </si>
  <si>
    <t xml:space="preserve">I beleive the getTime will cause a problem, because you are trying to set s to be variable of type "long", and getTime is going to return a time value. </t>
  </si>
  <si>
    <t>10:52:26.152 [http-bio-8080-exec-9255] INFO  - EVENT</t>
  </si>
  <si>
    <t>In this instance the input has a length greater than 0 as it's not null.  input.length() could be a problem if null is passed as a value and would raise a NullPointerException not a StringIndexOutOfBoundsException.</t>
  </si>
  <si>
    <t>10:52:34.155 [http-bio-8080-exec-9253] INFO  - EVENT</t>
  </si>
  <si>
    <t>Is there any issue with the conditional clause between lines 273 and 282 that might be related to the failure?</t>
  </si>
  <si>
    <t xml:space="preserve">I am unsure if there is a problem with the clause or not. </t>
  </si>
  <si>
    <t>10:52:37.272 [http-bio-8080-exec-9248] INFO  - EVENT</t>
  </si>
  <si>
    <t>offset is not even reached before the IllegalArgumentException is thrown</t>
  </si>
  <si>
    <t>10:52:58.721 [http-bio-8080-exec-9232] INFO  - EVENT</t>
  </si>
  <si>
    <t>1568aA-4c6i-106:505iC4e-2c-439</t>
  </si>
  <si>
    <t>699Ia8i4A-4-87</t>
  </si>
  <si>
    <t>10:53:02.332 [http-bio-8080-exec-9238] INFO  - EVENT</t>
  </si>
  <si>
    <t>This code does not change or set maxMiddleIndex and the values it calculates and changes do not appear to be involved in the calculation of maxMiddleIndex. Unless the accessor getMaxMiddleIndex somehow wrongly looks at maxStartIndex instead this code does not appear to influence the output.</t>
  </si>
  <si>
    <t>10:53:12.437 [http-bio-8080-exec-9257] INFO  - EVENT</t>
  </si>
  <si>
    <t>In line 279, negative values of minutesOffset will automatically throw an exception.</t>
  </si>
  <si>
    <t>10:53:25.949 [http-bio-8080-exec-9195] INFO  - EVENT</t>
  </si>
  <si>
    <t>Is there any issue with the use or the definition of variable "minMiddle" in the source code below that might be related to the failure?</t>
  </si>
  <si>
    <t>I would say it's very possible that the setting of minMiddle is related to the error. I don't know exactly what these methods do (maxMiddleIndex, minMiddleIndex, etc) but I can see that this.minMiddleIndex is set based on the value of minMiddle, and this.minMiddleIndex is evaluated in the block that checks (and sets) maxMiddleIndex, where the assertion is failing in the expected value.</t>
  </si>
  <si>
    <t>10:53:29.812 [http-bio-8080-exec-9258] INFO  - EVENT</t>
  </si>
  <si>
    <t>Is there any issue with the conditional clause between lines 326 and 328 that might be related to the failure?</t>
  </si>
  <si>
    <t>There should not be an influence of this conditional clause on this failure.  This portion of the code deals with maxEndIndex, while the error occurred when maxMiddleIndex was used.</t>
  </si>
  <si>
    <t>10:53:53.690 [http-bio-8080-exec-9250] INFO  - EVENT</t>
  </si>
  <si>
    <t>There is a logical check for if minuteOffset is less than 0 or greater than 59 causing it to throw an exception because the value is out of bounds (negative number)</t>
  </si>
  <si>
    <t>10:53:57.265 [http-bio-8080-exec-9247] INFO  - EVENT</t>
  </si>
  <si>
    <t>1456eI-3g8a-22-2:488gG-7E2G-8-68</t>
  </si>
  <si>
    <t>698EE5A3C-6-79</t>
  </si>
  <si>
    <t>10:54:21.369 [http-bio-8080-exec-9223] INFO  - EVENT</t>
  </si>
  <si>
    <t>That line just says that if there is no offset, then just return the usual time.</t>
  </si>
  <si>
    <t>10:55:27.320 [http-bio-8080-exec-9248] INFO  - EVENT</t>
  </si>
  <si>
    <t>The test doesn't use the related source code. Unless translate is called within another function that isnt provided there is no guaranteed way of knowing whether it is the source of failure or not.</t>
  </si>
  <si>
    <t>10:55:36.999 [http-bio-8080-exec-9248] INFO  - EVENT</t>
  </si>
  <si>
    <t>10:55:47.572 [http-bio-8080-exec-9195] INFO  - EVENT</t>
  </si>
  <si>
    <t xml:space="preserve">The conditional clause is fine. The issue lies in the input which is negative 15 mins. It should be just 15 instead of "-15" as the hoursOffset variable is already negative.  </t>
  </si>
  <si>
    <t>10:56:00.148 [http-bio-8080-exec-9221] INFO  - EVENT</t>
  </si>
  <si>
    <t>e is of type Long, which matches what is needed or can be cast appropriately.</t>
  </si>
  <si>
    <t>10:56:30.046 [http-bio-8080-exec-9220] INFO  - EVENT</t>
  </si>
  <si>
    <t>Is there any issue with the  method invocation(s) "getTime, getEnd, getPeriod, getDataItem"  at line  324 that might be related to the failure?</t>
  </si>
  <si>
    <t>This code does not seem to interact with nor influence maxMiddleIndex in anyway. As I expect maxEndIndex to be -1 at the start I don't even believe this code gets executed.</t>
  </si>
  <si>
    <t>10:56:33.080 [http-bio-8080-exec-9221] INFO  - EVENT</t>
  </si>
  <si>
    <t>Is there any issue with the conditional clause between lines 262 and 271 that might be related to the failure?</t>
  </si>
  <si>
    <t>I'm not totally sure if minStartIndex is related to the min/maxMiddleIndexes or not. If so, it could be related. If they're not related, then I would say that the block where minStartIndex is evaluated and set is not related to the error you're receiving, since the error is about the value of maxMiddleIndex.</t>
  </si>
  <si>
    <t>10:56:35.596 [http-bio-8080-exec-9256] INFO  - EVENT</t>
  </si>
  <si>
    <t xml:space="preserve">As stated in the earlier question, the issue lies in the input. </t>
  </si>
  <si>
    <t>10:56:58.010 [http-bio-8080-exec-9248] INFO  - EVENT</t>
  </si>
  <si>
    <t>Is there any issue with the use or the definition of variable "maxStart" in the source code below that might be related to the failure?</t>
  </si>
  <si>
    <t>Same as before, the variable is defined as a Long and is used correctly, or can be cast implicitly.</t>
  </si>
  <si>
    <t>10:56:59.776 [http-bio-8080-exec-9250] INFO  - EVENT</t>
  </si>
  <si>
    <t>The exception is thrown before the code gets to that part.</t>
  </si>
  <si>
    <t>10:57:01.232 [http-bio-8080-exec-9220] INFO  - EVENT</t>
  </si>
  <si>
    <t>I just don't see it.</t>
  </si>
  <si>
    <t>10:57:14.301 [http-bio-8080-exec-9195] INFO  - EVENT</t>
  </si>
  <si>
    <t>697aE8i2I418</t>
  </si>
  <si>
    <t>10:57:48.973 [http-bio-8080-exec-9195] INFO  - EVENT</t>
  </si>
  <si>
    <t xml:space="preserve">This part of the code is never reached in the first place. Code execution ends at line 280 which is the source of the exception. </t>
  </si>
  <si>
    <t>10:57:55.470 [http-bio-8080-exec-9220] INFO  - EVENT</t>
  </si>
  <si>
    <t>Possible out of bounds exception is end is beyond the array length.</t>
  </si>
  <si>
    <t>10:57:57.573 [http-bio-8080-exec-9254] INFO  - EVENT</t>
  </si>
  <si>
    <t>188ac-7g-3E766</t>
  </si>
  <si>
    <t>10:58:23.279 [http-bio-8080-exec-9266] INFO  - EVENT</t>
  </si>
  <si>
    <t>696ig-5a6C-607</t>
  </si>
  <si>
    <t>10:58:57.176 [http-bio-8080-exec-9220] INFO  - EVENT</t>
  </si>
  <si>
    <t>499Ig1e5E736</t>
  </si>
  <si>
    <t>695CC4g-7g3-62</t>
  </si>
  <si>
    <t>10:59:08.094 [http-bio-8080-exec-9221] INFO  - EVENT</t>
  </si>
  <si>
    <t>The value of "c" char will be null which will raise the above error.</t>
  </si>
  <si>
    <t>11:00:24.022 [http-bio-8080-exec-9262] INFO  - EVENT</t>
  </si>
  <si>
    <t>I beleive it's a problem with the mismatch between using "TimePeriodValues", but the script is expecting a variable named "TimePeriod".</t>
  </si>
  <si>
    <t>11:00:27.191 [http-bio-8080-exec-9223] INFO  - EVENT</t>
  </si>
  <si>
    <t>The failure above seems to be in assertEquals dealing with unicode surrogate pairs. I don't see any connection between this issue and the 'out' variable in the code below.</t>
  </si>
  <si>
    <t>11:01:46.359 [http-bio-8080-exec-9262] INFO  - EVENT</t>
  </si>
  <si>
    <t>514Gc7e-7i900</t>
  </si>
  <si>
    <t>694cA0i9a-8-50</t>
  </si>
  <si>
    <t>11:01:49.210 [http-bio-8080-exec-9254] INFO  - EVENT</t>
  </si>
  <si>
    <t>There very well could be an issue in this variable definition, although I am not sure specifically what it would be.  There are  number of chained method calls here that would need to be examined in more detail in order to really determine if this is the cause of the failure.</t>
  </si>
  <si>
    <t>11:03:29.912 [http-bio-8080-exec-9278] INFO  - EVENT</t>
  </si>
  <si>
    <t>507CG0A-2i1-4-3</t>
  </si>
  <si>
    <t>693ec4I4C8-47</t>
  </si>
  <si>
    <t>11:04:11.173 [http-bio-8080-exec-9271] INFO  - EVENT</t>
  </si>
  <si>
    <t>I don't see any connection between the assertion and the translate() method. assertEquals seems to simply be taking a few strings, with no calls to the translate() method. There is nothing in the code overloading escapeCsv either, so I don't think they're related.</t>
  </si>
  <si>
    <t>11:04:22.472 [http-bio-8080-exec-9276] INFO  - EVENT</t>
  </si>
  <si>
    <t>512cC-2g-1G0-6-7</t>
  </si>
  <si>
    <t>692ec-1E-8e6-96</t>
  </si>
  <si>
    <t>11:04:26.767 [http-bio-8080-exec-9274] INFO  - EVENT</t>
  </si>
  <si>
    <t>Is there any issue with the conditional clause between lines 265 and 267 that might be related to the failure?</t>
  </si>
  <si>
    <t>Similar to the first question.  This conditional clause deals with minStartIndex, nd since the failure is related to MaxMiddleIndex, this is unlikely to the the source of the failure.</t>
  </si>
  <si>
    <t>11:05:11.829 [http-bio-8080-exec-9288] INFO  - EVENT</t>
  </si>
  <si>
    <t>187IA-4i-9g0-3-1</t>
  </si>
  <si>
    <t>11:05:16.130 [http-bio-8080-exec-9281] INFO  - EVENT</t>
  </si>
  <si>
    <t xml:space="preserve">Since the assertEquals problem is in dealing with unicode surrogates and codePointAt returns the Unicode character at a position, it is possible that there is some relation, but I am not sure. </t>
  </si>
  <si>
    <t>11:06:04.177 [http-bio-8080-exec-9288] INFO  - EVENT</t>
  </si>
  <si>
    <t>691IA-5C6I-71-3</t>
  </si>
  <si>
    <t>11:07:07.633 [http-bio-8080-exec-9262] INFO  - EVENT</t>
  </si>
  <si>
    <t>Again, I don't see a connection between the failing assertion and the translate() method below. assertEquals is simply taking two strings, one escaped for CSV use from what appears to be an Apache library. Unless the translate() method is deep in the library somewhere, I don't see a connection.</t>
  </si>
  <si>
    <t>11:07:19.709 [http-bio-8080-exec-9284] INFO  - EVENT</t>
  </si>
  <si>
    <t>Is there any issue with the conditional clause between lines 315 and 317 that might be related to the failure?</t>
  </si>
  <si>
    <t>Those lines don't have to do with maxMiddleIndex</t>
  </si>
  <si>
    <t>11:07:46.246 [http-bio-8080-exec-9285] INFO  - EVENT</t>
  </si>
  <si>
    <t>Function is not called there.</t>
  </si>
  <si>
    <t>11:08:18.964 [http-bio-8080-exec-9282] INFO  - EVENT</t>
  </si>
  <si>
    <t>It looks like this conditional is just checking for the time range and making sure it falls within a certain time. I don't think that would cause the assertion to be incorrect.</t>
  </si>
  <si>
    <t>11:08:35.491 [http-bio-8080-exec-9252] INFO  - EVENT</t>
  </si>
  <si>
    <t>Is there any issue with the  method invocation(s) "getTime, getEnd, getPeriod, getDataItem"  at line  287 that might be related to the failure?</t>
  </si>
  <si>
    <t>This line didn't have to do with maxMiddleIndex either</t>
  </si>
  <si>
    <t>11:08:53.654 [http-bio-8080-exec-9283] INFO  - EVENT</t>
  </si>
  <si>
    <t>515AA4c-5g-9-77</t>
  </si>
  <si>
    <t>690aI0i-9E-5-5-6</t>
  </si>
  <si>
    <t>11:09:22.538 [http-bio-8080-exec-9279] INFO  - EVENT</t>
  </si>
  <si>
    <t>11:09:37.983 [http-bio-8080-exec-9287] INFO  - EVENT</t>
  </si>
  <si>
    <t>This appears to be a simple calculation with numbers and shouldn't be causing any problems with the assertion.</t>
  </si>
  <si>
    <t>11:09:40.306 [http-bio-8080-exec-9281] INFO  - EVENT</t>
  </si>
  <si>
    <t>In my view point, there are no issue in that particulate line 313.</t>
  </si>
  <si>
    <t>11:09:50.160 [http-bio-8080-exec-9282] INFO  - EVENT</t>
  </si>
  <si>
    <t>186GG0c-4I29-7</t>
  </si>
  <si>
    <t>11:09:53.186 [http-bio-8080-exec-9284] INFO  - EVENT</t>
  </si>
  <si>
    <t xml:space="preserve">In assertEquals, the comparison of surrogate pair strings throws a string index out of range exception; it seems to be misunderstanding the length of one of the strings. In that sense, there is some relationship to the input.length () check. </t>
  </si>
  <si>
    <t>11:09:55.653 [http-bio-8080-exec-9283] INFO  - EVENT</t>
  </si>
  <si>
    <t>406Ac-8e-9C-894</t>
  </si>
  <si>
    <t>11:10:10.378 [http-bio-8080-exec-9299] INFO  - EVENT</t>
  </si>
  <si>
    <t>The function is not called there.</t>
  </si>
  <si>
    <t>11:11:08.740 [http-bio-8080-exec-9292] INFO  - EVENT</t>
  </si>
  <si>
    <t>I don't see how this would produce an assertion error when it's just cycling through to find the start date. This doesn't appear to cause any errors in my opinion.</t>
  </si>
  <si>
    <t>11:11:13.091 [http-bio-8080-exec-9276] INFO  - EVENT</t>
  </si>
  <si>
    <t>689ca-9I-2G-455</t>
  </si>
  <si>
    <t>11:11:28.058 [http-bio-8080-exec-9305] INFO  - EVENT</t>
  </si>
  <si>
    <t>688cI0C1C011</t>
  </si>
  <si>
    <t>11:12:46.943 [http-bio-8080-exec-9306] INFO  - EVENT</t>
  </si>
  <si>
    <t>540Ec0I1E97-8</t>
  </si>
  <si>
    <t>687gc-6E-5c-249</t>
  </si>
  <si>
    <t>11:13:46.250 [http-bio-8080-exec-9315] INFO  - EVENT</t>
  </si>
  <si>
    <t>55eg3A1g1-8-9</t>
  </si>
  <si>
    <t>686eC-2a8C-370</t>
  </si>
  <si>
    <t>11:13:47.737 [http-bio-8080-exec-9269] INFO  - EVENT</t>
  </si>
  <si>
    <t>In my point of view, veritable 'e' is not an issue for this error.</t>
  </si>
  <si>
    <t>11:13:54.273 [http-bio-8080-exec-9252] INFO  - EVENT</t>
  </si>
  <si>
    <t>Since MinEndIndex starts at -1, the if clause of the conditional (greater than or equal to 0) is not true, so the else clause takes effect. This assigns MinEndIndex to the value of the index which, in the case of the SimpleTimePeriod test set, is 3 and not 1.</t>
  </si>
  <si>
    <t>11:14:13.655 [http-bio-8080-exec-9276] INFO  - EVENT</t>
  </si>
  <si>
    <t>I don't see a connection between these either.    If the translate() method is called by the escapeCsv() method somewhere I'm not seeing, then it could be possible that the length() method is the source of the problem if escapeCsv expects a delimiter in addition to the string (like a comma, for example). Without knowing more information about how this works though, I'm not sure.</t>
  </si>
  <si>
    <t>11:14:30.665 [http-bio-8080-exec-9309] INFO  - EVENT</t>
  </si>
  <si>
    <t>685cE-9a8A-412</t>
  </si>
  <si>
    <t>11:15:12.007 [http-bio-8080-exec-9313] INFO  - EVENT</t>
  </si>
  <si>
    <t>684Ei7i9E84-6</t>
  </si>
  <si>
    <t>11:15:16.428 [http-bio-8080-exec-9299] INFO  - EVENT</t>
  </si>
  <si>
    <t>The error stated is about Assertion and so cannot be because of maxEnd. The variable assigned is not related to the function called.</t>
  </si>
  <si>
    <t>11:15:50.605 [http-bio-8080-exec-9316] INFO  - EVENT</t>
  </si>
  <si>
    <t>513eA-1C3C85-4</t>
  </si>
  <si>
    <t>683GC-9A-2g-702</t>
  </si>
  <si>
    <t>11:15:56.500 [http-bio-8080-exec-9310] INFO  - EVENT</t>
  </si>
  <si>
    <t xml:space="preserve">The function getMaxMiddleIndex() seems to be the problem and I don't see it in this code. </t>
  </si>
  <si>
    <t>11:16:30.745 [http-bio-8080-exec-9296] INFO  - EVENT</t>
  </si>
  <si>
    <t>No there is definitely no issue.</t>
  </si>
  <si>
    <t>11:18:13.240 [http-bio-8080-exec-9312] INFO  - EVENT</t>
  </si>
  <si>
    <t xml:space="preserve">It's not the function getMaxMiddleIndex() and it seems to deal with the start index. </t>
  </si>
  <si>
    <t>11:18:19.653 [http-bio-8080-exec-9317] INFO  - EVENT</t>
  </si>
  <si>
    <t>682Ee-7E-2i-4-1-9</t>
  </si>
  <si>
    <t>11:18:27.187 [http-bio-8080-exec-9313] INFO  - EVENT</t>
  </si>
  <si>
    <t>546IE-7A1G4-6-9</t>
  </si>
  <si>
    <t>681gI5g7c-520</t>
  </si>
  <si>
    <t>11:18:45.626 [http-bio-8080-exec-9299] INFO  - EVENT</t>
  </si>
  <si>
    <t>It deals with the end index.</t>
  </si>
  <si>
    <t>11:20:09.943 [http-bio-8080-exec-9272] INFO  - EVENT</t>
  </si>
  <si>
    <t>Every variable is defined, so there should not be any issue.</t>
  </si>
  <si>
    <t>11:20:16.264 [http-bio-8080-exec-9276] INFO  - EVENT</t>
  </si>
  <si>
    <t xml:space="preserve">I honestly dont know   </t>
  </si>
  <si>
    <t>11:21:47.098 [http-bio-8080-exec-9272] INFO  - EVENT</t>
  </si>
  <si>
    <t>The error is about the MaxMiddleIndex value not being what was expected, not the maxEnd value.</t>
  </si>
  <si>
    <t>11:21:53.597 [http-bio-8080-exec-9276] INFO  - EVENT</t>
  </si>
  <si>
    <t>Not related, because the error occurred when comparing 1 to the middle index, not the end index.</t>
  </si>
  <si>
    <t>11:22:14.068 [http-bio-8080-exec-9296] INFO  - EVENT</t>
  </si>
  <si>
    <t>433Ae7e8c5-90</t>
  </si>
  <si>
    <t>680ia-6e6a-9-7-9</t>
  </si>
  <si>
    <t>11:22:33.254 [http-bio-8080-exec-9318] INFO  - EVENT</t>
  </si>
  <si>
    <t>All of these methods should be defined for the referenced data structures and they are only called if a data item exists at maxEndIndex.</t>
  </si>
  <si>
    <t>11:22:54.891 [http-bio-8080-exec-9310] INFO  - EVENT</t>
  </si>
  <si>
    <t>555aC0a8e4-8-3:535CE8A-5e-95-2</t>
  </si>
  <si>
    <t>405Ia1I6a-1-88</t>
  </si>
  <si>
    <t>11:23:46.824 [http-bio-8080-exec-9312] INFO  - EVENT</t>
  </si>
  <si>
    <t>562iC0e2c-7-5-1</t>
  </si>
  <si>
    <t>185iA-3g-8A250</t>
  </si>
  <si>
    <t>11:24:43.595 [http-bio-8080-exec-9327] INFO  - EVENT</t>
  </si>
  <si>
    <t>I don't see why it would cause the error.</t>
  </si>
  <si>
    <t>11:24:55.784 [http-bio-8080-exec-9334] INFO  - EVENT</t>
  </si>
  <si>
    <t>Is there any issue with the use or the definition of variable "middle" in the source code below that might be related to the failure?</t>
  </si>
  <si>
    <t>11:24:57.707 [http-bio-8080-exec-9331] INFO  - EVENT</t>
  </si>
  <si>
    <t>There might be an error that makes the MaxMiddleIndex take the value of the index and cause the assertion failure.</t>
  </si>
  <si>
    <t>11:25:23.253 [http-bio-8080-exec-9329] INFO  - EVENT</t>
  </si>
  <si>
    <t>You are simply initializing pos to be equal to 0</t>
  </si>
  <si>
    <t>11:25:40.760 [http-bio-8080-exec-9310] INFO  - EVENT</t>
  </si>
  <si>
    <t>The error has to do with the MaxMiddleIndex value not being what was expected, not with the minStartIndex.</t>
  </si>
  <si>
    <t>11:25:54.436 [http-bio-8080-exec-9301] INFO  - EVENT</t>
  </si>
  <si>
    <t>PT is simply a variable used to ending the for loop</t>
  </si>
  <si>
    <t>11:25:58.510 [http-bio-8080-exec-9328] INFO  - EVENT</t>
  </si>
  <si>
    <t>The assignment of minStart is complex and could be wrong. But it could not be related to the error diaplayed.</t>
  </si>
  <si>
    <t>11:26:43.906 [http-bio-8080-exec-9325] INFO  - EVENT</t>
  </si>
  <si>
    <t>you are calling translate with three arguments but it only takes 2</t>
  </si>
  <si>
    <t>11:27:30.872 [http-bio-8080-exec-9276] INFO  - EVENT</t>
  </si>
  <si>
    <t>It does not seem like it would be an issue</t>
  </si>
  <si>
    <t>11:27:58.391 [http-bio-8080-exec-9327] INFO  - EVENT</t>
  </si>
  <si>
    <t>404aa4G0E-1-3-3</t>
  </si>
  <si>
    <t>11:28:51.592 [http-bio-8080-exec-9334] INFO  - EVENT</t>
  </si>
  <si>
    <t>It seems that s in the source code is shorthand for "start" (since e seems to be shorthand for "end") and yet we defined s in the test as a new set of data values. The code would cause overwriting of the test data set?</t>
  </si>
  <si>
    <t>11:28:55.256 [http-bio-8080-exec-9327] INFO  - EVENT</t>
  </si>
  <si>
    <t xml:space="preserve">I couldn't judge the program error as there was no complete program which defines public class. </t>
  </si>
  <si>
    <t>11:29:11.423 [http-bio-8080-exec-9347] INFO  - EVENT</t>
  </si>
  <si>
    <t>679aI-1E-5I-84-8</t>
  </si>
  <si>
    <t>11:29:26.998 [http-bio-8080-exec-9344] INFO  - EVENT</t>
  </si>
  <si>
    <t>It doesn't seem like there's an issue with line 301, when line 287 is the exact same thing.  It looks more like "s.add" in the test portion above should contain the value 1 instead of 3.0.</t>
  </si>
  <si>
    <t>11:30:14.161 [http-bio-8080-exec-9342] INFO  - EVENT</t>
  </si>
  <si>
    <t>hoursInMinutes is multiplying hoursOffset which is an argument of forOffsetHoursMinutes and is between -24 0 and 24</t>
  </si>
  <si>
    <t>11:30:54.939 [http-bio-8080-exec-9329] INFO  - EVENT</t>
  </si>
  <si>
    <t>The conditional is simply checking if the inputs are both 0, in which case it returns the current time</t>
  </si>
  <si>
    <t>11:31:03.830 [http-bio-8080-exec-9312] INFO  - EVENT</t>
  </si>
  <si>
    <t>I don't think it'll cause a problem.</t>
  </si>
  <si>
    <t>11:31:37.165 [http-bio-8080-exec-9276] INFO  - EVENT</t>
  </si>
  <si>
    <t>Is there any issue with the conditional clause between lines 298 and 310 that might be related to the failure?</t>
  </si>
  <si>
    <t>The tested code only adds one TimePeriod to the TimePeriodValues instance and therefore updateBounds is only called once at that point.  When called all of the index properties have been initialized to -1 and so therefore the else component of the referenced conditional is executed and the maxMiddleIndex should be correctly set to the input index.</t>
  </si>
  <si>
    <t>11:31:43.409 [http-bio-8080-exec-9272] INFO  - EVENT</t>
  </si>
  <si>
    <t>559CG5c-6C171</t>
  </si>
  <si>
    <t>678Ig4G3A-7-1-7</t>
  </si>
  <si>
    <t>11:32:04.895 [http-bio-8080-exec-9329] INFO  - EVENT</t>
  </si>
  <si>
    <t xml:space="preserve">I guess there might be an issue as because the compiler takes it as a keyword. </t>
  </si>
  <si>
    <t>11:32:25.028 [http-bio-8080-exec-9349] INFO  - EVENT</t>
  </si>
  <si>
    <t>41eI0e3i-806:568Ae7g8c-7-1-2</t>
  </si>
  <si>
    <t>184IC-2c-1a140</t>
  </si>
  <si>
    <t>11:33:03.861 [http-bio-8080-exec-9342] INFO  - EVENT</t>
  </si>
  <si>
    <t>Is there any issue with the  method invocation(s) "getTime, getStart, getPeriod, getDataItem"  at line  263 that might be related to the failure?</t>
  </si>
  <si>
    <t>No, as the methods invoked there are defined for the referenced objects and the calls are only made if an object is defined at minStartIndex.</t>
  </si>
  <si>
    <t>11:33:09.728 [http-bio-8080-exec-9352] INFO  - EVENT</t>
  </si>
  <si>
    <t>565ie-5c-2I980</t>
  </si>
  <si>
    <t>677Cc-4i6G-288</t>
  </si>
  <si>
    <t>11:33:36.607 [http-bio-8080-exec-9349] INFO  - EVENT</t>
  </si>
  <si>
    <t>581Aa2A0a9-60</t>
  </si>
  <si>
    <t>676AI5I-9a27-5</t>
  </si>
  <si>
    <t>11:33:49.319 [http-bio-8080-exec-9353] INFO  - EVENT</t>
  </si>
  <si>
    <t>Yes, because the s variable is used in calculating the value of the Middle Index.</t>
  </si>
  <si>
    <t>11:34:13.442 [http-bio-8080-exec-9352] INFO  - EVENT</t>
  </si>
  <si>
    <t>I do not see the code to see proper invocation of safeMultiply, but it appears to take in two arguments, number of millis in one minute, and the number of minutes</t>
  </si>
  <si>
    <t>11:34:17.702 [http-bio-8080-exec-9349] INFO  - EVENT</t>
  </si>
  <si>
    <t>588IC-1C8c-145</t>
  </si>
  <si>
    <t>675II2C-2C23-4</t>
  </si>
  <si>
    <t>11:34:49.717 [http-bio-8080-exec-9344] INFO  - EVENT</t>
  </si>
  <si>
    <t>96CE1c7G35-1:591ga-7E0E9-88</t>
  </si>
  <si>
    <t>674iC-9E3C-50-4</t>
  </si>
  <si>
    <t>11:35:36.699 [http-bio-8080-exec-9349] INFO  - EVENT</t>
  </si>
  <si>
    <t>Looking at the clause,it doesn't seem to reference the problem that caused the failure. The failure is in the assertion and I can't see how the clause addresses that.</t>
  </si>
  <si>
    <t>11:36:19.190 [http-bio-8080-exec-9336] INFO  - EVENT</t>
  </si>
  <si>
    <t>No, I do not think the definition of the variable and the use of getStart, getTime() methods is the cause of the issue.</t>
  </si>
  <si>
    <t>11:37:11.333 [http-bio-8080-exec-9361] INFO  - EVENT</t>
  </si>
  <si>
    <t>This line is simply creating the variable "start"</t>
  </si>
  <si>
    <t>11:38:05.066 [http-bio-8080-exec-9344] INFO  - EVENT</t>
  </si>
  <si>
    <t>183eI-8A-8c-8-96</t>
  </si>
  <si>
    <t>11:39:02.170 [http-bio-8080-exec-9329] INFO  - EVENT</t>
  </si>
  <si>
    <t>595ii4i0A-990</t>
  </si>
  <si>
    <t>673aA4a-3i-9-7-6</t>
  </si>
  <si>
    <t>11:39:43.127 [http-bio-8080-exec-9366] INFO  - EVENT</t>
  </si>
  <si>
    <t>There could be an issue in the sequence of items and/or number of items not matching. Line 287 references 4 issues Time, End, Period, Data Item. But the test only seems to reference 3: 0L, 50L, and 3.0. But I could be completely off base.</t>
  </si>
  <si>
    <t>11:40:19.256 [http-bio-8080-exec-9380] INFO  - EVENT</t>
  </si>
  <si>
    <t>549EI-5E-8e-92-5</t>
  </si>
  <si>
    <t>672cC-5A-2i-4-5-5</t>
  </si>
  <si>
    <t>11:40:51.778 [http-bio-8080-exec-9381] INFO  - EVENT</t>
  </si>
  <si>
    <t>594eA-4G9a-80-2</t>
  </si>
  <si>
    <t>671ai-9g-2a801_q</t>
  </si>
  <si>
    <t>11:41:27.916 [http-bio-8080-exec-9372] INFO  - EVENT</t>
  </si>
  <si>
    <t>Yes there is an issue but the issue is not at line 294 for the method "forOffsetMillis" because the code never reaches that point. The problem is at line 279 in the static method "forOffsetHoursMinutes" where on line 279 the code reads "if (minutesOffset &lt; 0 || minutesOffset &gt; 59)" where minutesOffset &lt; 0 so an IllegalArgumentException is thrown because part of the old code from version 2.3 is still there, whereas line 279 should be "if (minutesOffset &lt; -59 || minutesOffset &gt; 59)". Line 294 is not where the exception is thrown because the code never reaches that point. The code never reaches the method "forOffsetHours(int hoursOffset)" so it never reaches "forOffsetMillis(int millisOffset)" either, which means the exception under this method is never reached either because the exception was thrown earlier in the method "forOffsetHoursMinutes(...)". The fact the exception thrown readss "Minutes out of range..." versus "Millis out of range..." tells us this.</t>
  </si>
  <si>
    <t>11:42:32.058 [http-bio-8080-exec-9357] INFO  - EVENT</t>
  </si>
  <si>
    <t xml:space="preserve">I don't believe so because the calculation for long middle doesn't fit what is in the test, but it also doesn't fit the failure. The failure states expected 1, but was 3. Neither the one nor the 3 fits the calculation in line 260 to define the middle. </t>
  </si>
  <si>
    <t>11:43:45.490 [http-bio-8080-exec-9365] INFO  - EVENT</t>
  </si>
  <si>
    <t>9gG8A-6g-1-55:601eI7I-3a-5-5-6</t>
  </si>
  <si>
    <t>403ac-2E6e-871</t>
  </si>
  <si>
    <t>11:43:55.410 [http-bio-8080-exec-9371] INFO  - EVENT</t>
  </si>
  <si>
    <t>Is there any issue with the use or the definition of variable "maxMiddle" in the source code below that might be related to the failure?</t>
  </si>
  <si>
    <t>not sure</t>
  </si>
  <si>
    <t>11:44:00.836 [http-bio-8080-exec-9336] INFO  - EVENT</t>
  </si>
  <si>
    <t>19CG-8g8e502:609ie-1e-7i-69-2</t>
  </si>
  <si>
    <t>182iC9c-3I71-5</t>
  </si>
  <si>
    <t>11:44:03.202 [http-bio-8080-exec-9391] INFO  - EVENT</t>
  </si>
  <si>
    <t>181eE8C3c98-9</t>
  </si>
  <si>
    <t>11:44:16.529 [http-bio-8080-exec-9325] INFO  - EVENT</t>
  </si>
  <si>
    <t>input.length() returns the number of 16-bit chars in the sequence, \uD83D\uDE30 is not a UTF-16 encode.</t>
  </si>
  <si>
    <t>11:44:56.670 [http-bio-8080-exec-9385] INFO  - EVENT</t>
  </si>
  <si>
    <t>1506IC2A8e2-20:615gC7g-8i-21-3:85aA-1G-5e8-11:89cG-4a4I-5-15</t>
  </si>
  <si>
    <t>180ee-4A-8C-9-6-8</t>
  </si>
  <si>
    <t>11:45:36.344 [http-bio-8080-exec-9376] INFO  - EVENT</t>
  </si>
  <si>
    <t>As I seem to have misunderstood the previous question, for the sake of consistency, I will declare Yes, there is an issue BUT No, it is not with the variable "offset". The issue can be attributed to line 279 because the variable "minutesOffSet" is still parameterized to throw an exception if it is &lt; 0, rather it should be: &lt; -59 to correct this issue.</t>
  </si>
  <si>
    <t>11:45:46.725 [http-bio-8080-exec-9395] INFO  - EVENT</t>
  </si>
  <si>
    <t>The assertionfailederror exception only deals with the middle index and is not affected by the max end index.</t>
  </si>
  <si>
    <t>11:46:36.185 [http-bio-8080-exec-9372] INFO  - EVENT</t>
  </si>
  <si>
    <t>no clue</t>
  </si>
  <si>
    <t>11:47:18.248 [http-bio-8080-exec-9374] INFO  - EVENT</t>
  </si>
  <si>
    <t>607iG-5I0i314</t>
  </si>
  <si>
    <t>179aC8C0a9-16</t>
  </si>
  <si>
    <t>11:47:41.771 [http-bio-8080-exec-9385] INFO  - EVENT</t>
  </si>
  <si>
    <t>s.add method expects one parameter of type timeperiod - in the test, the s.add method is called with two parameters.</t>
  </si>
  <si>
    <t>11:47:55.113 [http-bio-8080-exec-9396] INFO  - EVENT</t>
  </si>
  <si>
    <t>The exception got thrown at line 280 because the minutesOffset sent to the method was less than 0.</t>
  </si>
  <si>
    <t>11:48:01.969 [http-bio-8080-exec-9383] INFO  - EVENT</t>
  </si>
  <si>
    <t xml:space="preserve">I don't see anything that could cause that error in line 324. The getDataItem parameter is this.maxEndIndex (which should be). After that, that line follows similar to the other if clauses (the .getPeriod().getEnd().getTime() part of the line). </t>
  </si>
  <si>
    <t>11:48:26.315 [http-bio-8080-exec-9392] INFO  - EVENT</t>
  </si>
  <si>
    <t>178ia-5a-1i8-3-4</t>
  </si>
  <si>
    <t>11:48:30.092 [http-bio-8080-exec-9387] INFO  - EVENT</t>
  </si>
  <si>
    <t>The clause does not seem to be related to this failure. The failure is a string index out of bounds, but the clause seems completely unrelated.</t>
  </si>
  <si>
    <t>11:48:34.402 [http-bio-8080-exec-9357] INFO  - EVENT</t>
  </si>
  <si>
    <t>the minStartIndex wouldn't be raising an assertionfailederror exception.</t>
  </si>
  <si>
    <t>11:48:36.654 [http-bio-8080-exec-9361] INFO  - EVENT</t>
  </si>
  <si>
    <t xml:space="preserve">I believe if (input == null) {              return;          }     To be a valid statement, if the input contains nothing, break out of the program. </t>
  </si>
  <si>
    <t>11:48:43.651 [http-bio-8080-exec-9385] INFO  - EVENT</t>
  </si>
  <si>
    <t xml:space="preserve">The source code below is never called by this assertion.  </t>
  </si>
  <si>
    <t>11:49:30.649 [http-bio-8080-exec-9394] INFO  - EVENT</t>
  </si>
  <si>
    <t>There is nothing I can see with line 274 that should cause an issue.  It is simply getting the maximum starting point.  The 3.0 value in the above test is more suspect.</t>
  </si>
  <si>
    <t>11:49:35.294 [http-bio-8080-exec-9392] INFO  - EVENT</t>
  </si>
  <si>
    <t>No the exception was thrown at line 280 because the minutesOffset passed to the method is &lt; 0.</t>
  </si>
  <si>
    <t>11:49:40.065 [http-bio-8080-exec-9387] INFO  - EVENT</t>
  </si>
  <si>
    <t>The instantiation of the integer value pos is not at issue</t>
  </si>
  <si>
    <t>11:49:43.339 [http-bio-8080-exec-9381] INFO  - EVENT</t>
  </si>
  <si>
    <t>I don't notice anything.</t>
  </si>
  <si>
    <t>11:49:58.272 [http-bio-8080-exec-9393] INFO  - EVENT</t>
  </si>
  <si>
    <t>YES. The issue is on line 279 (as I explained in my first question, of which I misunderstood that I was only being asked about the specific issue, not generalized issue). On line 279 the variable "minutesOffSet" is parameterized to throw an exception if it is &lt; 0 or &gt; 59. Line 279 should read "if (minutesOffset &lt; -59 || minutesOffset &gt; 59) {" because now the method can take in the number of minutes as a negative and will allow the method to properly progress to invoke/call further methods such as those asked about in the two previous questions.</t>
  </si>
  <si>
    <t>11:50:05.041 [http-bio-8080-exec-9383] INFO  - EVENT</t>
  </si>
  <si>
    <t>Is there any issue with the use or the definition of variable "index" in the source code below that might be related to the failure?</t>
  </si>
  <si>
    <t>11:50:41.431 [http-bio-8080-exec-9399] INFO  - EVENT</t>
  </si>
  <si>
    <t>The instantiation of the integer pt within the for loop is not at issue</t>
  </si>
  <si>
    <t>11:50:57.332 [http-bio-8080-exec-9376] INFO  - EVENT</t>
  </si>
  <si>
    <t>177aC3G-6E-97-4</t>
  </si>
  <si>
    <t>11:50:59.364 [http-bio-8080-exec-9385] INFO  - EVENT</t>
  </si>
  <si>
    <t>In this case I'm really not sure. It seems that there is no correlation between the failure and write at line 88. I'm looking for a logical connection and see none. The failure references out of range but I don't see any range related to the invocation write.</t>
  </si>
  <si>
    <t>11:51:04.977 [http-bio-8080-exec-9329] INFO  - EVENT</t>
  </si>
  <si>
    <t>998eE-6g-2A350:631gg-5g6c-980</t>
  </si>
  <si>
    <t>176Ga-7E-7E1-70</t>
  </si>
  <si>
    <t>11:51:07.271 [http-bio-8080-exec-9375] INFO  - EVENT</t>
  </si>
  <si>
    <t>No because the exception was thrown at line 280 because the minutesOffset passed to the method was &lt; 0.</t>
  </si>
  <si>
    <t>11:51:47.047 [http-bio-8080-exec-9399] INFO  - EVENT</t>
  </si>
  <si>
    <t>pos is not passed in as it is not included as a param in translate()</t>
  </si>
  <si>
    <t>11:51:59.212 [http-bio-8080-exec-9387] INFO  - EVENT</t>
  </si>
  <si>
    <t>625ce5g-7c1-7-9</t>
  </si>
  <si>
    <t>671ai-9g-2a801</t>
  </si>
  <si>
    <t>11:52:12.505 [http-bio-8080-exec-9371] INFO  - EVENT</t>
  </si>
  <si>
    <t>On this line translate is being called with three arguments but is only defined to take 2.</t>
  </si>
  <si>
    <t>11:52:15.469 [http-bio-8080-exec-9385] INFO  - EVENT</t>
  </si>
  <si>
    <t>670GI-7c-4C-30-1</t>
  </si>
  <si>
    <t>11:52:16.458 [http-bio-8080-exec-9383] INFO  - EVENT</t>
  </si>
  <si>
    <t>611Ee-3C-4G-903</t>
  </si>
  <si>
    <t>402GE-6C2C-7-50_q</t>
  </si>
  <si>
    <t>11:53:24.478 [http-bio-8080-exec-9398] INFO  - EVENT</t>
  </si>
  <si>
    <t xml:space="preserve">lines 84-97 reference character counts, which seems much more correlated to the concept in the failure of being out of range. It almost seems like the amount should be 0 and that is causing the error. </t>
  </si>
  <si>
    <t>11:53:41.410 [http-bio-8080-exec-9357] INFO  - EVENT</t>
  </si>
  <si>
    <t>I think this is a valid for loop, I am not very sure what line 95 is saying though.</t>
  </si>
  <si>
    <t>11:53:58.613 [http-bio-8080-exec-9329] INFO  - EVENT</t>
  </si>
  <si>
    <t>Difficult to point out</t>
  </si>
  <si>
    <t>11:55:48.160 [http-bio-8080-exec-9364] INFO  - EVENT</t>
  </si>
  <si>
    <t xml:space="preserve">I do not believe that you can set an int this way,translate(input, pos, out) is not a valid argument. </t>
  </si>
  <si>
    <t>11:55:54.783 [http-bio-8080-exec-9381] INFO  - EVENT</t>
  </si>
  <si>
    <t>638ic-5a-8a06-2</t>
  </si>
  <si>
    <t>175II-8E-2G971</t>
  </si>
  <si>
    <t>11:55:57.451 [http-bio-8080-exec-9407] INFO  - EVENT</t>
  </si>
  <si>
    <t>I don't think there's anything wrong with line 256 itself, though line 31 of the functions code is more suspect.  The "this.data.size() - 1" portion of the code could be causing an issue.</t>
  </si>
  <si>
    <t>11:56:48.967 [http-bio-8080-exec-9401] INFO  - EVENT</t>
  </si>
  <si>
    <t>586GC6a-7A4-7-3</t>
  </si>
  <si>
    <t>669ee3i7g27-5</t>
  </si>
  <si>
    <t>11:56:57.744 [http-bio-8080-exec-9396] INFO  - EVENT</t>
  </si>
  <si>
    <t>668AG3I-8E4-73</t>
  </si>
  <si>
    <t>11:57:32.164 [http-bio-8080-exec-9364] INFO  - EVENT</t>
  </si>
  <si>
    <t>In the initialization of e and s, the parameters for getDataItem is this.minMiddleIndex. It should be this.maxMiddleIndex</t>
  </si>
  <si>
    <t>11:58:03.262 [http-bio-8080-exec-9408] INFO  - EVENT</t>
  </si>
  <si>
    <t>656AI5G0i-32-5</t>
  </si>
  <si>
    <t>402GE-6C2C-7-50</t>
  </si>
  <si>
    <t>11:58:19.667 [http-bio-8080-exec-9412] INFO  - EVENT</t>
  </si>
  <si>
    <t>MiddleIndex is not 1 in this case it is 3</t>
  </si>
  <si>
    <t>11:58:23.703 [http-bio-8080-exec-9393] INFO  - EVENT</t>
  </si>
  <si>
    <t>651iA8E0i-867</t>
  </si>
  <si>
    <t>667Ae-9A-7e4-3-4</t>
  </si>
  <si>
    <t>11:58:28.577 [http-bio-8080-exec-9411] INFO  - EVENT</t>
  </si>
  <si>
    <t>String out of bound</t>
  </si>
  <si>
    <t>11:58:39.189 [http-bio-8080-exec-9415] INFO  - EVENT</t>
  </si>
  <si>
    <t xml:space="preserve">It seems like a simple assignment statement. Also a null check has been performed on input so input should not be null anymore and len should have a valid length. </t>
  </si>
  <si>
    <t>11:58:55.450 [http-bio-8080-exec-9411] INFO  - EVENT</t>
  </si>
  <si>
    <t>nothing at 88</t>
  </si>
  <si>
    <t>11:59:05.795 [http-bio-8080-exec-9407] INFO  - EVENT</t>
  </si>
  <si>
    <t>654eA-3g-6E451</t>
  </si>
  <si>
    <t>666GC-2a1e00-4</t>
  </si>
  <si>
    <t>11:59:13.077 [http-bio-8080-exec-9413] INFO  - EVENT</t>
  </si>
  <si>
    <t>628ce-1a8I-9-7-9</t>
  </si>
  <si>
    <t>665ce-2E4E41-6_q</t>
  </si>
  <si>
    <t>11:59:34.510 [http-bio-8080-exec-9416] INFO  - EVENT</t>
  </si>
  <si>
    <t>I cannot find an issue, but I am not sure</t>
  </si>
  <si>
    <t>12:00:05.892 [http-bio-8080-exec-9415] INFO  - EVENT</t>
  </si>
  <si>
    <t>12:00:25.879 [http-bio-8080-exec-9410] INFO  - EVENT</t>
  </si>
  <si>
    <t>664Gi5G5A82-4</t>
  </si>
  <si>
    <t>12:00:33.342 [http-bio-8080-exec-9424] INFO  - EVENT</t>
  </si>
  <si>
    <t>It looks like the arguments are correct</t>
  </si>
  <si>
    <t>12:00:42.734 [http-bio-8080-exec-9421] INFO  - EVENT</t>
  </si>
  <si>
    <t>12:01:05.007 [http-bio-8080-exec-9412] INFO  - EVENT</t>
  </si>
  <si>
    <t>I don't think there will be an issue with the method chaining.  It seems like it is done correctly.</t>
  </si>
  <si>
    <t>12:01:09.632 [http-bio-8080-exec-9421] INFO  - EVENT</t>
  </si>
  <si>
    <t>12:01:28.228 [http-bio-8080-exec-9427] INFO  - EVENT</t>
  </si>
  <si>
    <t>My fault, I just read some documentation for StringEscapeUtils.escapeCsv().  The way it is implemented, it does call CharSequenceTranslator.translate().  (I was not familiar with this class or method.)       Translate()'s first recursive call translates just the first character (I think this is \uD83D).  An IndexOutOfBoundsException (in this case, StringIndexOutOfBoundsException) can get thrown by codePointAt() if index (here 0) is less than the length of the character array passed into it (which I think is 2).  That call won't be a problem.</t>
  </si>
  <si>
    <t>12:01:42.850 [http-bio-8080-exec-9425] INFO  - EVENT</t>
  </si>
  <si>
    <t>maxEnd should be Array and not long</t>
  </si>
  <si>
    <t>12:01:58.379 [http-bio-8080-exec-9357] INFO  - EVENT</t>
  </si>
  <si>
    <t>I'm a little rusty with my java I see, but I don't see an issue with that definition.</t>
  </si>
  <si>
    <t>12:02:12.368 [http-bio-8080-exec-9421] INFO  - EVENT</t>
  </si>
  <si>
    <t>Do not see any issue in questioned lines</t>
  </si>
  <si>
    <t>12:02:15.202 [http-bio-8080-exec-9364] INFO  - EVENT</t>
  </si>
  <si>
    <t>I do not think there should be an issue because it is declared and defined.</t>
  </si>
  <si>
    <t>12:02:54.867 [http-bio-8080-exec-9418] INFO  - EVENT</t>
  </si>
  <si>
    <t>You are passing it a negative offset value (-15) and the conditionals are set to reject any offset that is less than 0 or greater than 59 and throw a new exception.</t>
  </si>
  <si>
    <t>12:03:10.511 [http-bio-8080-exec-9429] INFO  - EVENT</t>
  </si>
  <si>
    <t xml:space="preserve">It seems like a simple increment on the pos variable. </t>
  </si>
  <si>
    <t>12:03:17.033 [http-bio-8080-exec-9426] INFO  - EVENT</t>
  </si>
  <si>
    <t>I do not normally use the "minStart" function</t>
  </si>
  <si>
    <t>12:03:21.250 [http-bio-8080-exec-9405] INFO  - EVENT</t>
  </si>
  <si>
    <t>I do not think there should be an issue on this line.  The method chaining looks okay.</t>
  </si>
  <si>
    <t>12:03:33.750 [http-bio-8080-exec-9417] INFO  - EVENT</t>
  </si>
  <si>
    <t>length() doesn't throw any exceptions unless it is invoked on a null object.  We've already checked for null input (line 79), so by this point we are fine to proceed with calling input.length().  The failure wouldn't be happening here.</t>
  </si>
  <si>
    <t>12:04:18.961 [http-bio-8080-exec-9418] INFO  - EVENT</t>
  </si>
  <si>
    <t>This test uses s.getMaxMiddleIndex() in the assertEquals. The lines of code is relating to the minStartIndex.</t>
  </si>
  <si>
    <t>12:04:31.880 [http-bio-8080-exec-9432] INFO  - EVENT</t>
  </si>
  <si>
    <t>664Ge2a-4e-66-2</t>
  </si>
  <si>
    <t>174aa7c4C122</t>
  </si>
  <si>
    <t>12:04:48.488 [http-bio-8080-exec-9426] INFO  - EVENT</t>
  </si>
  <si>
    <t>The usage and declaration of hoursOffset seems to be correct, both in exception handling and in translation to hoursInMinutes</t>
  </si>
  <si>
    <t>12:04:58.166 [http-bio-8080-exec-9430] INFO  - EVENT</t>
  </si>
  <si>
    <t>12:05:57.547 [http-bio-8080-exec-9432] INFO  - EVENT</t>
  </si>
  <si>
    <t>663ea-5c-2I6-67</t>
  </si>
  <si>
    <t>12:06:23.703 [http-bio-8080-exec-9424] INFO  - EVENT</t>
  </si>
  <si>
    <t>666cg2a-4C2-83</t>
  </si>
  <si>
    <t>662gC-2i-9i6-6-4</t>
  </si>
  <si>
    <t>12:06:53.147 [http-bio-8080-exec-9436] INFO  - EVENT</t>
  </si>
  <si>
    <t>11IC-3a0E1-10:322iA-8I0A31-6:671Ca6c4e-5-9-9</t>
  </si>
  <si>
    <t>661aC-8a7g-21-7</t>
  </si>
  <si>
    <t>12:07:00.108 [http-bio-8080-exec-9426] INFO  - EVENT</t>
  </si>
  <si>
    <t>657eE-7g8g0-33</t>
  </si>
  <si>
    <t>660gI4G9C3-29</t>
  </si>
  <si>
    <t>12:07:04.195 [http-bio-8080-exec-9385] INFO  - EVENT</t>
  </si>
  <si>
    <t>659iI6G1a604</t>
  </si>
  <si>
    <t>12:07:44.867 [http-bio-8080-exec-9364] INFO  - EVENT</t>
  </si>
  <si>
    <t>It looks fine to me</t>
  </si>
  <si>
    <t>12:08:49.049 [http-bio-8080-exec-9423] INFO  - EVENT</t>
  </si>
  <si>
    <t>The problem is in maxMiddle calculation</t>
  </si>
  <si>
    <t>12:08:54.973 [http-bio-8080-exec-9383] INFO  - EVENT</t>
  </si>
  <si>
    <t>The only issue I can think of in regards to the length function is that test inputs may be read as the wrong number of characters(two chars vs supplementary characters) causing the length function to return an undesired value.</t>
  </si>
  <si>
    <t>12:09:11.438 [http-bio-8080-exec-9399] INFO  - EVENT</t>
  </si>
  <si>
    <t xml:space="preserve">if index is less then length it might cause the problem </t>
  </si>
  <si>
    <t>12:09:11.774 [http-bio-8080-exec-9439] INFO  - EVENT</t>
  </si>
  <si>
    <t>I am not familiar enough with some of the functions used to know if there is an issue.</t>
  </si>
  <si>
    <t>12:09:36.835 [http-bio-8080-exec-9439] INFO  - EVENT</t>
  </si>
  <si>
    <t>looks fine to me there is a start and end to each for-loop</t>
  </si>
  <si>
    <t>12:09:56.437 [http-bio-8080-exec-9423] INFO  - EVENT</t>
  </si>
  <si>
    <t>I am not familiar enough with the functions used or with the error message provided to know.</t>
  </si>
  <si>
    <t>12:10:18.629 [http-bio-8080-exec-9443] INFO  - EVENT</t>
  </si>
  <si>
    <t>684ag7i-1a02-6</t>
  </si>
  <si>
    <t>665ce-2E4E41-6</t>
  </si>
  <si>
    <t>12:10:29.481 [http-bio-8080-exec-9389] INFO  - EVENT</t>
  </si>
  <si>
    <t>consumed is used for input and output both</t>
  </si>
  <si>
    <t>12:10:50.943 [http-bio-8080-exec-9442] INFO  - EVENT</t>
  </si>
  <si>
    <t>12:11:31.275 [http-bio-8080-exec-9436] INFO  - EVENT</t>
  </si>
  <si>
    <t>12:12:01.863 [http-bio-8080-exec-9454] INFO  - EVENT</t>
  </si>
  <si>
    <t>else {              this.maxEndIndex = index;</t>
  </si>
  <si>
    <t>12:12:14.816 [http-bio-8080-exec-9423] INFO  - EVENT</t>
  </si>
  <si>
    <t>693ag0C9I-13-6</t>
  </si>
  <si>
    <t>658Ic-4g-6g95-4_q</t>
  </si>
  <si>
    <t>12:13:26.508 [http-bio-8080-exec-9443] INFO  - EVENT</t>
  </si>
  <si>
    <t>A value of this.minStartIndex is not set if start &lt; minStart</t>
  </si>
  <si>
    <t>12:13:26.509 [http-bio-8080-exec-9443] INFO  - EVENT</t>
  </si>
  <si>
    <t>12:13:39.635 [http-bio-8080-exec-9451] INFO  - EVENT</t>
  </si>
  <si>
    <t>There does not seem to be an issue with the getDataItem, getTime, getEnd, get Period, and they seem to be in the correct order for an operation like that to happen</t>
  </si>
  <si>
    <t>12:13:41.410 [http-bio-8080-exec-9445] INFO  - EVENT</t>
  </si>
  <si>
    <t>401CC-9E5e-604_q</t>
  </si>
  <si>
    <t>12:15:00.772 [http-bio-8080-exec-9423] INFO  - EVENT</t>
  </si>
  <si>
    <t>Again, there does not seem to be an issue with the get methods that are being used. They are in the correct order, and I would need to see the source code for the methods if I was to determine anything else</t>
  </si>
  <si>
    <t>12:15:02.475 [http-bio-8080-exec-9450] INFO  - EVENT</t>
  </si>
  <si>
    <t xml:space="preserve">long maxMiddle = s + (e - s) / 2;              if (middle &gt; maxMiddle) {                  this.maxMiddleIndex = index;   </t>
  </si>
  <si>
    <t>12:15:03.463 [http-bio-8080-exec-9389] INFO  - EVENT</t>
  </si>
  <si>
    <t>999ga-2G-2G995:687Ci0C-3e-4-55</t>
  </si>
  <si>
    <t>658Ic-4g-6g95-4</t>
  </si>
  <si>
    <t>12:15:34.396 [http-bio-8080-exec-9423] INFO  - EVENT</t>
  </si>
  <si>
    <t>1014aA5c4G-408:694aI4G-3E-8-3-6</t>
  </si>
  <si>
    <t>657eG-1I5i346</t>
  </si>
  <si>
    <t>12:15:36.240 [http-bio-8080-exec-9439] INFO  - EVENT</t>
  </si>
  <si>
    <t>702gc9c4a9-86</t>
  </si>
  <si>
    <t>173Cc-5a-6G6-2-5</t>
  </si>
  <si>
    <t>12:16:41.316 [http-bio-8080-exec-9445] INFO  - EVENT</t>
  </si>
  <si>
    <t>I believe that the issue is with the minutesoffset.</t>
  </si>
  <si>
    <t>12:17:13.142 [http-bio-8080-exec-9383] INFO  - EVENT</t>
  </si>
  <si>
    <t>if pos is null and len is greater than null then there will be a result.</t>
  </si>
  <si>
    <t>12:17:21.682 [http-bio-8080-exec-9455] INFO  - EVENT</t>
  </si>
  <si>
    <t>656Eg-4I-5C-985</t>
  </si>
  <si>
    <t>12:17:23.866 [http-bio-8080-exec-9393] INFO  - EVENT</t>
  </si>
  <si>
    <t>No, the TimePeriod period does not seem to be an issue in its definition or use in the program, which just uses it to extract the start and end times for the time period</t>
  </si>
  <si>
    <t>12:17:46.155 [http-bio-8080-exec-9399] INFO  - EVENT</t>
  </si>
  <si>
    <t xml:space="preserve"> this.minStartIndex = index;</t>
  </si>
  <si>
    <t>12:18:51.585 [http-bio-8080-exec-9463] INFO  - EVENT</t>
  </si>
  <si>
    <t>the method getMaxMiddleIndex is not called from the given source code</t>
  </si>
  <si>
    <t>12:19:30.626 [http-bio-8080-exec-9439] INFO  - EVENT</t>
  </si>
  <si>
    <t>if len is 0 then pt cannot be lesser than consumed.</t>
  </si>
  <si>
    <t>12:21:09.688 [http-bio-8080-exec-9436] INFO  - EVENT</t>
  </si>
  <si>
    <t>The method getMaxMiddleIndex doesn't get called in the given source code</t>
  </si>
  <si>
    <t>12:21:30.316 [http-bio-8080-exec-9463] INFO  - EVENT</t>
  </si>
  <si>
    <t>not sure if pos will work. sorry.</t>
  </si>
  <si>
    <t>12:22:16.381 [http-bio-8080-exec-9452] INFO  - EVENT</t>
  </si>
  <si>
    <t>the variable start will not affect the test case as per the source code</t>
  </si>
  <si>
    <t>12:22:24.333 [http-bio-8080-exec-9467] INFO  - EVENT</t>
  </si>
  <si>
    <t>655gG7c6g5-6-6</t>
  </si>
  <si>
    <t>12:22:39.922 [http-bio-8080-exec-9468] INFO  - EVENT</t>
  </si>
  <si>
    <t>The failure is caused by the fact that an assertion test was set to 1 on an index fetch on the one time period added to the TimePeriodValues. The index is set to 3, so any index range get function will return 3 at this point corresponding to that one time period's index, which will fail an assertion test looking for a 1. The function in line 299 won't play into this at all.</t>
  </si>
  <si>
    <t>12:23:18.966 [http-bio-8080-exec-9464] INFO  - EVENT</t>
  </si>
  <si>
    <t xml:space="preserve">Code in and around line 301 contains a bug wherein minMiddleIndex is used instead of maxMiddleIndex, will result in a wrong maxMiddleIndex in general. However, for code example given above, I cannot see any way this bug causes the expects-1-but was-3 assertion failure. </t>
  </si>
  <si>
    <t>12:24:35.910 [http-bio-8080-exec-9470] INFO  - EVENT</t>
  </si>
  <si>
    <t>725gi2i-5a38-8</t>
  </si>
  <si>
    <t>654aC4g-1a-1-8-7</t>
  </si>
  <si>
    <t>12:25:39.213 [http-bio-8080-exec-9475] INFO  - EVENT</t>
  </si>
  <si>
    <t>Need to see rest of code</t>
  </si>
  <si>
    <t>12:26:22.552 [http-bio-8080-exec-9476] INFO  - EVENT</t>
  </si>
  <si>
    <t>The code at line 274 deals with maxStartIndex and seems unrelated to the assertion failure around MaxMiddleIndex.</t>
  </si>
  <si>
    <t>12:27:02.186 [http-bio-8080-exec-9481] INFO  - EVENT</t>
  </si>
  <si>
    <t>715eA1G1A4-44</t>
  </si>
  <si>
    <t>653AE-7I2a-40-9</t>
  </si>
  <si>
    <t>12:27:03.573 [http-bio-8080-exec-9471] INFO  - EVENT</t>
  </si>
  <si>
    <t>we are doing assertEquals(1, s.getMaxMiddleIndex()); which should give us an AssertionFailedError  if we did assertEquals(3, s.getMaxMiddleIndex()); than it would work</t>
  </si>
  <si>
    <t>12:28:55.720 [http-bio-8080-exec-9476] INFO  - EVENT</t>
  </si>
  <si>
    <t>722ce2G0i-857</t>
  </si>
  <si>
    <t>652cC9I-9c61-9</t>
  </si>
  <si>
    <t>12:29:10.375 [http-bio-8080-exec-9486] INFO  - EVENT</t>
  </si>
  <si>
    <t>Notwithstanding the comments, the actual code at line 279 requires minutes to be a positive number, hence result is Minutes out of range</t>
  </si>
  <si>
    <t>12:29:17.226 [http-bio-8080-exec-9496] INFO  - EVENT</t>
  </si>
  <si>
    <t>we are doing assertEquals(1, s.getMaxMiddleIndex()); which should give us an AssertionFailedError. if we did assertEquals(3, s.getMaxMiddleIndex()); than it would work</t>
  </si>
  <si>
    <t>12:29:20.751 [http-bio-8080-exec-9478] INFO  - EVENT</t>
  </si>
  <si>
    <t>The issue is the same as the first; there is only one index which is set at 3, which would be the answer for all range lookups, and the assertion test is looking for a 1.</t>
  </si>
  <si>
    <t>12:29:48.746 [http-bio-8080-exec-9497] INFO  - EVENT</t>
  </si>
  <si>
    <t>12:30:08.905 [http-bio-8080-exec-9473] INFO  - EVENT</t>
  </si>
  <si>
    <t>It looks like it's acceptable to me, but I'd have to compile it</t>
  </si>
  <si>
    <t>12:31:23.034 [http-bio-8080-exec-9480] INFO  - EVENT</t>
  </si>
  <si>
    <t>I think it is causing you to get the value of 3 instead of the expected 1, but I'm not sure</t>
  </si>
  <si>
    <t>12:31:31.947 [http-bio-8080-exec-9500] INFO  - EVENT</t>
  </si>
  <si>
    <t>733aA0i-2G-80-7</t>
  </si>
  <si>
    <t>651ac9I6A-1-89</t>
  </si>
  <si>
    <t>12:32:20.143 [http-bio-8080-exec-9473] INFO  - EVENT</t>
  </si>
  <si>
    <t>The problem is not affected by updateBounds but by the fact that there is only one time period in the TimePeriodValues with an index set to 3, which would cause all index range get functions such as getMaxMiddleIndex to return 3. That would fail the assertion test looking for a 1.</t>
  </si>
  <si>
    <t>12:32:45.162 [http-bio-8080-exec-9501] INFO  - EVENT</t>
  </si>
  <si>
    <t>I'm not sure that I can understand that clause without compiling it and really looking through it all</t>
  </si>
  <si>
    <t>12:33:28.084 [http-bio-8080-exec-9506] INFO  - EVENT</t>
  </si>
  <si>
    <t>28ae-7i-8E-28-8</t>
  </si>
  <si>
    <t>12:33:30.094 [http-bio-8080-exec-9504] INFO  - EVENT</t>
  </si>
  <si>
    <t xml:space="preserve">There could be a problem with integer arithmetic cut off in expression "(e - s) / 2", ie. (10-3)/2 == 7/2 == 3 which depending on the context might not be the expected result. </t>
  </si>
  <si>
    <t>12:34:17.472 [http-bio-8080-exec-9504] INFO  - EVENT</t>
  </si>
  <si>
    <t>731Ee-5a-3I-241</t>
  </si>
  <si>
    <t>650cc-9E-2g-1-8-5</t>
  </si>
  <si>
    <t>12:34:22.739 [http-bio-8080-exec-9475] INFO  - EVENT</t>
  </si>
  <si>
    <t>400gE0I1A-230</t>
  </si>
  <si>
    <t>12:34:59.553 [http-bio-8080-exec-9486] INFO  - EVENT</t>
  </si>
  <si>
    <t>728ia5I-5e0-48</t>
  </si>
  <si>
    <t>649cg-3e8A0-50</t>
  </si>
  <si>
    <t>12:35:22.334 [http-bio-8080-exec-9501] INFO  - EVENT</t>
  </si>
  <si>
    <t>I can't find any problems with the way the charsequence input is used.</t>
  </si>
  <si>
    <t>12:36:01.459 [http-bio-8080-exec-9466] INFO  - EVENT</t>
  </si>
  <si>
    <t>I don't like the use of "out" as it keeps making me think of the keyword "out". I think "output" would have been a better choice. (Actually, upon looking it up I see Java does not have "out" but since most programmers have experience in more than 1 language I still find it confusing, but this is just nitpicking)    I also am not sure what .escapeCsv() does or how translate would be getting called from your test, nor am I particularly familiar with Java. If one of the strings needs .escapeCsv(), does the other? Does .escapeCsv() call translate? I am assuming it must.    A line number for the error would be helpful.    On line 85, translate is being passed 3 arguments when it only takes 2 parameters. I'm not sure how this is possible. Its return value is also being assigned to the int "consumed" yet it is a void function. Furthermore, the function seems to be recursively calling itself in a way that would not advance progression (still with incorrect arguments).    On first call of translate, for example, it would, itself, call translate with  (input, 0, out) which are invalid arguments and would just lead to translate calling itself again with the same arguments. I can see in the loop where pos WOULD increment but it recursively calls Translate first.    I am assuming I am just missing some of the ins and outs of Java, so anyway,  the only thing I can guess might be wrong with out is that translate it passing it as a third parameter to itself with no apparent override that actually takes 3 parameters.</t>
  </si>
  <si>
    <t>12:36:35.507 [http-bio-8080-exec-9476] INFO  - EVENT</t>
  </si>
  <si>
    <t>I'm not sure. There's not any evidence here to suggest that maxEnd is relevant to a call to getMaxMiddleIndex, but there could be something weird in this call" getDataItem(this.minMiddleIndex).getPeriod().getEnd()                  .getTime(); that might reference it, and the accessor methods are missing from the source.</t>
  </si>
  <si>
    <t>12:39:17.574 [http-bio-8080-exec-9498] INFO  - EVENT</t>
  </si>
  <si>
    <t>At worst case, the code wouldn't enter the clause, which would produce bad output but not this error.</t>
  </si>
  <si>
    <t>12:39:52.815 [http-bio-8080-exec-9516] INFO  - EVENT</t>
  </si>
  <si>
    <t>Unlikely, but since the accessor methods are missing one can't be sure.</t>
  </si>
  <si>
    <t>12:40:09.731 [http-bio-8080-exec-9475] INFO  - EVENT</t>
  </si>
  <si>
    <t>648iE-6C-4I01-2</t>
  </si>
  <si>
    <t>12:41:51.456 [http-bio-8080-exec-9511] INFO  - EVENT</t>
  </si>
  <si>
    <t>we never get to line 282 as the exeception is thrown due to minutes being negative at line 280 ... as in first part, comments and code are at odds.</t>
  </si>
  <si>
    <t>12:42:50.988 [http-bio-8080-exec-9513] INFO  - EVENT</t>
  </si>
  <si>
    <t>value is a double and is used as a double in the method. Both Math.max() and Math.min() use and return a double.</t>
  </si>
  <si>
    <t>12:43:30.147 [http-bio-8080-exec-9514] INFO  - EVENT</t>
  </si>
  <si>
    <t>735gi-5I7A13-7</t>
  </si>
  <si>
    <t>647ee-2g8a-7-2-2</t>
  </si>
  <si>
    <t>12:45:32.298 [http-bio-8080-exec-9513] INFO  - EVENT</t>
  </si>
  <si>
    <t>s.getMaxMiddleIndex() is 3 by the time it gets to the assertEquals test rather than the expected value of 1. Problem is lines 299 and 301 where minMiddleIndex is used accidentally. Classic copy paste error. There may be another issue of course. Can't tell without fixing that glaring one.</t>
  </si>
  <si>
    <t>12:45:54.248 [http-bio-8080-exec-9516] INFO  - EVENT</t>
  </si>
  <si>
    <t>12:46:02.425 [http-bio-8080-exec-9517] INFO  - EVENT</t>
  </si>
  <si>
    <t>749ei0A6I-20-1</t>
  </si>
  <si>
    <t>646gC-5E-7G-5-8-3</t>
  </si>
  <si>
    <t>12:46:10.298 [http-bio-8080-exec-9516] INFO  - EVENT</t>
  </si>
  <si>
    <t>12:46:29.058 [http-bio-8080-exec-9475] INFO  - EVENT</t>
  </si>
  <si>
    <t>762AG-5i5a030</t>
  </si>
  <si>
    <t>645Gi-1G7c-2-57</t>
  </si>
  <si>
    <t>12:46:37.427 [http-bio-8080-exec-9526] INFO  - EVENT</t>
  </si>
  <si>
    <t>toChars() seems to return a character array, which c is, and takes a codePoint, which is being given. I must admit I do not know of codePoints, but from what I understand, it returns some series of numbers, which is being added to c, and the length of which is then added to pos. As pos seems to be used as an indexer, it is possible it is growing too quickly and thus triggering out of bounds.</t>
  </si>
  <si>
    <t>12:47:41.929 [http-bio-8080-exec-9523] INFO  - EVENT</t>
  </si>
  <si>
    <t>g is the cast value of lb \ up - lb *255. As long as the input "value" and the lowerBound and upperBound values are correct g will be a int between 0 and 255 and work with Color(int, int, int).</t>
  </si>
  <si>
    <t>12:47:49.550 [http-bio-8080-exec-9514] INFO  - EVENT</t>
  </si>
  <si>
    <t>Assuming that updateBounds is called from recalculateBounds, higlighted code will not be executed (this.maxStartIndex = 1, ln:15) thus having no impact on the rest of execution. It is hard to conclude anything more because we don't have enough context. Source for method "add", ln: 26, is not source code for method called in tests code.</t>
  </si>
  <si>
    <t>12:48:04.217 [http-bio-8080-exec-9516] INFO  - EVENT</t>
  </si>
  <si>
    <t>737EI4i6G-566</t>
  </si>
  <si>
    <t>644GI0c3i153</t>
  </si>
  <si>
    <t>12:48:14.141 [http-bio-8080-exec-9513] INFO  - EVENT</t>
  </si>
  <si>
    <t>172Aa-6e7I-6-68</t>
  </si>
  <si>
    <t>12:49:24.692 [http-bio-8080-exec-9475] INFO  - EVENT</t>
  </si>
  <si>
    <t>am beginner in java. tough to fix the issue and to see what went wrong in this oops structure.</t>
  </si>
  <si>
    <t>12:49:29.596 [http-bio-8080-exec-9536] INFO  - EVENT</t>
  </si>
  <si>
    <t>If the codePointAt functions returns an appropriate value there shouldn't be a problem with the character array c.</t>
  </si>
  <si>
    <t>12:49:44.857 [http-bio-8080-exec-9475] INFO  - EVENT</t>
  </si>
  <si>
    <t>Not knowing what lowerBound is makes this impossible to sort out. the use of Math.max(double, double) is correct.</t>
  </si>
  <si>
    <t>12:49:47.368 [http-bio-8080-exec-9518] INFO  - EVENT</t>
  </si>
  <si>
    <t>732aC-4C4C-7-2-1</t>
  </si>
  <si>
    <t>643gE4i-1I75-9</t>
  </si>
  <si>
    <t>12:50:11.957 [http-bio-8080-exec-9528] INFO  - EVENT</t>
  </si>
  <si>
    <t>I'd assume input.length() would come to 12 in this instance, and pos should increment 1 each pass, for each char. Less than is properly used in the loop, so that 0-11 will run, for 12 passes. I see no issue with this.</t>
  </si>
  <si>
    <t>12:50:11.958 [http-bio-8080-exec-9528] INFO  - EVENT</t>
  </si>
  <si>
    <t>12:50:41.168 [http-bio-8080-exec-9540] INFO  - EVENT</t>
  </si>
  <si>
    <t>There appears to be missing code.</t>
  </si>
  <si>
    <t>12:51:12.153 [http-bio-8080-exec-9523] INFO  - EVENT</t>
  </si>
  <si>
    <t>Cannot tell exactly that the issue is with the given line number.  the variable len is just having the length of the input, the error has to be with the input if any</t>
  </si>
  <si>
    <t>12:51:20.253 [http-bio-8080-exec-9535] INFO  - EVENT</t>
  </si>
  <si>
    <t>505GE3G-6a90-4:757ia0c-2i-4-17</t>
  </si>
  <si>
    <t>171ia-3E-6I2-83</t>
  </si>
  <si>
    <t>12:51:44.766 [http-bio-8080-exec-9535] INFO  - EVENT</t>
  </si>
  <si>
    <t>Incomplete source code.  Where is SimpleTimePeriod class defined?</t>
  </si>
  <si>
    <t>12:51:45.495 [http-bio-8080-exec-9539] INFO  - EVENT</t>
  </si>
  <si>
    <t>Think So</t>
  </si>
  <si>
    <t>12:52:19.152 [http-bio-8080-exec-9548] INFO  - EVENT</t>
  </si>
  <si>
    <t>Incomplete source code.</t>
  </si>
  <si>
    <t>12:52:20.983 [http-bio-8080-exec-9539] INFO  - EVENT</t>
  </si>
  <si>
    <t>659ei-2E2a2-1-2</t>
  </si>
  <si>
    <t>399aa2I-7E0-27</t>
  </si>
  <si>
    <t>12:53:05.294 [http-bio-8080-exec-9513] INFO  - EVENT</t>
  </si>
  <si>
    <t>452Ig6c-9G-502:768Ga1I8G-27-2:69eC6i-8G00-4</t>
  </si>
  <si>
    <t>398iE-2e-2g2-6-6</t>
  </si>
  <si>
    <t>12:53:08.469 [http-bio-8080-exec-9549] INFO  - EVENT</t>
  </si>
  <si>
    <t>I am not sure if the length at line 83 is related.</t>
  </si>
  <si>
    <t>12:53:11.336 [http-bio-8080-exec-9528] INFO  - EVENT</t>
  </si>
  <si>
    <t>There is certainly and issue with call to updateBounds from method add. In line 31, we have   updateBounds(item.getPeriod(), this.data.size() - 1);  this.data.size() - 1 is passed to int which may cause integer overflow depending on what type this.data.size() returns and how big returned number is.</t>
  </si>
  <si>
    <t>12:53:16.695 [http-bio-8080-exec-9547] INFO  - EVENT</t>
  </si>
  <si>
    <t xml:space="preserve">The value of the position is being incremented and there is more chance to get Index of out bound exception </t>
  </si>
  <si>
    <t>12:54:05.458 [http-bio-8080-exec-9546] INFO  - EVENT</t>
  </si>
  <si>
    <t>The variable "value" is incorrectly used on line 117, where the variable "v" should be used in its place. The variable "value" can exist beyond the range of "this.lowerBound" and "this.upperBound" and is causing this error.</t>
  </si>
  <si>
    <t>12:54:49.740 [http-bio-8080-exec-9540] INFO  - EVENT</t>
  </si>
  <si>
    <t>I am not sure if the variable "input" is related to the failure.</t>
  </si>
  <si>
    <t>12:55:37.107 [http-bio-8080-exec-9537] INFO  - EVENT</t>
  </si>
  <si>
    <t>772ia-5e-2C4-55</t>
  </si>
  <si>
    <t>642ca1i-2C4-72</t>
  </si>
  <si>
    <t>12:55:45.293 [http-bio-8080-exec-9549] INFO  - EVENT</t>
  </si>
  <si>
    <t>While the variable "g" may be out of range when passed to the Color constructor, it is being used correctly in this context. The problem is the use of the variable "value" which is used to assign a value to "g".</t>
  </si>
  <si>
    <t>12:56:23.682 [http-bio-8080-exec-9538] INFO  - EVENT</t>
  </si>
  <si>
    <t>I am not sure if variable "c" is related to the failure.</t>
  </si>
  <si>
    <t>12:56:57.147 [http-bio-8080-exec-9526] INFO  - EVENT</t>
  </si>
  <si>
    <t>The "Math.max" method is being used correctly in this context. The variable "v" that the value gets assigned to is never used in this method, so there is no way "Math.max" could be the problem.</t>
  </si>
  <si>
    <t>12:57:19.354 [http-bio-8080-exec-9550] INFO  - EVENT</t>
  </si>
  <si>
    <t>641ea2g0g-203</t>
  </si>
  <si>
    <t>12:58:11.423 [http-bio-8080-exec-9550] INFO  - EVENT</t>
  </si>
  <si>
    <t>21cI-1i9c-41-7</t>
  </si>
  <si>
    <t>27gA7g9c-3-69</t>
  </si>
  <si>
    <t>12:58:16.186 [http-bio-8080-exec-9554] INFO  - EVENT</t>
  </si>
  <si>
    <t>397ee5C2C608</t>
  </si>
  <si>
    <t>12:58:46.253 [http-bio-8080-exec-9534] INFO  - EVENT</t>
  </si>
  <si>
    <t xml:space="preserve">Cannot see any issue with the use of the variable period that is related to this failure. Suspect a problem in the add method (the one that takes SimpleTimePeriod as the first param). </t>
  </si>
  <si>
    <t>12:58:57.355 [http-bio-8080-exec-9552] INFO  - EVENT</t>
  </si>
  <si>
    <t>777Ci4A2a213</t>
  </si>
  <si>
    <t>640Ag-3I-4I1-7-3</t>
  </si>
  <si>
    <t>12:59:26.966 [http-bio-8080-exec-9552] INFO  - EVENT</t>
  </si>
  <si>
    <t>766gc-6i2i-65-9</t>
  </si>
  <si>
    <t>639AI-1g6G808_q</t>
  </si>
  <si>
    <t>13:00:02.057 [http-bio-8080-exec-9549] INFO  - EVENT</t>
  </si>
  <si>
    <t>I am not good enough with java to understand line 313.</t>
  </si>
  <si>
    <t>13:01:06.820 [http-bio-8080-exec-9554] INFO  - EVENT</t>
  </si>
  <si>
    <t>There does not seem to be an issue with how variable e is defined in line 287, it is pretty much how s is defined 2 lines above it.</t>
  </si>
  <si>
    <t>13:01:55.827 [http-bio-8080-exec-9552] INFO  - EVENT</t>
  </si>
  <si>
    <t>The method invocation for end is the same as start and I do not see any issues with how it is used.</t>
  </si>
  <si>
    <t>13:02:01.230 [http-bio-8080-exec-9555] INFO  - EVENT</t>
  </si>
  <si>
    <t>At line 299; variable "s" is declared which contributes to setting "_x0001__x0001_maxMiddleIndex"</t>
  </si>
  <si>
    <t>13:02:23.791 [http-bio-8080-exec-9537] INFO  - EVENT</t>
  </si>
  <si>
    <t>892CA6a-8c802:759GA-8a-5a-285</t>
  </si>
  <si>
    <t>396eE-2g-7i-6-65</t>
  </si>
  <si>
    <t>13:02:39.710 [http-bio-8080-exec-9534] INFO  - EVENT</t>
  </si>
  <si>
    <t>170IA0c6C44-8</t>
  </si>
  <si>
    <t>13:03:10.747 [http-bio-8080-exec-9526] INFO  - EVENT</t>
  </si>
  <si>
    <t>Unrelated test in the highlighted code</t>
  </si>
  <si>
    <t>13:03:50.651 [http-bio-8080-exec-9538] INFO  - EVENT</t>
  </si>
  <si>
    <t>Code test involves that function</t>
  </si>
  <si>
    <t>13:04:52.636 [http-bio-8080-exec-9561] INFO  - EVENT</t>
  </si>
  <si>
    <t>The exception thrown provides the message "Minutes out of range:-15". This specific message is thrown on line 280. The method invocation "forOffsetMillis" is unrelated to this exception.</t>
  </si>
  <si>
    <t>13:05:12.935 [http-bio-8080-exec-9566] INFO  - EVENT</t>
  </si>
  <si>
    <t>Long is an integer type not a float</t>
  </si>
  <si>
    <t>13:05:33.487 [http-bio-8080-exec-9570] INFO  - EVENT</t>
  </si>
  <si>
    <t>I felt some error in that color array line</t>
  </si>
  <si>
    <t>13:06:24.847 [http-bio-8080-exec-9567] INFO  - EVENT</t>
  </si>
  <si>
    <t>The problem is on line 279 where the minutes are checked. The value "-15" makes the IF statement true, and the exception is thrown. The variable "offset" is unrelated to this failure.</t>
  </si>
  <si>
    <t>13:07:14.175 [http-bio-8080-exec-9572] INFO  - EVENT</t>
  </si>
  <si>
    <t>I don't think there is problem in 116 line, it seems correct</t>
  </si>
  <si>
    <t>13:07:30.143 [http-bio-8080-exec-9537] INFO  - EVENT</t>
  </si>
  <si>
    <t>I"m guessing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t>
  </si>
  <si>
    <t>13:07:39.046 [http-bio-8080-exec-9567] INFO  - EVENT</t>
  </si>
  <si>
    <t>Its not at all an issue</t>
  </si>
  <si>
    <t>13:08:02.382 [http-bio-8080-exec-9574] INFO  - EVENT</t>
  </si>
  <si>
    <t>807iG4c-8c-64-7</t>
  </si>
  <si>
    <t>638ea1c-9g-5-3-5</t>
  </si>
  <si>
    <t>13:08:19.679 [http-bio-8080-exec-9572] INFO  - EVENT</t>
  </si>
  <si>
    <t>Thats a writer argument and doesn't look like it has to do with the exception</t>
  </si>
  <si>
    <t>13:09:35.953 [http-bio-8080-exec-9555] INFO  - EVENT</t>
  </si>
  <si>
    <t xml:space="preserve">The same problem as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t>
  </si>
  <si>
    <t>13:10:20.892 [http-bio-8080-exec-9580] INFO  - EVENT</t>
  </si>
  <si>
    <t>The variable "minutesOffset" is checked incorrectly by the IF statement on line 279. Any negative value for "minutesOffset" will throw this exception, while the documentation states that "minutesOffset" can be negative in some cases.</t>
  </si>
  <si>
    <t>13:10:25.365 [http-bio-8080-exec-9555] INFO  - EVENT</t>
  </si>
  <si>
    <t>802cA8g-6I3-2-8</t>
  </si>
  <si>
    <t>639AI-1g6G808</t>
  </si>
  <si>
    <t>13:10:31.809 [http-bio-8080-exec-9528] INFO  - EVENT</t>
  </si>
  <si>
    <t xml:space="preserve">The same answer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t>
  </si>
  <si>
    <t>13:10:38.481 [http-bio-8080-exec-9554] INFO  - EVENT</t>
  </si>
  <si>
    <t>395ag-2e4g-8-28</t>
  </si>
  <si>
    <t>13:11:26.743 [http-bio-8080-exec-9584] INFO  - EVENT</t>
  </si>
  <si>
    <t>794gi1e-9c3-70</t>
  </si>
  <si>
    <t>637IC0I7g0-3-1</t>
  </si>
  <si>
    <t>13:11:31.027 [http-bio-8080-exec-9582] INFO  - EVENT</t>
  </si>
  <si>
    <t>805Ca5G1e-5-26</t>
  </si>
  <si>
    <t>636gI-7E2e-709</t>
  </si>
  <si>
    <t>13:11:47.089 [http-bio-8080-exec-9567] INFO  - EVENT</t>
  </si>
  <si>
    <t>635iI1a-2A2-53</t>
  </si>
  <si>
    <t>13:12:49.391 [http-bio-8080-exec-9580] INFO  - EVENT</t>
  </si>
  <si>
    <t>It seems how it should be.</t>
  </si>
  <si>
    <t>13:13:11.789 [http-bio-8080-exec-9582] INFO  - EVENT</t>
  </si>
  <si>
    <t>755ec4i1a-48-7</t>
  </si>
  <si>
    <t>634gg-9G-6e-62-8</t>
  </si>
  <si>
    <t>13:13:39.824 [http-bio-8080-exec-9595] INFO  - EVENT</t>
  </si>
  <si>
    <t>There is need explicit conversion of datatypes</t>
  </si>
  <si>
    <t>13:14:00.692 [http-bio-8080-exec-9586] INFO  - EVENT</t>
  </si>
  <si>
    <t>747Aa0E0E1-57</t>
  </si>
  <si>
    <t>633Ce7G-8e-9-7-3</t>
  </si>
  <si>
    <t>13:14:47.701 [http-bio-8080-exec-9599] INFO  - EVENT</t>
  </si>
  <si>
    <t xml:space="preserve">I would rather just step through it to analyze it. </t>
  </si>
  <si>
    <t>13:14:50.669 [http-bio-8080-exec-9526] INFO  - EVENT</t>
  </si>
  <si>
    <t>819Eg-8C6E-637</t>
  </si>
  <si>
    <t>632cg-6G2g-5-1-7</t>
  </si>
  <si>
    <t>13:15:00.976 [http-bio-8080-exec-9579] INFO  - EVENT</t>
  </si>
  <si>
    <t>107Ce2c-1i556:801ei3E-4g6-34</t>
  </si>
  <si>
    <t>631CG1A-6g4-7-7</t>
  </si>
  <si>
    <t>13:15:17.146 [http-bio-8080-exec-9601] INFO  - EVENT</t>
  </si>
  <si>
    <t>division with 0 does not work</t>
  </si>
  <si>
    <t>13:15:21.099 [http-bio-8080-exec-9600] INFO  - EVENT</t>
  </si>
  <si>
    <t>817Ec-1A8c-194</t>
  </si>
  <si>
    <t>630Ig1g-1c-828</t>
  </si>
  <si>
    <t>13:15:25.106 [http-bio-8080-exec-9592] INFO  - EVENT</t>
  </si>
  <si>
    <t>It also seems a correct conditional clause.</t>
  </si>
  <si>
    <t>13:15:34.086 [http-bio-8080-exec-9599] INFO  - EVENT</t>
  </si>
  <si>
    <t>821ig3C-8c-30-5</t>
  </si>
  <si>
    <t>629II-4G5A1-59</t>
  </si>
  <si>
    <t>13:15:50.305 [http-bio-8080-exec-9595] INFO  - EVENT</t>
  </si>
  <si>
    <t xml:space="preserve">Again the issue remains that the parameter check for minutes at line 279 doesn't allow negative numbers  and thus throws the exception.  This needs to be changed to allow up to -59 (but only if hour is positive) if the comments are up to date ... plus possibly later code as well, but certainly that for starters. </t>
  </si>
  <si>
    <t>13:15:51.473 [http-bio-8080-exec-9552] INFO  - EVENT</t>
  </si>
  <si>
    <t>This is correct</t>
  </si>
  <si>
    <t>13:17:21.403 [http-bio-8080-exec-9599] INFO  - EVENT</t>
  </si>
  <si>
    <t>1535eC4G4g-8-85:827Ca-4g2e-90-5</t>
  </si>
  <si>
    <t>628Gi-9g-7A-1-8-9</t>
  </si>
  <si>
    <t>13:17:55.787 [http-bio-8080-exec-9565] INFO  - EVENT</t>
  </si>
  <si>
    <t>yes i feel there is an issue in that line</t>
  </si>
  <si>
    <t>13:18:10.602 [http-bio-8080-exec-9613] INFO  - EVENT</t>
  </si>
  <si>
    <t>It also seems fine.</t>
  </si>
  <si>
    <t>13:18:24.689 [http-bio-8080-exec-9612] INFO  - EVENT</t>
  </si>
  <si>
    <t>there is no issue in that</t>
  </si>
  <si>
    <t>13:18:50.026 [http-bio-8080-exec-9565] INFO  - EVENT</t>
  </si>
  <si>
    <t>i think there is no issue at all because, syntax is correctly used above</t>
  </si>
  <si>
    <t>13:18:53.472 [http-bio-8080-exec-9567] INFO  - EVENT</t>
  </si>
  <si>
    <t>I don't see any errors with the S variable.</t>
  </si>
  <si>
    <t>13:18:53.625 [http-bio-8080-exec-9613] INFO  - EVENT</t>
  </si>
  <si>
    <t>yes there is an issue in that line</t>
  </si>
  <si>
    <t>13:19:17.002 [http-bio-8080-exec-9598] INFO  - EVENT</t>
  </si>
  <si>
    <t>the problem seems to be the code isn't following the specification in the comments which seem to allow negative minutes if hours are negative but not otherwise. the code is rejecting with an exception all negative minutes.</t>
  </si>
  <si>
    <t>13:19:26.253 [http-bio-8080-exec-9592] INFO  - EVENT</t>
  </si>
  <si>
    <t>169aE4I3A020</t>
  </si>
  <si>
    <t>13:19:32.508 [http-bio-8080-exec-9565] INFO  - EVENT</t>
  </si>
  <si>
    <t>818EI-2g-9a62-1</t>
  </si>
  <si>
    <t>627EE6g0A-193</t>
  </si>
  <si>
    <t>13:19:46.996 [http-bio-8080-exec-9605] INFO  - EVENT</t>
  </si>
  <si>
    <t>828gE9c1C057</t>
  </si>
  <si>
    <t>626Ea8a1G23-2</t>
  </si>
  <si>
    <t>13:19:52.819 [http-bio-8080-exec-9579] INFO  - EVENT</t>
  </si>
  <si>
    <t>824AI-6A-8a0-3-7</t>
  </si>
  <si>
    <t>625gG1A0i-2-12</t>
  </si>
  <si>
    <t>13:20:11.096 [http-bio-8080-exec-9621] INFO  - EVENT</t>
  </si>
  <si>
    <t>Don't have enough code - missing definition of TimePeriodValues and the "add" function called by the code above.</t>
  </si>
  <si>
    <t>13:20:14.206 [http-bio-8080-exec-9605] INFO  - EVENT</t>
  </si>
  <si>
    <t>804ig5I6g6-4-9</t>
  </si>
  <si>
    <t>624aG-3G-2c-2-9-1_q</t>
  </si>
  <si>
    <t>13:20:28.459 [http-bio-8080-exec-9567] INFO  - EVENT</t>
  </si>
  <si>
    <t>The variable in the main method and double up method are not the same and have no relationship to each other. When the num variable in the double up method is changed this has no affect on the num variable in the main method.</t>
  </si>
  <si>
    <t>13:20:30.822 [http-bio-8080-exec-9592] INFO  - EVENT</t>
  </si>
  <si>
    <t>The method call on line 299 and on line 301 are being invocated on the wrong object. The object should be "this.maxMiddleIndex" instead of "this.minMiddleIndex".</t>
  </si>
  <si>
    <t>13:20:43.662 [http-bio-8080-exec-9609] INFO  - EVENT</t>
  </si>
  <si>
    <t>Possible syntax error</t>
  </si>
  <si>
    <t>13:20:47.439 [http-bio-8080-exec-9603] INFO  - EVENT</t>
  </si>
  <si>
    <t>26EA-1i6G920</t>
  </si>
  <si>
    <t>13:21:13.789 [http-bio-8080-exec-9579] INFO  - EVENT</t>
  </si>
  <si>
    <t>The method call on line 299 and on line 301 are being invocated on the wrong object. The object should be "this.maxMiddleIndex" instead of "this.minMiddleIndex". The failure is unrelated to the conditional clause on line 273.</t>
  </si>
  <si>
    <t>13:21:32.699 [http-bio-8080-exec-9615] INFO  - EVENT</t>
  </si>
  <si>
    <t>820ga-8C6c5-33</t>
  </si>
  <si>
    <t>623aE-7C4A2-2-2</t>
  </si>
  <si>
    <t>13:21:50.455 [http-bio-8080-exec-9614] INFO  - EVENT</t>
  </si>
  <si>
    <t>The method call on line 299 and on line 301 are being invocated on the wrong object. The object should be "this.maxMiddleIndex" instead of "this.minMiddleIndex". The failure is unrelated to the method call on line 324.</t>
  </si>
  <si>
    <t>13:22:36.284 [http-bio-8080-exec-9608] INFO  - EVENT</t>
  </si>
  <si>
    <t>most of those lines of code do not touch maxMiddleIndex</t>
  </si>
  <si>
    <t>13:23:09.704 [http-bio-8080-exec-9526] INFO  - EVENT</t>
  </si>
  <si>
    <t>Don't have enough information - need definition of TimePeriodValues and need code for "add" function being called above.</t>
  </si>
  <si>
    <t>13:23:10.344 [http-bio-8080-exec-9552] INFO  - EVENT</t>
  </si>
  <si>
    <t>the code is incomplete. it properly checks for greater than 59 but neglects to take into account if the hours are negative before rejecting minutes for being negative. it would be more correct though not completely to check for less than -59 instead of less than 0</t>
  </si>
  <si>
    <t>13:23:24.146 [http-bio-8080-exec-9565] INFO  - EVENT</t>
  </si>
  <si>
    <t xml:space="preserve">there is an issue with colors in that programme </t>
  </si>
  <si>
    <t>13:23:39.467 [http-bio-8080-exec-9624] INFO  - EVENT</t>
  </si>
  <si>
    <t>in line 284 for the conditional clause is correctly used and formula is also correct but in line 296, the function which is used updateBounds(tpv.getPeriod(), i); is not getting me to answer.</t>
  </si>
  <si>
    <t>13:23:42.773 [http-bio-8080-exec-9625] INFO  - EVENT</t>
  </si>
  <si>
    <t>13:23:54.885 [http-bio-8080-exec-9618] INFO  - EVENT</t>
  </si>
  <si>
    <t xml:space="preserve">i believe that some error there in that line </t>
  </si>
  <si>
    <t>13:24:28.923 [http-bio-8080-exec-9626] INFO  - EVENT</t>
  </si>
  <si>
    <t>the class is invalid in that</t>
  </si>
  <si>
    <t>13:24:50.322 [http-bio-8080-exec-9603] INFO  - EVENT</t>
  </si>
  <si>
    <t>because there is integer is used in place of date time data types</t>
  </si>
  <si>
    <t>13:26:02.922 [http-bio-8080-exec-9618] INFO  - EVENT</t>
  </si>
  <si>
    <t>780gG-8i-5e5-91</t>
  </si>
  <si>
    <t>168AC5c-6i34-4</t>
  </si>
  <si>
    <t>13:26:38.719 [http-bio-8080-exec-9622] INFO  - EVENT</t>
  </si>
  <si>
    <t>maxMiddleIndex is not updated at the line and nothing else contributes to maxMiddleIndex.</t>
  </si>
  <si>
    <t>13:26:48.579 [http-bio-8080-exec-9603] INFO  - EVENT</t>
  </si>
  <si>
    <t>error in coding language not proper coding and will cause error.</t>
  </si>
  <si>
    <t>13:27:36.798 [http-bio-8080-exec-9618] INFO  - EVENT</t>
  </si>
  <si>
    <t>1457Ee7C-8c4-51:836Ii-6G-5c-819</t>
  </si>
  <si>
    <t>624aG-3G-2c-2-9-1</t>
  </si>
  <si>
    <t>13:27:46.020 [http-bio-8080-exec-9622] INFO  - EVENT</t>
  </si>
  <si>
    <t>Yes because period.getStart().getTime(); does not have period()getStart().getTime(); replace . with ()</t>
  </si>
  <si>
    <t>13:29:10.051 [http-bio-8080-exec-9631] INFO  - EVENT</t>
  </si>
  <si>
    <t>The conditional statement has no failsafe for asserting when over 1</t>
  </si>
  <si>
    <t>13:30:22.834 [http-bio-8080-exec-9626] INFO  - EVENT</t>
  </si>
  <si>
    <t>167EI7g8C089</t>
  </si>
  <si>
    <t>13:31:02.233 [http-bio-8080-exec-9638] INFO  - EVENT</t>
  </si>
  <si>
    <t>While by convention you should use easy to read names, the variable is being declared in conditional clauses that will not run at the same time.</t>
  </si>
  <si>
    <t>13:31:10.292 [http-bio-8080-exec-9630] INFO  - EVENT</t>
  </si>
  <si>
    <t>It seems that this part of the code is used many times, and given the code is extremely long, it is very hard to analyze, I'm a bit lost with the information. However, it seems there must be some kind of error for the code, because the assertion (assuming it is correct) has failed.</t>
  </si>
  <si>
    <t>13:31:29.707 [http-bio-8080-exec-9526] INFO  - EVENT</t>
  </si>
  <si>
    <t>no mistake with that variable pos in the source code</t>
  </si>
  <si>
    <t>13:31:55.798 [http-bio-8080-exec-9627] INFO  - EVENT</t>
  </si>
  <si>
    <t>number of arguments did not match from calling method to called methods i.e line 85 have 3 args where as 75 line accepts only 2 args , Need to overload method translate having 2 params</t>
  </si>
  <si>
    <t>13:32:10.156 [http-bio-8080-exec-9643] INFO  - EVENT</t>
  </si>
  <si>
    <t>845CA-9e1i200</t>
  </si>
  <si>
    <t>622gg4I-1G61-2</t>
  </si>
  <si>
    <t>13:32:10.825 [http-bio-8080-exec-9638] INFO  - EVENT</t>
  </si>
  <si>
    <t xml:space="preserve">i believe that some issue in that line </t>
  </si>
  <si>
    <t>13:32:35.829 [http-bio-8080-exec-9641] INFO  - EVENT</t>
  </si>
  <si>
    <t>Array could go out of bounds</t>
  </si>
  <si>
    <t>13:32:37.442 [http-bio-8080-exec-9637] INFO  - EVENT</t>
  </si>
  <si>
    <t>855ce-6e-8A-7-3-2</t>
  </si>
  <si>
    <t>621EI3G-5G-2-10_q</t>
  </si>
  <si>
    <t>13:32:41.663 [http-bio-8080-exec-9624] INFO  - EVENT</t>
  </si>
  <si>
    <t xml:space="preserve">no issue with that </t>
  </si>
  <si>
    <t>13:33:12.704 [http-bio-8080-exec-9603] INFO  - EVENT</t>
  </si>
  <si>
    <t>166ae6a6G233</t>
  </si>
  <si>
    <t>13:34:31.834 [http-bio-8080-exec-9603] INFO  - EVENT</t>
  </si>
  <si>
    <t>I am not having an idea about this</t>
  </si>
  <si>
    <t>13:34:39.081 [http-bio-8080-exec-9624] INFO  - EVENT</t>
  </si>
  <si>
    <t>848Ia-5a5g-8-87</t>
  </si>
  <si>
    <t>394gE-8e2c0-20</t>
  </si>
  <si>
    <t>13:34:56.809 [http-bio-8080-exec-9628] INFO  - EVENT</t>
  </si>
  <si>
    <t xml:space="preserve">The error comes from the assertEquals. </t>
  </si>
  <si>
    <t>13:34:57.760 [http-bio-8080-exec-9658] INFO  - EVENT</t>
  </si>
  <si>
    <t>850CI-4G6E-6-4-8</t>
  </si>
  <si>
    <t>620eC8I3e7-23</t>
  </si>
  <si>
    <t>13:35:46.359 [http-bio-8080-exec-9622] INFO  - EVENT</t>
  </si>
  <si>
    <t xml:space="preserve">The error is at the assertEquals. </t>
  </si>
  <si>
    <t>13:36:01.189 [http-bio-8080-exec-9627] INFO  - EVENT</t>
  </si>
  <si>
    <t>lines 79-81 are only checking to see if input is null before continuing, no string class method utilizing and index is being called.</t>
  </si>
  <si>
    <t>13:36:03.120 [http-bio-8080-exec-9645] INFO  - EVENT</t>
  </si>
  <si>
    <t>The problem is in line 279; the statement throws an IllegalArgumentException for any minutesOffset less than 0 (i.e. negative offsets).</t>
  </si>
  <si>
    <t>13:36:08.688 [http-bio-8080-exec-9669] INFO  - EVENT</t>
  </si>
  <si>
    <t>13:36:50.057 [http-bio-8080-exec-9610] INFO  - EVENT</t>
  </si>
  <si>
    <t>13:37:19.389 [http-bio-8080-exec-9610] INFO  - EVENT</t>
  </si>
  <si>
    <t xml:space="preserve">Out object of Writer class need to be initialized before writing to it </t>
  </si>
  <si>
    <t>13:38:24.340 [http-bio-8080-exec-9657] INFO  - EVENT</t>
  </si>
  <si>
    <t>The actual problem is in line 279 before line 290 executes; the condition throws out any minutesOffset less than 0, which includes the -15 in the test.</t>
  </si>
  <si>
    <t>13:39:12.797 [http-bio-8080-exec-9673] INFO  - EVENT</t>
  </si>
  <si>
    <t>165gG-5C6a04-6</t>
  </si>
  <si>
    <t>13:39:30.135 [http-bio-8080-exec-9657] INFO  - EVENT</t>
  </si>
  <si>
    <t>When we are calculating maxMiddleIndex the value to be considered should be   long e = getDataItem(this.maxMiddleIndex).getPeriod().getEnd()                  .getTime();  instead  long e = getDataItem(this.minMiddleIndex).getPeriod().getEnd()                  .getTime();  is used.  I think changing this value to maxMiddleIndex should work as the mean would be calculated properly.</t>
  </si>
  <si>
    <t>13:39:32.226 [http-bio-8080-exec-9639] INFO  - EVENT</t>
  </si>
  <si>
    <t>lack of a proper source viewer editor leaves doubt that I haven't missed something, but I see nothing that calls this method for this part of the question. nothing improper seems to be going on there. everything is int as well as expected return value. it appears to be a shorthand way of getting a timezone with zero minutes offset</t>
  </si>
  <si>
    <t>13:41:23.963 [http-bio-8080-exec-9672] INFO  - EVENT</t>
  </si>
  <si>
    <t>The maxStart variable is bound to hold a value derived from the maxStartIndex of the dataitem provided.</t>
  </si>
  <si>
    <t>13:41:42.053 [http-bio-8080-exec-9639] INFO  - EVENT</t>
  </si>
  <si>
    <t>The variable e is used in two locations which are both reachable by the program (because both minMiddleIndex and maxMiddleIndex are values that can both evaluate to greater than 0) and it can be changed unintentionally.</t>
  </si>
  <si>
    <t>13:41:44.148 [http-bio-8080-exec-9673] INFO  - EVENT</t>
  </si>
  <si>
    <t xml:space="preserve">Calling the translate method with in it's body .  </t>
  </si>
  <si>
    <t>13:43:45.797 [http-bio-8080-exec-9610] INFO  - EVENT</t>
  </si>
  <si>
    <t xml:space="preserve">this.maxMiddleIndex = index &lt;--- In lines 305 AND 309 this part of the code is used... Honestly, I've only debugged fairly short code before. I guess, VERY short code--and because I was writing it, it was even easier to debug. </t>
  </si>
  <si>
    <t>13:44:48.165 [http-bio-8080-exec-9676] INFO  - EVENT</t>
  </si>
  <si>
    <t>879AA0e7G208</t>
  </si>
  <si>
    <t>164iA3C-6I6-2-5</t>
  </si>
  <si>
    <t>13:45:14.643 [http-bio-8080-exec-9645] INFO  - EVENT</t>
  </si>
  <si>
    <t>The error is in line 276. There is no need to set the time parameter from -23 to 23 when 0-23 would do much better. There should be two errors shown, instead of merely the minutes being out of range. Otherwise, no problems to be found.</t>
  </si>
  <si>
    <t>13:45:14.835 [http-bio-8080-exec-9683] INFO  - EVENT</t>
  </si>
  <si>
    <t>307Cg-5C7a4-4-3:881AI5C9I3-85</t>
  </si>
  <si>
    <t>621EI3G-5G-2-10</t>
  </si>
  <si>
    <t>13:45:37.952 [http-bio-8080-exec-9659] INFO  - EVENT</t>
  </si>
  <si>
    <t>I believe it should be dealing with the maxMiddleIndex</t>
  </si>
  <si>
    <t>13:47:46.168 [http-bio-8080-exec-9639] INFO  - EVENT</t>
  </si>
  <si>
    <t>The if-clause checks if the maxEndIndex variable is assigned the max value of end and maxEnd and if I replace the value(s),say end=1 and maxEnd = 2,the test the test fails and hence  value gets assigned is getDataItem(this.maxEndIndex).getPeriod().getEnd()                  .getTime(); this.</t>
  </si>
  <si>
    <t>13:48:11.584 [http-bio-8080-exec-9645] INFO  - EVENT</t>
  </si>
  <si>
    <t>The assertion failure is indicating something is wrong with the program (well...of course). Honestly, it's hard for me to pinpoint what is wrong/not wrong. When coding in my Python class, we were first provided with the test cases, and a short block of code containing assertions. It is a very helpful tool. However, once I had to start writing my own test cases, it became a game of making sure whether or not I had EVERY possible test case. (Which is kind of scary, since I always felt I had to be leaving something out). Writing assertions is necessary, though! Else you won't know if you program is doing what it's supposed to!</t>
  </si>
  <si>
    <t>13:48:59.779 [http-bio-8080-exec-9684] INFO  - EVENT</t>
  </si>
  <si>
    <t>886Ag6C-1a-2-54</t>
  </si>
  <si>
    <t>619EA-1g3e253_q</t>
  </si>
  <si>
    <t>13:49:33.377 [http-bio-8080-exec-9669] INFO  - EVENT</t>
  </si>
  <si>
    <t xml:space="preserve">it looks the same as every similar line of code, I think its alright. </t>
  </si>
  <si>
    <t>13:49:37.735 [http-bio-8080-exec-9693] INFO  - EVENT</t>
  </si>
  <si>
    <t>825gI-2E0g-119</t>
  </si>
  <si>
    <t>619EA-1g3e253</t>
  </si>
  <si>
    <t>13:50:07.650 [http-bio-8080-exec-9639] INFO  - EVENT</t>
  </si>
  <si>
    <t>815IG-6E-2c4-2-5</t>
  </si>
  <si>
    <t>618ge-5c4c3-52</t>
  </si>
  <si>
    <t>13:50:10.166 [http-bio-8080-exec-9695] INFO  - EVENT</t>
  </si>
  <si>
    <t>874ia-8g6c-5-1-1</t>
  </si>
  <si>
    <t>617cC-9I0a08-5</t>
  </si>
  <si>
    <t>13:50:28.659 [http-bio-8080-exec-9688] INFO  - EVENT</t>
  </si>
  <si>
    <t>393Ee-8I-9i-16-3</t>
  </si>
  <si>
    <t>13:51:14.921 [http-bio-8080-exec-9708] INFO  - EVENT</t>
  </si>
  <si>
    <t>From looking at the source code, perhaps you would want to check with the getDataItem parameter. You are passing minMiddleIndex, though we are checking for maxMiddleIndex.</t>
  </si>
  <si>
    <t>13:51:19.042 [http-bio-8080-exec-9706] INFO  - EVENT</t>
  </si>
  <si>
    <t>That variable is not correct</t>
  </si>
  <si>
    <t>13:51:21.407 [http-bio-8080-exec-9692] INFO  - EVENT</t>
  </si>
  <si>
    <t>887eE9a-3c66-1</t>
  </si>
  <si>
    <t>616GI-2c7i6-58</t>
  </si>
  <si>
    <t>13:51:34.043 [http-bio-8080-exec-9703] INFO  - EVENT</t>
  </si>
  <si>
    <t xml:space="preserve">period appears to be defined correctly as a Time Period for updateBounds to receive. </t>
  </si>
  <si>
    <t>13:52:04.441 [http-bio-8080-exec-9701] INFO  - EVENT</t>
  </si>
  <si>
    <t>893ec6i-1a-49-2</t>
  </si>
  <si>
    <t>615gg-1A-3E-7-4-9</t>
  </si>
  <si>
    <t>13:52:17.509 [http-bio-8080-exec-9672] INFO  - EVENT</t>
  </si>
  <si>
    <t xml:space="preserve">maxStart seems to be properly initiated. </t>
  </si>
  <si>
    <t>13:52:39.957 [http-bio-8080-exec-9701] INFO  - EVENT</t>
  </si>
  <si>
    <t>870IG-2c-6A281</t>
  </si>
  <si>
    <t>614AG-1C7A35-6</t>
  </si>
  <si>
    <t>13:53:11.590 [http-bio-8080-exec-9707] INFO  - EVENT</t>
  </si>
  <si>
    <t>Sorry I dont know the answer to this question.</t>
  </si>
  <si>
    <t>13:53:34.658 [http-bio-8080-exec-9703] INFO  - EVENT</t>
  </si>
  <si>
    <t>lines 81 and 91 seems to be correct, there is no issues in those lines for failure</t>
  </si>
  <si>
    <t>13:53:37.023 [http-bio-8080-exec-9692] INFO  - EVENT</t>
  </si>
  <si>
    <t>There seems to be nothing wrong. It keeps track of the proper max end index</t>
  </si>
  <si>
    <t>13:54:24.379 [http-bio-8080-exec-9692] INFO  - EVENT</t>
  </si>
  <si>
    <t>613gE-9c7a007</t>
  </si>
  <si>
    <t>13:56:23.381 [http-bio-8080-exec-9710] INFO  - EVENT</t>
  </si>
  <si>
    <t>Some issues in that lines</t>
  </si>
  <si>
    <t>13:56:53.466 [http-bio-8080-exec-9702] INFO  - EVENT</t>
  </si>
  <si>
    <t>I see no issue with this line of code.</t>
  </si>
  <si>
    <t>13:57:00.416 [http-bio-8080-exec-9698] INFO  - EVENT</t>
  </si>
  <si>
    <t>I don't think any thing wrong in those characters</t>
  </si>
  <si>
    <t>13:58:19.113 [http-bio-8080-exec-9706] INFO  - EVENT</t>
  </si>
  <si>
    <t>I am not confident, but might be something wrong in those characters</t>
  </si>
  <si>
    <t>13:59:56.264 [http-bio-8080-exec-9718] INFO  - EVENT</t>
  </si>
  <si>
    <t>This error occurs will likely occur if the minute value is too large or too small. When the DateTimeZone method is called, it checks to see if the minute is less than zero or greater than 59 in line 279. Since this value is less than zero, it throws the illegal IllegalArgumentException error in line 280.</t>
  </si>
  <si>
    <t>14:00:08.862 [http-bio-8080-exec-9723] INFO  - EVENT</t>
  </si>
  <si>
    <t>minEnd is defined exactly the same as the other min_ values. Considering that assertEquals doesn't even take into account minEnd, that shouldn't be an issue anyways. With s.add, you're calling a function that is supposed to have one argument but instead has multiple. I'm not sure if that's going to cause this specific error in JUnit, but that's not good.</t>
  </si>
  <si>
    <t>14:00:15.224 [http-bio-8080-exec-9727] INFO  - EVENT</t>
  </si>
  <si>
    <t>392Gc2E-5I-8-70</t>
  </si>
  <si>
    <t>14:03:10.543 [http-bio-8080-exec-9706] INFO  - EVENT</t>
  </si>
  <si>
    <t>The highlighted segment has no relation to the error of the minutes being out of range.</t>
  </si>
  <si>
    <t>14:03:38.298 [http-bio-8080-exec-9724] INFO  - EVENT</t>
  </si>
  <si>
    <t>There is no offset, therefore we can just return the local time.</t>
  </si>
  <si>
    <t>14:04:30.618 [http-bio-8080-exec-9702] INFO  - EVENT</t>
  </si>
  <si>
    <t>14:04:44.284 [http-bio-8080-exec-9743] INFO  - EVENT</t>
  </si>
  <si>
    <t>163eE-5c6C-8-21</t>
  </si>
  <si>
    <t>14:04:46.897 [http-bio-8080-exec-9731] INFO  - EVENT</t>
  </si>
  <si>
    <t>On first blush, line 313 seems within spec.  Especially when considering how previous lines establish that periods have both a getStart and getEnd method, and the results of those have getTime methods.  However, without access to how those objects work, I'm loathe to rule out any possibilities.</t>
  </si>
  <si>
    <t>14:06:44.872 [http-bio-8080-exec-9702] INFO  - EVENT</t>
  </si>
  <si>
    <t>e looks to be defined correctly, and used within its scope.</t>
  </si>
  <si>
    <t>14:07:00.960 [http-bio-8080-exec-9702] INFO  - EVENT</t>
  </si>
  <si>
    <t>900Ie9I-7i-3-80</t>
  </si>
  <si>
    <t>612eC-8c-3A-90-2</t>
  </si>
  <si>
    <t>14:07:07.938 [http-bio-8080-exec-9740] INFO  - EVENT</t>
  </si>
  <si>
    <t>I dont see an issue, but at the same time I cannot be sure.  This is beyond my knowledge.</t>
  </si>
  <si>
    <t>14:07:31.441 [http-bio-8080-exec-9740] INFO  - EVENT</t>
  </si>
  <si>
    <t>913Ec-1a-5G896</t>
  </si>
  <si>
    <t>25aa9E2C4-5-8</t>
  </si>
  <si>
    <t>14:07:46.450 [http-bio-8080-exec-9753] INFO  - EVENT</t>
  </si>
  <si>
    <t>These method invocations appear consistent with other method invocations on a period object.</t>
  </si>
  <si>
    <t>14:10:30.873 [http-bio-8080-exec-9712] INFO  - EVENT</t>
  </si>
  <si>
    <t xml:space="preserve">The conditional clause between lines 276 and 278 seem to checking the hour value to determine if it is in the correct range which is between -23 and 23. Since the hour value appears to be valid as the IllegalArgumentException "Hours out of range" is not thrown, the issue does not seem to be in these lines.  </t>
  </si>
  <si>
    <t>14:10:46.339 [http-bio-8080-exec-9748] INFO  - EVENT</t>
  </si>
  <si>
    <t>910Ci-8G8i9-7-3</t>
  </si>
  <si>
    <t>611CC6e-7i903</t>
  </si>
  <si>
    <t>14:13:53.692 [http-bio-8080-exec-9764] INFO  - EVENT</t>
  </si>
  <si>
    <t>356Ec7i-9C7-60</t>
  </si>
  <si>
    <t>HIT06_51</t>
  </si>
  <si>
    <t>14:14:50.363 [http-bio-8080-exec-9769] INFO  - EVENT</t>
  </si>
  <si>
    <t>355Ig-2e-9g-284</t>
  </si>
  <si>
    <t>14:14:50.368 [http-bio-8080-exec-9787] INFO  - EVENT</t>
  </si>
  <si>
    <t>776cc-5E-8c-7-9-5</t>
  </si>
  <si>
    <t>HIT07_33</t>
  </si>
  <si>
    <t>14:15:05.047 [http-bio-8080-exec-9781] INFO  - EVENT</t>
  </si>
  <si>
    <t>162Ge3C-9a4-3-8</t>
  </si>
  <si>
    <t>14:15:19.025 [http-bio-8080-exec-9773] INFO  - EVENT</t>
  </si>
  <si>
    <t>I think it is because the Color function doesn't accept a negative number, and it is being passed -0.5 from the getPaint function.</t>
  </si>
  <si>
    <t>14:15:30.616 [http-bio-8080-exec-9758] INFO  - EVENT</t>
  </si>
  <si>
    <t xml:space="preserve">With the method escapeCsv on StringEscapeUtils: If the value contains a comma, newline or double quote, then the String value is returned enclosed in double quotes. Any double quote characters in the value are escaped with another double quote. If the value does not contain a comma, newline or double quote, then the String value is returned unchanged.   We are doing assertEquals("\uD83D\uDE30", StringEscapeUtils.escapeCsv("\uD83D\uDE30")); the value returned by the escapeCsv method can be different from the original value in case the value contains a comma, newline or double quote, then the String value is returned enclosed in double quotes. Any double quote characters in the value are escaped with another double quote.  </t>
  </si>
  <si>
    <t>14:15:51.185 [http-bio-8080-exec-9784] INFO  - EVENT</t>
  </si>
  <si>
    <t>8EI3i9I949:931ii-1c6G-5-95</t>
  </si>
  <si>
    <t>610iE-2c0A-39-4</t>
  </si>
  <si>
    <t>14:41:32.445 [http-bio-8080-exec-9835] INFO  - EVENT</t>
  </si>
  <si>
    <t>1582ai0e2I065</t>
  </si>
  <si>
    <t>14:42:12.950 [http-bio-8080-exec-9844] INFO  - EVENT</t>
  </si>
  <si>
    <t>14:42:27.749 [http-bio-8080-exec-9850] INFO  - EVENT</t>
  </si>
  <si>
    <t>10Ei5i-5c-61-9</t>
  </si>
  <si>
    <t>775cA-3g8i-52-3</t>
  </si>
  <si>
    <t>14:42:40.269 [http-bio-8080-exec-9845] INFO  - EVENT</t>
  </si>
  <si>
    <t>Is there any issue with the use or the definition of variable "array" in the source code below that might be related to the failure?</t>
  </si>
  <si>
    <t>it looks fine to me.  It checks for NULL first, if it's not null then it's either empty or populated.</t>
  </si>
  <si>
    <t>14:42:54.693 [http-bio-8080-exec-9833] INFO  - EVENT</t>
  </si>
  <si>
    <t>There would be an issue cause the function add uses the updatebound with different var type</t>
  </si>
  <si>
    <t>14:42:58.040 [http-bio-8080-exec-9833] INFO  - EVENT</t>
  </si>
  <si>
    <t>Is there any issue with the  method invocation(s) "getClass"  at line  910 that might be related to the failure?</t>
  </si>
  <si>
    <t>Yes because the line is trying to get the class of a null object.</t>
  </si>
  <si>
    <t>14:42:59.607 [http-bio-8080-exec-9832] INFO  - EVENT</t>
  </si>
  <si>
    <t>7gG-1G-3C163</t>
  </si>
  <si>
    <t>774ie-7E4G-2-4-6</t>
  </si>
  <si>
    <t>14:43:00.339 [http-bio-8080-exec-9830] INFO  - EVENT</t>
  </si>
  <si>
    <t>4ec3E-4a-28-2</t>
  </si>
  <si>
    <t>14:43:23.790 [http-bio-8080-exec-9839] INFO  - EVENT</t>
  </si>
  <si>
    <t>13CI-4i-5G7-5-1</t>
  </si>
  <si>
    <t>944ec0G-8g-911</t>
  </si>
  <si>
    <t>HIT08_54</t>
  </si>
  <si>
    <t>14:43:33.996 [http-bio-8080-exec-9833] INFO  - EVENT</t>
  </si>
  <si>
    <t>Is there any issue with the  method invocation(s) "Class[]"  at line  908 that might be related to the failure?</t>
  </si>
  <si>
    <t>No because the array has a length of 2 which is not null.</t>
  </si>
  <si>
    <t>14:43:41.236 [http-bio-8080-exec-9844] INFO  - EVENT</t>
  </si>
  <si>
    <t>There doesn't seem to be an issue</t>
  </si>
  <si>
    <t>14:44:06.863 [http-bio-8080-exec-9853] INFO  - EVENT</t>
  </si>
  <si>
    <t>Is there any issue with the conditional clause between lines 903 and 907 that might be related to the failure?</t>
  </si>
  <si>
    <t>No because the array is not equal to null and the length is 2.</t>
  </si>
  <si>
    <t>14:44:14.461 [http-bio-8080-exec-9831] INFO  - EVENT</t>
  </si>
  <si>
    <t>104AA-5a0I-3-10</t>
  </si>
  <si>
    <t>HIT05_35</t>
  </si>
  <si>
    <t>14:44:35.874 [http-bio-8080-exec-9850] INFO  - EVENT</t>
  </si>
  <si>
    <t>19cI3G-7E-6-6-2</t>
  </si>
  <si>
    <t>14:44:35.884 [http-bio-8080-exec-9854] INFO  - EVENT</t>
  </si>
  <si>
    <t>I am not sure, but I suppose different variable time for each function need to be used</t>
  </si>
  <si>
    <t>14:45:10.644 [http-bio-8080-exec-9844] INFO  - EVENT</t>
  </si>
  <si>
    <t>18ii-3A8a-2-2-3:17cC4a2e-8-2-6</t>
  </si>
  <si>
    <t>773cG-6e-3E-10-9</t>
  </si>
  <si>
    <t>14:45:11.020 [http-bio-8080-exec-9853] INFO  - EVENT</t>
  </si>
  <si>
    <t>Is there any issue with the use or the definition of variable "ch4" in the source code below that might be related to the failure?</t>
  </si>
  <si>
    <t>ch4 is not a reserved name and it is being instantiated with a char value.</t>
  </si>
  <si>
    <t>14:46:00.756 [http-bio-8080-exec-9836] INFO  - EVENT</t>
  </si>
  <si>
    <t>15ai0E6G-750</t>
  </si>
  <si>
    <t>14:46:48.731 [http-bio-8080-exec-9862] INFO  - EVENT</t>
  </si>
  <si>
    <t>The conditional clause between 903 and 907 cannot throw a NullPointerException. The clause is checking for nulls and then an empty array.</t>
  </si>
  <si>
    <t>14:46:50.859 [http-bio-8080-exec-9827] INFO  - EVENT</t>
  </si>
  <si>
    <t>22Ce-7c-5C-5-49</t>
  </si>
  <si>
    <t>103AC-6A0G-68-7</t>
  </si>
  <si>
    <t>14:47:02.885 [http-bio-8080-exec-9859] INFO  - EVENT</t>
  </si>
  <si>
    <t>Is there any issue with the For-loop between lines 909 and 911 that might be related to the failure?</t>
  </si>
  <si>
    <t>I think when it gets to array[i] when I is 1. It references null   So calling getClass() on null will give null pointer exception</t>
  </si>
  <si>
    <t>14:47:29.626 [http-bio-8080-exec-9836] INFO  - EVENT</t>
  </si>
  <si>
    <t>Is there any issue with the  method invocation(s) "charAt"  at line  103 that might be related to the failure?</t>
  </si>
  <si>
    <t>The code above line 103 makes sure that line 103 doesn't get executed with an empty or null string so there will always be a character at position 1 when line 103 is executed.</t>
  </si>
  <si>
    <t>14:47:31.031 [http-bio-8080-exec-9844] INFO  - EVENT</t>
  </si>
  <si>
    <t>Is there any issue with the use or the definition of variable "newArray" in the source code below that might be related to the failure?</t>
  </si>
  <si>
    <t>There is an issue with this line, but it's because the type variable is set incorrectly on line 3288.</t>
  </si>
  <si>
    <t>14:48:18.726 [http-bio-8080-exec-9840] INFO  - EVENT</t>
  </si>
  <si>
    <t>Is there any issue with the use or the definition of variable "i" in the source code below that might be related to the failure?</t>
  </si>
  <si>
    <t>The for loop counter "i" is used correctly in this method. It is set to 0 and will not reach "array.length". If it was stated as "i &lt;= array.length" it would cause a NullPointerException.</t>
  </si>
  <si>
    <t>14:48:42.383 [http-bio-8080-exec-9833] INFO  - EVENT</t>
  </si>
  <si>
    <t>Is there any issue with the use or the definition of variable "str" in the source code below that might be related to the failure?</t>
  </si>
  <si>
    <t>str is not a reserved name and the variable declaration is correct.</t>
  </si>
  <si>
    <t>14:49:26.021 [http-bio-8080-exec-9864] INFO  - EVENT</t>
  </si>
  <si>
    <t>Is there any issue with the conditional clause between lines 905 and 907 that might be related to the failure?</t>
  </si>
  <si>
    <t>array is initiated, so calling length is fine.  I don't think it's related to NullPointerException</t>
  </si>
  <si>
    <t>14:49:42.790 [http-bio-8080-exec-9827] INFO  - EVENT</t>
  </si>
  <si>
    <t>Is there any issue with the  method invocation(s) "getClass"  at line  3288 that might be related to the failure?</t>
  </si>
  <si>
    <t>This line will not return the correct type if the array is null.</t>
  </si>
  <si>
    <t>14:50:00.779 [http-bio-8080-exec-9832] INFO  - EVENT</t>
  </si>
  <si>
    <t>Is there any issue with the use or the definition of variable "classes" in the source code below that might be related to the failure?</t>
  </si>
  <si>
    <t>There is no issue with the variable "classes" which is an array of Class objects. The problem in this code is that there is no check for null elements in the parameter "array". This check should happen inside the for loop before line 910.</t>
  </si>
  <si>
    <t>14:50:19.663 [http-bio-8080-exec-9864] INFO  - EVENT</t>
  </si>
  <si>
    <t>Is there any issue with the use or the definition of variable "element" in the source code below that might be related to the failure?</t>
  </si>
  <si>
    <t>It should be better if the function took a class instead of an object.</t>
  </si>
  <si>
    <t>14:50:43.756 [http-bio-8080-exec-9864] INFO  - EVENT</t>
  </si>
  <si>
    <t>943ac-8i-3I5-42</t>
  </si>
  <si>
    <t>14:50:46.781 [http-bio-8080-exec-9840] INFO  - EVENT</t>
  </si>
  <si>
    <t xml:space="preserve">The getClass method runs if the variable element is not null. However, the element, in this case, aString, was set to null when the method add was called, so the method getClass would not be called in line 3288. </t>
  </si>
  <si>
    <t>14:51:31.718 [http-bio-8080-exec-9839] INFO  - EVENT</t>
  </si>
  <si>
    <t>942IE9e7E7-95</t>
  </si>
  <si>
    <t>14:52:06.359 [http-bio-8080-exec-9832] INFO  - EVENT</t>
  </si>
  <si>
    <t>14:52:25.297 [http-bio-8080-exec-9853] INFO  - EVENT</t>
  </si>
  <si>
    <t>Is there any issue with the  method invocation(s) "charAt"  at line  114 that might be related to the failure?</t>
  </si>
  <si>
    <t>The issue is that the input has two underscores.</t>
  </si>
  <si>
    <t>14:52:44.869 [http-bio-8080-exec-9853] INFO  - EVENT</t>
  </si>
  <si>
    <t>Is there any issue with the conditional clause between lines 104 and 106 that might be related to the failure?</t>
  </si>
  <si>
    <t>14:53:12.157 [http-bio-8080-exec-9832] INFO  - EVENT</t>
  </si>
  <si>
    <t>Is there any issue with the conditional clause between lines 95 and 97 that might be related to the failure?</t>
  </si>
  <si>
    <t>The issue is that the input has two underscores, this block would only come into play if the input was null.</t>
  </si>
  <si>
    <t>14:53:14.499 [http-bio-8080-exec-9840] INFO  - EVENT</t>
  </si>
  <si>
    <t xml:space="preserve">The java.lang.StringIndexOutOfBoundsException class extends the IndexOutOfBoundsException class, which is used to indicate that an index to either an array, a string, or a vector, is out of range.    Furthermore, the IndexOutOfBoundsException extends the RuntimeException class and thus, belongs to those exceptions that can be thrown during the operation of the Java Virtual Machine (JVM). It is an unchecked exception and thus, it does not need to be declared in a method?s or a constructor?s throws clause.  </t>
  </si>
  <si>
    <t>14:53:29.695 [http-bio-8080-exec-9833] INFO  - EVENT</t>
  </si>
  <si>
    <t>32aA0g3i-813</t>
  </si>
  <si>
    <t>941EA4I-4e-213</t>
  </si>
  <si>
    <t>14:56:29.332 [http-bio-8080-exec-9837] INFO  - EVENT</t>
  </si>
  <si>
    <t>772CE-5G6e8-10</t>
  </si>
  <si>
    <t>14:56:50.989 [http-bio-8080-exec-9839] INFO  - EVENT</t>
  </si>
  <si>
    <t>Is there any issue with the conditional clause between lines 115 and 117 that might be related to the failure?</t>
  </si>
  <si>
    <t>The country code is missing. Or rather lines 115/117 are looking at '_P' and the underscore fails the validation.</t>
  </si>
  <si>
    <t>14:57:36.633 [http-bio-8080-exec-9864] INFO  - EVENT</t>
  </si>
  <si>
    <t>Is there any issue with the conditional clause at line 3288 that might be related to the failure?</t>
  </si>
  <si>
    <t xml:space="preserve">Both the first conditional statment and nested conditional statement are false, therefore the line sets the variable type=Object.class. Since the failure relates to an attempt to cast an object to a string, it seems that this could be where the type object is introduced and therefore may be related to the failure. </t>
  </si>
  <si>
    <t>14:58:09.596 [http-bio-8080-exec-9833] INFO  - EVENT</t>
  </si>
  <si>
    <t>Is there any issue with the conditional clause between lines 107 and 126 that might be related to the failure?</t>
  </si>
  <si>
    <t>Not per se as the length is fine according to the validation. The country code is missing. Or rather lines 115/117 are looking at '_P' and the underscore fails the validation.</t>
  </si>
  <si>
    <t>14:58:28.037 [http-bio-8080-exec-9836] INFO  - EVENT</t>
  </si>
  <si>
    <t xml:space="preserve">Before calling codePointAt(), you need to check that the index is within bounds. If it's not, that's the equivalent if your JavaScript code getting a NaN from charCodeAt(). This would, however, complicate the rest of the code considerably.  </t>
  </si>
  <si>
    <t>14:58:40.595 [http-bio-8080-exec-9832] INFO  - EVENT</t>
  </si>
  <si>
    <t>Not per se as the length is fine according to the validation rules. The country code is missing. Or rather lines 115/117 are looking at '_P' and the underscore fails the validation.</t>
  </si>
  <si>
    <t>14:59:05.509 [http-bio-8080-exec-9839] INFO  - EVENT</t>
  </si>
  <si>
    <t>14:59:05.510 [http-bio-8080-exec-9839] INFO  - EVENT</t>
  </si>
  <si>
    <t>14:59:14.421 [http-bio-8080-exec-9836] INFO  - EVENT</t>
  </si>
  <si>
    <t xml:space="preserve">The variable array is defined as an array of objects of type T. This seems like a normal function definition. The function was called with stringArray as that parameter, and it was in fact an array, so I wouldn't expect it to cause problems. </t>
  </si>
  <si>
    <t>14:59:31.056 [http-bio-8080-exec-9837] INFO  - EVENT</t>
  </si>
  <si>
    <t>35eA-7i-2a656</t>
  </si>
  <si>
    <t>771ac0e8G-248</t>
  </si>
  <si>
    <t>14:59:36.637 [http-bio-8080-exec-9864] INFO  - EVENT</t>
  </si>
  <si>
    <t>15:00:13.776 [http-bio-8080-exec-9839] INFO  - EVENT</t>
  </si>
  <si>
    <t xml:space="preserve">no there is no issue wit that </t>
  </si>
  <si>
    <t>15:00:35.068 [http-bio-8080-exec-9833] INFO  - EVENT</t>
  </si>
  <si>
    <t>30eI-1g0G8-78</t>
  </si>
  <si>
    <t>15:00:52.970 [http-bio-8080-exec-9833] INFO  - EVENT</t>
  </si>
  <si>
    <t>no issue with i</t>
  </si>
  <si>
    <t>15:01:06.260 [http-bio-8080-exec-9867] INFO  - EVENT</t>
  </si>
  <si>
    <t xml:space="preserve">Variable is different </t>
  </si>
  <si>
    <t>15:01:23.859 [http-bio-8080-exec-9867] INFO  - EVENT</t>
  </si>
  <si>
    <t xml:space="preserve">Exception is occurred </t>
  </si>
  <si>
    <t>15:01:26.923 [http-bio-8080-exec-9864] INFO  - EVENT</t>
  </si>
  <si>
    <t>yes there is an issue with the classes variable</t>
  </si>
  <si>
    <t>15:01:37.199 [http-bio-8080-exec-9867] INFO  - EVENT</t>
  </si>
  <si>
    <t>Not sure about this one</t>
  </si>
  <si>
    <t>15:02:53.852 [http-bio-8080-exec-9879] INFO  - EVENT</t>
  </si>
  <si>
    <t>15:02:54.043 [http-bio-8080-exec-9873] INFO  - EVENT</t>
  </si>
  <si>
    <t>hoursInMinutes = hoursOffset*60 has no problem because an integer can hold negative numbers as well. On the other hand for Offset hours minutes has 2 values in it when it's only looking for 1 value</t>
  </si>
  <si>
    <t>15:03:09.029 [http-bio-8080-exec-9877] INFO  - EVENT</t>
  </si>
  <si>
    <t>354gC4I-3A57-2</t>
  </si>
  <si>
    <t>15:03:55.425 [http-bio-8080-exec-9887] INFO  - EVENT</t>
  </si>
  <si>
    <t>43IC4E-5c0-3-2</t>
  </si>
  <si>
    <t>15:03:55.926 [http-bio-8080-exec-9880] INFO  - EVENT</t>
  </si>
  <si>
    <t>353cE4e6g-760</t>
  </si>
  <si>
    <t>15:05:26.654 [http-bio-8080-exec-9897] INFO  - EVENT</t>
  </si>
  <si>
    <t>42iE-7g1i478</t>
  </si>
  <si>
    <t>351Ga5A2e29-2</t>
  </si>
  <si>
    <t>15:05:36.179 [http-bio-8080-exec-9837] INFO  - EVENT</t>
  </si>
  <si>
    <t>Presumably, in order to run the code it has to compile and to compile it has to type check. There shouldn't be a problem with this declaration.</t>
  </si>
  <si>
    <t>15:06:33.485 [http-bio-8080-exec-9874] INFO  - EVENT</t>
  </si>
  <si>
    <t>52ce6C-7G-1-1-1</t>
  </si>
  <si>
    <t>940ea4c-9A9-59</t>
  </si>
  <si>
    <t>15:06:41.560 [http-bio-8080-exec-9890] INFO  - EVENT</t>
  </si>
  <si>
    <t>Is there any issue with the While-loop between lines 252 and 255 that might be related to the failure?</t>
  </si>
  <si>
    <t>This while loop appears to be running correctly and doesn't have to do with the method being called in the test.</t>
  </si>
  <si>
    <t>15:07:13.397 [http-bio-8080-exec-9832] INFO  - EVENT</t>
  </si>
  <si>
    <t>352eG6G8I245</t>
  </si>
  <si>
    <t>15:07:30.920 [http-bio-8080-exec-9875] INFO  - EVENT</t>
  </si>
  <si>
    <t>The second element of our input array is null. When we call the getClass method on null a NullPointerException is raised.</t>
  </si>
  <si>
    <t>15:08:07.296 [http-bio-8080-exec-9890] INFO  - EVENT</t>
  </si>
  <si>
    <t>It's hard to give an answer based on this small amount of code for me.  Generally I have to look at the larger code overall to see what's going on.</t>
  </si>
  <si>
    <t>15:08:15.403 [http-bio-8080-exec-9833] INFO  - EVENT</t>
  </si>
  <si>
    <t>Is there any issue with the  method invocation(s) "pow"  at line  252 that might be related to the failure?</t>
  </si>
  <si>
    <t xml:space="preserve">I don't see how the addNumber method is called based on the test input. There is nothing in the related code that calls it. </t>
  </si>
  <si>
    <t>15:08:16.351 [http-bio-8080-exec-9837] INFO  - EVENT</t>
  </si>
  <si>
    <t>56gc-4g1E-7-43</t>
  </si>
  <si>
    <t>939iE0a-6i-8-90</t>
  </si>
  <si>
    <t>15:08:19.822 [http-bio-8080-exec-9903] INFO  - EVENT</t>
  </si>
  <si>
    <t>There is no error with the conditional clause. It has a valid argument and proper syntax.</t>
  </si>
  <si>
    <t>15:08:31.480 [http-bio-8080-exec-9875] INFO  - EVENT</t>
  </si>
  <si>
    <t>40Ge-1c-3I-31-7</t>
  </si>
  <si>
    <t>15:08:31.872 [http-bio-8080-exec-9890] INFO  - EVENT</t>
  </si>
  <si>
    <t>Is there any issue with the conditional clause between lines 247 and 264 that might be related to the failure?</t>
  </si>
  <si>
    <t>All of the conditionals appear to be functioning correctly and don't have a direct association with the method being called in the test.</t>
  </si>
  <si>
    <t>15:08:35.225 [http-bio-8080-exec-9905] INFO  - EVENT</t>
  </si>
  <si>
    <t>The input array array has a length greater than 0 so this code is not executed and can not be the source of the exception.</t>
  </si>
  <si>
    <t>15:09:06.387 [http-bio-8080-exec-9904] INFO  - EVENT</t>
  </si>
  <si>
    <t>Is there any issue with the  method invocation(s) "Locale, substring, substring"  at line  119 that might be related to the failure?</t>
  </si>
  <si>
    <t>Although I've never used this library, looking at the documentation it seems like it's a bug, reported here: https://issues.apache.org/jira/browse/LANG-328</t>
  </si>
  <si>
    <t>15:09:11.107 [http-bio-8080-exec-9900] INFO  - EVENT</t>
  </si>
  <si>
    <t>the variable 'g' is defined properly in the code.</t>
  </si>
  <si>
    <t>15:09:34.532 [http-bio-8080-exec-9905] INFO  - EVENT</t>
  </si>
  <si>
    <t>Is there any issue with the  method invocation(s) "add, valueOf"  at line  263 that might be related to the failure?</t>
  </si>
  <si>
    <t>The method is being called correctly, as it is receiving a String object and is expecting a String object.</t>
  </si>
  <si>
    <t>15:09:49.832 [http-bio-8080-exec-9875] INFO  - EVENT</t>
  </si>
  <si>
    <t>938Ii9a-4A1-40</t>
  </si>
  <si>
    <t>15:10:27.931 [http-bio-8080-exec-9900] INFO  - EVENT</t>
  </si>
  <si>
    <t>Is there any issue with the conditional clause between lines 110 and 112 that might be related to the failure?</t>
  </si>
  <si>
    <t>The logic is correct, the problem lies with a bug stated here: https://issues.apache.org/jira/browse/LANG-328</t>
  </si>
  <si>
    <t>15:10:52.080 [http-bio-8080-exec-9875] INFO  - EVENT</t>
  </si>
  <si>
    <t>Is there any issue with the  method invocation(s) "add, toString"  at line  258 that might be related to the failure?</t>
  </si>
  <si>
    <t>I think that the error above is happening because parsePrint removed some characters (it changed "-0.0" to "0").  And then assertEquals tried to compare two different strings: "var x = -0.0" and "var x = 0" - and failed because those are different strings. I'd look in the parsePrint function first if I expected assertEquals to find no difference.</t>
  </si>
  <si>
    <t>15:11:06.440 [http-bio-8080-exec-9833] INFO  - EVENT</t>
  </si>
  <si>
    <t>Is there any issue with the conditional clause between lines 121 and 123 that might be related to the failure?</t>
  </si>
  <si>
    <t>Because char at 5 != '_' and the conditions above it all follow</t>
  </si>
  <si>
    <t>15:11:20.660 [http-bio-8080-exec-9899] INFO  - EVENT</t>
  </si>
  <si>
    <t>returns an instance of color class ,create a RGB color</t>
  </si>
  <si>
    <t>15:11:36.223 [http-bio-8080-exec-9904] INFO  - EVENT</t>
  </si>
  <si>
    <t>61ae4E2e164</t>
  </si>
  <si>
    <t>937gi-6E2g-2-10</t>
  </si>
  <si>
    <t>15:11:52.955 [http-bio-8080-exec-9915] INFO  - EVENT</t>
  </si>
  <si>
    <t>Is there any issue with the  method invocation(s) "charAt"  at line  110 that might be related to the failure?</t>
  </si>
  <si>
    <t>because string character at 2 == '_' since string starts at 0</t>
  </si>
  <si>
    <t>15:12:15.515 [http-bio-8080-exec-9875] INFO  - EVENT</t>
  </si>
  <si>
    <t>78cA-9e4a2-6-7</t>
  </si>
  <si>
    <t>15:12:24.634 [http-bio-8080-exec-9898] INFO  - EVENT</t>
  </si>
  <si>
    <t>770cE9I-8g-1-4-4</t>
  </si>
  <si>
    <t>15:12:42.609 [http-bio-8080-exec-9896] INFO  - EVENT</t>
  </si>
  <si>
    <t>Is there any issue with the use or the definition of variable "exp" in the source code below that might be related to the failure?</t>
  </si>
  <si>
    <t>Same as before - I think the parsePrint function is returning a string with some characters removed, and then assertEquals is comparing two different strings ("var x = -0.0" and "var x = 0"). So I would look in parsePrint first, not here.</t>
  </si>
  <si>
    <t>15:13:01.368 [http-bio-8080-exec-9875] INFO  - EVENT</t>
  </si>
  <si>
    <t>Is there any issue with the conditional clause between lines 99 and 101 that might be related to the failure?</t>
  </si>
  <si>
    <t>fr__POSIX is 9 Characters long, this will cause the Illegal Argument Exception since it's not 2, not 5, and it is greater than 7.</t>
  </si>
  <si>
    <t>15:13:25.132 [http-bio-8080-exec-9913] INFO  - EVENT</t>
  </si>
  <si>
    <t>Is there any issue with the  method invocation(s) "getLastChar"  at line  240 that might be related to the failure?</t>
  </si>
  <si>
    <t>Same explanation here too.  I would look at parsePrint first, not here.</t>
  </si>
  <si>
    <t>15:14:04.874 [http-bio-8080-exec-9909] INFO  - EVENT</t>
  </si>
  <si>
    <t>65IE3i-5e-1-37</t>
  </si>
  <si>
    <t>936ee-6e0C4-47</t>
  </si>
  <si>
    <t>15:14:05.549 [http-bio-8080-exec-9896] INFO  - EVENT</t>
  </si>
  <si>
    <t>No issues , v value will be overridden with latest value.</t>
  </si>
  <si>
    <t>15:14:07.580 [http-bio-8080-exec-9837] INFO  - EVENT</t>
  </si>
  <si>
    <t>80ca6g0i-1-49:23iE-4i0a1-40</t>
  </si>
  <si>
    <t>935gC-9g4g-6-7-2</t>
  </si>
  <si>
    <t>15:14:08.447 [http-bio-8080-exec-9906] INFO  - EVENT</t>
  </si>
  <si>
    <t>The getClass method is being used correctly and the array is populated with Objects.</t>
  </si>
  <si>
    <t>15:14:16.443 [http-bio-8080-exec-9912] INFO  - EVENT</t>
  </si>
  <si>
    <t>Is there any issue with the use or the definition of variable "ch0" in the source code below that might be related to the failure?</t>
  </si>
  <si>
    <t>ch0 is correctly defined as 'f', and between 'a' and 'z', so there should not be a problem</t>
  </si>
  <si>
    <t>15:14:21.925 [http-bio-8080-exec-9907] INFO  - EVENT</t>
  </si>
  <si>
    <t xml:space="preserve">I don't see any issues in the definition of the variable value and the general use of the variable value. However, I don't understand what the add method is doing so I can't be sure. </t>
  </si>
  <si>
    <t>15:14:22.128 [http-bio-8080-exec-9916] INFO  - EVENT</t>
  </si>
  <si>
    <t>This forOffsetMillis method seems to create a time zone instance for the given offset to UTC in milliseconds. The DateTimeZone method calls the forOffsetMillis method in line 294 which is after the IllegalArgumentException error occurs. This error points to the minuteOffset value being too small or too big, meaning that is not withn the range of 0 to 59. In this case,the minuteOffset value is -15 as set by invoking DateTimeZone.forOffsetHoursMinutes(-2, -15)).</t>
  </si>
  <si>
    <t>15:14:37.704 [http-bio-8080-exec-9891] INFO  - EVENT</t>
  </si>
  <si>
    <t>Is there any issue with the  method invocation(s) "abs"  at line  251 that might be related to the failure?</t>
  </si>
  <si>
    <t>I don't know</t>
  </si>
  <si>
    <t>15:15:06.194 [http-bio-8080-exec-9915] INFO  - EVENT</t>
  </si>
  <si>
    <t>Is there any issue with the  method invocation(s) "charAt"  at line  121 that might be related to the failure?</t>
  </si>
  <si>
    <t>The highlighted line throws the exception "invalid locale format" when the string passed does not have a "_" in the fifth charactar position. "fr__POSIX" does not have an "_" at this position, but an "O", so it is this line which produces the failure.</t>
  </si>
  <si>
    <t>15:15:28.320 [http-bio-8080-exec-9905] INFO  - EVENT</t>
  </si>
  <si>
    <t>I think that getClass could produce a null pointer error if it were applied to a null; however, I don't see how that would work with this code.  It seems that toClass() only acts on {"Test",null,99d}, which is not null (though it contains a null).  That said, I may be misremembering the hierarchy of class/object in Java, so I'm very uncertain on this.  (Ie, perhaps toClass() throws an error when it's not in the right place of the hierarchy -- although a null pointer exception would still be hard to explain.)</t>
  </si>
  <si>
    <t>15:15:55.204 [http-bio-8080-exec-9917] INFO  - EVENT</t>
  </si>
  <si>
    <t>This correctly creates a new Class array that is the size of the array being passed into the method.</t>
  </si>
  <si>
    <t>15:16:08.951 [http-bio-8080-exec-9906] INFO  - EVENT</t>
  </si>
  <si>
    <t>There should be 5 strings so there should be no error</t>
  </si>
  <si>
    <t>15:16:15.487 [http-bio-8080-exec-9905] INFO  - EVENT</t>
  </si>
  <si>
    <t>75Ei-8A9C4-76</t>
  </si>
  <si>
    <t>934AC-4c-1e0-4-5</t>
  </si>
  <si>
    <t>15:16:18.741 [http-bio-8080-exec-9867] INFO  - EVENT</t>
  </si>
  <si>
    <t>82Ai8C-3i739</t>
  </si>
  <si>
    <t>933aI1i-8a3-66</t>
  </si>
  <si>
    <t>15:17:05.024 [http-bio-8080-exec-9916] INFO  - EVENT</t>
  </si>
  <si>
    <t>The conditions of the if and else if are perfectly functional.</t>
  </si>
  <si>
    <t>15:17:05.645 [http-bio-8080-exec-9837] INFO  - EVENT</t>
  </si>
  <si>
    <t>Is there any issue with the use or the definition of variable "ch3" in the source code below that might be related to the failure?</t>
  </si>
  <si>
    <t>ch3 is assigned a "_" value. This value throws a failure in line 115, as it is not a letter between A and Z.</t>
  </si>
  <si>
    <t>15:17:06.894 [http-bio-8080-exec-9915] INFO  - EVENT</t>
  </si>
  <si>
    <t>If there is an error at this point it will print out the error message above.</t>
  </si>
  <si>
    <t>15:17:10.214 [http-bio-8080-exec-9914] INFO  - EVENT</t>
  </si>
  <si>
    <t>15:17:44.794 [http-bio-8080-exec-9837] INFO  - EVENT</t>
  </si>
  <si>
    <t>932aE1a7A-5-30</t>
  </si>
  <si>
    <t>15:18:03.814 [http-bio-8080-exec-9900] INFO  - EVENT</t>
  </si>
  <si>
    <t>There is no error here as there is no outlet for an error message</t>
  </si>
  <si>
    <t>15:18:52.575 [http-bio-8080-exec-9920] INFO  - EVENT</t>
  </si>
  <si>
    <t>74iC-2e-1C5-78</t>
  </si>
  <si>
    <t>931GE8c7c78-7</t>
  </si>
  <si>
    <t>15:19:00.075 [http-bio-8080-exec-9924] INFO  - EVENT</t>
  </si>
  <si>
    <t>no issue</t>
  </si>
  <si>
    <t>15:19:34.074 [http-bio-8080-exec-9900] INFO  - EVENT</t>
  </si>
  <si>
    <t>Is there any issue with the  method invocation(s) "charAt"  at line  102 that might be related to the failure?</t>
  </si>
  <si>
    <t>No issue. The charAt assings value "f" (character number 0) to ch0, and this value does not throw any Invalid locale failure. ch0 is only checked for failure in line 104, and it passes, as "f" is not &lt;a or &gt;z</t>
  </si>
  <si>
    <t>15:19:41.814 [http-bio-8080-exec-9837] INFO  - EVENT</t>
  </si>
  <si>
    <t>We need to convert int to double by using casting .</t>
  </si>
  <si>
    <t>15:19:42.167 [http-bio-8080-exec-9926] INFO  - EVENT</t>
  </si>
  <si>
    <t>37gg5C-5i149</t>
  </si>
  <si>
    <t>102Ge7E-8E7-1-8</t>
  </si>
  <si>
    <t>15:20:00.083 [http-bio-8080-exec-9906] INFO  - EVENT</t>
  </si>
  <si>
    <t>Is there any issue with the  method invocation(s) "add"  at line  243 that might be related to the failure?</t>
  </si>
  <si>
    <t>This is on comparison of function/method, obviously non-null strings, for example assertEquals("a", "b").</t>
  </si>
  <si>
    <t>15:20:17.960 [http-bio-8080-exec-9901] INFO  - EVENT</t>
  </si>
  <si>
    <t>92ea8E5i07-8:77cc-5c0G32-4</t>
  </si>
  <si>
    <t>930gg-1E7i0-5-8</t>
  </si>
  <si>
    <t>15:20:19.831 [http-bio-8080-exec-9922] INFO  - EVENT</t>
  </si>
  <si>
    <t>769Gg-4A-4E8-70</t>
  </si>
  <si>
    <t>15:20:33.240 [http-bio-8080-exec-9933] INFO  - EVENT</t>
  </si>
  <si>
    <t>59eA3i6i030:86GA-3G-4C8-5-2</t>
  </si>
  <si>
    <t>711gE8i-5c9-20_q</t>
  </si>
  <si>
    <t>15:20:37.408 [http-bio-8080-exec-9907] INFO  - EVENT</t>
  </si>
  <si>
    <t>768aG-5i-9g6-2-3</t>
  </si>
  <si>
    <t>15:20:38.958 [http-bio-8080-exec-9917] INFO  - EVENT</t>
  </si>
  <si>
    <t>Is there any issue with the use or the definition of variable "x" in the source code below that might be related to the failure?</t>
  </si>
  <si>
    <t xml:space="preserve">I've been having a lot of difficulty interpreting the method add, specifically lines 18-24. Therefore, I'm not sure how lines 260 and 263 will behave in relation to the failure message. </t>
  </si>
  <si>
    <t>15:20:44.193 [http-bio-8080-exec-9940] INFO  - EVENT</t>
  </si>
  <si>
    <t>15:20:49.543 [http-bio-8080-exec-9947] INFO  - EVENT</t>
  </si>
  <si>
    <t>101cC-8g8E5-3-8</t>
  </si>
  <si>
    <t>15:20:50.942 [http-bio-8080-exec-9923] INFO  - EVENT</t>
  </si>
  <si>
    <t>15:20:54.764 [http-bio-8080-exec-9900] INFO  - EVENT</t>
  </si>
  <si>
    <t>Is there any issue with the  method invocation(s) "add, toString"  at line  260 that might be related to the failure?</t>
  </si>
  <si>
    <t>This is on comparison of two obviously non-null strings, for example assertEquals("a", "b").</t>
  </si>
  <si>
    <t>15:21:04.035 [http-bio-8080-exec-9909] INFO  - EVENT</t>
  </si>
  <si>
    <t>in line 115, if (ch3 &gt; 'A' || ch3 &lt; 'Z' || ch4 &gt;'A' || ch4 &lt; 'Z')</t>
  </si>
  <si>
    <t>15:21:35.799 [http-bio-8080-exec-9905] INFO  - EVENT</t>
  </si>
  <si>
    <t>The array is not classified correctly</t>
  </si>
  <si>
    <t>15:21:40.943 [http-bio-8080-exec-9944] INFO  - EVENT</t>
  </si>
  <si>
    <t>It seems that any problem that could cause a null pointer exception was already dealt with in lines 903 or 905.  903 checks if the input is null, and 905 would (I believe) throw a null pointer exception anyway.  If that happened, the function would exit before reaching 908 (because of the returns).</t>
  </si>
  <si>
    <t>15:21:46.075 [http-bio-8080-exec-9940] INFO  - EVENT</t>
  </si>
  <si>
    <t>15:21:47.907 [http-bio-8080-exec-9931] INFO  - EVENT</t>
  </si>
  <si>
    <t>Is there any issue with the conditional clause between lines 118 and 125 that might be related to the failure?</t>
  </si>
  <si>
    <t>In order to be valid there should be a "_" at the fifth character in the string</t>
  </si>
  <si>
    <t>15:22:15.466 [http-bio-8080-exec-9837] INFO  - EVENT</t>
  </si>
  <si>
    <t>Is there any issue with the  method invocation(s) "Locale, substring, substring, substring"  at line  124 that might be related to the failure?</t>
  </si>
  <si>
    <t>the exception is thrown in line 116 because the characters at positions 3 and 4 should be uppercase letters, but the character in position 3 of the input "fr__POSIX" is underscore "_"; thus line 124 is never reached; the procedure is expecting input of the form "aa_AA_anystring"</t>
  </si>
  <si>
    <t>15:22:42.900 [http-bio-8080-exec-9940] INFO  - EVENT</t>
  </si>
  <si>
    <t>100ae0i-5c08-8</t>
  </si>
  <si>
    <t>15:22:56.786 [http-bio-8080-exec-9909] INFO  - EVENT</t>
  </si>
  <si>
    <t>87gg-4A6E-40-7</t>
  </si>
  <si>
    <t>15:23:00.300 [http-bio-8080-exec-9941] INFO  - EVENT</t>
  </si>
  <si>
    <t>929ia-7A-6c-87-5</t>
  </si>
  <si>
    <t>15:23:32.402 [http-bio-8080-exec-9903] INFO  - EVENT</t>
  </si>
  <si>
    <t>The error would have occurred earlier as it should not have made it to this point if the array was null</t>
  </si>
  <si>
    <t>15:24:19.860 [http-bio-8080-exec-9937] INFO  - EVENT</t>
  </si>
  <si>
    <t>This is done correctly and should work if the array is null</t>
  </si>
  <si>
    <t>15:24:26.040 [http-bio-8080-exec-9903] INFO  - EVENT</t>
  </si>
  <si>
    <t>Is there any issue with the  method invocation(s) "Locale"  at line  108 that might be related to the failure?</t>
  </si>
  <si>
    <t>No, because that line will not be executed.  The string length is not 2.</t>
  </si>
  <si>
    <t>15:24:27.784 [http-bio-8080-exec-9931] INFO  - EVENT</t>
  </si>
  <si>
    <t>104eE-2E-5a05-8</t>
  </si>
  <si>
    <t>99aA6a1A0-7-9</t>
  </si>
  <si>
    <t>15:24:50.293 [http-bio-8080-exec-9952] INFO  - EVENT</t>
  </si>
  <si>
    <t>767CC9A2c04-4</t>
  </si>
  <si>
    <t>15:24:51.800 [http-bio-8080-exec-9917] INFO  - EVENT</t>
  </si>
  <si>
    <t>Line 121, 122 check if the input locale is in the expected format or not i.e., LocaleUtils.toLocale("en_GB_xxx").</t>
  </si>
  <si>
    <t>15:25:00.910 [http-bio-8080-exec-9903] INFO  - EVENT</t>
  </si>
  <si>
    <t>350gC1I-8g5-4-6</t>
  </si>
  <si>
    <t>15:25:03.984 [http-bio-8080-exec-9936] INFO  - EVENT</t>
  </si>
  <si>
    <t>This variable contains a value of -15 as set by DateTimeZone.forOffsetHoursMinutes(-2, -15). Line 279 checks to see if is a valid value, meaning that is between 0 and 59. Since it is not, an exception error is thrown in line 280.</t>
  </si>
  <si>
    <t>15:25:05.189 [http-bio-8080-exec-9909] INFO  - EVENT</t>
  </si>
  <si>
    <t>Is there any issue with the conditional clause between lines 257 and 261 that might be related to the failure?</t>
  </si>
  <si>
    <t>I don't know what the "add()" method does for sure, but it seems to only build strings. Looks to me like it should be // if (exp &gt;0) // in order to get the correct output.</t>
  </si>
  <si>
    <t>15:25:39.174 [http-bio-8080-exec-9837] INFO  - EVENT</t>
  </si>
  <si>
    <t>Is there any issue with the  method invocation(s) "charAt"  at line  113 that might be related to the failure?</t>
  </si>
  <si>
    <t>as I explained in the previous answer, the procedure expects characters at positions 3 and 4 to be uppercase letters; but in the input "fr__POSIX" the character at position 3 is "_"; thus an exception is thrown at line 116</t>
  </si>
  <si>
    <t>15:25:42.657 [http-bio-8080-exec-9944] INFO  - EVENT</t>
  </si>
  <si>
    <t>newArray is not a reserved name and the copyArrayGrowl method appears to return an Object of type Array, which is the cast to T[] which matches the newArray type.</t>
  </si>
  <si>
    <t>15:26:11.049 [http-bio-8080-exec-9949] INFO  - EVENT</t>
  </si>
  <si>
    <t>107EE-5A9I-8-41</t>
  </si>
  <si>
    <t>98Ec0i7g-781</t>
  </si>
  <si>
    <t>15:26:44.881 [http-bio-8080-exec-9940] INFO  - EVENT</t>
  </si>
  <si>
    <t>Is there any issue with the  method invocation(s) "length"  at line  98 that might be related to the failure?</t>
  </si>
  <si>
    <t>No, the failure is due to an invalid input.</t>
  </si>
  <si>
    <t>15:26:52.551 [http-bio-8080-exec-9917] INFO  - EVENT</t>
  </si>
  <si>
    <t>Not sure if it's possible, but it could be because you're trying to do get class on null at array position 1.</t>
  </si>
  <si>
    <t>15:27:21.682 [http-bio-8080-exec-9924] INFO  - EVENT</t>
  </si>
  <si>
    <t>Is there any issue with the use or the definition of variable "mantissa" in the source code below that might be related to the failure?</t>
  </si>
  <si>
    <t xml:space="preserve">I don't believe so, though I've had very limited experience with this. Did a bit of research and without replicating the code I can't be 100 percent sure. Would have to guess what add() and getLastChar() do but that shouldn't be too difficult. </t>
  </si>
  <si>
    <t>15:27:27.071 [http-bio-8080-exec-9920] INFO  - EVENT</t>
  </si>
  <si>
    <t>Since the length of the string is 9 then this would not qualify and line 119 would not fire. But that said, there is a problem with it in that if the length of the string is 5, then it cannot start at index 3 and get 5 characters back. An exception will be thrown.</t>
  </si>
  <si>
    <t>15:27:29.451 [http-bio-8080-exec-9931] INFO  - EVENT</t>
  </si>
  <si>
    <t>This line is fine, it's just instantiating an new array of classes.</t>
  </si>
  <si>
    <t>15:27:44.202 [http-bio-8080-exec-9953] INFO  - EVENT</t>
  </si>
  <si>
    <t>15:28:07.612 [http-bio-8080-exec-9948] INFO  - EVENT</t>
  </si>
  <si>
    <t>56II-1e7E-789:57CI-4g3G20-9</t>
  </si>
  <si>
    <t>928eA2e9i0-9-4</t>
  </si>
  <si>
    <t>15:28:13.852 [http-bio-8080-exec-9955] INFO  - EVENT</t>
  </si>
  <si>
    <t>This just checks if the array is null, which it's not, it has 3 items in it.</t>
  </si>
  <si>
    <t>15:28:17.887 [http-bio-8080-exec-9954] INFO  - EVENT</t>
  </si>
  <si>
    <t>The getClass method should work fine as long as the array variable is not null. Because of the ternary operations, the getClass method won't be called if either the array or element variables are null.</t>
  </si>
  <si>
    <t>15:28:45.681 [http-bio-8080-exec-9955] INFO  - EVENT</t>
  </si>
  <si>
    <t>Is there any issue with the use or the definition of variable "prev" in the source code below that might be related to the failure?</t>
  </si>
  <si>
    <t>I can't tell, don't know what getLastChar() does but as far as the variable itself it seems fine.</t>
  </si>
  <si>
    <t>15:28:45.801 [http-bio-8080-exec-9957] INFO  - EVENT</t>
  </si>
  <si>
    <t>Is there any issue with the  method invocation(s) "copyArrayGrow1"  at line  3290 that might be related to the failure?</t>
  </si>
  <si>
    <t>Not great with casting class errors</t>
  </si>
  <si>
    <t>15:29:03.174 [http-bio-8080-exec-9952] INFO  - EVENT</t>
  </si>
  <si>
    <t>It is not possible to determine whether there is a problem with the code in lines 285 to 289 simply by looking at the received failure. The code in lines 285 to 289 is not executed because an exception is thrown by lines 279 to 281. It seems however that if the exception had not been caught and lines 285 to 289 would execute, the result of the test would be that both functions do not provide the same result. The parameters that are fed into forOffsetHoursMinutes would lead to an offset of -01:45 instead of -02:15 because of the way this is calculated in line 286.</t>
  </si>
  <si>
    <t>15:29:23.300 [http-bio-8080-exec-9917] INFO  - EVENT</t>
  </si>
  <si>
    <t>The character at ordinal 2 would be an underscore and it would pass over the condition.</t>
  </si>
  <si>
    <t>15:29:26.294 [http-bio-8080-exec-9903] INFO  - EVENT</t>
  </si>
  <si>
    <t>Not great with Casting class errors</t>
  </si>
  <si>
    <t>15:29:46.682 [http-bio-8080-exec-9924] INFO  - EVENT</t>
  </si>
  <si>
    <t>element is not a reserved name and the variable is being defined correctly.</t>
  </si>
  <si>
    <t>15:29:47.699 [http-bio-8080-exec-9942] INFO  - EVENT</t>
  </si>
  <si>
    <t>Is there any issue with the conditional clause between lines 251 and 256 that might be related to the failure?</t>
  </si>
  <si>
    <t>This done properly but there should be something before these lines that prevent zeros from coming through</t>
  </si>
  <si>
    <t>15:29:54.285 [http-bio-8080-exec-9920] INFO  - EVENT</t>
  </si>
  <si>
    <t>The line 904 returns null when the array passed to the function as an argument is null. This null value then passes up to the call to assertTrue (as ClassUtils.toClass is called with a new object, which would return a null value in toClass). Then assertTrue might throw the java.lang.NullPointerException. This could be avoided if 904 returned other value instead of null.</t>
  </si>
  <si>
    <t>15:30:26.099 [http-bio-8080-exec-9954] INFO  - EVENT</t>
  </si>
  <si>
    <t>Is there any issue with the use or the definition of variable "ch1" in the source code below that might be related to the failure?</t>
  </si>
  <si>
    <t>line 103 is correct; ch1 becomes filled with 'r'; the test on line 104 fails so no exception is thrown</t>
  </si>
  <si>
    <t>15:30:26.952 [http-bio-8080-exec-9955] INFO  - EVENT</t>
  </si>
  <si>
    <t>766ie4g2a8-5-8</t>
  </si>
  <si>
    <t>15:30:34.442 [http-bio-8080-exec-9956] INFO  - EVENT</t>
  </si>
  <si>
    <t>Is there any issue with the conditional clause between lines 241 and 245 that might be related to the failure?</t>
  </si>
  <si>
    <t>This will cause and endless loop of adding -0.0</t>
  </si>
  <si>
    <t>15:30:34.990 [http-bio-8080-exec-9924] INFO  - EVENT</t>
  </si>
  <si>
    <t>97gI6G0a19-4_q</t>
  </si>
  <si>
    <t>15:30:59.638 [http-bio-8080-exec-9920] INFO  - EVENT</t>
  </si>
  <si>
    <t xml:space="preserve">There are 2 underscores instead of one and the character that  is checked is not an underscore. </t>
  </si>
  <si>
    <t>15:31:10.268 [http-bio-8080-exec-9924] INFO  - EVENT</t>
  </si>
  <si>
    <t>It will return the offset</t>
  </si>
  <si>
    <t>15:31:16.320 [http-bio-8080-exec-9903] INFO  - EVENT</t>
  </si>
  <si>
    <t>I do not have much experience with generics. They enforce strict typing, which may be an issue here, but I am not certain.</t>
  </si>
  <si>
    <t>15:31:21.537 [http-bio-8080-exec-9923] INFO  - EVENT</t>
  </si>
  <si>
    <t xml:space="preserve">The length is 8, and so the first two conditions fire, but the length is greater than 7, so the clause would not fire. </t>
  </si>
  <si>
    <t>15:31:22.198 [http-bio-8080-exec-9957] INFO  - EVENT</t>
  </si>
  <si>
    <t>Is there any issue with the  method invocation(s) "toString"  at line  258 that might be related to the failure?</t>
  </si>
  <si>
    <t>This is not the correct way of converting a number to string</t>
  </si>
  <si>
    <t>15:31:37.265 [http-bio-8080-exec-9931] INFO  - EVENT</t>
  </si>
  <si>
    <t>I dont know</t>
  </si>
  <si>
    <t>15:31:37.266 [http-bio-8080-exec-9931] INFO  - EVENT</t>
  </si>
  <si>
    <t>15:31:44.994 [http-bio-8080-exec-9951] INFO  - EVENT</t>
  </si>
  <si>
    <t>ch3, ch4 checks if the country code are in capital letters or not.</t>
  </si>
  <si>
    <t>15:32:23.825 [http-bio-8080-exec-9947] INFO  - EVENT</t>
  </si>
  <si>
    <t xml:space="preserve">Common lang libraries has a utility method to parse and validate locale strings: LocaleUtils.toLocale(String).  After that, you just have to check whether the variant is empty  You could also extract all available Locales with getAvailableLocales() and search them for display names.    Validate.isTrue( StringUtils.isBlank( locale.getVariant() ) );    </t>
  </si>
  <si>
    <t>15:32:51.223 [http-bio-8080-exec-9957] INFO  - EVENT</t>
  </si>
  <si>
    <t>ch0 and ch1 check if the language code are in lower case letters or not.</t>
  </si>
  <si>
    <t>15:33:26.067 [http-bio-8080-exec-9947] INFO  - EVENT</t>
  </si>
  <si>
    <t>No, there is not an issue</t>
  </si>
  <si>
    <t>15:33:54.138 [http-bio-8080-exec-9959] INFO  - EVENT</t>
  </si>
  <si>
    <t>15:33:54.141 [http-bio-8080-exec-9954] INFO  - EVENT</t>
  </si>
  <si>
    <t>96eg-4G-6C79-5</t>
  </si>
  <si>
    <t>15:33:58.400 [http-bio-8080-exec-9952] INFO  - EVENT</t>
  </si>
  <si>
    <t>95gC9c-7g61-1</t>
  </si>
  <si>
    <t>15:34:06.509 [http-bio-8080-exec-9954] INFO  - EVENT</t>
  </si>
  <si>
    <t>When the code reaches line 909, in which i is defined, array.length has been checked to be non-zero already (line 905) and array to be not null (line 903), so the i value has nothing to do with a java.lang.NullPointerException</t>
  </si>
  <si>
    <t>15:34:28.535 [http-bio-8080-exec-9957] INFO  - EVENT</t>
  </si>
  <si>
    <t>This seems to be competent (maybe not comprehensive) input error testing.  At most, I think that returning a null in this section might cause another section without null-testing to throw an error.  (But saying it's "related" in this way is like saying all parts of a program are "related" -- technically true, but mostly meaningless.)  It seems that null pointers would get handled appropriately by this bit of code and not lead to any referencing that would cause the error.</t>
  </si>
  <si>
    <t>15:34:38.138 [http-bio-8080-exec-9955] INFO  - EVENT</t>
  </si>
  <si>
    <t>Is there any issue with the use or the definition of variable "type" in the source code below that might be related to the failure?</t>
  </si>
  <si>
    <t xml:space="preserve">If array is null and element is null it sets type to object class. </t>
  </si>
  <si>
    <t>15:35:07.447 [http-bio-8080-exec-9957] INFO  - EVENT</t>
  </si>
  <si>
    <t>Those lines of code only determine that if both parameters that are fed into forOffsetHoursMinutes have a 0 value, the function returns UTC, which is exactly the same as no offset. This would seem to be a proper way for the method to function. Since the parameters that are fed into the method are not both 0, the code in that block is not executed and can therefore have nothing to do with the resulting exception.</t>
  </si>
  <si>
    <t>15:35:40.002 [http-bio-8080-exec-9956] INFO  - EVENT</t>
  </si>
  <si>
    <t xml:space="preserve">No,  there should not be any problem,  an underscore is expected there. </t>
  </si>
  <si>
    <t>15:36:08.889 [http-bio-8080-exec-9955] INFO  - EVENT</t>
  </si>
  <si>
    <t>765ce-7a-9E-4-62</t>
  </si>
  <si>
    <t>15:36:15.470 [http-bio-8080-exec-9924] INFO  - EVENT</t>
  </si>
  <si>
    <t>127IC0c0A-56-3</t>
  </si>
  <si>
    <t>97gI6G0a19-4</t>
  </si>
  <si>
    <t>15:36:26.669 [http-bio-8080-exec-9950] INFO  - EVENT</t>
  </si>
  <si>
    <t>Both array and element are null so the getClass() methods never get called. However, this line is part of the problem as we see here the type inferred for the new array is going to be type object. However, the return value of add is bound to sa which is of type String[]. CopyArrayGrow is going to return an Object[] but this is not going to be able to be converted to a String[] to match the expected return type of add.</t>
  </si>
  <si>
    <t>15:36:29.745 [http-bio-8080-exec-9968] INFO  - EVENT</t>
  </si>
  <si>
    <t>927Eg7G2c-6-26</t>
  </si>
  <si>
    <t>15:36:41.013 [http-bio-8080-exec-9924] INFO  - EVENT</t>
  </si>
  <si>
    <t>138iA3e-9A-85-8</t>
  </si>
  <si>
    <t>926eg1i3A-134</t>
  </si>
  <si>
    <t>15:37:18.389 [http-bio-8080-exec-9968] INFO  - EVENT</t>
  </si>
  <si>
    <t>I don't think that this is the root of the problem, although maybe that string and array both being null could be part of the issue.</t>
  </si>
  <si>
    <t>15:37:34.587 [http-bio-8080-exec-9931] INFO  - EVENT</t>
  </si>
  <si>
    <t>Do not really know, but it is not likely this variable has nothing to do, as the only argument related (array.length) has been checked to be non zero on 905, and array is not null (checked on line 903)</t>
  </si>
  <si>
    <t>15:38:02.368 [http-bio-8080-exec-9950] INFO  - EVENT</t>
  </si>
  <si>
    <t>I think that the array and string being null is likely to cause a problem in this case.</t>
  </si>
  <si>
    <t>15:38:12.413 [http-bio-8080-exec-9962] INFO  - EVENT</t>
  </si>
  <si>
    <t>15:38:40.094 [http-bio-8080-exec-9948] INFO  - EVENT</t>
  </si>
  <si>
    <t>349ac-4C8G-621</t>
  </si>
  <si>
    <t>15:38:56.658 [http-bio-8080-exec-9975] INFO  - EVENT</t>
  </si>
  <si>
    <t>The definition of array seem fine to me, it's just looking for an array of a type generic to be passed in.</t>
  </si>
  <si>
    <t>15:39:01.327 [http-bio-8080-exec-9972] INFO  - EVENT</t>
  </si>
  <si>
    <t>The inferred type for the array is Object. However, sa which will be bound to the return value has a type of String[]. As the error message states Java can not cast an Object array to a String array.</t>
  </si>
  <si>
    <t>15:39:11.904 [http-bio-8080-exec-9964] INFO  - EVENT</t>
  </si>
  <si>
    <t>The definition and use of the variable array look fine. The error is likely because of input to the class but not directly caused by the variable definition (and would probably run correctly with other inputs).</t>
  </si>
  <si>
    <t>15:39:39.184 [http-bio-8080-exec-9923] INFO  - EVENT</t>
  </si>
  <si>
    <t xml:space="preserve">A null pointer exception means that one of the variables you are passing is null.    This error occurs when you try to refer to a null object instance. I strongly recommend you that use exception handling to avoid unexpected program behavior.  </t>
  </si>
  <si>
    <t>15:39:53.909 [http-bio-8080-exec-9962] INFO  - EVENT</t>
  </si>
  <si>
    <t>I do not think line 3288 is the problem.</t>
  </si>
  <si>
    <t>15:40:08.045 [http-bio-8080-exec-9965] INFO  - EVENT</t>
  </si>
  <si>
    <t>348Ee2E-3G-44-6</t>
  </si>
  <si>
    <t>15:40:34.482 [http-bio-8080-exec-9959] INFO  - EVENT</t>
  </si>
  <si>
    <t xml:space="preserve">The error is in the input to the method. There should not be an underscore char '_' at index 3 of the input </t>
  </si>
  <si>
    <t>15:40:53.332 [http-bio-8080-exec-9965] INFO  - EVENT</t>
  </si>
  <si>
    <t xml:space="preserve">The for loop itself looks fine. However, the code contained within the for loop on line 910 may be causing the problem, because it may not handle the case where array[i] is null. </t>
  </si>
  <si>
    <t>15:40:59.813 [http-bio-8080-exec-9975] INFO  - EVENT</t>
  </si>
  <si>
    <t>347GI-8e-8E999</t>
  </si>
  <si>
    <t>15:41:22.883 [http-bio-8080-exec-9931] INFO  - EVENT</t>
  </si>
  <si>
    <t>764EE7e3c-1-7-1</t>
  </si>
  <si>
    <t>15:41:47.786 [http-bio-8080-exec-9976] INFO  - EVENT</t>
  </si>
  <si>
    <t>Again as the last question, the input is in the wrong format and therefore the program correctly throws an error</t>
  </si>
  <si>
    <t>15:41:53.971 [http-bio-8080-exec-9973] INFO  - EVENT</t>
  </si>
  <si>
    <t>No, there is not an issue with variable i, there was no proper way to return the public class.</t>
  </si>
  <si>
    <t>15:42:04.363 [http-bio-8080-exec-9975] INFO  - EVENT</t>
  </si>
  <si>
    <t>I'm not sure where mantissa and value are being set and what the values are so that may cause an issue if they're null</t>
  </si>
  <si>
    <t>15:42:06.206 [http-bio-8080-exec-9962] INFO  - EVENT</t>
  </si>
  <si>
    <t>yes there is a some mistake in that</t>
  </si>
  <si>
    <t>15:42:14.140 [http-bio-8080-exec-9965] INFO  - EVENT</t>
  </si>
  <si>
    <t>you are trying to cast an object to an array of objects which you can not do.</t>
  </si>
  <si>
    <t>15:42:52.946 [http-bio-8080-exec-9975] INFO  - EVENT</t>
  </si>
  <si>
    <t>no issue in that line</t>
  </si>
  <si>
    <t>15:42:54.534 [http-bio-8080-exec-9965] INFO  - EVENT</t>
  </si>
  <si>
    <t>The conditional is correct and the logic seems to be fine.</t>
  </si>
  <si>
    <t>15:42:58.467 [http-bio-8080-exec-9959] INFO  - EVENT</t>
  </si>
  <si>
    <t>The error does not seem to be related at all with line 251. Failure speaks about a expected value that is nowhere to be found in the highlighted code.</t>
  </si>
  <si>
    <t>15:43:05.854 [http-bio-8080-exec-9981] INFO  - EVENT</t>
  </si>
  <si>
    <t>Same concept here you are trying to cast an object to an array and you are not allowed to do so.</t>
  </si>
  <si>
    <t>15:43:14.791 [http-bio-8080-exec-9962] INFO  - EVENT</t>
  </si>
  <si>
    <t>No len saves the length of the inputted string to later be tested on whether the the string is 2 characters long</t>
  </si>
  <si>
    <t>15:43:14.792 [http-bio-8080-exec-9962] INFO  - EVENT</t>
  </si>
  <si>
    <t>15:43:26.908 [http-bio-8080-exec-9931] INFO  - EVENT</t>
  </si>
  <si>
    <t>Unless x is null, there shouldn't be a problem.</t>
  </si>
  <si>
    <t>15:43:30.396 [http-bio-8080-exec-9987] INFO  - EVENT</t>
  </si>
  <si>
    <t>94ag5g2C696</t>
  </si>
  <si>
    <t>15:43:31.694 [http-bio-8080-exec-9988] INFO  - EVENT</t>
  </si>
  <si>
    <t>15:43:34.984 [http-bio-8080-exec-9959] INFO  - EVENT</t>
  </si>
  <si>
    <t>there is an issue to assign value to x</t>
  </si>
  <si>
    <t>15:44:11.377 [http-bio-8080-exec-9956] INFO  - EVENT</t>
  </si>
  <si>
    <t>The variable "ch4" seems to be defined and used correctly</t>
  </si>
  <si>
    <t>15:44:37.918 [http-bio-8080-exec-9976] INFO  - EVENT</t>
  </si>
  <si>
    <t>162EC-9C1G-9-8-2</t>
  </si>
  <si>
    <t>763cI-9i-4C16-6</t>
  </si>
  <si>
    <t>15:44:56.647 [http-bio-8080-exec-9988] INFO  - EVENT</t>
  </si>
  <si>
    <t>93aa2G4g627</t>
  </si>
  <si>
    <t>15:45:01.343 [http-bio-8080-exec-9959] INFO  - EVENT</t>
  </si>
  <si>
    <t>92Aa8E8C18-3_q</t>
  </si>
  <si>
    <t>15:45:09.760 [http-bio-8080-exec-9983] INFO  - EVENT</t>
  </si>
  <si>
    <t>The problem seems to be the expected "[-0.]". The code is returning a value that does not include that part (just "[]"). The call to "add" has nothing to do with that "[-0.]" not being present.</t>
  </si>
  <si>
    <t>15:45:17.704 [http-bio-8080-exec-9988] INFO  - EVENT</t>
  </si>
  <si>
    <t>The only problems here are type problems that I would expect the compiler to catch. For example, if I tried to pass in an array type that was not compatible with the output type.</t>
  </si>
  <si>
    <t>15:45:38.249 [http-bio-8080-exec-9966] INFO  - EVENT</t>
  </si>
  <si>
    <t>The syntax was missing.    There is no "class definition" of an array (you can't find it in any .class file), they're a part of the language itself.</t>
  </si>
  <si>
    <t>15:45:46.709 [http-bio-8080-exec-9968] INFO  - EVENT</t>
  </si>
  <si>
    <t>925ga-5e0g030</t>
  </si>
  <si>
    <t>15:46:37.354 [http-bio-8080-exec-9975] INFO  - EVENT</t>
  </si>
  <si>
    <t xml:space="preserve">That was my first impression, that the use of generics enforces type, and the copyArrayGrow1 method should return an object of type array, or the code will break. However, I could be wrong. </t>
  </si>
  <si>
    <t>15:47:03.846 [http-bio-8080-exec-9985] INFO  - EVENT</t>
  </si>
  <si>
    <t>91Cc4i3a000</t>
  </si>
  <si>
    <t>15:47:11.207 [http-bio-8080-exec-9965] INFO  - EVENT</t>
  </si>
  <si>
    <t>346cI-3G5C74-1</t>
  </si>
  <si>
    <t>15:47:55.733 [http-bio-8080-exec-9956] INFO  - EVENT</t>
  </si>
  <si>
    <t>15:48:17.792 [http-bio-8080-exec-9931] INFO  - EVENT</t>
  </si>
  <si>
    <t>The problem is that a [-0.] is expected, but not returned. The call to add passes as an argument the string of value that could not be possibly be [-0] as it formerly was a long number, which has no sign on 0. This is the place where the -0. expected might be loss.</t>
  </si>
  <si>
    <t>15:48:24.048 [http-bio-8080-exec-9968] INFO  - EVENT</t>
  </si>
  <si>
    <t>924IC1C2A-57-3</t>
  </si>
  <si>
    <t>15:49:00.357 [http-bio-8080-exec-9995] INFO  - EVENT</t>
  </si>
  <si>
    <t>345Ce-8I8I-700</t>
  </si>
  <si>
    <t>15:49:10.497 [http-bio-8080-exec-9983] INFO  - EVENT</t>
  </si>
  <si>
    <t>I see no issues at line 103, everything looks correct</t>
  </si>
  <si>
    <t>15:49:41.645 [http-bio-8080-exec-9966] INFO  - EVENT</t>
  </si>
  <si>
    <t>92Aa8E8C18-3</t>
  </si>
  <si>
    <t>15:50:11.458 [http-bio-8080-exec-9995] INFO  - EVENT</t>
  </si>
  <si>
    <t xml:space="preserve">No,it's not related to the current failure. </t>
  </si>
  <si>
    <t>15:50:11.459 [http-bio-8080-exec-9995] INFO  - EVENT</t>
  </si>
  <si>
    <t>15:51:38.231 [http-bio-8080-exec-9965] INFO  - EVENT</t>
  </si>
  <si>
    <t>171aI4e-7G-4-4-5</t>
  </si>
  <si>
    <t>344Cg-8i-7a8-8-2</t>
  </si>
  <si>
    <t>15:52:02.992 [http-bio-8080-exec-9956] INFO  - EVENT</t>
  </si>
  <si>
    <t>175Ge-8I-3A-684</t>
  </si>
  <si>
    <t>15:52:16.123 [http-bio-8080-exec-10001] INFO  - EVENT</t>
  </si>
  <si>
    <t>The error or failure involves an object that has been tried to be assigned to a String. The line quoted does not have relation to any string, so it cannot possibly produce this error.</t>
  </si>
  <si>
    <t>15:52:21.568 [http-bio-8080-exec-9982] INFO  - EVENT</t>
  </si>
  <si>
    <t>str is defined correctly and doesn't seem to be related to the error.</t>
  </si>
  <si>
    <t>15:52:24.736 [http-bio-8080-exec-10004] INFO  - EVENT</t>
  </si>
  <si>
    <t>I don't know, as I need the complete program</t>
  </si>
  <si>
    <t>15:52:43.401 [http-bio-8080-exec-10006] INFO  - EVENT</t>
  </si>
  <si>
    <t>It is not an issue with the code it is an issue with your saved file and you have to open it up and add a space or line and resave and the problem should go away.</t>
  </si>
  <si>
    <t>15:53:26.105 [http-bio-8080-exec-9979] INFO  - EVENT</t>
  </si>
  <si>
    <t>The length of the input string is not equal to 5 so this code is never executed. It is not the cause of the exception we see.</t>
  </si>
  <si>
    <t>15:53:53.851 [http-bio-8080-exec-10001] INFO  - EVENT</t>
  </si>
  <si>
    <t>It is not an issue with the program it is an issue with your saved file and you have to open it up and add a space or line and re save and the problem should go away.</t>
  </si>
  <si>
    <t>15:54:04.843 [http-bio-8080-exec-9979] INFO  - EVENT</t>
  </si>
  <si>
    <t>Not very sure, but the failure involves an object trying to be assigned to a String. No string involved in the line of code 3288</t>
  </si>
  <si>
    <t>15:54:21.191 [http-bio-8080-exec-9982] INFO  - EVENT</t>
  </si>
  <si>
    <t>It is not an issue with the code it is an issue with your saved file and you have to open it up and add a space or line and re save.</t>
  </si>
  <si>
    <t>15:54:26.637 [http-bio-8080-exec-10005] INFO  - EVENT</t>
  </si>
  <si>
    <t>The char at index 2 is an underscore so this code is not executed. It is not the source of the exception.</t>
  </si>
  <si>
    <t>15:54:47.216 [http-bio-8080-exec-10011] INFO  - EVENT</t>
  </si>
  <si>
    <t xml:space="preserve">Getting an object of type List&lt;String&gt; and trying to convert it into List&lt;Object[]&gt; instead. This won't work. When you're doing listObj.add(), it is adding an object to the list. </t>
  </si>
  <si>
    <t>15:55:03.100 [http-bio-8080-exec-9995] INFO  - EVENT</t>
  </si>
  <si>
    <t>172Cg2C7i-8-1-4</t>
  </si>
  <si>
    <t>923ie-8a-4i20-7</t>
  </si>
  <si>
    <t>15:55:13.780 [http-bio-8080-exec-10006] INFO  - EVENT</t>
  </si>
  <si>
    <t>The failure has to be with an object being put into a String. There is no string related to the code marked</t>
  </si>
  <si>
    <t>15:55:52.376 [http-bio-8080-exec-10010] INFO  - EVENT</t>
  </si>
  <si>
    <t>166IC5e-3e-7-6-5</t>
  </si>
  <si>
    <t>922gG-2a3e-1-1-7</t>
  </si>
  <si>
    <t>15:56:32.888 [http-bio-8080-exec-9998] INFO  - EVENT</t>
  </si>
  <si>
    <t>762gA-4A-2I-95-3</t>
  </si>
  <si>
    <t>15:57:07.297 [http-bio-8080-exec-10004] INFO  - EVENT</t>
  </si>
  <si>
    <t xml:space="preserve">No, there is not an issue  </t>
  </si>
  <si>
    <t>15:57:12.283 [http-bio-8080-exec-10011] INFO  - EVENT</t>
  </si>
  <si>
    <t>The length is greater than 7 so this block of code is never executed. It is not the source of the exception. The exception is raised at line 122 because the 6th character, index 5, of the input is not an underscore.</t>
  </si>
  <si>
    <t>15:57:16.095 [http-bio-8080-exec-10006] INFO  - EVENT</t>
  </si>
  <si>
    <t>Code looks correct, test does not follow proper input of one of the following:  "en"  "en_GB"  "en_GB_xxx"  In this case should test for: "fr_FR_POSIX"  Unless the code is supposed to deal with this in another way.</t>
  </si>
  <si>
    <t>15:57:39.524 [http-bio-8080-exec-10002] INFO  - EVENT</t>
  </si>
  <si>
    <t>The 5th character is not an underscore (line 121) so it throws an exception.</t>
  </si>
  <si>
    <t>15:57:45.346 [http-bio-8080-exec-10011] INFO  - EVENT</t>
  </si>
  <si>
    <t>183Ei0I-4c-5-67</t>
  </si>
  <si>
    <t>761Ea2g9A-6-70_q</t>
  </si>
  <si>
    <t>15:57:49.952 [http-bio-8080-exec-10012] INFO  - EVENT</t>
  </si>
  <si>
    <t>Unless the code is supposed to handle incorrect input the code is correct.</t>
  </si>
  <si>
    <t>15:58:41.030 [http-bio-8080-exec-9956] INFO  - EVENT</t>
  </si>
  <si>
    <t>No, method would return null immediately if it was given null as a pram.</t>
  </si>
  <si>
    <t>16:01:23.227 [http-bio-8080-exec-10019] INFO  - EVENT</t>
  </si>
  <si>
    <t>761Ea2g9A-6-70</t>
  </si>
  <si>
    <t>16:02:14.926 [http-bio-8080-exec-9982] INFO  - EVENT</t>
  </si>
  <si>
    <t>There might be invalid locale format</t>
  </si>
  <si>
    <t>16:02:33.048 [http-bio-8080-exec-9956] INFO  - EVENT</t>
  </si>
  <si>
    <t>760gA-5G-9C-2-76</t>
  </si>
  <si>
    <t>16:03:04.688 [http-bio-8080-exec-10019] INFO  - EVENT</t>
  </si>
  <si>
    <t>343cc0C0G61-4</t>
  </si>
  <si>
    <t>16:03:12.164 [http-bio-8080-exec-10024] INFO  - EVENT</t>
  </si>
  <si>
    <t>Per the documentation, fr__POSIX isn't valid input and the error should have been thrown. Also, the conditional at line 121 wouldn't have been hit -- the clause at 115 would have been triggered because ch3 would be an underscore.</t>
  </si>
  <si>
    <t>16:03:12.715 [http-bio-8080-exec-10010] INFO  - EVENT</t>
  </si>
  <si>
    <t>921cI-9g6E9-75</t>
  </si>
  <si>
    <t>16:03:34.845 [http-bio-8080-exec-10023] INFO  - EVENT</t>
  </si>
  <si>
    <t>I don't think there is an issue</t>
  </si>
  <si>
    <t>16:04:28.047 [http-bio-8080-exec-10004] INFO  - EVENT</t>
  </si>
  <si>
    <t>The code is passing the class type as null.</t>
  </si>
  <si>
    <t>16:04:46.216 [http-bio-8080-exec-10023] INFO  - EVENT</t>
  </si>
  <si>
    <t xml:space="preserve">No, the conditional clause from lines 905-907 does not run because the array length is not 0. Since it doesn't run it can't be related to the failure. </t>
  </si>
  <si>
    <t>16:04:54.159 [http-bio-8080-exec-10002] INFO  - EVENT</t>
  </si>
  <si>
    <t>I don't think there is an issue since error is when line 104 is not filled</t>
  </si>
  <si>
    <t>16:05:13.439 [http-bio-8080-exec-10023] INFO  - EVENT</t>
  </si>
  <si>
    <t>920CC-3g6C1-6-8</t>
  </si>
  <si>
    <t>16:05:29.434 [http-bio-8080-exec-10027] INFO  - EVENT</t>
  </si>
  <si>
    <t xml:space="preserve">No, x is 0 so would not enter that code. </t>
  </si>
  <si>
    <t>16:05:54.123 [http-bio-8080-exec-10027] INFO  - EVENT</t>
  </si>
  <si>
    <t>str has been validated as not null. The length has been confirmed to be either 5 or more than 7 (and besides, the failure is an illegal argument, not a null pointer). Finally, the char at position 2 is indeed an underscore, so this test would have passed.</t>
  </si>
  <si>
    <t>16:06:37.283 [http-bio-8080-exec-10028] INFO  - EVENT</t>
  </si>
  <si>
    <t>This code is not assign any values or changing any state so it is not impacting the output. Assuming that x = -0.0 the code block guarded by this clause is not executed.</t>
  </si>
  <si>
    <t>16:07:47.538 [http-bio-8080-exec-10011] INFO  - EVENT</t>
  </si>
  <si>
    <t>No because there is a character at position 4 so this wouldn't throw an exception.</t>
  </si>
  <si>
    <t>16:07:49.416 [http-bio-8080-exec-10010] INFO  - EVENT</t>
  </si>
  <si>
    <t>No, X is not less than zero so it would not enter that code.</t>
  </si>
  <si>
    <t>16:07:58.510 [http-bio-8080-exec-10026] INFO  - EVENT</t>
  </si>
  <si>
    <t>This code appends a space to the output. However, the difference between the expected and actual values is a missing negative sign, zero, and decimal point. This is not the cause of the failure we see.</t>
  </si>
  <si>
    <t>16:08:19.254 [http-bio-8080-exec-10028] INFO  - EVENT</t>
  </si>
  <si>
    <t>No because there is a character at position 1 and it is a valid character.</t>
  </si>
  <si>
    <t>16:08:44.397 [http-bio-8080-exec-10027] INFO  - EVENT</t>
  </si>
  <si>
    <t>The definition is valid; 'f' is the character in the 0 position. Assuming that the &lt; operation is valid on Java characters (which I would have to look up), the test on 104 isn't an issue because 'f' falls within the character range from a to z.</t>
  </si>
  <si>
    <t>16:09:09.700 [http-bio-8080-exec-10019] INFO  - EVENT</t>
  </si>
  <si>
    <t>The method should prevent a null array type.</t>
  </si>
  <si>
    <t>16:09:15.423 [http-bio-8080-exec-10004] INFO  - EVENT</t>
  </si>
  <si>
    <t>759AG-3A-5a6-46</t>
  </si>
  <si>
    <t>16:09:32.598 [http-bio-8080-exec-10026] INFO  - EVENT</t>
  </si>
  <si>
    <t>No because the parameter being passed is a valid string.</t>
  </si>
  <si>
    <t>16:09:32.799 [http-bio-8080-exec-10027] INFO  - EVENT</t>
  </si>
  <si>
    <t>758CE-9g-9g1-8-2</t>
  </si>
  <si>
    <t>16:10:09.128 [http-bio-8080-exec-10019] INFO  - EVENT</t>
  </si>
  <si>
    <t>there does not seem to be a problem. getClass() may be written wrong though</t>
  </si>
  <si>
    <t>16:10:10.613 [http-bio-8080-exec-10029] INFO  - EVENT</t>
  </si>
  <si>
    <t>No, x is 0 so would not enter that section as exp would still be zero. Though I am having major doubts about it, I think it is line 263 that is the issue. A nasty variable formatting issue.</t>
  </si>
  <si>
    <t>16:10:13.417 [http-bio-8080-exec-10024] INFO  - EVENT</t>
  </si>
  <si>
    <t>90Ca-3i-3E04-4</t>
  </si>
  <si>
    <t>16:10:36.659 [http-bio-8080-exec-10002] INFO  - EVENT</t>
  </si>
  <si>
    <t>This StringIndexOutOfBoundsException error is thrown when an index is either negative, greater, or sometimes less than the size of the string. This seems to involve the CharSequence input variable. Lines 76 and 78 do not reflect this, they point to an IOException error if the Writer out variable is null.</t>
  </si>
  <si>
    <t>16:11:24.156 [http-bio-8080-exec-10034] INFO  - EVENT</t>
  </si>
  <si>
    <t>757ei9e8e476</t>
  </si>
  <si>
    <t>16:11:55.084 [http-bio-8080-exec-10004] INFO  - EVENT</t>
  </si>
  <si>
    <t>There should be some code that says that if array[i] == null, to not attempt to getClass() and just class[i] = null;</t>
  </si>
  <si>
    <t>16:12:04.169 [http-bio-8080-exec-10027] INFO  - EVENT</t>
  </si>
  <si>
    <t>756Ig-5G2I-7-2-3</t>
  </si>
  <si>
    <t>16:12:07.018 [http-bio-8080-exec-10030] INFO  - EVENT</t>
  </si>
  <si>
    <t>The if statement prevents null values.</t>
  </si>
  <si>
    <t>16:12:07.019 [http-bio-8080-exec-10030] INFO  - EVENT</t>
  </si>
  <si>
    <t>16:12:36.726 [http-bio-8080-exec-10026] INFO  - EVENT</t>
  </si>
  <si>
    <t>Nothing wrong with setting the length. Could it be that you cannot set the length of classes so easily? classes is defined as Class so it is not like an array</t>
  </si>
  <si>
    <t>16:14:26.344 [http-bio-8080-exec-10002] INFO  - EVENT</t>
  </si>
  <si>
    <t>No because it is calling the copyArrayGrow1 method with valid parameters.</t>
  </si>
  <si>
    <t>16:14:32.255 [http-bio-8080-exec-10026] INFO  - EVENT</t>
  </si>
  <si>
    <t>Should not return null pointer exception because the first if statement takes care of that.</t>
  </si>
  <si>
    <t>16:14:48.151 [http-bio-8080-exec-10026] INFO  - EVENT</t>
  </si>
  <si>
    <t>No, the second element of array is null, but the array itself is not null.</t>
  </si>
  <si>
    <t>16:14:58.764 [http-bio-8080-exec-10029] INFO  - EVENT</t>
  </si>
  <si>
    <t>205Ai1c-6A95-2</t>
  </si>
  <si>
    <t>919cA0c3c01-5</t>
  </si>
  <si>
    <t>16:15:04.420 [http-bio-8080-exec-10035] INFO  - EVENT</t>
  </si>
  <si>
    <t>the new array of classes should be the same length as the object array</t>
  </si>
  <si>
    <t>16:15:32.432 [http-bio-8080-exec-10045] INFO  - EVENT</t>
  </si>
  <si>
    <t>342gi5C6e-25-2_q</t>
  </si>
  <si>
    <t>16:15:36.709 [http-bio-8080-exec-10049] INFO  - EVENT</t>
  </si>
  <si>
    <t>341Ec-3G1i8-2-4</t>
  </si>
  <si>
    <t>16:15:42.178 [http-bio-8080-exec-10024] INFO  - EVENT</t>
  </si>
  <si>
    <t>The variable "array" seems to be defined and used correctly, but I am not 100 percent certain</t>
  </si>
  <si>
    <t>16:15:48.569 [http-bio-8080-exec-10036] INFO  - EVENT</t>
  </si>
  <si>
    <t>No, that is just the counter for the loop on the array elements.</t>
  </si>
  <si>
    <t>16:15:50.177 [http-bio-8080-exec-10038] INFO  - EVENT</t>
  </si>
  <si>
    <t>Yes because the element which is a string is equal to null so it is trying to set it to Object.class.</t>
  </si>
  <si>
    <t>16:15:52.951 [http-bio-8080-exec-10039] INFO  - EVENT</t>
  </si>
  <si>
    <t>The if statements correctly deals with the input of an empty or null array</t>
  </si>
  <si>
    <t>16:16:01.258 [http-bio-8080-exec-10048] INFO  - EVENT</t>
  </si>
  <si>
    <t xml:space="preserve">I'm not familiar with this type of error. </t>
  </si>
  <si>
    <t>16:16:10.584 [http-bio-8080-exec-10037] INFO  - EVENT</t>
  </si>
  <si>
    <t>191CA-4G6G-4-20</t>
  </si>
  <si>
    <t>918eA-7G-1g-107</t>
  </si>
  <si>
    <t>16:16:42.604 [http-bio-8080-exec-10049] INFO  - EVENT</t>
  </si>
  <si>
    <t>16:16:44.720 [http-bio-8080-exec-10044] INFO  - EVENT</t>
  </si>
  <si>
    <t>No because type is a generic class that can be set to anything.</t>
  </si>
  <si>
    <t>16:17:09.457 [http-bio-8080-exec-10023] INFO  - EVENT</t>
  </si>
  <si>
    <t>16:18:16.572 [http-bio-8080-exec-10027] INFO  - EVENT</t>
  </si>
  <si>
    <t>340eI0a-3c-987</t>
  </si>
  <si>
    <t>16:18:21.900 [http-bio-8080-exec-10043] INFO  - EVENT</t>
  </si>
  <si>
    <t>917IG-6C-5G-4-12</t>
  </si>
  <si>
    <t>16:18:43.476 [http-bio-8080-exec-10044] INFO  - EVENT</t>
  </si>
  <si>
    <t>The null pointer error comes when index 1 of array is accessed, as it is null. So my money is on line 910 being the actual issue as that is the only place array(1) can be accessed. However, as I am not an expert in Java classes, it is possible it could happen earlier, but I doubt it.</t>
  </si>
  <si>
    <t>16:19:00.204 [http-bio-8080-exec-10053] INFO  - EVENT</t>
  </si>
  <si>
    <t>This could be the problem but I suspect the issue is either on line 248 or 263. I suspect java has representations for both -0.0 and 0.0 for floating point numbers but not integers. The code on line 260 may not even get execute because the block starting at line 247 may never be entered. After the explicit conversion to a long and then the implicit conversion back to a double for the comparison I think you may end up with the test 0.0 == -0.0 we I imagine would evaluate to false. If this is the case then line 263 gets executed and I suspect String.valueOf(x) is converting -0.0 to 0.    If the code block on line 247 is entered then I suspect the issue is line 248. I believe longs only have one representation for zero so the cast converts -0.0 to 0. There is a small chance that longs have a -0 value in which case the issue could be with line 260 but I don't think that is the case.</t>
  </si>
  <si>
    <t>16:19:55.818 [http-bio-8080-exec-10039] INFO  - EVENT</t>
  </si>
  <si>
    <t>89GE6I-7G22-6</t>
  </si>
  <si>
    <t>16:20:17.331 [http-bio-8080-exec-10037] INFO  - EVENT</t>
  </si>
  <si>
    <t>208ae5c-5e-2-5-1</t>
  </si>
  <si>
    <t>916ai1c6i-1-4-4</t>
  </si>
  <si>
    <t>16:21:07.226 [http-bio-8080-exec-10057] INFO  - EVENT</t>
  </si>
  <si>
    <t>16:22:27.506 [http-bio-8080-exec-10054] INFO  - EVENT</t>
  </si>
  <si>
    <t>88AC7i0C-8-1-8_q</t>
  </si>
  <si>
    <t>16:22:51.495 [http-bio-8080-exec-10066] INFO  - EVENT</t>
  </si>
  <si>
    <t xml:space="preserve">All checks leading up to the conditional clause in line 118 are fine. The condition in line 118 is false, so the else statement runs. The else statement checks to see if the character in position 5 is an underscore - it is an "S" so an exception is thrown, causing the failure message. </t>
  </si>
  <si>
    <t>16:23:00.580 [http-bio-8080-exec-10060] INFO  - EVENT</t>
  </si>
  <si>
    <t>197Ee9c4i438</t>
  </si>
  <si>
    <t>915GG5e-7g-20-8</t>
  </si>
  <si>
    <t>16:23:05.880 [http-bio-8080-exec-10056] INFO  - EVENT</t>
  </si>
  <si>
    <t>It depends on the values we get from s + (e- s)/2</t>
  </si>
  <si>
    <t>16:23:46.160 [http-bio-8080-exec-10051] INFO  - EVENT</t>
  </si>
  <si>
    <t xml:space="preserve">There is nothing wrong with returning a locale there, as long as that is the correct way to define a locale. </t>
  </si>
  <si>
    <t>16:23:56.275 [http-bio-8080-exec-10063] INFO  - EVENT</t>
  </si>
  <si>
    <t>the exception is thrown at line 116; line 119 is never reached</t>
  </si>
  <si>
    <t>16:24:21.605 [http-bio-8080-exec-10067] INFO  - EVENT</t>
  </si>
  <si>
    <t xml:space="preserve">That is a correct use of the function length for a string variable. </t>
  </si>
  <si>
    <t>16:25:01.725 [http-bio-8080-exec-10056] INFO  - EVENT</t>
  </si>
  <si>
    <t>the character at that position is indeed an underscore, so the throw does not occur at line 111</t>
  </si>
  <si>
    <t>16:25:15.124 [http-bio-8080-exec-10057] INFO  - EVENT</t>
  </si>
  <si>
    <t>216Ae8A6c-5-69</t>
  </si>
  <si>
    <t>87Ei4g3e-9-50</t>
  </si>
  <si>
    <t>16:25:21.349 [http-bio-8080-exec-10067] INFO  - EVENT</t>
  </si>
  <si>
    <t>Nothing wrong with highlighted line if there was, failure explanation would not be that</t>
  </si>
  <si>
    <t>16:25:22.437 [http-bio-8080-exec-10065] INFO  - EVENT</t>
  </si>
  <si>
    <t>I believe it is the casting at 3290 that is the issue as copyArrayGrow1 returns an object.</t>
  </si>
  <si>
    <t>16:25:46.208 [http-bio-8080-exec-10062] INFO  - EVENT</t>
  </si>
  <si>
    <t>this conditional does not match because the length of str is not less than 7</t>
  </si>
  <si>
    <t>16:25:52.434 [http-bio-8080-exec-10067] INFO  - EVENT</t>
  </si>
  <si>
    <t>16:26:38.520 [http-bio-8080-exec-10063] INFO  - EVENT</t>
  </si>
  <si>
    <t>Sort of. I believe it is the casting at 3290 that is the issue as copyArrayGrow1 returns an object.</t>
  </si>
  <si>
    <t>16:26:45.964 [http-bio-8080-exec-10067] INFO  - EVENT</t>
  </si>
  <si>
    <t>222cC-5A1E364</t>
  </si>
  <si>
    <t>914II-6A8I-65-1</t>
  </si>
  <si>
    <t>16:26:53.933 [http-bio-8080-exec-10070] INFO  - EVENT</t>
  </si>
  <si>
    <t>217iA-3I-5E49-7</t>
  </si>
  <si>
    <t>913AC6G-8a96-8</t>
  </si>
  <si>
    <t>16:27:06.933 [http-bio-8080-exec-10057] INFO  - EVENT</t>
  </si>
  <si>
    <t>Nothing wrong with initializing value as long</t>
  </si>
  <si>
    <t>16:27:29.771 [http-bio-8080-exec-10054] INFO  - EVENT</t>
  </si>
  <si>
    <t>86cg-4A-9E-118</t>
  </si>
  <si>
    <t>16:27:59.740 [http-bio-8080-exec-10065] INFO  - EVENT</t>
  </si>
  <si>
    <t>It could be an issue as you double and long are basically the same thing. Perhaps converting double to long is not allowed</t>
  </si>
  <si>
    <t>16:28:25.551 [http-bio-8080-exec-10066] INFO  - EVENT</t>
  </si>
  <si>
    <t>ch3 is an underscore, not an A-Z character. These lines of code tell it to throw an error when ch3 is not A-Z.</t>
  </si>
  <si>
    <t>16:28:25.760 [http-bio-8080-exec-10060] INFO  - EVENT</t>
  </si>
  <si>
    <t>if the condition satisfied then assigning index value to maxStartIndex ,maxStartIndex should also be declared as integer or int</t>
  </si>
  <si>
    <t>16:28:59.775 [http-bio-8080-exec-10062] INFO  - EVENT</t>
  </si>
  <si>
    <t>85EG-7C-1c253</t>
  </si>
  <si>
    <t>16:29:27.866 [http-bio-8080-exec-10070] INFO  - EVENT</t>
  </si>
  <si>
    <t>220aC0I-6a0-6-3</t>
  </si>
  <si>
    <t>912ca7g6E15-5</t>
  </si>
  <si>
    <t>16:30:47.529 [http-bio-8080-exec-10060] INFO  - EVENT</t>
  </si>
  <si>
    <t>The test that was run does not appear to run any of the code that was given. The method StringscapeUtils.escapeCsv would return the string that was given but with double quotes around it since the string contains double quotes. The resulting string of that is therefore not equal to the initial string it was compared to. I don't think that this has anything to do with the code below.</t>
  </si>
  <si>
    <t>16:31:02.870 [http-bio-8080-exec-10065] INFO  - EVENT</t>
  </si>
  <si>
    <t>Assigning variable and assigned variable or value should be of same type or can be casted implicitly .i.e left hand variable and right hand side variable or value should be of same type or it can convertible with out explicit casting</t>
  </si>
  <si>
    <t>16:31:38.373 [http-bio-8080-exec-10062] INFO  - EVENT</t>
  </si>
  <si>
    <t>new array and copyArrayGrowl are different types, cannot equal each other</t>
  </si>
  <si>
    <t>16:31:41.685 [http-bio-8080-exec-10057] INFO  - EVENT</t>
  </si>
  <si>
    <t>This line may have something to do with the error as it is writing out the string which would cause the error to show up if the index is negative, greater than, or in some cases the same size as the string.</t>
  </si>
  <si>
    <t>16:32:07.425 [http-bio-8080-exec-10067] INFO  - EVENT</t>
  </si>
  <si>
    <t>Not sure what the line does entirely</t>
  </si>
  <si>
    <t>16:32:30.303 [http-bio-8080-exec-10072] INFO  - EVENT</t>
  </si>
  <si>
    <t>Does not do anything related to the error of casting from object to string</t>
  </si>
  <si>
    <t>16:32:56.434 [http-bio-8080-exec-10067] INFO  - EVENT</t>
  </si>
  <si>
    <t>The test that was run does not appear to be calling the method given below. Therefore I must conclude that the for-loop between lines 94 and 96 is not causing the failure.</t>
  </si>
  <si>
    <t>16:33:04.963 [http-bio-8080-exec-10070] INFO  - EVENT</t>
  </si>
  <si>
    <t>We still have the problem from line 115 with ch3 not being a-z, but if that weren't the problem, then line 121-122 would cause the failure as well. Ch5 isn't an underscore.</t>
  </si>
  <si>
    <t>16:34:08.350 [http-bio-8080-exec-10054] INFO  - EVENT</t>
  </si>
  <si>
    <t>84EE7E2G71-1</t>
  </si>
  <si>
    <t>16:34:10.302 [http-bio-8080-exec-10070] INFO  - EVENT</t>
  </si>
  <si>
    <t xml:space="preserve">There is an issue because there is not enough information to do 6 strings there is only up to 5. So that would give you this error. </t>
  </si>
  <si>
    <t>16:34:19.616 [http-bio-8080-exec-10063] INFO  - EVENT</t>
  </si>
  <si>
    <t>I don't believe there is an issue with the variable "consumed" the entire method does not appear to be called.</t>
  </si>
  <si>
    <t>16:34:20.347 [http-bio-8080-exec-10066] INFO  - EVENT</t>
  </si>
  <si>
    <t>The statement is made to throw an exception if the fifth position in the string does not equal "_". In this case, the string position does not contain "_". Therefore, the exception is thrown given the input.</t>
  </si>
  <si>
    <t>16:35:25.192 [http-bio-8080-exec-10065] INFO  - EVENT</t>
  </si>
  <si>
    <t>ch4 is P. The only check for ch4 is (ch4 &lt; 'A' || ch4 &gt; 'Z'). ch4 is P, which makes this check return false. So the invalid format is not due to this ch4.</t>
  </si>
  <si>
    <t>16:35:31.437 [http-bio-8080-exec-10066] INFO  - EVENT</t>
  </si>
  <si>
    <t>There is an issue because there is not enough information to do 6 strings there is only up to 5. So that would give you this error. There is not a 4 or 1 either.</t>
  </si>
  <si>
    <t>16:35:45.174 [http-bio-8080-exec-10066] INFO  - EVENT</t>
  </si>
  <si>
    <t>16:35:53.582 [http-bio-8080-exec-10060] INFO  - EVENT</t>
  </si>
  <si>
    <t>225ca6i-4G404</t>
  </si>
  <si>
    <t>83eI-5e5a-104_q</t>
  </si>
  <si>
    <t>16:36:22.363 [http-bio-8080-exec-10076] INFO  - EVENT</t>
  </si>
  <si>
    <t xml:space="preserve">      char ch1 = str.charAt(1); will just give back r. no issue.</t>
  </si>
  <si>
    <t>16:39:49.801 [http-bio-8080-exec-10080] INFO  - EVENT</t>
  </si>
  <si>
    <t>fr_POSIX is a const string and i think Java does convert this to String type, so there shouldn't be an issue.</t>
  </si>
  <si>
    <t>16:39:55.239 [http-bio-8080-exec-10093] INFO  - EVENT</t>
  </si>
  <si>
    <t>The input for this method points to an underscore. The input should only use one underscore. As the third position should be the beginning of the country code, the exception is thrown as it should.</t>
  </si>
  <si>
    <t>16:39:59.087 [http-bio-8080-exec-10088] INFO  - EVENT</t>
  </si>
  <si>
    <t>16:40:25.769 [http-bio-8080-exec-10083] INFO  - EVENT</t>
  </si>
  <si>
    <t>The issue is actually with the use of one of the members of the array variable. On line 910, there is no check for whether array[i] is null before array[i] is dereferenced; the second member of the test input array is null, causing the exception to be thrown.</t>
  </si>
  <si>
    <t>16:41:48.855 [http-bio-8080-exec-10087] INFO  - EVENT</t>
  </si>
  <si>
    <t>The for-loop dereferences members of the array without first checking whether they're null (this is the issue I was referring to before, though it's not technically with the variable "array.")</t>
  </si>
  <si>
    <t>16:42:52.996 [http-bio-8080-exec-10095] INFO  - EVENT</t>
  </si>
  <si>
    <t>There is nothing wrong in line 102 in this case as the input complies with the 'if' statement in which it is used.</t>
  </si>
  <si>
    <t>16:43:13.550 [http-bio-8080-exec-10091] INFO  - EVENT</t>
  </si>
  <si>
    <t>There was a check for whether array was null before (besides, we know the test array isn't null. The check for the empty array is correct; what's missing is a check for whether any of the array's members is null.</t>
  </si>
  <si>
    <t>16:47:04.273 [http-bio-8080-exec-10083] INFO  - EVENT</t>
  </si>
  <si>
    <t>I think there is no issue here -- but I feel like I'm missing something obvious.</t>
  </si>
  <si>
    <t>16:47:15.078 [http-bio-8080-exec-10089] INFO  - EVENT</t>
  </si>
  <si>
    <t>The for-loop looks correct, it doesn't seem to be the cause.</t>
  </si>
  <si>
    <t>16:47:46.743 [http-bio-8080-exec-10102] INFO  - EVENT</t>
  </si>
  <si>
    <t>244AC3a5C68-6</t>
  </si>
  <si>
    <t>911ac-6C8A-642</t>
  </si>
  <si>
    <t>16:49:06.077 [http-bio-8080-exec-10109] INFO  - EVENT</t>
  </si>
  <si>
    <t>249iI-4G-6A9-26</t>
  </si>
  <si>
    <t>910Ga-3i9G06-7</t>
  </si>
  <si>
    <t>16:49:33.907 [http-bio-8080-exec-10108] INFO  - EVENT</t>
  </si>
  <si>
    <t>247iI-1a-8i-2-2-3</t>
  </si>
  <si>
    <t>909CE-9I8G-63-5</t>
  </si>
  <si>
    <t>16:50:50.177 [http-bio-8080-exec-10105] INFO  - EVENT</t>
  </si>
  <si>
    <t>257iC-1e8c9-56</t>
  </si>
  <si>
    <t>16:51:19.292 [http-bio-8080-exec-10111] INFO  - EVENT</t>
  </si>
  <si>
    <t>230GE3I5a522</t>
  </si>
  <si>
    <t>16:51:59.713 [http-bio-8080-exec-10095] INFO  - EVENT</t>
  </si>
  <si>
    <t>239iA-3C1a-2-8-7</t>
  </si>
  <si>
    <t>83eI-5e5a-104</t>
  </si>
  <si>
    <t>16:52:19.995 [http-bio-8080-exec-10105] INFO  - EVENT</t>
  </si>
  <si>
    <t>YOU MAY HAVE</t>
  </si>
  <si>
    <t>16:52:38.156 [http-bio-8080-exec-10112] INFO  - EVENT</t>
  </si>
  <si>
    <t>It seems as though the program is fed an invalid locale according to the format detailed in the pre section comments.  The program reacts correctly.</t>
  </si>
  <si>
    <t>16:53:07.031 [http-bio-8080-exec-10118] INFO  - EVENT</t>
  </si>
  <si>
    <t>THERE IS</t>
  </si>
  <si>
    <t>16:53:24.095 [http-bio-8080-exec-10118] INFO  - EVENT</t>
  </si>
  <si>
    <t>YES</t>
  </si>
  <si>
    <t>16:53:25.273 [http-bio-8080-exec-10115] INFO  - EVENT</t>
  </si>
  <si>
    <t>The length of the string is not 2 so that line will not be executed.</t>
  </si>
  <si>
    <t>16:54:17.053 [http-bio-8080-exec-10112] INFO  - EVENT</t>
  </si>
  <si>
    <t>The method is called correctly, with the correct return type and a logical argument passed. A P would be returned and would not cause an error in the next check.</t>
  </si>
  <si>
    <t>16:54:17.469 [http-bio-8080-exec-10103] INFO  - EVENT</t>
  </si>
  <si>
    <t>The program is calculating the string length, this has nothing to do with the illegal argument exception.</t>
  </si>
  <si>
    <t>16:54:31.421 [http-bio-8080-exec-10111] INFO  - EVENT</t>
  </si>
  <si>
    <t>256Ca-3A9c-320</t>
  </si>
  <si>
    <t>82ea-2e1A-506</t>
  </si>
  <si>
    <t>16:54:32.997 [http-bio-8080-exec-10065] INFO  - EVENT</t>
  </si>
  <si>
    <t>342gi5C6e-25-2</t>
  </si>
  <si>
    <t>16:56:11.914 [http-bio-8080-exec-10114] INFO  - EVENT</t>
  </si>
  <si>
    <t>The conditional clause looks fine, but I'm not very familiar with EMPTY_CLASS_ARRAY so I don't know if it's causing an issue or not.</t>
  </si>
  <si>
    <t>16:56:11.915 [http-bio-8080-exec-10114] INFO  - EVENT</t>
  </si>
  <si>
    <t>16:57:21.253 [http-bio-8080-exec-10103] INFO  - EVENT</t>
  </si>
  <si>
    <t>This code is probably the cause of the StringIndexOutOfBoundsException error.  The String index out of range 2 message seem to indicate that the variable pos is going beyond the size of variable input. On each iteration through the loop, pos is being incremented but it could already be at the end of input, so after it is incremented again, pos is going to be invalid, causing a StringIndexOutOfBoundsException error.</t>
  </si>
  <si>
    <t>16:57:22.278 [http-bio-8080-exec-10114] INFO  - EVENT</t>
  </si>
  <si>
    <t>251cg0c6g505</t>
  </si>
  <si>
    <t>908gc0I-4c-2-63</t>
  </si>
  <si>
    <t>16:57:25.733 [http-bio-8080-exec-10121] INFO  - EVENT</t>
  </si>
  <si>
    <t>259AI0i0a84-8</t>
  </si>
  <si>
    <t>907ac-8c-9E299</t>
  </si>
  <si>
    <t>16:57:29.493 [http-bio-8080-exec-10113] INFO  - EVENT</t>
  </si>
  <si>
    <t>The char's checked ("fr") would be fine (they fall within a-z)</t>
  </si>
  <si>
    <t>16:58:59.392 [http-bio-8080-exec-10107] INFO  - EVENT</t>
  </si>
  <si>
    <t>The check only verifies the string passed is not a null pointer, but does not ensure the string is not empty.</t>
  </si>
  <si>
    <t>16:59:25.992 [http-bio-8080-exec-10103] INFO  - EVENT</t>
  </si>
  <si>
    <t>'_' doesn't look like real code to me</t>
  </si>
  <si>
    <t>17:00:11.228 [http-bio-8080-exec-10102] INFO  - EVENT</t>
  </si>
  <si>
    <t>'_' looks like a face and not code?</t>
  </si>
  <si>
    <t>17:01:21.829 [http-bio-8080-exec-10131] INFO  - EVENT</t>
  </si>
  <si>
    <t>This looks fine to me but what do I know?</t>
  </si>
  <si>
    <t>17:02:02.277 [http-bio-8080-exec-10133] INFO  - EVENT</t>
  </si>
  <si>
    <t>CharSequence does have a length() that returns an int (number of characters in the sequence). I've never personally used it, but I don't think it should be a problem.</t>
  </si>
  <si>
    <t>17:02:08.267 [http-bio-8080-exec-10126] INFO  - EVENT</t>
  </si>
  <si>
    <t>17:05:03.674 [http-bio-8080-exec-10129] INFO  - EVENT</t>
  </si>
  <si>
    <t>273EI-8I-8g2-1-7</t>
  </si>
  <si>
    <t>906Ea0I-5C8-99</t>
  </si>
  <si>
    <t>17:05:12.111 [http-bio-8080-exec-10103] INFO  - EVENT</t>
  </si>
  <si>
    <t>339cC2A0a-78-9</t>
  </si>
  <si>
    <t>17:06:54.305 [http-bio-8080-exec-10135] INFO  - EVENT</t>
  </si>
  <si>
    <t>276ee1A-3E7-54</t>
  </si>
  <si>
    <t>755eE-7i0I0-45</t>
  </si>
  <si>
    <t>17:07:45.621 [http-bio-8080-exec-10113] INFO  - EVENT</t>
  </si>
  <si>
    <t>754Ec-7e5G8-78</t>
  </si>
  <si>
    <t>17:08:14.627 [http-bio-8080-exec-10138] INFO  - EVENT</t>
  </si>
  <si>
    <t>I couldn't find a problem.</t>
  </si>
  <si>
    <t>17:08:26.616 [http-bio-8080-exec-10095] INFO  - EVENT</t>
  </si>
  <si>
    <t>17:08:40.801 [http-bio-8080-exec-10148] INFO  - EVENT</t>
  </si>
  <si>
    <t>283ci-2e-2C70-8</t>
  </si>
  <si>
    <t>753cc4e6c33-6</t>
  </si>
  <si>
    <t>17:09:21.744 [http-bio-8080-exec-10132] INFO  - EVENT</t>
  </si>
  <si>
    <t>I couldn't find a problem</t>
  </si>
  <si>
    <t>17:09:38.095 [http-bio-8080-exec-10147] INFO  - EVENT</t>
  </si>
  <si>
    <t>using minMiddleMindex there ... ? whoops! maybe if the variable names were less insane and verbose (and the methods less verbose) then they would more easily catch errors like that.</t>
  </si>
  <si>
    <t>17:10:43.989 [http-bio-8080-exec-10095] INFO  - EVENT</t>
  </si>
  <si>
    <t>17:10:55.597 [http-bio-8080-exec-10140] INFO  - EVENT</t>
  </si>
  <si>
    <t xml:space="preserve">the template isn't expecting a null pointer - but that's what is being passed in! </t>
  </si>
  <si>
    <t>17:11:23.972 [http-bio-8080-exec-10154] INFO  - EVENT</t>
  </si>
  <si>
    <t>75IG0G-7C6-30:286AC-3A-2g0-74:3aI0C8I-9-2-5</t>
  </si>
  <si>
    <t>17:11:25.675 [http-bio-8080-exec-10147] INFO  - EVENT</t>
  </si>
  <si>
    <t>nope ... i believe it looks fine to me.</t>
  </si>
  <si>
    <t>17:11:43.877 [http-bio-8080-exec-10148] INFO  - EVENT</t>
  </si>
  <si>
    <t>Nothing in this selection references a pointer</t>
  </si>
  <si>
    <t>17:11:53.262 [http-bio-8080-exec-10134] INFO  - EVENT</t>
  </si>
  <si>
    <t>the getClass() method cannot read from null!</t>
  </si>
  <si>
    <t>17:12:33.131 [http-bio-8080-exec-10139] INFO  - EVENT</t>
  </si>
  <si>
    <t>Method invocation is ok, problem is argument in LocaleUtils.toLocale("fr__POSIX");. It contains an "_" at index 3.</t>
  </si>
  <si>
    <t>17:12:39.619 [http-bio-8080-exec-10149] INFO  - EVENT</t>
  </si>
  <si>
    <t>nope, although the fact there's a TimePeriod called period and TimePeriodValue going on could definitely screw some people up, no doubt.</t>
  </si>
  <si>
    <t>17:12:42.102 [http-bio-8080-exec-10148] INFO  - EVENT</t>
  </si>
  <si>
    <t>the variable i does not directly contribute to the null pointer exception</t>
  </si>
  <si>
    <t>17:12:42.472 [http-bio-8080-exec-10154] INFO  - EVENT</t>
  </si>
  <si>
    <t>the code will work fine in this clause, because the array length is 3</t>
  </si>
  <si>
    <t>17:12:49.186 [http-bio-8080-exec-10095] INFO  - EVENT</t>
  </si>
  <si>
    <t>287Gc-9a2a553</t>
  </si>
  <si>
    <t>905gi6C-8i-30-5</t>
  </si>
  <si>
    <t>17:13:22.578 [http-bio-8080-exec-10148] INFO  - EVENT</t>
  </si>
  <si>
    <t>There is no issue with line 119 as the method attempts to create a color by using three int values. It is expecting these int values to be in the range of 0 - 255. The problem that occurs with the test is that when a negative value is fed as a parameter for getPaint, the int value will turn out to be negative. This is not accepted by the constructor for Color. The problem in the code lies not in line 119 but in the fact that there is no code to check whether the values lie within the expected range before they are fed into the constructor.</t>
  </si>
  <si>
    <t>17:14:05.365 [http-bio-8080-exec-10138] INFO  - EVENT</t>
  </si>
  <si>
    <t>No, the classes variable does not contribute to referencing the null object</t>
  </si>
  <si>
    <t>17:14:34.066 [http-bio-8080-exec-10154] INFO  - EVENT</t>
  </si>
  <si>
    <t>752Gc-2E9A20-8</t>
  </si>
  <si>
    <t>17:14:34.847 [http-bio-8080-exec-10152] INFO  - EVENT</t>
  </si>
  <si>
    <t>char at position 2 is '_', so exception will not be thrown.</t>
  </si>
  <si>
    <t>17:14:42.812 [http-bio-8080-exec-10162] INFO  - EVENT</t>
  </si>
  <si>
    <t>338Ca5A6E5-41</t>
  </si>
  <si>
    <t>17:15:03.121 [http-bio-8080-exec-10147] INFO  - EVENT</t>
  </si>
  <si>
    <t>290Ea0C1E82-6</t>
  </si>
  <si>
    <t>904Ai-7c-7A-568_q</t>
  </si>
  <si>
    <t>17:15:11.050 [http-bio-8080-exec-10152] INFO  - EVENT</t>
  </si>
  <si>
    <t>I don't see any problem with the syntax.</t>
  </si>
  <si>
    <t>17:15:19.949 [http-bio-8080-exec-10148] INFO  - EVENT</t>
  </si>
  <si>
    <t>Everything seems ok</t>
  </si>
  <si>
    <t>17:15:48.964 [http-bio-8080-exec-10134] INFO  - EVENT</t>
  </si>
  <si>
    <t>There is no problem with line 116. The code executes and delivers the expected result. The problem lies in lines 117 to 118 where there is no check whether the resulting int is a positive value.</t>
  </si>
  <si>
    <t>17:16:33.666 [http-bio-8080-exec-10160] INFO  - EVENT</t>
  </si>
  <si>
    <t>337ee-5a-8a70-3</t>
  </si>
  <si>
    <t>17:16:51.976 [http-bio-8080-exec-10162] INFO  - EVENT</t>
  </si>
  <si>
    <t>Line 115 functions as can be expected and executes without throwing an exception. The problem lies in lines 117 to 118 where there is no check to see if the resulting int value is positive.</t>
  </si>
  <si>
    <t>17:17:13.476 [http-bio-8080-exec-10166] INFO  - EVENT</t>
  </si>
  <si>
    <t>Argument length is &gt; 7, so if statement will not be executed.</t>
  </si>
  <si>
    <t>17:17:31.062 [http-bio-8080-exec-10163] INFO  - EVENT</t>
  </si>
  <si>
    <t>299EC-4G-4a-3-89</t>
  </si>
  <si>
    <t>903Ci0g3I094</t>
  </si>
  <si>
    <t>17:17:50.351 [http-bio-8080-exec-10165] INFO  - EVENT</t>
  </si>
  <si>
    <t>&lt;?&gt;</t>
  </si>
  <si>
    <t>17:18:57.240 [http-bio-8080-exec-10163] INFO  - EVENT</t>
  </si>
  <si>
    <t>The output command should not have any problem outputting the character array(c).</t>
  </si>
  <si>
    <t>17:18:58.723 [http-bio-8080-exec-10165] INFO  - EVENT</t>
  </si>
  <si>
    <t>comparing the absolute value of the double x did not contribute to this exception</t>
  </si>
  <si>
    <t>17:18:59.324 [http-bio-8080-exec-10132] INFO  - EVENT</t>
  </si>
  <si>
    <t>I can not say with confidence.</t>
  </si>
  <si>
    <t>17:19:03.812 [http-bio-8080-exec-10166] INFO  - EVENT</t>
  </si>
  <si>
    <t>The issue must be with the assert. I tried a test of "bob" and let the writer write to a file, and bob was written out.</t>
  </si>
  <si>
    <t>17:19:15.772 [http-bio-8080-exec-10160] INFO  - EVENT</t>
  </si>
  <si>
    <t>751eC-4E0e597</t>
  </si>
  <si>
    <t>17:20:13.815 [http-bio-8080-exec-10165] INFO  - EVENT</t>
  </si>
  <si>
    <t>750ee-6I-2C-2-48</t>
  </si>
  <si>
    <t>17:20:20.595 [http-bio-8080-exec-10148] INFO  - EVENT</t>
  </si>
  <si>
    <t>17:20:42.662 [http-bio-8080-exec-10161] INFO  - EVENT</t>
  </si>
  <si>
    <t>There are no issues at line 258, it is formatted and coded correctly.</t>
  </si>
  <si>
    <t>17:21:21.018 [http-bio-8080-exec-10175] INFO  - EVENT</t>
  </si>
  <si>
    <t>adding a space to the "newcode" string via add did not contribute to this error</t>
  </si>
  <si>
    <t>17:22:47.710 [http-bio-8080-exec-10134] INFO  - EVENT</t>
  </si>
  <si>
    <t>On line 95, there is a space between pos and += which I feel is the wrong syntax. Instead, it should be pos+=. I suspect this threw an exception.</t>
  </si>
  <si>
    <t>17:23:24.682 [http-bio-8080-exec-10133] INFO  - EVENT</t>
  </si>
  <si>
    <t>this code is unrelated to the comparison failure, it only adds a number to a string</t>
  </si>
  <si>
    <t>17:23:33.274 [http-bio-8080-exec-10166] INFO  - EVENT</t>
  </si>
  <si>
    <t>The error seems to be dependent on what is passed into the function and not the definition of the variable "array"</t>
  </si>
  <si>
    <t>17:24:00.849 [http-bio-8080-exec-10180] INFO  - EVENT</t>
  </si>
  <si>
    <t>I don't get it.</t>
  </si>
  <si>
    <t>17:24:20.913 [http-bio-8080-exec-10172] INFO  - EVENT</t>
  </si>
  <si>
    <t>I don't see x being defined as an integer here. So the math operations can't be done.</t>
  </si>
  <si>
    <t>17:24:35.464 [http-bio-8080-exec-10166] INFO  - EVENT</t>
  </si>
  <si>
    <t>I want to say the error of the NullPointerException is caused by these lines of code, as this is where you finally call on the array object, after checking to see if the object itself is null or empty.</t>
  </si>
  <si>
    <t>17:25:02.342 [http-bio-8080-exec-10175] INFO  - EVENT</t>
  </si>
  <si>
    <t>88AC7i0C-8-1-8</t>
  </si>
  <si>
    <t>17:25:06.903 [http-bio-8080-exec-10134] INFO  - EVENT</t>
  </si>
  <si>
    <t>The Math.abs function is taking away the negative symbol, but the line is terminated by the semi-colon.</t>
  </si>
  <si>
    <t>17:25:16.761 [http-bio-8080-exec-10161] INFO  - EVENT</t>
  </si>
  <si>
    <t>Error could also be here but unsure. We call on array in this part, but if array is indeed null and bypasses the first error check, the nullpointerexception could be thrown right here.</t>
  </si>
  <si>
    <t>17:25:56.056 [http-bio-8080-exec-10172] INFO  - EVENT</t>
  </si>
  <si>
    <t>a null check should be included here. Check if array[i] is null. Check its not null then execute line 910.</t>
  </si>
  <si>
    <t>17:26:25.712 [http-bio-8080-exec-10179] INFO  - EVENT</t>
  </si>
  <si>
    <t>The x variable is not less than Zero</t>
  </si>
  <si>
    <t>17:26:35.155 [http-bio-8080-exec-10172] INFO  - EVENT</t>
  </si>
  <si>
    <t>336cA1I9C-6-32</t>
  </si>
  <si>
    <t>17:26:51.603 [http-bio-8080-exec-10165] INFO  - EVENT</t>
  </si>
  <si>
    <t>I still don't see x getting defined correctly here.  So how can Math functions operate on it?</t>
  </si>
  <si>
    <t>17:27:27.669 [http-bio-8080-exec-10166] INFO  - EVENT</t>
  </si>
  <si>
    <t>Stepping through the code seems to work fine.</t>
  </si>
  <si>
    <t>17:27:40.542 [http-bio-8080-exec-10179] INFO  - EVENT</t>
  </si>
  <si>
    <t>the creation of the new object array newArray copying the old array seems to be fine and not directly related to the ClassCastException</t>
  </si>
  <si>
    <t>17:27:48.892 [http-bio-8080-exec-10163] INFO  - EVENT</t>
  </si>
  <si>
    <t>charAt(4) at line 114 evaluates to 'P' and that doesn't cause the test in the next line to be true.</t>
  </si>
  <si>
    <t>17:28:14.589 [http-bio-8080-exec-10166] INFO  - EVENT</t>
  </si>
  <si>
    <t>It is properly initialized for loop.</t>
  </si>
  <si>
    <t>17:29:05.133 [http-bio-8080-exec-10161] INFO  - EVENT</t>
  </si>
  <si>
    <t>I think the problem is with the lack of definition of the x variable.</t>
  </si>
  <si>
    <t>17:29:16.751 [http-bio-8080-exec-10177] INFO  - EVENT</t>
  </si>
  <si>
    <t>ch0 and ch1 evaluate to 'fr' which doesn't make the highlighted condition true.</t>
  </si>
  <si>
    <t>17:29:17.104 [http-bio-8080-exec-10163] INFO  - EVENT</t>
  </si>
  <si>
    <t>The getClass call doesn't cause an issue in this case, as it is not casting the object to a string</t>
  </si>
  <si>
    <t>17:29:43.219 [http-bio-8080-exec-10133] INFO  - EVENT</t>
  </si>
  <si>
    <t xml:space="preserve">The toString methods are specific to the primitives that are being called, and in each case, the results are properly formatted as a string. </t>
  </si>
  <si>
    <t>17:29:43.820 [http-bio-8080-exec-10175] INFO  - EVENT</t>
  </si>
  <si>
    <t>319Ci-5g0E169</t>
  </si>
  <si>
    <t>17:30:09.356 [http-bio-8080-exec-10179] INFO  - EVENT</t>
  </si>
  <si>
    <t>It looks ok to me.</t>
  </si>
  <si>
    <t>17:30:27.880 [http-bio-8080-exec-10175] INFO  - EVENT</t>
  </si>
  <si>
    <t>207GI-1i3I004</t>
  </si>
  <si>
    <t>17:30:36.703 [http-bio-8080-exec-10166] INFO  - EVENT</t>
  </si>
  <si>
    <t>The highlighted lines are a simple parameter check and the given value was not null so it's not applicable.</t>
  </si>
  <si>
    <t>17:31:13.019 [http-bio-8080-exec-10172] INFO  - EVENT</t>
  </si>
  <si>
    <t>335cA0a2A7-1-1</t>
  </si>
  <si>
    <t>17:31:29.765 [http-bio-8080-exec-10175] INFO  - EVENT</t>
  </si>
  <si>
    <t>the element array is not involved in casting the object, but may later be cast incorrectly as a string (?) causing the error</t>
  </si>
  <si>
    <t>17:31:42.749 [http-bio-8080-exec-10182] INFO  - EVENT</t>
  </si>
  <si>
    <t>81ca0c6I5-5-7</t>
  </si>
  <si>
    <t>17:33:39.248 [http-bio-8080-exec-10179] INFO  - EVENT</t>
  </si>
  <si>
    <t>80ee4g-1a636</t>
  </si>
  <si>
    <t>17:34:03.431 [http-bio-8080-exec-10165] INFO  - EVENT</t>
  </si>
  <si>
    <t>an array of strings is not equal to a class of string</t>
  </si>
  <si>
    <t>17:34:08.228 [http-bio-8080-exec-10182] INFO  - EVENT</t>
  </si>
  <si>
    <t>The type variable being used at line 3290 is set up at line 3288. There we see if array and element both are null, then it is set to Object.class. Object classes are not implicitly converted to Strings because this can fail if the Object does not convert directly to a String (it could, but maybe not - thus the fail).    So, you are expecting an IllegalArgumentException from add, but there is no coding of this. You might try throwing an error instead of using Object.class by default. Something on the lines of:    Class&lt;?&gt; type;  if (array != null) {    type = array.getClass().getComponentType(); // if it isn't an array class, fail  } else if (element != null) {    type = element.getClass(); // build the collection on this type otherwise  } else {    throw new IllegalArgumentException("Arguments must not both be null!");  }</t>
  </si>
  <si>
    <t>17:34:58.614 [http-bio-8080-exec-10175] INFO  - EVENT</t>
  </si>
  <si>
    <t>The assertEquals method seems to be comparing two objects to check if they are equal. In this case, the objects are 1 and the value returned by s.getMaxMiddleIndex. In lines 304 and 306, the index value may be incorrect, leading to the error.</t>
  </si>
  <si>
    <t>17:35:23.063 [http-bio-8080-exec-10192] INFO  - EVENT</t>
  </si>
  <si>
    <t>The ternary operation ends up with a class type of string[]</t>
  </si>
  <si>
    <t>17:36:27.911 [http-bio-8080-exec-10185] INFO  - EVENT</t>
  </si>
  <si>
    <t>the template ends up with the class being type of string and the result is string[]</t>
  </si>
  <si>
    <t>17:37:44.896 [http-bio-8080-exec-10199] INFO  - EVENT</t>
  </si>
  <si>
    <t>variable out mainly used for writing output in the code, as per usage we will not see any issue with it.</t>
  </si>
  <si>
    <t>17:38:25.408 [http-bio-8080-exec-10193] INFO  - EVENT</t>
  </si>
  <si>
    <t>321Ei-7C3c96-3</t>
  </si>
  <si>
    <t>904Ai-7c-7A-568</t>
  </si>
  <si>
    <t>17:38:33.651 [http-bio-8080-exec-10199] INFO  - EVENT</t>
  </si>
  <si>
    <t>334eG1I9e079</t>
  </si>
  <si>
    <t>17:39:16.592 [http-bio-8080-exec-10195] INFO  - EVENT</t>
  </si>
  <si>
    <t>Right, this is the error I mentioned in the last answer. Defaulting to Object.class if everything is null will cause the implicit cast from Object to String to fail. Defaulting to a String class would only mask the problem - other types would still be suspect. Throwing an exception on both arguments being null is best all around.</t>
  </si>
  <si>
    <t>17:39:36.495 [http-bio-8080-exec-10200] INFO  - EVENT</t>
  </si>
  <si>
    <t>I don't see any problem with this.</t>
  </si>
  <si>
    <t>17:43:15.173 [http-bio-8080-exec-10175] INFO  - EVENT</t>
  </si>
  <si>
    <t>17:43:46.791 [http-bio-8080-exec-10202] INFO  - EVENT</t>
  </si>
  <si>
    <t>908 is not the cause of issue. The issue is in the for loop which is at line 909. A null check should be included before calling 'array[i].getClass();'.</t>
  </si>
  <si>
    <t>17:43:57.548 [http-bio-8080-exec-10200] INFO  - EVENT</t>
  </si>
  <si>
    <t>While element isn't a problem as defined here, it does elicit the erroneous behavior in this instance because it's null. That is to say, the fact that it and array are both null activates the erroneous code segment.</t>
  </si>
  <si>
    <t>17:44:16.201 [http-bio-8080-exec-10185] INFO  - EVENT</t>
  </si>
  <si>
    <t>It seems right.</t>
  </si>
  <si>
    <t>17:44:30.738 [http-bio-8080-exec-10199] INFO  - EVENT</t>
  </si>
  <si>
    <t>Per the comments, the locale should be language as two character followed by underscore then country followed by underscore. The input does not have a second underscore, but ijstead an O</t>
  </si>
  <si>
    <t>17:45:09.616 [http-bio-8080-exec-10186] INFO  - EVENT</t>
  </si>
  <si>
    <t xml:space="preserve">not usage will not create any error , basically it is getting unicode and its position of the char.  </t>
  </si>
  <si>
    <t>17:45:14.476 [http-bio-8080-exec-10175] INFO  - EVENT</t>
  </si>
  <si>
    <t xml:space="preserve">These conditional clauses are not related to the error. The error/exception is caused on line 910. While getting the class details of null object the error has occured. </t>
  </si>
  <si>
    <t>17:47:02.685 [http-bio-8080-exec-10186] INFO  - EVENT</t>
  </si>
  <si>
    <t>it returns length of char sequence.</t>
  </si>
  <si>
    <t>17:48:36.171 [http-bio-8080-exec-10202] INFO  - EVENT</t>
  </si>
  <si>
    <t>902gI-4G9e5-76</t>
  </si>
  <si>
    <t>17:48:47.748 [http-bio-8080-exec-10200] INFO  - EVENT</t>
  </si>
  <si>
    <t>Per instructions, the data should be two letter language, underscore, two letter country, underscore, three characters. The input is missing a second underscore.</t>
  </si>
  <si>
    <t>17:50:23.433 [http-bio-8080-exec-10182] INFO  - EVENT</t>
  </si>
  <si>
    <t>901Ic1g-1i8-60</t>
  </si>
  <si>
    <t>17:51:18.727 [http-bio-8080-exec-10202] INFO  - EVENT</t>
  </si>
  <si>
    <t>333aA2c-1a4-28</t>
  </si>
  <si>
    <t>900Ge-9E-6A00-6</t>
  </si>
  <si>
    <t>17:52:18.980 [http-bio-8080-exec-10200] INFO  - EVENT</t>
  </si>
  <si>
    <t>output for the code is due to below statement.    if (str.charAt(2) != '_') {                  throw new IllegalArgumentException("Invalid locale format: " + str);              }</t>
  </si>
  <si>
    <t>17:53:57.365 [http-bio-8080-exec-10200] INFO  - EVENT</t>
  </si>
  <si>
    <t>This code in lines 284 through 296 seem to be about finding the minMiddleIndex value which is likely the minimum bounds of the index values for the time period. The maxStartIndex variable is the one that we need to and this is likely the maximum bounds of the index values for the time period. This variable is equal to 3 and not 1 which is why we get the AssertionFailedError.</t>
  </si>
  <si>
    <t>17:54:10.153 [http-bio-8080-exec-10198] INFO  - EVENT</t>
  </si>
  <si>
    <t>code condition at 110 is throwing exception.    if (str.charAt(2) != '_') {                  throw new IllegalArgumentException("Invalid locale format: " + str);              }</t>
  </si>
  <si>
    <t>17:55:37.134 [http-bio-8080-exec-10175] INFO  - EVENT</t>
  </si>
  <si>
    <t>int len = str.length(); is basically getting length of the string.</t>
  </si>
  <si>
    <t>17:56:33.227 [http-bio-8080-exec-10200] INFO  - EVENT</t>
  </si>
  <si>
    <t>749Ci-2C7G64-1</t>
  </si>
  <si>
    <t>17:57:50.497 [http-bio-8080-exec-10198] INFO  - EVENT</t>
  </si>
  <si>
    <t>The string variable was created with type first with a good, easy to remember alias.</t>
  </si>
  <si>
    <t>17:58:18.730 [http-bio-8080-exec-10186] INFO  - EVENT</t>
  </si>
  <si>
    <t>346Gg6E5E475</t>
  </si>
  <si>
    <t>17:58:42.529 [http-bio-8080-exec-10186] INFO  - EVENT</t>
  </si>
  <si>
    <t>17:59:51.703 [http-bio-8080-exec-10182] INFO  - EVENT</t>
  </si>
  <si>
    <t xml:space="preserve">This section of code doesn't use a string method </t>
  </si>
  <si>
    <t>18:00:35.157 [http-bio-8080-exec-10210] INFO  - EVENT</t>
  </si>
  <si>
    <t>It might if the position it returns in the string isn't accessible</t>
  </si>
  <si>
    <t>18:00:37.190 [http-bio-8080-exec-10195] INFO  - EVENT</t>
  </si>
  <si>
    <t>344aG4i-5e-6-93</t>
  </si>
  <si>
    <t>748Ce-3E4I-110_q</t>
  </si>
  <si>
    <t>18:01:04.563 [http-bio-8080-exec-10186] INFO  - EVENT</t>
  </si>
  <si>
    <t>352iG-9c-2C29-1</t>
  </si>
  <si>
    <t>18:01:45.683 [http-bio-8080-exec-10195] INFO  - EVENT</t>
  </si>
  <si>
    <t>a parsePrint method is used on the value to be compared (var x = -0.0). The parsed value is not necessarily the same as the original value, and thus the ComparisonFailure</t>
  </si>
  <si>
    <t>18:02:18.267 [http-bio-8080-exec-10195] INFO  - EVENT</t>
  </si>
  <si>
    <t>I DO NOT SEE AN ISSUE WITH THE CODE</t>
  </si>
  <si>
    <t>18:02:53.425 [http-bio-8080-exec-10214] INFO  - EVENT</t>
  </si>
  <si>
    <t>PARENTHESIS NEEDED AROUND THE VARIABLES</t>
  </si>
  <si>
    <t>18:03:25.307 [http-bio-8080-exec-10206] INFO  - EVENT</t>
  </si>
  <si>
    <t>18:03:32.548 [http-bio-8080-exec-10182] INFO  - EVENT</t>
  </si>
  <si>
    <t>347ci9I0e-1-60</t>
  </si>
  <si>
    <t>18:03:39.997 [http-bio-8080-exec-10207] INFO  - EVENT</t>
  </si>
  <si>
    <t>There's an int being declare here but I don't see where it could cause an stringindexoutofboundsexception</t>
  </si>
  <si>
    <t>18:03:50.186 [http-bio-8080-exec-10195] INFO  - EVENT</t>
  </si>
  <si>
    <t>18:03:50.187 [http-bio-8080-exec-10195] INFO  - EVENT</t>
  </si>
  <si>
    <t>18:04:07.713 [http-bio-8080-exec-10199] INFO  - EVENT</t>
  </si>
  <si>
    <t>YOU WOULD WANT start &gt; minStart rather than &lt;</t>
  </si>
  <si>
    <t>18:05:01.168 [http-bio-8080-exec-10199] INFO  - EVENT</t>
  </si>
  <si>
    <t>input for the method is passed with null,     new Class[]{String.class, null, Double.class}, ClassUtils.toClass(new Object[]{"Test",null,99d}</t>
  </si>
  <si>
    <t>18:06:23.163 [http-bio-8080-exec-10214] INFO  - EVENT</t>
  </si>
  <si>
    <t>No problems with maxEnd. But I also don't understand why the s.getMaxMiddleIndex method would return anything but 0, as there's only one element in s.</t>
  </si>
  <si>
    <t>18:06:51.443 [http-bio-8080-exec-10182] INFO  - EVENT</t>
  </si>
  <si>
    <t>357Ac8I-6G-770</t>
  </si>
  <si>
    <t>79Ag9c-4C2-3-6</t>
  </si>
  <si>
    <t>18:07:08.785 [http-bio-8080-exec-10195] INFO  - EVENT</t>
  </si>
  <si>
    <t xml:space="preserve">new Class[array.length]; it basically returns the length of the array, since input has values and null check has been done before this statement, this statement will not create an issue. </t>
  </si>
  <si>
    <t>18:07:32.730 [http-bio-8080-exec-10216] INFO  - EVENT</t>
  </si>
  <si>
    <t>748Ce-3E4I-110</t>
  </si>
  <si>
    <t>18:07:41.653 [http-bio-8080-exec-10219] INFO  - EVENT</t>
  </si>
  <si>
    <t>747GA3e-1C4-4-7</t>
  </si>
  <si>
    <t>18:08:27.628 [http-bio-8080-exec-10182] INFO  - EVENT</t>
  </si>
  <si>
    <t>statements from line 903 to 907 is basically used for null check and length check, we will not have any issues with the statements.</t>
  </si>
  <si>
    <t>18:08:33.497 [http-bio-8080-exec-10195] INFO  - EVENT</t>
  </si>
  <si>
    <t>There should not be T() before the newArray</t>
  </si>
  <si>
    <t>18:09:04.021 [http-bio-8080-exec-10210] INFO  - EVENT</t>
  </si>
  <si>
    <t>It is formatted correctly</t>
  </si>
  <si>
    <t>18:09:51.345 [http-bio-8080-exec-10186] INFO  - EVENT</t>
  </si>
  <si>
    <t>There needs to be brackets after the T</t>
  </si>
  <si>
    <t>18:09:51.346 [http-bio-8080-exec-10186] INFO  - EVENT</t>
  </si>
  <si>
    <t>18:10:08.654 [http-bio-8080-exec-10219] INFO  - EVENT</t>
  </si>
  <si>
    <t>333Gc3A7E-8-48</t>
  </si>
  <si>
    <t>18:11:25.088 [http-bio-8080-exec-10217] INFO  - EVENT</t>
  </si>
  <si>
    <t>It looks like array is being properly declared as a variable here and that shouldn't be causing a problem.</t>
  </si>
  <si>
    <t>18:13:16.609 [http-bio-8080-exec-10227] INFO  - EVENT</t>
  </si>
  <si>
    <t>I'm not sure if the .getClass() call is actually calling anything that is defined in the programming. This could potentially be causing a null exception.</t>
  </si>
  <si>
    <t>18:13:23.293 [http-bio-8080-exec-10228] INFO  - EVENT</t>
  </si>
  <si>
    <t>The test looks to compare 1 with the value of maxMiddleIndex of s. The lines 312 to 321 do not affect maxMiddleIndex, only minEndIndex.</t>
  </si>
  <si>
    <t>18:14:03.161 [http-bio-8080-exec-10227] INFO  - EVENT</t>
  </si>
  <si>
    <t>This looks like it's just creating a default empty array if the array that was used as input doesn't have any values. This looks ok.</t>
  </si>
  <si>
    <t>18:14:31.962 [http-bio-8080-exec-10182] INFO  - EVENT</t>
  </si>
  <si>
    <t>356aC-2E-3i-1-9-2</t>
  </si>
  <si>
    <t>899iC-3g9I-646</t>
  </si>
  <si>
    <t>18:14:58.834 [http-bio-8080-exec-10216] INFO  - EVENT</t>
  </si>
  <si>
    <t>This checks array length, which is acceptable.  But first it looks like it's trying to look at each array object but instead is looking at array. Should be array[i] and within the loop.</t>
  </si>
  <si>
    <t>18:15:31.581 [http-bio-8080-exec-10227] INFO  - EVENT</t>
  </si>
  <si>
    <t>898gg-5I8a-5-24</t>
  </si>
  <si>
    <t>18:15:47.614 [http-bio-8080-exec-10232] INFO  - EVENT</t>
  </si>
  <si>
    <t>This variable start is used in determining the minimum and maximum starting index variables. The middle variable is probably the one that we are more interested in as it is used in determining the minimum and maximum middle index variables. Lines 298 to 310 are probably where the error is as the value it returns is 3 and not 1 from assertEquals(1, s.getMaxMiddleIndex()).</t>
  </si>
  <si>
    <t>18:15:53.720 [http-bio-8080-exec-10235] INFO  - EVENT</t>
  </si>
  <si>
    <t>Just declaring integer as i. Standard declaration.</t>
  </si>
  <si>
    <t>18:18:20.518 [http-bio-8080-exec-10230] INFO  - EVENT</t>
  </si>
  <si>
    <t>I did some research, and according to this post, the javadoc says that a variant is allowed with just a country code or just a language code:    https://issues.apache.org/jira/browse/LANG-328    "LocaleUtils.toLocale() throws an exception on strings containing a language and a variant but no country code. For example : fr__POSIX    This string can be produced with the JDK by instanciating a Locale with an empty string for the country : new Locale("fr", "", "POSIX").toString(). According to the javadoc for the Locale class a variant is allowed with just a language code or just a country code."    I would say this is is an issue, and that the line of code in question is not handling the case where the country code is null.</t>
  </si>
  <si>
    <t>18:18:44.710 [http-bio-8080-exec-10242] INFO  - EVENT</t>
  </si>
  <si>
    <t>no it basically appending the string.</t>
  </si>
  <si>
    <t>18:19:11.412 [http-bio-8080-exec-10224] INFO  - EVENT</t>
  </si>
  <si>
    <t>If I'm reading this correctly, I believe this part is checking to see if the character in the 5th position is a '_' and if not, return the error that you're getting in the test so I think this could be the issue.</t>
  </si>
  <si>
    <t>18:19:40.280 [http-bio-8080-exec-10241] INFO  - EVENT</t>
  </si>
  <si>
    <t>its an initialization.</t>
  </si>
  <si>
    <t>18:20:03.845 [http-bio-8080-exec-10230] INFO  - EVENT</t>
  </si>
  <si>
    <t>I do not think there is. If certain conditions are true, the variable appears to be set to a time value which is then used in calculations resulting in a value to be set for maxMiddleIndex.</t>
  </si>
  <si>
    <t>18:20:53.187 [http-bio-8080-exec-10230] INFO  - EVENT</t>
  </si>
  <si>
    <t>I am not sure without being able to look at the getPeriod method.</t>
  </si>
  <si>
    <t>18:21:16.277 [http-bio-8080-exec-10228] INFO  - EVENT</t>
  </si>
  <si>
    <t>It is checking for an underscore at index 2, which should always be there. The format should be a two character language code followed by an underscore. So I believe that check between lines 110 and 112 is valid and not related to the failure.</t>
  </si>
  <si>
    <t>18:22:01.884 [http-bio-8080-exec-10231] INFO  - EVENT</t>
  </si>
  <si>
    <t>I do not think there is an issue there. These methods result in a value being set for the variable start which is later used to perform comparisons.</t>
  </si>
  <si>
    <t>18:22:01.885 [http-bio-8080-exec-10231] INFO  - EVENT</t>
  </si>
  <si>
    <t>18:23:32.627 [http-bio-8080-exec-10219] INFO  - EVENT</t>
  </si>
  <si>
    <t>its getting last char of the string</t>
  </si>
  <si>
    <t>18:24:24.633 [http-bio-8080-exec-10241] INFO  - EVENT</t>
  </si>
  <si>
    <t>78Eg9C0a-1-9-3</t>
  </si>
  <si>
    <t>18:25:01.692 [http-bio-8080-exec-10249] INFO  - EVENT</t>
  </si>
  <si>
    <t>375iA6E-5g91-6</t>
  </si>
  <si>
    <t>746cG1c0A-7-71</t>
  </si>
  <si>
    <t>18:25:11.058 [http-bio-8080-exec-10250] INFO  - EVENT</t>
  </si>
  <si>
    <t>I cant imagine the need to build this statement using classes.</t>
  </si>
  <si>
    <t>18:26:44.290 [http-bio-8080-exec-10224] INFO  - EVENT</t>
  </si>
  <si>
    <t>The listed code doesn't take into account the fact that it is permissible to create a Locale without having both the language and the country. For instance, as here, we have the French language without France the country and we simply want the POSIX variant. This case is not handled by the code, and a rewrite is necessary in light of that fact.    The code between 118 and 125 is making length checks based on the assumption that both language and country are provided. If, as in our case, we provide a language, no country, and a variant, str.charAt(5) will not equal '_' and an exception is erroneously thrown.</t>
  </si>
  <si>
    <t>18:27:39.770 [http-bio-8080-exec-10250] INFO  - EVENT</t>
  </si>
  <si>
    <t>That conditional clause is checking for length of 2, 5, or &gt;= 7 as being valid. "fr__POSIX" is 9 characters long - i.e. it is not 2, and is not 5, but is &gt;= 7, so it will pass the check and not not throw the exception.</t>
  </si>
  <si>
    <t>18:28:16.551 [http-bio-8080-exec-10254] INFO  - EVENT</t>
  </si>
  <si>
    <t>374EC-5E0c9-23</t>
  </si>
  <si>
    <t>745AI1a1I776</t>
  </si>
  <si>
    <t>18:30:06.081 [http-bio-8080-exec-10244] INFO  - EVENT</t>
  </si>
  <si>
    <t>It is trying to grab the intValue within the program but because there is not one you get the Exception.</t>
  </si>
  <si>
    <t>18:30:49.971 [http-bio-8080-exec-10245] INFO  - EVENT</t>
  </si>
  <si>
    <t>It is trying to grab the intValue within the program but because there is not one you get the Exception. Same thing with this one.</t>
  </si>
  <si>
    <t>18:31:26.809 [http-bio-8080-exec-10253] INFO  - EVENT</t>
  </si>
  <si>
    <t>It is trying to grab the intValue within the program but because there is not one you get the Exception. Same thing with this one as well</t>
  </si>
  <si>
    <t>18:34:03.484 [http-bio-8080-exec-10255] INFO  - EVENT</t>
  </si>
  <si>
    <t>This doesn't look like a problem because it is just a character being declared with a single character from the array.</t>
  </si>
  <si>
    <t>18:34:24.313 [http-bio-8080-exec-10254] INFO  - EVENT</t>
  </si>
  <si>
    <t>If the input array is &lt;code&gt;null&lt;/code&gt;, a new one element array is returned whose component type is the same as the element, unless the element itself is null, in which case the return type is Object[] -- the object is null so this is returning an incompatible type.</t>
  </si>
  <si>
    <t>18:34:25.751 [http-bio-8080-exec-10244] INFO  - EVENT</t>
  </si>
  <si>
    <t>the variable is declared to have the same value as the variable s. the min or maxmiddle index value will be the same.</t>
  </si>
  <si>
    <t>18:35:28.556 [http-bio-8080-exec-10224] INFO  - EVENT</t>
  </si>
  <si>
    <t>This doesn't look like a problem either because again, it is a single character being declared by a single character from the array.</t>
  </si>
  <si>
    <t>18:35:34.430 [http-bio-8080-exec-10253] INFO  - EVENT</t>
  </si>
  <si>
    <t>332aI9a3c0-61</t>
  </si>
  <si>
    <t>18:35:54.101 [http-bio-8080-exec-10235] INFO  - EVENT</t>
  </si>
  <si>
    <t xml:space="preserve">I am not certain, I am confused by this code, I feel I would need to see the methods for getEnd and getTime. </t>
  </si>
  <si>
    <t>18:37:17.398 [http-bio-8080-exec-10252] INFO  - EVENT</t>
  </si>
  <si>
    <t>221gI-9E7a1-3-9_q</t>
  </si>
  <si>
    <t>18:37:20.307 [http-bio-8080-exec-10230] INFO  - EVENT</t>
  </si>
  <si>
    <t>376Ii4i9e2-83</t>
  </si>
  <si>
    <t>897ic8A7C120</t>
  </si>
  <si>
    <t>18:38:33.562 [http-bio-8080-exec-10252] INFO  - EVENT</t>
  </si>
  <si>
    <t>This section of code works properly.</t>
  </si>
  <si>
    <t>18:39:35.034 [http-bio-8080-exec-10245] INFO  - EVENT</t>
  </si>
  <si>
    <t>This is proper. We use the length improperly later, but that's not the fault of this snippet.</t>
  </si>
  <si>
    <t>18:40:33.778 [http-bio-8080-exec-10244] INFO  - EVENT</t>
  </si>
  <si>
    <t>896Ic-5a0a1-8-7</t>
  </si>
  <si>
    <t>18:42:01.687 [http-bio-8080-exec-10257] INFO  - EVENT</t>
  </si>
  <si>
    <t xml:space="preserve">the value of ch4 in this case would not cause an exception and its declaration and use are also correct </t>
  </si>
  <si>
    <t>18:43:13.271 [http-bio-8080-exec-10245] INFO  - EVENT</t>
  </si>
  <si>
    <t>the assignment of ch1 to charAt(1) is syntaxically sound and would not cause this exception</t>
  </si>
  <si>
    <t>18:43:27.741 [http-bio-8080-exec-10241] INFO  - EVENT</t>
  </si>
  <si>
    <t>I know that the language code must be lower case, which fr is. I thought it is usually followed by a country in uppercase, but not sure why there is POSIX there and why there are two underscores instead of the usual 1 underscore.</t>
  </si>
  <si>
    <t>18:45:34.105 [http-bio-8080-exec-10261] INFO  - EVENT</t>
  </si>
  <si>
    <t>No this should not be related to the failure. This line just checks to make sure that the character is an uppercase letter, which it should be anyways.</t>
  </si>
  <si>
    <t>18:45:41.283 [http-bio-8080-exec-10253] INFO  - EVENT</t>
  </si>
  <si>
    <t xml:space="preserve">element != null ? element.getClass() : Object.class  -- the object is null so this is returning an Object type.    </t>
  </si>
  <si>
    <t>18:45:45.999 [http-bio-8080-exec-10259] INFO  - EVENT</t>
  </si>
  <si>
    <t>str is declared and used correctly and does not directly contribute to this exception in any situation</t>
  </si>
  <si>
    <t>18:46:48.359 [http-bio-8080-exec-10253] INFO  - EVENT</t>
  </si>
  <si>
    <t>744Eg-8a-5g624</t>
  </si>
  <si>
    <t>18:47:02.199 [http-bio-8080-exec-10258] INFO  - EVENT</t>
  </si>
  <si>
    <t>435Gc-2g7e38-1_q</t>
  </si>
  <si>
    <t>18:47:17.215 [http-bio-8080-exec-10245] INFO  - EVENT</t>
  </si>
  <si>
    <t>No I do not believe there is an issue with this particular line because it just checks to make sure ch1 is a lowercase letter, which it should be as the language code. The str.charAt(1) is the correct way of finding that position 1 character in the string.</t>
  </si>
  <si>
    <t>18:48:18.843 [http-bio-8080-exec-10259] INFO  - EVENT</t>
  </si>
  <si>
    <t>388eg-9A4C1-3-2</t>
  </si>
  <si>
    <t>895CG4c5i0-2-4_q</t>
  </si>
  <si>
    <t>18:49:45.520 [http-bio-8080-exec-10264] INFO  - EVENT</t>
  </si>
  <si>
    <t>this is the statement which is not creating the issue.</t>
  </si>
  <si>
    <t>18:51:22.385 [http-bio-8080-exec-10244] INFO  - EVENT</t>
  </si>
  <si>
    <t>The Object array being passed in contains a null element, but the list itself is not null. Therefore the code highlighted will not have a problem. "array==null" will just evaluate to false, then array.length will not be 0. Accessing array.length will not cause an exception since the array does contain elements.</t>
  </si>
  <si>
    <t>18:52:09.415 [http-bio-8080-exec-10253] INFO  - EVENT</t>
  </si>
  <si>
    <t>390iE-1e-1e-908</t>
  </si>
  <si>
    <t>895CG4c5i0-2-4</t>
  </si>
  <si>
    <t>18:52:15.143 [http-bio-8080-exec-10261] INFO  - EVENT</t>
  </si>
  <si>
    <t>it sould not throw the exception.</t>
  </si>
  <si>
    <t>18:53:06.484 [http-bio-8080-exec-10264] INFO  - EVENT</t>
  </si>
  <si>
    <t>it should implicit cast to the type of the object returned.</t>
  </si>
  <si>
    <t>18:54:13.490 [http-bio-8080-exec-10259] INFO  - EVENT</t>
  </si>
  <si>
    <t>The absolute value of x, being -0.0, is not greater than or equal to 100. Therefore this value does not catch the 'if' statement.</t>
  </si>
  <si>
    <t>18:57:27.288 [http-bio-8080-exec-10253] INFO  - EVENT</t>
  </si>
  <si>
    <t>I feel like this may be a trick question ;)  But I can't think of a reason why declaring "int i" is not correct. An int should be just fine to use as a loop iterator, and declaring it in the for statement is standard practice. I only rated my confidence as a "4" just because it may be something very simple that I'm missing here, but I would say there is no issue.</t>
  </si>
  <si>
    <t>18:57:41.721 [http-bio-8080-exec-10264] INFO  - EVENT</t>
  </si>
  <si>
    <t xml:space="preserve">I would say that if the length of the string that you pass in as a parameter is of length 3 or less, and you are trying to access the fourth position of that string, which does not exist, it will give you this error. </t>
  </si>
  <si>
    <t>18:57:59.351 [http-bio-8080-exec-10245] INFO  - EVENT</t>
  </si>
  <si>
    <t>I'm having trouble with this one and the add method.</t>
  </si>
  <si>
    <t>18:59:35.824 [http-bio-8080-exec-10258] INFO  - EVENT</t>
  </si>
  <si>
    <t>395CE-8i-6E3-52</t>
  </si>
  <si>
    <t>894CA9g8I4-3-3</t>
  </si>
  <si>
    <t>19:00:12.321 [http-bio-8080-exec-10261] INFO  - EVENT</t>
  </si>
  <si>
    <t>393gE6C1e-964</t>
  </si>
  <si>
    <t>893II8i9e-4-38</t>
  </si>
  <si>
    <t>19:01:59.029 [http-bio-8080-exec-10264] INFO  - EVENT</t>
  </si>
  <si>
    <t>743II5A6A1-85</t>
  </si>
  <si>
    <t>19:04:31.764 [http-bio-8080-exec-10268] INFO  - EVENT</t>
  </si>
  <si>
    <t>I haven't done a lot of templates in Java, but I believe that the syntax is correct. I believe it is declaring a array of a generic type of Class based on the array.length, which was already verified above as non-zero. I would rate my confidence higher, but like I said, I'm a little rusty on generics.</t>
  </si>
  <si>
    <t>19:05:15.586 [http-bio-8080-exec-10265] INFO  - EVENT</t>
  </si>
  <si>
    <t>398iA0G-4E1-78</t>
  </si>
  <si>
    <t>742EG8I1I36-5</t>
  </si>
  <si>
    <t>19:05:28.791 [http-bio-8080-exec-10258] INFO  - EVENT</t>
  </si>
  <si>
    <t>Assuming that Java alphabet comparisons uses ASCII values, I do not see how the conditional clause could have caused a problem. The lowercase a has a value of 97 while the lowercase z has a value of 122 with the other lowercase letter values falling in-between these two values.</t>
  </si>
  <si>
    <t>19:05:37.927 [http-bio-8080-exec-10257] INFO  - EVENT</t>
  </si>
  <si>
    <t>A and Z need to be lower case.</t>
  </si>
  <si>
    <t>19:07:26.714 [http-bio-8080-exec-10265] INFO  - EVENT</t>
  </si>
  <si>
    <t>Line 115 invalid case.</t>
  </si>
  <si>
    <t>19:07:30.406 [http-bio-8080-exec-10245] INFO  - EVENT</t>
  </si>
  <si>
    <t>The IllegalArgumentException could have if the length of the string is 5 and the character string is an underscore. There is no issue.  The code is doing exactly what it should be which is throwing an exception if the string is in an invalid format.</t>
  </si>
  <si>
    <t>19:07:51.684 [http-bio-8080-exec-10258] INFO  - EVENT</t>
  </si>
  <si>
    <t xml:space="preserve">The string that you are passing as a parameter into the function call is not NULL.  There are values in the array that are defined as your string parameter for each function call. </t>
  </si>
  <si>
    <t>19:08:27.031 [http-bio-8080-exec-10270] INFO  - EVENT</t>
  </si>
  <si>
    <t xml:space="preserve">The test case string is not a valid locale format. It is missing the country code argument that is required between the two underscores. </t>
  </si>
  <si>
    <t>19:09:17.562 [http-bio-8080-exec-10244] INFO  - EVENT</t>
  </si>
  <si>
    <t>integer length is correctly defined.</t>
  </si>
  <si>
    <t>19:11:12.352 [http-bio-8080-exec-10281] INFO  - EVENT</t>
  </si>
  <si>
    <t>The value of 'prev' is '.' and not '-'. Therefore, x does not pass through this 'if' statement.</t>
  </si>
  <si>
    <t>19:11:30.049 [http-bio-8080-exec-10261] INFO  - EVENT</t>
  </si>
  <si>
    <t>It is returning the string if the length is 2.  2 will never throw an IllegalArgumentException.</t>
  </si>
  <si>
    <t>19:11:30.878 [http-bio-8080-exec-10284] INFO  - EVENT</t>
  </si>
  <si>
    <t>741ie-8A7G-2-87</t>
  </si>
  <si>
    <t>19:12:07.634 [http-bio-8080-exec-10268] INFO  - EVENT</t>
  </si>
  <si>
    <t>This line is determining the length of the string.</t>
  </si>
  <si>
    <t>19:12:07.635 [http-bio-8080-exec-10268] INFO  - EVENT</t>
  </si>
  <si>
    <t>19:13:00.995 [http-bio-8080-exec-10257] INFO  - EVENT</t>
  </si>
  <si>
    <t>740II-8c3G-4-37</t>
  </si>
  <si>
    <t>19:13:04.374 [http-bio-8080-exec-10294] INFO  - EVENT</t>
  </si>
  <si>
    <t>getClass() method not defined</t>
  </si>
  <si>
    <t>19:13:30.427 [http-bio-8080-exec-10270] INFO  - EVENT</t>
  </si>
  <si>
    <t>Line 904 you cannot return null as a value.</t>
  </si>
  <si>
    <t>19:14:46.961 [http-bio-8080-exec-10294] INFO  - EVENT</t>
  </si>
  <si>
    <t>getClass() not defined</t>
  </si>
  <si>
    <t>19:16:47.933 [http-bio-8080-exec-10297] INFO  - EVENT</t>
  </si>
  <si>
    <t>The data type of exp is an integer, so this would not cause the kind of error shown.</t>
  </si>
  <si>
    <t>19:17:03.577 [http-bio-8080-exec-10257] INFO  - EVENT</t>
  </si>
  <si>
    <t>NONE</t>
  </si>
  <si>
    <t>19:19:45.446 [http-bio-8080-exec-10270] INFO  - EVENT</t>
  </si>
  <si>
    <t>This correct tells the program that for every time that i is smaller than the array length, I'm going to do whatever is in the code block.</t>
  </si>
  <si>
    <t>19:21:20.148 [http-bio-8080-exec-10302] INFO  - EVENT</t>
  </si>
  <si>
    <t>No, method invocation issues would start at 113-115 because that is where it checks for the country code in the test case. This is where the checks begin to fail.</t>
  </si>
  <si>
    <t>19:21:32.920 [http-bio-8080-exec-10307] INFO  - EVENT</t>
  </si>
  <si>
    <t>The classes are incorrectly nested.</t>
  </si>
  <si>
    <t>19:21:41.616 [http-bio-8080-exec-10270] INFO  - EVENT</t>
  </si>
  <si>
    <t>331ac-9a0C-5-15</t>
  </si>
  <si>
    <t>19:22:20.751 [http-bio-8080-exec-10302] INFO  - EVENT</t>
  </si>
  <si>
    <t>423Ee5A0E5-93</t>
  </si>
  <si>
    <t>739gi8i-5e-71-5</t>
  </si>
  <si>
    <t>19:22:48.846 [http-bio-8080-exec-10257] INFO  - EVENT</t>
  </si>
  <si>
    <t>422ci-3i-7g88-4</t>
  </si>
  <si>
    <t>892eC9E9i826</t>
  </si>
  <si>
    <t>19:23:36.444 [http-bio-8080-exec-10306] INFO  - EVENT</t>
  </si>
  <si>
    <t xml:space="preserve">This is the first in a series of checks in the test cases formatting and as its formatting is correct until after the first underscore it does not relate to the test cases failure. </t>
  </si>
  <si>
    <t>19:23:48.279 [http-bio-8080-exec-10297] INFO  - EVENT</t>
  </si>
  <si>
    <t>None</t>
  </si>
  <si>
    <t>19:24:11.403 [http-bio-8080-exec-10312] INFO  - EVENT</t>
  </si>
  <si>
    <t>330EI-1e-2a1-2-9</t>
  </si>
  <si>
    <t>19:24:34.500 [http-bio-8080-exec-10312] INFO  - EVENT</t>
  </si>
  <si>
    <t>As we iterate through Object's dimensions, there are null arrays in the middle. getClass doesn't work on nulls and throws a NullPointerException. You might try testing for these nulls at line 910 like so:    classes[i] = array[i] == null ? null : array[i].getClass();</t>
  </si>
  <si>
    <t>19:25:43.909 [http-bio-8080-exec-10307] INFO  - EVENT</t>
  </si>
  <si>
    <t>add method not preceded by class name or defined above</t>
  </si>
  <si>
    <t>19:26:31.519 [http-bio-8080-exec-10314] INFO  - EVENT</t>
  </si>
  <si>
    <t>19:26:46.799 [http-bio-8080-exec-10306] INFO  - EVENT</t>
  </si>
  <si>
    <t>426AC1I-8a919</t>
  </si>
  <si>
    <t>891IC1i5G0-6-5</t>
  </si>
  <si>
    <t>19:26:51.925 [http-bio-8080-exec-10311] INFO  - EVENT</t>
  </si>
  <si>
    <t>This will work properly. We want classes to have the same number of dimensions as array.</t>
  </si>
  <si>
    <t>19:27:59.331 [http-bio-8080-exec-10309] INFO  - EVENT</t>
  </si>
  <si>
    <t>63GI-8C5a906:400EE-2a-6c-4-89</t>
  </si>
  <si>
    <t>890GC3i1c15-8</t>
  </si>
  <si>
    <t>19:28:57.013 [http-bio-8080-exec-10316] INFO  - EVENT</t>
  </si>
  <si>
    <t>19:29:06.941 [http-bio-8080-exec-10304] INFO  - EVENT</t>
  </si>
  <si>
    <t>Unsure of what the issue is.</t>
  </si>
  <si>
    <t>19:29:58.348 [http-bio-8080-exec-10313] INFO  - EVENT</t>
  </si>
  <si>
    <t>I have not worked with Java in a long time and do not really remember how to check the code.</t>
  </si>
  <si>
    <t>19:31:03.446 [http-bio-8080-exec-10316] INFO  - EVENT</t>
  </si>
  <si>
    <t>Unsure what the issue is.</t>
  </si>
  <si>
    <t>19:33:31.187 [http-bio-8080-exec-10316] INFO  - EVENT</t>
  </si>
  <si>
    <t>431IC5c-9A-716</t>
  </si>
  <si>
    <t>77eg5c3E-603</t>
  </si>
  <si>
    <t>19:34:20.682 [http-bio-8080-exec-10257] INFO  - EVENT</t>
  </si>
  <si>
    <t>329CI8G-1E6-5-4</t>
  </si>
  <si>
    <t>19:34:42.509 [http-bio-8080-exec-10314] INFO  - EVENT</t>
  </si>
  <si>
    <t>427CC6i2C-40-3</t>
  </si>
  <si>
    <t>889GA-6e7I1-51</t>
  </si>
  <si>
    <t>19:34:47.259 [http-bio-8080-exec-10304] INFO  - EVENT</t>
  </si>
  <si>
    <t>428iG0c6A-7-8-1</t>
  </si>
  <si>
    <t>76ie5E-9e8-3-7</t>
  </si>
  <si>
    <t>19:36:32.099 [http-bio-8080-exec-10257] INFO  - EVENT</t>
  </si>
  <si>
    <t>The code looks good to me. "mantissa" will be the integer part of the double "x", and the if statement at 251 checks for abs(x) &gt;= 100, so mantissa / 10 will always be at least 10. "exp" starts off at 0 on line 250, and we add 1 to it passing it into the "pow" function. We check that mantissa / 10 * 10^(exp+1) == value (i.e. is the value of "mantissa" actually the significant digits of value), and if it is, we divide mantissa by 10 and increment exp. This seems like a valid and safe piece of code. An example: x = 123.45, value = 123, mantissa = 123, and exp = 0 the first time through the loop. mantissa / 10 is 12, raised to 10^(exp+1), will be 120. it is not equal to value, therefore we don't make another run through the loop because we have the significant digits of the integer part of x.</t>
  </si>
  <si>
    <t>19:39:44.975 [http-bio-8080-exec-10314] INFO  - EVENT</t>
  </si>
  <si>
    <t>432ag-4C6c0-42</t>
  </si>
  <si>
    <t>75ic-5e3c527_q</t>
  </si>
  <si>
    <t>19:39:49.591 [http-bio-8080-exec-10317] INFO  - EVENT</t>
  </si>
  <si>
    <t xml:space="preserve">A NullPointerException occurs in Java the same as in any other language in that you're pushing something that is valued at null into something that either cannot accept it as such or cannot use it as such and then having it be used incorrectly - with the null value. To me, it seems as if the array variable here is not the problem as the values and methods it's using and dealing with are seemingly valid - but I'm not sure where else in your code the exception is except that the parameters you're passing to these two assert parameter array initializations would be the likely suspect. I was wondering if this toClass method is an overload of the ClassUtils method toClass since you're using the ClassUtils object as the second parameter of your assert here. </t>
  </si>
  <si>
    <t>19:41:52.199 [http-bio-8080-exec-10318] INFO  - EVENT</t>
  </si>
  <si>
    <t>434Ci3a0c-1-68</t>
  </si>
  <si>
    <t>75ic-5e3c527</t>
  </si>
  <si>
    <t>19:42:24.642 [http-bio-8080-exec-10313] INFO  - EVENT</t>
  </si>
  <si>
    <t>No, absolutely not. The array is being used properly here, index fine and assignment fine.</t>
  </si>
  <si>
    <t>19:46:40.176 [http-bio-8080-exec-10257] INFO  - EVENT</t>
  </si>
  <si>
    <t>Object is not a subclass of String and therefore can not be type cast</t>
  </si>
  <si>
    <t>19:48:02.562 [http-bio-8080-exec-10316] INFO  - EVENT</t>
  </si>
  <si>
    <t>I don't believe so - (long)x will be equal to x for -0.0. We won't go through the while loop since abs(x) is 0, therefore exp will remain 0. So we will add Long.toString(value), which is Long.toString(0), which should give us "0". This seems valid to me.</t>
  </si>
  <si>
    <t>19:49:48.022 [http-bio-8080-exec-10311] INFO  - EVENT</t>
  </si>
  <si>
    <t>In this case x is "-0.0", and (long)x should equal x, and we won't hit the code on line 263.</t>
  </si>
  <si>
    <t>19:50:44.829 [http-bio-8080-exec-10319] INFO  - EVENT</t>
  </si>
  <si>
    <t>74IE5g1C5-97_q</t>
  </si>
  <si>
    <t>19:50:54.402 [http-bio-8080-exec-10316] INFO  - EVENT</t>
  </si>
  <si>
    <t>28Gc-2i-9C-18-2:442cA-6G6i-749</t>
  </si>
  <si>
    <t>888eA0c4i38-1</t>
  </si>
  <si>
    <t>19:51:04.032 [http-bio-8080-exec-10326] INFO  - EVENT</t>
  </si>
  <si>
    <t>str.charAt(5) != '_' ... str.charAt(5) == 'S';  I may be missing the point (as a C programmer), but it seems this is what the program SHOULD do.</t>
  </si>
  <si>
    <t>19:54:18.492 [http-bio-8080-exec-10316] INFO  - EVENT</t>
  </si>
  <si>
    <t>I was wondering whether the instantiation of the EMPTY_CLASS_ARRAY field here is perhaps not legal - as in can't be invoked by the coder.</t>
  </si>
  <si>
    <t>19:54:18.493 [http-bio-8080-exec-10316] INFO  - EVENT</t>
  </si>
  <si>
    <t>19:55:22.772 [http-bio-8080-exec-10325] INFO  - EVENT</t>
  </si>
  <si>
    <t>I'm not familiar enough with this form of coding to be able to spot the problem here.</t>
  </si>
  <si>
    <t>19:55:41.434 [http-bio-8080-exec-10327] INFO  - EVENT</t>
  </si>
  <si>
    <t>446ic-1c-4E-1-37</t>
  </si>
  <si>
    <t>738IG-5C6G651</t>
  </si>
  <si>
    <t>19:55:56.062 [http-bio-8080-exec-10330] INFO  - EVENT</t>
  </si>
  <si>
    <t>You need to change the method to throw IllegalArgumentException when both parameters are null.  It works fine as long as one of the parameters are not null.</t>
  </si>
  <si>
    <t>19:57:27.203 [http-bio-8080-exec-10323] INFO  - EVENT</t>
  </si>
  <si>
    <t xml:space="preserve">The problem is with 'ch3' because based on "fr__POSIX", ch3 will be "_", which is not a letter between A and Z.  The function is expecting one underscore, where as the string passed in has two underscores. </t>
  </si>
  <si>
    <t>19:58:16.577 [http-bio-8080-exec-10329] INFO  - EVENT</t>
  </si>
  <si>
    <t>char ch3 = str.charAt(3); which is a 'P'. it passes the test for between A and Z, and does NOT throw that excpt'n</t>
  </si>
  <si>
    <t>19:59:05.403 [http-bio-8080-exec-10327] INFO  - EVENT</t>
  </si>
  <si>
    <t>No, that line would correctly get 'r', which is between 'a' and 'z'.</t>
  </si>
  <si>
    <t>20:00:04.185 [http-bio-8080-exec-10316] INFO  - EVENT</t>
  </si>
  <si>
    <t>There is nothing obvious wrong here.</t>
  </si>
  <si>
    <t>20:00:38.726 [http-bio-8080-exec-10325] INFO  - EVENT</t>
  </si>
  <si>
    <t>You need to throw IllegalArgumentException if both values are null.</t>
  </si>
  <si>
    <t>20:02:36.308 [http-bio-8080-exec-10316] INFO  - EVENT</t>
  </si>
  <si>
    <t>That is fine.</t>
  </si>
  <si>
    <t>20:02:48.055 [http-bio-8080-exec-10329] INFO  - EVENT</t>
  </si>
  <si>
    <t>Class&lt;?&gt; is not valid</t>
  </si>
  <si>
    <t>20:03:20.736 [http-bio-8080-exec-10327] INFO  - EVENT</t>
  </si>
  <si>
    <t>447Ic-4a0e0-7-3</t>
  </si>
  <si>
    <t>20:04:21.651 [http-bio-8080-exec-10311] INFO  - EVENT</t>
  </si>
  <si>
    <t>char ch0 = str.charAt(0); is an 'f', which, again, lies between a and z (lower case), so does NOT cause throw new IllegalAr... to be executed [at line 105].</t>
  </si>
  <si>
    <t>20:04:21.652 [http-bio-8080-exec-10311] INFO  - EVENT</t>
  </si>
  <si>
    <t>20:06:13.782 [http-bio-8080-exec-10329] INFO  - EVENT</t>
  </si>
  <si>
    <t>The variable 'str' could be more descriptively, like 'localStr'.  Other than that, I don't think there's a problem.</t>
  </si>
  <si>
    <t>20:06:40.251 [http-bio-8080-exec-10324] INFO  - EVENT</t>
  </si>
  <si>
    <t>74IE5g1C5-97</t>
  </si>
  <si>
    <t>20:07:14.701 [http-bio-8080-exec-10311] INFO  - EVENT</t>
  </si>
  <si>
    <t>I believe that the purpose of line 3288 is to get the class from the array, unless it is null. If the array is null, then it tries to get the class from the element. Then if the element is null, then it returns Object.class as the class. I don't see a problem with the way this is written, but then I haven't worked with Java for many years.</t>
  </si>
  <si>
    <t>20:08:01.091 [http-bio-8080-exec-10334] INFO  - EVENT</t>
  </si>
  <si>
    <t>20:09:07.820 [http-bio-8080-exec-10311] INFO  - EVENT</t>
  </si>
  <si>
    <t>I don't think "type" is a reserved word in Java.</t>
  </si>
  <si>
    <t>20:09:33.934 [http-bio-8080-exec-10332] INFO  - EVENT</t>
  </si>
  <si>
    <t>737EG0i4g82-2</t>
  </si>
  <si>
    <t>20:10:18.425 [http-bio-8080-exec-10325] INFO  - EVENT</t>
  </si>
  <si>
    <t>I'm not confident in this one but I think it's possible that this could be causing a class cast exception because you are attempting to get the class of an element here within an array. There may be an issue with the type of variable there</t>
  </si>
  <si>
    <t>20:10:45.504 [http-bio-8080-exec-10311] INFO  - EVENT</t>
  </si>
  <si>
    <t>There isn't an error with the declaration. However the source code below is for a function called "translate" not the "assertEquals" function you received the error from.</t>
  </si>
  <si>
    <t>20:10:53.194 [http-bio-8080-exec-10336] INFO  - EVENT</t>
  </si>
  <si>
    <t>318ei6C-4e59-7</t>
  </si>
  <si>
    <t>887Ca3C0e5-1-4</t>
  </si>
  <si>
    <t>20:11:25.380 [http-bio-8080-exec-10325] INFO  - EVENT</t>
  </si>
  <si>
    <t>I believe the error is likely to be somewhere in this line given that the failure is a class cast exception and this is the line where the classes are being retrieved. I'm not confident in which part specifically the issue is though.</t>
  </si>
  <si>
    <t>20:12:15.348 [http-bio-8080-exec-10324] INFO  - EVENT</t>
  </si>
  <si>
    <t>I don't think the issue lies in the function variable here. This appears to be a correct application of the array declaration.</t>
  </si>
  <si>
    <t>20:13:25.870 [http-bio-8080-exec-10337] INFO  - EVENT</t>
  </si>
  <si>
    <t>73iC-9C-6E061</t>
  </si>
  <si>
    <t>20:14:12.310 [http-bio-8080-exec-10324] INFO  - EVENT</t>
  </si>
  <si>
    <t>458eA4a-4i44-9</t>
  </si>
  <si>
    <t>886aC-8a2C8-36</t>
  </si>
  <si>
    <t>20:17:39.419 [http-bio-8080-exec-10311] INFO  - EVENT</t>
  </si>
  <si>
    <t>The FOR loop should check if the element (array[i]) is null.  If yes, then set classes[i] to null.  Else, assign classes[i] to the return of getClass().</t>
  </si>
  <si>
    <t>20:18:42.451 [http-bio-8080-exec-10257] INFO  - EVENT</t>
  </si>
  <si>
    <t>The exception is being thrown because of the third character in the test that was run. The underscore in ASCII is a greater than 'Z' value and is causing the code within the if statement to be executed.</t>
  </si>
  <si>
    <t>20:18:47.327 [http-bio-8080-exec-10334] INFO  - EVENT</t>
  </si>
  <si>
    <t>328Ge1G4c-8-3-1</t>
  </si>
  <si>
    <t>20:19:34.705 [http-bio-8080-exec-10327] INFO  - EVENT</t>
  </si>
  <si>
    <t>No, that line just creates a Class&lt;&gt; array of the length of array.length.</t>
  </si>
  <si>
    <t>20:19:34.792 [http-bio-8080-exec-10338] INFO  - EVENT</t>
  </si>
  <si>
    <t>Line 114 is perfectly fine. The problem is an input error. "fr__POSIX" should be "fr_POSIX" with a single underscore. Since the function expects the character at index 3 to be an uppercase character, the underscore there causes the function to fail.</t>
  </si>
  <si>
    <t>20:20:40.264 [http-bio-8080-exec-10311] INFO  - EVENT</t>
  </si>
  <si>
    <t>20:21:16.781 [http-bio-8080-exec-10345] INFO  - EVENT</t>
  </si>
  <si>
    <t>I see no reason why the line of code in question should lead to an IllegalArgumentException. This line is specifically included to deal with null objects. Both stringArray and aString should be perfectly acceptable formats.</t>
  </si>
  <si>
    <t>20:21:22.258 [http-bio-8080-exec-10325] INFO  - EVENT</t>
  </si>
  <si>
    <t>72Gg1g-5e9-1-4</t>
  </si>
  <si>
    <t>20:21:48.155 [http-bio-8080-exec-10339] INFO  - EVENT</t>
  </si>
  <si>
    <t>There's no issue here. The conditional here should pass with no problem, since the first two characters in "fr__POSIX" are lowercase letters.</t>
  </si>
  <si>
    <t>20:21:52.785 [http-bio-8080-exec-10334] INFO  - EVENT</t>
  </si>
  <si>
    <t>I don't believe it is even reaching that section of code, I believe the error to be somewhere in the while loop. That for loop is just changing the pos variable after a successful run.</t>
  </si>
  <si>
    <t>20:23:22.322 [http-bio-8080-exec-10342] INFO  - EVENT</t>
  </si>
  <si>
    <t>468Ga1a7a1-81</t>
  </si>
  <si>
    <t>885eg0g9G-910</t>
  </si>
  <si>
    <t>20:23:30.316 [http-bio-8080-exec-10334] INFO  - EVENT</t>
  </si>
  <si>
    <t>Given that the format of the locale appears to be cc__CCCCC (c for character), the third character of the locale will always contain an underscore. Which in ASCII has a greater value than 'Z' causing the "ch3 &gt; 'Z'" portion of the if statement on line 115 to be true and throw the exception.</t>
  </si>
  <si>
    <t>20:24:21.516 [http-bio-8080-exec-10353] INFO  - EVENT</t>
  </si>
  <si>
    <t>In LocaleUtils.toLocale("fr__POSIX"), the passed string is definitely not null, therefore the function should not return null at line 96. Even if it did, no IllegalArgumentException would have been thrown. The function would have just quietly returned.</t>
  </si>
  <si>
    <t>20:25:14.485 [http-bio-8080-exec-10311] INFO  - EVENT</t>
  </si>
  <si>
    <t>471gc-7A-8e4-73</t>
  </si>
  <si>
    <t>884ie3e-3A-66-7</t>
  </si>
  <si>
    <t>20:25:21.855 [http-bio-8080-exec-10338] INFO  - EVENT</t>
  </si>
  <si>
    <t>int is a valid data type and len is not a java keyword, the definition of the variable "len" is not causing any issues.</t>
  </si>
  <si>
    <t>20:27:05.677 [http-bio-8080-exec-10342] INFO  - EVENT</t>
  </si>
  <si>
    <t>The 5th character is not "_"</t>
  </si>
  <si>
    <t>20:29:19.658 [http-bio-8080-exec-10342] INFO  - EVENT</t>
  </si>
  <si>
    <t>467CA-3A-4i-62-9:7Ci-3c0I02-7:13ee0c8e-90-9</t>
  </si>
  <si>
    <t>736ec-7e2i-161</t>
  </si>
  <si>
    <t>20:29:35.666 [http-bio-8080-exec-10327] INFO  - EVENT</t>
  </si>
  <si>
    <t>Locale only takes 1 argument</t>
  </si>
  <si>
    <t>20:29:51.835 [http-bio-8080-exec-10342] INFO  - EVENT</t>
  </si>
  <si>
    <t>735EA-5I-7C-2-7-3</t>
  </si>
  <si>
    <t>20:31:03.019 [http-bio-8080-exec-10342] INFO  - EVENT</t>
  </si>
  <si>
    <t>Where is the length method defined?</t>
  </si>
  <si>
    <t>20:31:22.942 [http-bio-8080-exec-10350] INFO  - EVENT</t>
  </si>
  <si>
    <t>I think out.write may be getting a null value and causing a null pointer exception.</t>
  </si>
  <si>
    <t>20:32:43.092 [http-bio-8080-exec-10356] INFO  - EVENT</t>
  </si>
  <si>
    <t>470Gc0A-7e-350</t>
  </si>
  <si>
    <t>734iC9A-6g9-2-3</t>
  </si>
  <si>
    <t>20:33:25.840 [http-bio-8080-exec-10342] INFO  - EVENT</t>
  </si>
  <si>
    <t>474ic-2g1i-23-3</t>
  </si>
  <si>
    <t>883CE8c7G-86-8</t>
  </si>
  <si>
    <t>20:33:45.052 [http-bio-8080-exec-10342] INFO  - EVENT</t>
  </si>
  <si>
    <t>882Ci4g9g-8-58</t>
  </si>
  <si>
    <t>20:34:15.298 [http-bio-8080-exec-10363] INFO  - EVENT</t>
  </si>
  <si>
    <t>71Ee9c8c655</t>
  </si>
  <si>
    <t>20:34:17.822 [http-bio-8080-exec-10359] INFO  - EVENT</t>
  </si>
  <si>
    <t>The array is being declared and pointing to an object, but the object is defined as null.</t>
  </si>
  <si>
    <t>20:35:25.799 [http-bio-8080-exec-10350] INFO  - EVENT</t>
  </si>
  <si>
    <t>I don't believe there is an issue.</t>
  </si>
  <si>
    <t>20:36:04.246 [http-bio-8080-exec-10361] INFO  - EVENT</t>
  </si>
  <si>
    <t>I don't believe there is an issue with these lines.</t>
  </si>
  <si>
    <t>20:37:02.681 [http-bio-8080-exec-10357] INFO  - EVENT</t>
  </si>
  <si>
    <t>Trying to put an object into a string, the code ends up outputting as an object but can't cast it into a string.</t>
  </si>
  <si>
    <t>20:37:44.711 [http-bio-8080-exec-10361] INFO  - EVENT</t>
  </si>
  <si>
    <t>Because (null, null) is being passed into ArrayUtils.add(), the resulting array from copyArrayGrow1 will be an Object array and not a String array.  However, T is String so line 3290 will try to cast the returned Object array into a String array, which is disallowed.</t>
  </si>
  <si>
    <t>20:37:46.783 [http-bio-8080-exec-10350] INFO  - EVENT</t>
  </si>
  <si>
    <t>No troubles with the conditional, it's doing its job properly, its the casting thats causing the issue.</t>
  </si>
  <si>
    <t>20:39:15.105 [http-bio-8080-exec-10364] INFO  - EVENT</t>
  </si>
  <si>
    <t>The initial string causing the entire error.</t>
  </si>
  <si>
    <t>20:39:44.660 [http-bio-8080-exec-10366] INFO  - EVENT</t>
  </si>
  <si>
    <t>No, because that line doesn't do any casting which is what the exception is about.  That line correctly checks that if element is not null, then set type to return of getClass(), else set type to Object.class.</t>
  </si>
  <si>
    <t>20:39:49.455 [http-bio-8080-exec-10342] INFO  - EVENT</t>
  </si>
  <si>
    <t>481cg-5C9A77-5</t>
  </si>
  <si>
    <t>881Ai-4A7C-63-5</t>
  </si>
  <si>
    <t>20:40:20.214 [http-bio-8080-exec-10350] INFO  - EVENT</t>
  </si>
  <si>
    <t>94ce-5I9a-4-3-6:477Gi5i-7I316</t>
  </si>
  <si>
    <t>880Ca-1e8g7-7-1</t>
  </si>
  <si>
    <t>20:40:32.121 [http-bio-8080-exec-10366] INFO  - EVENT</t>
  </si>
  <si>
    <t>98cg8a0A69-1:439ee9e-2i-106</t>
  </si>
  <si>
    <t>879AI-2e1E271</t>
  </si>
  <si>
    <t>20:41:52.856 [http-bio-8080-exec-10356] INFO  - EVENT</t>
  </si>
  <si>
    <t>486Gg8I-4g-397</t>
  </si>
  <si>
    <t>878Ig9e3E6-4-2</t>
  </si>
  <si>
    <t>20:41:58.818 [http-bio-8080-exec-10364] INFO  - EVENT</t>
  </si>
  <si>
    <t>484Ec-5E-6C52-2</t>
  </si>
  <si>
    <t>877IE-2i2A-74-9</t>
  </si>
  <si>
    <t>20:42:08.478 [http-bio-8080-exec-10357] INFO  - EVENT</t>
  </si>
  <si>
    <t>No, there must be some problem in parsePrint (which we don't have here) or it's descendents that is treating -0.0 as a number instead of a string. This is probably why we're seeing this error, because the numeric literal -0.0 will be converted to just plain 0. addNumber looks fine, pow does what it's supposed to.</t>
  </si>
  <si>
    <t>20:42:18.335 [http-bio-8080-exec-10353] INFO  - EVENT</t>
  </si>
  <si>
    <t>I don't think there's a problem as Class&lt;?&gt; can represent a Class object of any type.</t>
  </si>
  <si>
    <t>20:42:54.691 [http-bio-8080-exec-10366] INFO  - EVENT</t>
  </si>
  <si>
    <t>327Gi-1a1i-90-9</t>
  </si>
  <si>
    <t>20:44:09.882 [http-bio-8080-exec-10367] INFO  - EVENT</t>
  </si>
  <si>
    <t>Line 115 provides the comparison. The provided value at that point in the string triggers the error. Change the invocation to Locale locale = LocaleUtils.toLocale("fr"); and the code will execute fine.</t>
  </si>
  <si>
    <t>20:44:24.615 [http-bio-8080-exec-10372] INFO  - EVENT</t>
  </si>
  <si>
    <t>Is the code not create an array of objects named "Class"? Why invite confusion since you're not creating a new class, but objects named Class... It would be better to name them ClassLikeObjects or something.</t>
  </si>
  <si>
    <t>20:44:27.954 [http-bio-8080-exec-10371] INFO  - EVENT</t>
  </si>
  <si>
    <t>This is where -0.0 is being converted to 0, but we shouldn't be doing that for a string. Something in parsePrint is going awry. value is being set according to standard numeric usage.</t>
  </si>
  <si>
    <t>20:45:28.181 [http-bio-8080-exec-10342] INFO  - EVENT</t>
  </si>
  <si>
    <t>Same as previous.</t>
  </si>
  <si>
    <t>20:45:45.628 [http-bio-8080-exec-10371] INFO  - EVENT</t>
  </si>
  <si>
    <t>488CC8C9c4-37</t>
  </si>
  <si>
    <t>876ga-9e5I2-9-4</t>
  </si>
  <si>
    <t>20:45:54.480 [http-bio-8080-exec-10369] INFO  - EVENT</t>
  </si>
  <si>
    <t>478CA-3g0a-1-4-2</t>
  </si>
  <si>
    <t>875gg-7e0A-1-4-8</t>
  </si>
  <si>
    <t>20:46:04.374 [http-bio-8080-exec-10373] INFO  - EVENT</t>
  </si>
  <si>
    <t>There's no problem with x in addNumber. parsePrint should not be calling addNumber at all for a string literal.</t>
  </si>
  <si>
    <t>20:46:12.874 [http-bio-8080-exec-10366] INFO  - EVENT</t>
  </si>
  <si>
    <t>3AG2a6c-6-4-6:485Gg1i-6E-150:13GC7c-2c-843</t>
  </si>
  <si>
    <t>874ga-8i-1I70-6</t>
  </si>
  <si>
    <t>20:46:47.210 [http-bio-8080-exec-10374] INFO  - EVENT</t>
  </si>
  <si>
    <t>The string fr__POSIX has a length greater than or equal to 7, has lowercase letters as positions 0 &amp; 1, has an underscore at position 2, and has a non-uppercase character at position 3 (which is another underscore). Therefore, considering the conditional statements, the exception will be thrown at line 116. The character in position 5 is indeed not an underscore, but the exception at line 116 prevents things from getting this far.</t>
  </si>
  <si>
    <t>20:46:47.746 [http-bio-8080-exec-10373] INFO  - EVENT</t>
  </si>
  <si>
    <t>ch4 is '_' and when tested if '_' is greater than 'Z', the value is true, throwing the exception</t>
  </si>
  <si>
    <t>20:47:02.675 [http-bio-8080-exec-10371] INFO  - EVENT</t>
  </si>
  <si>
    <t xml:space="preserve">The condition is at line 115. </t>
  </si>
  <si>
    <t>20:47:13.644 [http-bio-8080-exec-10342] INFO  - EVENT</t>
  </si>
  <si>
    <t>It can't handle Locale cases where the country code is omitted, but there's an extension ("POSIX").</t>
  </si>
  <si>
    <t>20:48:43.365 [http-bio-8080-exec-10371] INFO  - EVENT</t>
  </si>
  <si>
    <t xml:space="preserve">Error condition is at line 115. </t>
  </si>
  <si>
    <t>20:49:08.916 [http-bio-8080-exec-10380] INFO  - EVENT</t>
  </si>
  <si>
    <t>This can't handle cases where the country code is omitted, but there are extensions in the locale string.</t>
  </si>
  <si>
    <t>20:50:41.377 [http-bio-8080-exec-10374] INFO  - EVENT</t>
  </si>
  <si>
    <t>The checking for a two-char language string at the beginning of the locale is fine.</t>
  </si>
  <si>
    <t>20:51:23.436 [http-bio-8080-exec-10380] INFO  - EVENT</t>
  </si>
  <si>
    <t xml:space="preserve">f and r or ch1 and ch2 are both lowercase so there is no issue. </t>
  </si>
  <si>
    <t>20:51:43.912 [http-bio-8080-exec-10359] INFO  - EVENT</t>
  </si>
  <si>
    <t>'fr__POSIX'.charAt(2) is equal to '_', thus the conditional ('fr__POSIX'.charAt(2) != '_') evaluates to false, and thus the code at line 111 doesn't throw an exception.</t>
  </si>
  <si>
    <t>20:52:08.769 [http-bio-8080-exec-10386] INFO  - EVENT</t>
  </si>
  <si>
    <t>str.charAt(5) would return O which != "_"</t>
  </si>
  <si>
    <t>20:53:10.085 [http-bio-8080-exec-10378] INFO  - EVENT</t>
  </si>
  <si>
    <t>The str is not null. null was not returned.</t>
  </si>
  <si>
    <t>20:54:23.169 [http-bio-8080-exec-10374] INFO  - EVENT</t>
  </si>
  <si>
    <t>20:55:28.936 [http-bio-8080-exec-10390] INFO  - EVENT</t>
  </si>
  <si>
    <t>The format that is required for the string (which is 6+ characters) to be accepted as a legal locale has to contain first two letters indicating the language, then underscore, then two more letters indicating the country, then another underscore and any other characters after that. The code between lines 118 and 125 checks for that second underscore, which should be at position 5 (note: character positions in Java start counting from 0). In the string "fr__POSIX" there's no underscore at position 5. Instead the program finds letter 'O' and throws an exception.</t>
  </si>
  <si>
    <t>20:56:22.075 [http-bio-8080-exec-10389] INFO  - EVENT</t>
  </si>
  <si>
    <t>733ii-2G2a-526</t>
  </si>
  <si>
    <t>20:56:28.390 [http-bio-8080-exec-10371] INFO  - EVENT</t>
  </si>
  <si>
    <t>This line isn't doing a comparison like the failure says.  It is concatenating strings.</t>
  </si>
  <si>
    <t>20:56:34.323 [http-bio-8080-exec-10372] INFO  - EVENT</t>
  </si>
  <si>
    <t>The line that's actually causing this specific failure seems to be the definition for ch3, but they're broken in the same way. ch3 and ch4 are hard-coded to take the 4th and 5th characters of the locale string, because they're meant to catch the beginning of the country code. In the test string "fr__POSIX", which is a legal locale string, no country code is present, so ch3 gets and underscore and ch4 gets a P, which is not the portion of the string they were meant to capture.</t>
  </si>
  <si>
    <t>20:57:00.447 [http-bio-8080-exec-10359] INFO  - EVENT</t>
  </si>
  <si>
    <t>The method copyArrayGrow1's return type is Object. An object can not be type cast to String, as is trying to be done in line 3290.</t>
  </si>
  <si>
    <t>20:57:00.915 [http-bio-8080-exec-10372] INFO  - EVENT</t>
  </si>
  <si>
    <t>490Ae3C-5I-6-75</t>
  </si>
  <si>
    <t>873ii-1I0G16-1</t>
  </si>
  <si>
    <t>20:57:12.121 [http-bio-8080-exec-10398] INFO  - EVENT</t>
  </si>
  <si>
    <t>326EG0e-7c495</t>
  </si>
  <si>
    <t>20:57:35.081 [http-bio-8080-exec-10399] INFO  - EVENT</t>
  </si>
  <si>
    <t>872GA2G-5c-332</t>
  </si>
  <si>
    <t>20:58:01.480 [http-bio-8080-exec-10388] INFO  - EVENT</t>
  </si>
  <si>
    <t>This line should not be causing a problem as it is just a variable assignment.</t>
  </si>
  <si>
    <t>20:59:18.152 [http-bio-8080-exec-10396] INFO  - EVENT</t>
  </si>
  <si>
    <t>ch3 would be "_" which is outside the range on line 115</t>
  </si>
  <si>
    <t>20:59:25.236 [http-bio-8080-exec-10394] INFO  - EVENT</t>
  </si>
  <si>
    <t>I don't think this conditional is where the variable x would be getting assigned so I don't think this is where the error would be giving it the wrong value from the failure example.</t>
  </si>
  <si>
    <t>20:59:59.119 [http-bio-8080-exec-10394] INFO  - EVENT</t>
  </si>
  <si>
    <t>No. Line 108 will not even be executed when calling the method with "fr__POSIX" argument. This line is executed only when the length of our str string is 2, which is not the case here.</t>
  </si>
  <si>
    <t>21:00:54.028 [http-bio-8080-exec-10394] INFO  - EVENT</t>
  </si>
  <si>
    <t>This should return "f"</t>
  </si>
  <si>
    <t>21:00:59.762 [http-bio-8080-exec-10368] INFO  - EVENT</t>
  </si>
  <si>
    <t>I think it's possible the error may be here. If the variable tested was -0.0 and this conditional looks for something less than zero, it's possible it is throwing off the response that you're expecting to get by reading that as something less than zero when it really isn't.</t>
  </si>
  <si>
    <t>21:01:19.237 [http-bio-8080-exec-10402] INFO  - EVENT</t>
  </si>
  <si>
    <t>It's not the specific cause of the failure, but it's an issue with the method used to parse the locale string. ch1 is hardcoded to take the second character of the locale string to use as part of the language code, but it's legal to have a locale string that does not specify a language. In that case, the locale string will start with an underscore, and the second character will be the first character of the country code, which is not the data ch1 is meant to capture.</t>
  </si>
  <si>
    <t>21:01:54.362 [http-bio-8080-exec-10368] INFO  - EVENT</t>
  </si>
  <si>
    <t>'fr__POSIX'.charAt(0) is equal to 'f', which is greater than 'a' and less than 'z', thus the conditional (ch0 &lt; 'a' || ch0 &gt; 'z') evaluates to false. It dawns on me that the '&gt;' and '&lt;' operators might not be valid in Java for strings or might not evaluate as expected. I would need to brush up a little to be sure. I would typically use a regular expression in my own code to test the validity of a string input to a format, so this method is a little awkward to me.</t>
  </si>
  <si>
    <t>21:01:58.000 [http-bio-8080-exec-10404] INFO  - EVENT</t>
  </si>
  <si>
    <t>I don't think this is where the issue lies because the output from the failed test does not match what the output would be from this line so I don't think this is affecting the final response that you're getting.</t>
  </si>
  <si>
    <t>21:02:21.578 [http-bio-8080-exec-10372] INFO  - EVENT</t>
  </si>
  <si>
    <t>The 4th character of "fr_POSIX" is "O", given that the first letter is given position zero. The letter "O" is a char, so that variable should not be a problem.</t>
  </si>
  <si>
    <t>21:03:11.097 [http-bio-8080-exec-10374] INFO  - EVENT</t>
  </si>
  <si>
    <t>871GA-9C-6E-911</t>
  </si>
  <si>
    <t>21:03:31.602 [http-bio-8080-exec-10368] INFO  - EVENT</t>
  </si>
  <si>
    <t>No, the length() method simply returns the number of characters string str has. It does not throw an "Invalid locale format" exception on itself.</t>
  </si>
  <si>
    <t>21:04:06.971 [http-bio-8080-exec-10396] INFO  - EVENT</t>
  </si>
  <si>
    <t>732EE-5i-5e051</t>
  </si>
  <si>
    <t>21:04:49.089 [http-bio-8080-exec-10374] INFO  - EVENT</t>
  </si>
  <si>
    <t>870ii-1E-7E-37-2</t>
  </si>
  <si>
    <t>21:05:46.466 [http-bio-8080-exec-10404] INFO  - EVENT</t>
  </si>
  <si>
    <t>It seems fine. It's just a string, which is what a locale string has to be. The fact that you asked lowered my confidence in it, but I don't see anything wrong.</t>
  </si>
  <si>
    <t>21:06:39.151 [http-bio-8080-exec-10401] INFO  - EVENT</t>
  </si>
  <si>
    <t>511Ee6A0g1-3-2</t>
  </si>
  <si>
    <t>731ie-5g-1a-766</t>
  </si>
  <si>
    <t>21:07:07.651 [http-bio-8080-exec-10410] INFO  - EVENT</t>
  </si>
  <si>
    <t>70ec-1A-1G5-33</t>
  </si>
  <si>
    <t>21:07:09.542 [http-bio-8080-exec-10368] INFO  - EVENT</t>
  </si>
  <si>
    <t>508Ie-4g5I2-2-6</t>
  </si>
  <si>
    <t>869ai-1e-8G3-1-4</t>
  </si>
  <si>
    <t>21:07:45.416 [http-bio-8080-exec-10385] INFO  - EVENT</t>
  </si>
  <si>
    <t>I don't believe there's an issue here as getLastChar() should properly return the last character in code.</t>
  </si>
  <si>
    <t>21:07:56.028 [http-bio-8080-exec-10368] INFO  - EVENT</t>
  </si>
  <si>
    <t>ch1 holds the character "r", and "r" is between "a" and "z", so it is not a problem. I don't see a problem with how "charAt" is used here.</t>
  </si>
  <si>
    <t>21:08:07.686 [http-bio-8080-exec-10374] INFO  - EVENT</t>
  </si>
  <si>
    <t>The issue seems to be in the formatting of the input, it must be separated by an underscore and be the correct length.</t>
  </si>
  <si>
    <t>21:08:31.805 [http-bio-8080-exec-10408] INFO  - EVENT</t>
  </si>
  <si>
    <t>498ce-2a7G1-27</t>
  </si>
  <si>
    <t>868CE0I-3E-5-52</t>
  </si>
  <si>
    <t>21:08:34.224 [http-bio-8080-exec-10374] INFO  - EVENT</t>
  </si>
  <si>
    <t>509ag3C6G-120</t>
  </si>
  <si>
    <t>867CI-3g-2a-788</t>
  </si>
  <si>
    <t>21:08:36.180 [http-bio-8080-exec-10410] INFO  - EVENT</t>
  </si>
  <si>
    <t>21:08:39.202 [http-bio-8080-exec-10368] INFO  - EVENT</t>
  </si>
  <si>
    <t>21:08:50.861 [http-bio-8080-exec-10368] INFO  - EVENT</t>
  </si>
  <si>
    <t>21:09:25.752 [http-bio-8080-exec-10412] INFO  - EVENT</t>
  </si>
  <si>
    <t>730GC5E1a-7-98</t>
  </si>
  <si>
    <t>21:09:53.560 [http-bio-8080-exec-10406] INFO  - EVENT</t>
  </si>
  <si>
    <t>I think it is perfectly normal to have a String parameter whose name is "str".</t>
  </si>
  <si>
    <t>21:10:44.835 [http-bio-8080-exec-10410] INFO  - EVENT</t>
  </si>
  <si>
    <t>The charAt at 114 is simply referencing the 4 index of the string, which is a perfectly valid character code with the given input. There's no issue here.</t>
  </si>
  <si>
    <t>21:11:24.252 [http-bio-8080-exec-10388] INFO  - EVENT</t>
  </si>
  <si>
    <t>I do not believe there is any issue with how array is used but I am not sure.</t>
  </si>
  <si>
    <t>21:12:42.718 [http-bio-8080-exec-10411] INFO  - EVENT</t>
  </si>
  <si>
    <t>Unsure</t>
  </si>
  <si>
    <t>21:12:54.223 [http-bio-8080-exec-10406] INFO  - EVENT</t>
  </si>
  <si>
    <t>These lines are just a recursion until the end of the array.</t>
  </si>
  <si>
    <t>21:13:20.789 [http-bio-8080-exec-10388] INFO  - EVENT</t>
  </si>
  <si>
    <t>729cg-9e0C2-38</t>
  </si>
  <si>
    <t>21:13:43.054 [http-bio-8080-exec-10406] INFO  - EVENT</t>
  </si>
  <si>
    <t>No issues that I can see</t>
  </si>
  <si>
    <t>21:13:45.305 [http-bio-8080-exec-10388] INFO  - EVENT</t>
  </si>
  <si>
    <t>Barring that mutli-condition statement conditions must be kept apart form each other with inner parentheses, no, there is nothing here that is the problem. I'd have to check the manual on the java again for that, but I don't recall that being an issue.</t>
  </si>
  <si>
    <t>21:13:55.447 [http-bio-8080-exec-10411] INFO  - EVENT</t>
  </si>
  <si>
    <t>I don't think I know how to explain it. There's an extra _ character in the way it's formatted, but I don't know if there's something between the lines given in the question that catches that as a problem.</t>
  </si>
  <si>
    <t>21:14:20.812 [http-bio-8080-exec-10396] INFO  - EVENT</t>
  </si>
  <si>
    <t>Again, declared the same as the rest of the ifs, no issue that I can spot.</t>
  </si>
  <si>
    <t>21:14:31.589 [http-bio-8080-exec-10414] INFO  - EVENT</t>
  </si>
  <si>
    <t>These lines are just saying that if the array is empty (has a length of 0), to return an empty lass array.</t>
  </si>
  <si>
    <t>21:14:47.017 [http-bio-8080-exec-10413] INFO  - EVENT</t>
  </si>
  <si>
    <t>No, this check is just checking the pointer for null valuation, no problem.</t>
  </si>
  <si>
    <t>21:14:57.969 [http-bio-8080-exec-10415] INFO  - EVENT</t>
  </si>
  <si>
    <t>325cg9A-6C-3-73</t>
  </si>
  <si>
    <t>21:16:07.090 [http-bio-8080-exec-10374] INFO  - EVENT</t>
  </si>
  <si>
    <t>The source of the exception is line 116 since ch3 = str.charAt(3), and ch3 == '_' and '_' &gt; 'Z'</t>
  </si>
  <si>
    <t>21:16:48.295 [http-bio-8080-exec-10407] INFO  - EVENT</t>
  </si>
  <si>
    <t>i is just a counter</t>
  </si>
  <si>
    <t>21:17:07.041 [http-bio-8080-exec-10417] INFO  - EVENT</t>
  </si>
  <si>
    <t>This line is just saying that if the absolute value of x is greater than or equal to 100 (x &gt;=100 or x&lt;=-100).</t>
  </si>
  <si>
    <t>21:17:44.695 [http-bio-8080-exec-10414] INFO  - EVENT</t>
  </si>
  <si>
    <t>str.charAt(2) does in fact equal to '_'</t>
  </si>
  <si>
    <t>21:17:49.407 [http-bio-8080-exec-10413] INFO  - EVENT</t>
  </si>
  <si>
    <t>324CE-3e4g-3-1-8</t>
  </si>
  <si>
    <t>21:17:57.906 [http-bio-8080-exec-10417] INFO  - EVENT</t>
  </si>
  <si>
    <t>This line is just saying to add 2 spaces.</t>
  </si>
  <si>
    <t>21:18:04.493 [http-bio-8080-exec-10374] INFO  - EVENT</t>
  </si>
  <si>
    <t>The third substring (str.substring(6)) in the method consists of a single character "S" and hence the value of that string length will be 1.when it runs through the line 99 those conditions for string length equal to 2,5 or not less than 7 does not get satisfied and it throws an exception .</t>
  </si>
  <si>
    <t>21:18:23.643 [http-bio-8080-exec-10407] INFO  - EVENT</t>
  </si>
  <si>
    <t>Using "i" as a variable in this manner is very commonly done. There is a problem in line 910, however, when the null array element is reached, because of course it does not have a class. Also, the 99d element is not a number and not a string, so it could cause a problem as well.</t>
  </si>
  <si>
    <t>21:18:27.805 [http-bio-8080-exec-10406] INFO  - EVENT</t>
  </si>
  <si>
    <t>I am not sure if Long.toString can be added.</t>
  </si>
  <si>
    <t>21:18:48.488 [http-bio-8080-exec-10414] INFO  - EVENT</t>
  </si>
  <si>
    <t>ch0 = 'f' and 'f' &gt; 'a' and 'f' &lt; 'z'</t>
  </si>
  <si>
    <t>21:19:19.118 [http-bio-8080-exec-10421] INFO  - EVENT</t>
  </si>
  <si>
    <t>69aE-6G0C6-4-1</t>
  </si>
  <si>
    <t>21:19:29.761 [http-bio-8080-exec-10410] INFO  - EVENT</t>
  </si>
  <si>
    <t>513EI6i2E44-6</t>
  </si>
  <si>
    <t>866Ei5C-4G2-92</t>
  </si>
  <si>
    <t>21:19:45.991 [http-bio-8080-exec-10426] INFO  - EVENT</t>
  </si>
  <si>
    <t>515IG1e8A-9-36</t>
  </si>
  <si>
    <t>728gI1C-1g-976</t>
  </si>
  <si>
    <t>21:20:42.655 [http-bio-8080-exec-10419] INFO  - EVENT</t>
  </si>
  <si>
    <t>The issue is in trying to assign values to the variable "classes" when getClass is run on null.</t>
  </si>
  <si>
    <t>21:20:58.777 [http-bio-8080-exec-10422] INFO  - EVENT</t>
  </si>
  <si>
    <t>This seems to just copy an exiting array into a new one but I am not sure if it is related to the failure.</t>
  </si>
  <si>
    <t>21:21:01.864 [http-bio-8080-exec-10421] INFO  - EVENT</t>
  </si>
  <si>
    <t>A array named "classes" is presumably created, but we don't know what type it is. I haven't worked with Java for many years, but I think this line of code is okay. I think the problem in the code is using "getClass" in relation to a null or undefined array element.</t>
  </si>
  <si>
    <t>21:21:40.680 [http-bio-8080-exec-10428] INFO  - EVENT</t>
  </si>
  <si>
    <t>I do not understand enough about arrays in JAVA to know if the failure can be related.</t>
  </si>
  <si>
    <t>21:22:12.557 [http-bio-8080-exec-10421] INFO  - EVENT</t>
  </si>
  <si>
    <t>I do not know enough about arrays in JAVA to know if the failure is related.</t>
  </si>
  <si>
    <t>21:25:04.521 [http-bio-8080-exec-10430] INFO  - EVENT</t>
  </si>
  <si>
    <t>323gG-2e2A1-3-8</t>
  </si>
  <si>
    <t>21:26:23.352 [http-bio-8080-exec-10431] INFO  - EVENT</t>
  </si>
  <si>
    <t xml:space="preserve">I don't know if you mixed up the file or what, but - and I hope I'm not embarrassing myself by overlooking something here - the only method that appears to be called in your test is parsePrint and you have no parsePrint in your code here. As for the logic of the mantissa calculator power thing, it looks good but I'd have to run it to tell. </t>
  </si>
  <si>
    <t>21:27:04.955 [http-bio-8080-exec-10436] INFO  - EVENT</t>
  </si>
  <si>
    <t>865ic8a-1E-623</t>
  </si>
  <si>
    <t>21:27:15.381 [http-bio-8080-exec-10437] INFO  - EVENT</t>
  </si>
  <si>
    <t>No issue but curious why powering 10 to the first instead of just multiplying by 10</t>
  </si>
  <si>
    <t>21:28:40.729 [http-bio-8080-exec-10434] INFO  - EVENT</t>
  </si>
  <si>
    <t>The statement str.charAt(3) has the value "P" and it satisfies the character set as given in the line 115 and therefore it won't output an exception.</t>
  </si>
  <si>
    <t>21:28:43.853 [http-bio-8080-exec-10446] INFO  - EVENT</t>
  </si>
  <si>
    <t>Possible no pre-definition is causing an error but I don't think so.</t>
  </si>
  <si>
    <t>21:29:27.909 [http-bio-8080-exec-10441] INFO  - EVENT</t>
  </si>
  <si>
    <t>Standard declaration, didn't see any misuse anywhere.</t>
  </si>
  <si>
    <t>21:29:49.384 [http-bio-8080-exec-10435] INFO  - EVENT</t>
  </si>
  <si>
    <t>529EI4e7C696</t>
  </si>
  <si>
    <t>864EG8E-2A-810</t>
  </si>
  <si>
    <t>21:30:24.128 [http-bio-8080-exec-10432] INFO  - EVENT</t>
  </si>
  <si>
    <t>it looks like the code is working as intended... the method looks like it is failing because the char at 5 is not '_'</t>
  </si>
  <si>
    <t>21:30:36.981 [http-bio-8080-exec-10441] INFO  - EVENT</t>
  </si>
  <si>
    <t xml:space="preserve">As aforementioned, your flow isn't pushing into this code if I'm not mistaken - where is the parsePrint method here? As for the mantissa calc stuff, that kind of logic always blows me unless I get it running with some numbers and think it out real hard. Where is parsePrint? </t>
  </si>
  <si>
    <t>21:31:15.446 [http-bio-8080-exec-10435] INFO  - EVENT</t>
  </si>
  <si>
    <t>Other constructors are formatted as Locale, string, string so possibly extra string</t>
  </si>
  <si>
    <t>21:31:41.078 [http-bio-8080-exec-10448] INFO  - EVENT</t>
  </si>
  <si>
    <t>ch3 is not setting off the conditions</t>
  </si>
  <si>
    <t>21:31:56.277 [http-bio-8080-exec-10443] INFO  - EVENT</t>
  </si>
  <si>
    <t>532iI4C2G-8-35</t>
  </si>
  <si>
    <t>863Ge6E4c8-8-9</t>
  </si>
  <si>
    <t>21:32:40.974 [http-bio-8080-exec-10420] INFO  - EVENT</t>
  </si>
  <si>
    <t>this line looks fine to me</t>
  </si>
  <si>
    <t>21:32:53.905 [http-bio-8080-exec-10452] INFO  - EVENT</t>
  </si>
  <si>
    <t>Looks ok</t>
  </si>
  <si>
    <t>21:32:58.826 [http-bio-8080-exec-10450] INFO  - EVENT</t>
  </si>
  <si>
    <t>no there is no issue in that charAt method</t>
  </si>
  <si>
    <t>21:33:24.853 [http-bio-8080-exec-10451] INFO  - EVENT</t>
  </si>
  <si>
    <t>21:33:24.854 [http-bio-8080-exec-10451] INFO  - EVENT</t>
  </si>
  <si>
    <t>21:33:44.227 [http-bio-8080-exec-10448] INFO  - EVENT</t>
  </si>
  <si>
    <t>i feel that there is no issue in the 104 and 106 line in the source code</t>
  </si>
  <si>
    <t>21:34:17.141 [http-bio-8080-exec-10420] INFO  - EVENT</t>
  </si>
  <si>
    <t>sir there is an issue in the 95 line</t>
  </si>
  <si>
    <t>21:34:31.657 [http-bio-8080-exec-10445] INFO  - EVENT</t>
  </si>
  <si>
    <t xml:space="preserve">Appending the char variant of the String class' valueOf method which returns a string - no problem. </t>
  </si>
  <si>
    <t>21:35:15.122 [http-bio-8080-exec-10445] INFO  - EVENT</t>
  </si>
  <si>
    <t>The varaible ch1 is not null as it has the value "r" by the first place value from the string "fr_POSIX" .And it also satisfies the given character set condition in the line below .Hence there will be no argument exception .</t>
  </si>
  <si>
    <t>21:35:15.758 [http-bio-8080-exec-10421] INFO  - EVENT</t>
  </si>
  <si>
    <t>value really only has to be an int since valid values are forced 0 to 255 later.  I imagine it is a double for consistency with other color schemes used in other methods that may use the full range.    but by itself shouldn't cause any problem with any functions used in getPaint</t>
  </si>
  <si>
    <t>21:35:16.866 [http-bio-8080-exec-10443] INFO  - EVENT</t>
  </si>
  <si>
    <t>727aE8E-6A-39-2</t>
  </si>
  <si>
    <t>21:35:21.503 [http-bio-8080-exec-10453] INFO  - EVENT</t>
  </si>
  <si>
    <t>726gC0e5E30-9</t>
  </si>
  <si>
    <t>21:35:22.945 [http-bio-8080-exec-10461] INFO  - EVENT</t>
  </si>
  <si>
    <t>The second element of the array is null (which has no class), and the getClass method with produce a NullPointerException in this case.</t>
  </si>
  <si>
    <t>21:36:03.310 [http-bio-8080-exec-10452] INFO  - EVENT</t>
  </si>
  <si>
    <t>68ec-5G-7C6-68</t>
  </si>
  <si>
    <t>21:36:36.545 [http-bio-8080-exec-10449] INFO  - EVENT</t>
  </si>
  <si>
    <t>The problem is with line 115 with ch3.  The String fr__POSIX is 9 characters long and since a String is just a zero-based array of characters, the 3rd character is _.  And line 115 states that ch3 must be a letter.</t>
  </si>
  <si>
    <t>21:37:11.359 [http-bio-8080-exec-10458] INFO  - EVENT</t>
  </si>
  <si>
    <t>Don't know</t>
  </si>
  <si>
    <t>21:37:35.214 [http-bio-8080-exec-10462] INFO  - EVENT</t>
  </si>
  <si>
    <t>Line 103 is looking for the character in position 1 of fr__POSIX which is 'r'.  Which is a valid character</t>
  </si>
  <si>
    <t>21:37:57.027 [http-bio-8080-exec-10441] INFO  - EVENT</t>
  </si>
  <si>
    <t>Declared and used properly.</t>
  </si>
  <si>
    <t>21:38:17.806 [http-bio-8080-exec-10448] INFO  - EVENT</t>
  </si>
  <si>
    <t>862EG-5a2c9-12</t>
  </si>
  <si>
    <t>21:38:21.254 [http-bio-8080-exec-10465] INFO  - EVENT</t>
  </si>
  <si>
    <t>Doesn't seem wrong</t>
  </si>
  <si>
    <t>21:38:34.508 [http-bio-8080-exec-10465] INFO  - EVENT</t>
  </si>
  <si>
    <t>array.length is just 2, and there will be no problem allocating the new array</t>
  </si>
  <si>
    <t>21:38:41.889 [http-bio-8080-exec-10460] INFO  - EVENT</t>
  </si>
  <si>
    <t>97ci7A-6e537:520EG-8e-4a-42-5</t>
  </si>
  <si>
    <t>725eC-8a5g-8-23</t>
  </si>
  <si>
    <t>21:38:44.683 [http-bio-8080-exec-10420] INFO  - EVENT</t>
  </si>
  <si>
    <t>The variable str is "fr__POSIX" so it's not null and it obeys the length rules laid out</t>
  </si>
  <si>
    <t>21:39:26.324 [http-bio-8080-exec-10466] INFO  - EVENT</t>
  </si>
  <si>
    <t>there is no issue in the getClass line in the source code</t>
  </si>
  <si>
    <t>21:39:29.913 [http-bio-8080-exec-10460] INFO  - EVENT</t>
  </si>
  <si>
    <t>Don't see anything wrong but could be</t>
  </si>
  <si>
    <t>21:39:34.932 [http-bio-8080-exec-10421] INFO  - EVENT</t>
  </si>
  <si>
    <t>putting classes into a class array, no error there</t>
  </si>
  <si>
    <t>21:40:02.253 [http-bio-8080-exec-10420] INFO  - EVENT</t>
  </si>
  <si>
    <t>yes in the line 908 some source code issue is there</t>
  </si>
  <si>
    <t>21:40:14.462 [http-bio-8080-exec-10458] INFO  - EVENT</t>
  </si>
  <si>
    <t>322gc4I4g-483</t>
  </si>
  <si>
    <t>21:40:14.669 [http-bio-8080-exec-10465] INFO  - EVENT</t>
  </si>
  <si>
    <t>I believe this is causing the error, however to be honest I don't know why.</t>
  </si>
  <si>
    <t>21:40:22.035 [http-bio-8080-exec-10420] INFO  - EVENT</t>
  </si>
  <si>
    <t>21:40:38.615 [http-bio-8080-exec-10464] INFO  - EVENT</t>
  </si>
  <si>
    <t>I can only guess at the upper and lowerBound variables. the code doesn't seem to care if the value passed is negative though otherwise it appears to be trying to force g in the range of 0 to 255 as an int. that might be a problem</t>
  </si>
  <si>
    <t>21:40:53.211 [http-bio-8080-exec-10465] INFO  - EVENT</t>
  </si>
  <si>
    <t>527ei-7g-8c1-70</t>
  </si>
  <si>
    <t>861ii9e0e5-1-5</t>
  </si>
  <si>
    <t>21:40:57.598 [http-bio-8080-exec-10467] INFO  - EVENT</t>
  </si>
  <si>
    <t>321Ic3G8e-36-1</t>
  </si>
  <si>
    <t>21:41:15.188 [http-bio-8080-exec-10469] INFO  - EVENT</t>
  </si>
  <si>
    <t>if the string is length = 5 then it will take put characters from the string points 0-2 in the first substring and the characters 3-5. Should get rid of the _ that reads in from LocaleUtils.toLocale("en_GB")</t>
  </si>
  <si>
    <t>21:41:17.203 [http-bio-8080-exec-10448] INFO  - EVENT</t>
  </si>
  <si>
    <t>860ce-8i0i6-26</t>
  </si>
  <si>
    <t>21:41:41.882 [http-bio-8080-exec-10468] INFO  - EVENT</t>
  </si>
  <si>
    <t>nothing wrong in the source code of line 258</t>
  </si>
  <si>
    <t>21:42:16.056 [http-bio-8080-exec-10467] INFO  - EVENT</t>
  </si>
  <si>
    <t>yes there is an issue with exp in the source code</t>
  </si>
  <si>
    <t>21:42:33.415 [http-bio-8080-exec-10460] INFO  - EVENT</t>
  </si>
  <si>
    <t>539Gc9i-5C7-23</t>
  </si>
  <si>
    <t>67eA-8C-9a73-9</t>
  </si>
  <si>
    <t>21:42:43.166 [http-bio-8080-exec-10475] INFO  - EVENT</t>
  </si>
  <si>
    <t>nothing wrong</t>
  </si>
  <si>
    <t>21:43:56.019 [http-bio-8080-exec-10468] INFO  - EVENT</t>
  </si>
  <si>
    <t>That if statement is only looking at the value of the 2 position. If the postion does not match '_' then it will throw the error.</t>
  </si>
  <si>
    <t>21:45:34.721 [http-bio-8080-exec-10468] INFO  - EVENT</t>
  </si>
  <si>
    <t>The test failed because "fr__POSIX" doesn't conform to one of the three required formats (described on lines 74,75, and 76). It fails the validation check on line 115 because variable "ch3" (the 4th letter in the string) is required to be an uppercase letter, whereas in the test string ("fr__POSIX") "ch3" is an underscore.     I think the program is working as expected -- it's catching invalid strings and telling you so, although the error message is, in my opinion, a bit cryptic.    I don't see a problem with the code, unless I'm missing something. I would need to do more testing to rate myself as "Very sure".</t>
  </si>
  <si>
    <t>21:45:43.243 [http-bio-8080-exec-10480] INFO  - EVENT</t>
  </si>
  <si>
    <t>66cg6a9G7-9-8</t>
  </si>
  <si>
    <t>21:45:44.769 [http-bio-8080-exec-10476] INFO  - EVENT</t>
  </si>
  <si>
    <t>the choice of using max() might be a problem depending on if value being negative is a problem. something I don't think it is possible to know given just the code on this page.     Math.* library routines would by now be very robust and be able to handle the current usage. I would also expect if there were a problem, you would get a compile time error and never get to run your example.</t>
  </si>
  <si>
    <t>21:46:20.736 [http-bio-8080-exec-10443] INFO  - EVENT</t>
  </si>
  <si>
    <t>Line 121 requires 6th character of the input string to be an underscore in order to be a valid input. The 6th character of "fr__POSIX" is O, throwing the exception.</t>
  </si>
  <si>
    <t>21:46:33.889 [http-bio-8080-exec-10476] INFO  - EVENT</t>
  </si>
  <si>
    <t xml:space="preserve">i is defined properly </t>
  </si>
  <si>
    <t>21:47:10.620 [http-bio-8080-exec-10479] INFO  - EVENT</t>
  </si>
  <si>
    <t>The length of "fr__POSIX" is not 2 so line 108 is not reached.</t>
  </si>
  <si>
    <t>21:47:35.158 [http-bio-8080-exec-10478] INFO  - EVENT</t>
  </si>
  <si>
    <t>516eI-1a3E900</t>
  </si>
  <si>
    <t>859AG-4c-9G-1-3-1</t>
  </si>
  <si>
    <t>21:48:23.106 [http-bio-8080-exec-10465] INFO  - EVENT</t>
  </si>
  <si>
    <t>fr__POSIX is a valid string whose length is 9.</t>
  </si>
  <si>
    <t>21:49:05.671 [http-bio-8080-exec-10443] INFO  - EVENT</t>
  </si>
  <si>
    <t>545gg-4G7e00-1</t>
  </si>
  <si>
    <t>65ci0g-5A33-8</t>
  </si>
  <si>
    <t>21:49:56.106 [http-bio-8080-exec-10470] INFO  - EVENT</t>
  </si>
  <si>
    <t>I have never seen &lt;?&gt;. Everything else about that looks fine, though the array.length at line 908 may be causing the problem</t>
  </si>
  <si>
    <t>21:51:57.827 [http-bio-8080-exec-10480] INFO  - EVENT</t>
  </si>
  <si>
    <t>320Ii-5A7e8-32</t>
  </si>
  <si>
    <t>21:52:25.416 [http-bio-8080-exec-10443] INFO  - EVENT</t>
  </si>
  <si>
    <t>See my previous response. The code seems to check out, the Java syntax looks OK, unless I'm missing something. The code is rejecting invalid formats, as expected.</t>
  </si>
  <si>
    <t>21:54:17.979 [http-bio-8080-exec-10481] INFO  - EVENT</t>
  </si>
  <si>
    <t>I really have no idea, the code is too obfuscated for me.</t>
  </si>
  <si>
    <t>21:55:28.197 [http-bio-8080-exec-10479] INFO  - EVENT</t>
  </si>
  <si>
    <t>There are no conditional clause issues.It make more sense if we keep &lt;=2 as one condition and &gt;2 as else condition</t>
  </si>
  <si>
    <t>21:56:34.190 [http-bio-8080-exec-10460] INFO  - EVENT</t>
  </si>
  <si>
    <t xml:space="preserve">Along the same lines as the other two responses, I'm not finding any bad code here. The syntax looks perfectly fine. Am I missing something? </t>
  </si>
  <si>
    <t>21:59:42.739 [http-bio-8080-exec-10458] INFO  - EVENT</t>
  </si>
  <si>
    <t>type will end up being a class object after this example. Other than that, I'm lost.</t>
  </si>
  <si>
    <t>22:01:29.890 [http-bio-8080-exec-10484] INFO  - EVENT</t>
  </si>
  <si>
    <t>I don't think there's an issue with the var "array" but the fact that it was an Object that tried to cast to string is not a surprise given the two nulls.</t>
  </si>
  <si>
    <t>22:01:59.131 [http-bio-8080-exec-10465] INFO  - EVENT</t>
  </si>
  <si>
    <t>553Ic-5c-3E0-81</t>
  </si>
  <si>
    <t>858eI1G-7i415</t>
  </si>
  <si>
    <t>22:05:03.809 [http-bio-8080-exec-10484] INFO  - EVENT</t>
  </si>
  <si>
    <t>no the error is thrown from the 115-117. because the _ hits triggers the if statement to produce the error. ch3 = _ and ch4 = P</t>
  </si>
  <si>
    <t>22:07:03.284 [http-bio-8080-exec-10458] INFO  - EVENT</t>
  </si>
  <si>
    <t>556ce9C0G5-9-7</t>
  </si>
  <si>
    <t>857iE1A-3E90-8</t>
  </si>
  <si>
    <t>22:07:34.668 [http-bio-8080-exec-10487] INFO  - EVENT</t>
  </si>
  <si>
    <t>The method is trying to make sure that the 5th character in the String fr__POSIX is an _. If we count the number of characters starting at f = character 0, we see that the character at space 5 is an O. This tells us that it is an invalid locale.</t>
  </si>
  <si>
    <t>22:08:28.571 [http-bio-8080-exec-10485] INFO  - EVENT</t>
  </si>
  <si>
    <t>No. There is no problem with the definition or the use of definition of variable newArray. The problem lies on the line 19 of the copyArrayGrow1 method source code, where in our case the compiler will create an array of type Object and then return it. We can't cast an array that is created of type Object with no elements of any other type to type T[].</t>
  </si>
  <si>
    <t>22:09:33.550 [http-bio-8080-exec-10479] INFO  - EVENT</t>
  </si>
  <si>
    <t xml:space="preserve">conversion of double to long cause the issue </t>
  </si>
  <si>
    <t>22:10:30.973 [http-bio-8080-exec-10458] INFO  - EVENT</t>
  </si>
  <si>
    <t>that section does not change x so I do not think there is a problem. I expect the problem is with line 247 but I am not sure</t>
  </si>
  <si>
    <t>22:10:38.594 [http-bio-8080-exec-10489] INFO  - EVENT</t>
  </si>
  <si>
    <t>724CC7A7c9-6-7</t>
  </si>
  <si>
    <t>22:10:42.566 [http-bio-8080-exec-10493] INFO  - EVENT</t>
  </si>
  <si>
    <t>All it is doing at line 113 is stating that ch3 = '_'. The error happens later when checking the weight of the character.</t>
  </si>
  <si>
    <t>22:12:21.781 [http-bio-8080-exec-10496] INFO  - EVENT</t>
  </si>
  <si>
    <t>if code is a static variable then it won't cause any issues</t>
  </si>
  <si>
    <t>22:12:42.596 [http-bio-8080-exec-10486] INFO  - EVENT</t>
  </si>
  <si>
    <t>I have no idea what code and newcode are but this section also does not look like it is causing the problem</t>
  </si>
  <si>
    <t>22:13:16.461 [http-bio-8080-exec-10443] INFO  - EVENT</t>
  </si>
  <si>
    <t>No, the getClass methods work as intended as we have checks for nullity right before them. The problem is in line 19 of the copyArrayGrow1 method.</t>
  </si>
  <si>
    <t>22:13:32.324 [http-bio-8080-exec-10479] INFO  - EVENT</t>
  </si>
  <si>
    <t>64Ac-3a8i-547</t>
  </si>
  <si>
    <t>22:13:55.433 [http-bio-8080-exec-10503] INFO  - EVENT</t>
  </si>
  <si>
    <t>This is simply a character assignment. As long as there are characters in the string at the current index, no error will be thrown.</t>
  </si>
  <si>
    <t>22:14:53.188 [http-bio-8080-exec-10479] INFO  - EVENT</t>
  </si>
  <si>
    <t xml:space="preserve">The code doesn't get to the conditional clause between lines 121 and 123.     The exception is thrown at line 116, because character 3 in the input string is an underscore, which is greater than Z.  The condition for the if at line 115 is true.  </t>
  </si>
  <si>
    <t>22:15:37.771 [http-bio-8080-exec-10503] INFO  - EVENT</t>
  </si>
  <si>
    <t xml:space="preserve">I do not see a problem exp is an integer and mantissa is a Long. I do not recognize the error and I was not able to find it within the code without testing it and seeing the results myself </t>
  </si>
  <si>
    <t>22:16:52.154 [http-bio-8080-exec-10486] INFO  - EVENT</t>
  </si>
  <si>
    <t>565Ag1e1E5-67</t>
  </si>
  <si>
    <t>856cG6E9e87-3</t>
  </si>
  <si>
    <t>22:16:59.368 [http-bio-8080-exec-10488] INFO  - EVENT</t>
  </si>
  <si>
    <t>The second character (counting from zero) is an underscore, so the condition at line 110 is false.  The exception is thrown at line 116 because character three is an underscore.</t>
  </si>
  <si>
    <t>22:18:11.657 [http-bio-8080-exec-10503] INFO  - EVENT</t>
  </si>
  <si>
    <t>ch0 is "f" - so the condition in line 104 is false.  The exception is thrown on line 116.</t>
  </si>
  <si>
    <t>22:19:10.559 [http-bio-8080-exec-10486] INFO  - EVENT</t>
  </si>
  <si>
    <t>No, there's no issue with the variable element. The problem, instead, is that because both our array and our element are null, our newArrayComponentType is going to be Object. On line 19 of copyArrayGrow1 we will create a new array of type Object with no elements and return it afterwards. Such an array can't be cast to T[].</t>
  </si>
  <si>
    <t>22:22:51.025 [http-bio-8080-exec-10504] INFO  - EVENT</t>
  </si>
  <si>
    <t>string being passed should have only one underscore like "en_GB" but it has two underscore fr__POSIX, so error occured. nothing wrong with ch4</t>
  </si>
  <si>
    <t>22:23:02.670 [http-bio-8080-exec-10515] INFO  - EVENT</t>
  </si>
  <si>
    <t>562ag5I-9E-7-5-6</t>
  </si>
  <si>
    <t>855II0c1e-7-8-3</t>
  </si>
  <si>
    <t>22:25:14.071 [http-bio-8080-exec-10503] INFO  - EVENT</t>
  </si>
  <si>
    <t>319Ac6g-7i-519</t>
  </si>
  <si>
    <t>22:25:18.922 [http-bio-8080-exec-10516] INFO  - EVENT</t>
  </si>
  <si>
    <t>571AC2A-9G-73-4</t>
  </si>
  <si>
    <t>854AI-3A-8c51-8</t>
  </si>
  <si>
    <t>22:30:58.159 [http-bio-8080-exec-10492] INFO  - EVENT</t>
  </si>
  <si>
    <t>Line 114 should be no problem. The error is thrown due to the if block in lines 115 to 117.</t>
  </si>
  <si>
    <t>22:33:57.319 [http-bio-8080-exec-10508] INFO  - EVENT</t>
  </si>
  <si>
    <t>The error is actually thrown from the if-block in lines 115-117</t>
  </si>
  <si>
    <t>22:34:27.969 [http-bio-8080-exec-10492] INFO  - EVENT</t>
  </si>
  <si>
    <t>I can see that " T[] newArray = (T[]) copyArrayGrow1(array, type);" copies an array and adds the given elements to said array, but I'm unsure with the variable declared above.  The variable "type" is taken as an argument in declaring "newArray" and the variable is cast into type "T[]" that the two class variables must not be compatible. I'm honestly rather confused by "Class&lt;?&gt; type = array != null ? array.getClass() : (element != null ? element.getClass() : Object.class);" In having an unknown class it seems that the method might not work with multiple unknowns. But I'm rather unsure.</t>
  </si>
  <si>
    <t>22:36:17.272 [http-bio-8080-exec-10513] INFO  - EVENT</t>
  </si>
  <si>
    <t>The string is not null, so the if condition in line 95 is false. The error is thrown from the if-block in 115-117</t>
  </si>
  <si>
    <t>22:51:34.034 [http-bio-8080-exec-10500] INFO  - EVENT</t>
  </si>
  <si>
    <t>853eC5i-2g10-5</t>
  </si>
  <si>
    <t>22:53:16.148 [http-bio-8080-exec-10508] INFO  - EVENT</t>
  </si>
  <si>
    <t>No, the abs() method is only called in the If statement that checks whether the variable x is greater than or equal to 100. The call to abs(x) does not actually make x non-negative, it only returns a non-negative copy of x, not modifying the original variable in any way. The problem is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</si>
  <si>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22:56:05.596 [http-bio-8080-exec-10516] INFO  - EVENT</t>
  </si>
  <si>
    <t>No, because we simply add a space, and spaces aren't considered as we can see by our ComparisonFailure message. The problem is that we're missing the -0. part. As I stated previously, the problem is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</si>
  <si>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22:57:09.254 [http-bio-8080-exec-10511] INFO  - EVENT</t>
  </si>
  <si>
    <t>Yes. The problem is exactly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</si>
  <si>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22:59:27.986 [http-bio-8080-exec-10492] INFO  - EVENT</t>
  </si>
  <si>
    <t>585Eg7c9e716</t>
  </si>
  <si>
    <t>852Ie-4C2E14-1</t>
  </si>
  <si>
    <t>23:00:23.859 [http-bio-8080-exec-10511] INFO  - EVENT</t>
  </si>
  <si>
    <t xml:space="preserve">Its lines 115-116 which cause the error, since there are two underscores between fr and POSIX and code is (implicitly) expecting only one. </t>
  </si>
  <si>
    <t>23:01:33.192 [http-bio-8080-exec-10526] INFO  - EVENT</t>
  </si>
  <si>
    <t>Not applicable since string length in our case is 9 for fr__POSIX</t>
  </si>
  <si>
    <t>23:02:09.086 [http-bio-8080-exec-10524] INFO  - EVENT</t>
  </si>
  <si>
    <t>589GA-9C3c710</t>
  </si>
  <si>
    <t>723EE-7e3C68-5</t>
  </si>
  <si>
    <t>23:03:19.552 [http-bio-8080-exec-10521] INFO  - EVENT</t>
  </si>
  <si>
    <t xml:space="preserve">Line 98 just gets string length after confirming that it is not null, there are no problems with the code there and it is not related to the failure. </t>
  </si>
  <si>
    <t>23:03:27.336 [http-bio-8080-exec-10523] INFO  - EVENT</t>
  </si>
  <si>
    <t>local library should be available</t>
  </si>
  <si>
    <t>23:03:53.387 [http-bio-8080-exec-10500] INFO  - EVENT</t>
  </si>
  <si>
    <t>106iG8G-9I-9-80:590CG-6G-7i-71-9</t>
  </si>
  <si>
    <t>63cE4c6e-4-94</t>
  </si>
  <si>
    <t>23:04:40.614 [http-bio-8080-exec-10521] INFO  - EVENT</t>
  </si>
  <si>
    <t>23:06:20.611 [http-bio-8080-exec-10528] INFO  - EVENT</t>
  </si>
  <si>
    <t>i think there is an issue with the use, not the definition.</t>
  </si>
  <si>
    <t>23:07:25.894 [http-bio-8080-exec-10513] INFO  - EVENT</t>
  </si>
  <si>
    <t>584cC0A4G-821</t>
  </si>
  <si>
    <t>722Ai-8A-6i0-3-5_q</t>
  </si>
  <si>
    <t>23:08:37.332 [http-bio-8080-exec-10527] INFO  - EVENT</t>
  </si>
  <si>
    <t xml:space="preserve">I am not sure. My guess would be that there is no issue specifically with the method invocation of "getClass" at line 3288 related to the fail. Perhaps indirectly, but my best guess would be that the culprit is the casting of "newArray" on line 3290; maybe having something to do with instance variables? </t>
  </si>
  <si>
    <t>23:09:01.120 [http-bio-8080-exec-10524] INFO  - EVENT</t>
  </si>
  <si>
    <t>594eG-2e-7C12-9</t>
  </si>
  <si>
    <t>851ac6e-8g-8-3-7</t>
  </si>
  <si>
    <t>23:10:29.385 [http-bio-8080-exec-10530] INFO  - EVENT</t>
  </si>
  <si>
    <t>596Ce3e-6G3-30</t>
  </si>
  <si>
    <t>850AE-2C7C8-5-4</t>
  </si>
  <si>
    <t>23:11:32.893 [http-bio-8080-exec-10521] INFO  - EVENT</t>
  </si>
  <si>
    <t>I do not believe there is an error because element is of type "T" and taken into an array of type "T[ ]" and in "newArray[newArray.length - 1] = element;" element is assigned to the last position of the "newArray" also of type "T[ ]" so I do not see any direct conflicts (as far as I am aware).</t>
  </si>
  <si>
    <t>23:12:30.653 [http-bio-8080-exec-10531] INFO  - EVENT</t>
  </si>
  <si>
    <t>This exception occur because french locale is not found in the target system.  Because of this is an IllegalArgumentException this will match the conditional clause between the lines 121 and 123.</t>
  </si>
  <si>
    <t>23:14:33.306 [http-bio-8080-exec-10528] INFO  - EVENT</t>
  </si>
  <si>
    <t>318ac-1A-2G-3-57</t>
  </si>
  <si>
    <t>23:16:37.729 [http-bio-8080-exec-10531] INFO  - EVENT</t>
  </si>
  <si>
    <t>array is passed as null, so type is taken from newArrayComponentType. This is Object.class, meaning the array returned is an array of Objects. The array of objects can't be cast to an array of Strings after being returned.</t>
  </si>
  <si>
    <t>23:16:47.271 [http-bio-8080-exec-10513] INFO  - EVENT</t>
  </si>
  <si>
    <t xml:space="preserve">It may be that the getClass at line 910 is attempting to access a null value as if it was not null. Perhaps line 903 may be the source of the error. If the getClass method is using information from the public static Class, it may be interpreting the value incorrectly.     </t>
  </si>
  <si>
    <t>23:17:03.895 [http-bio-8080-exec-10528] INFO  - EVENT</t>
  </si>
  <si>
    <t>I don't think line 110 is not related to this failure.</t>
  </si>
  <si>
    <t>23:17:06.331 [http-bio-8080-exec-10534] INFO  - EVENT</t>
  </si>
  <si>
    <t>it invoked an exception illegalarguementexception after satisfying the if condition.</t>
  </si>
  <si>
    <t>23:18:18.588 [http-bio-8080-exec-10522] INFO  - EVENT</t>
  </si>
  <si>
    <t>The default is Object.class, however this doesn't necessarily match the template parameters, and therefore may result in an invalid upcast from return of copyArrayGrow1</t>
  </si>
  <si>
    <t>23:18:45.607 [http-bio-8080-exec-10522] INFO  - EVENT</t>
  </si>
  <si>
    <t>We can extract a single character from the string and store it in a character</t>
  </si>
  <si>
    <t>23:18:45.608 [http-bio-8080-exec-10522] INFO  - EVENT</t>
  </si>
  <si>
    <t>23:19:57.723 [http-bio-8080-exec-10543] INFO  - EVENT</t>
  </si>
  <si>
    <t>if str.charAt(0) is a character in the alphabets this will rise an exception.</t>
  </si>
  <si>
    <t>23:21:14.723 [http-bio-8080-exec-10538] INFO  - EVENT</t>
  </si>
  <si>
    <t>722Ai-8A-6i0-3-5</t>
  </si>
  <si>
    <t>23:21:27.370 [http-bio-8080-exec-10540] INFO  - EVENT</t>
  </si>
  <si>
    <t>721aE-9C7G-760</t>
  </si>
  <si>
    <t>23:22:18.193 [http-bio-8080-exec-10533] INFO  - EVENT</t>
  </si>
  <si>
    <t>598Ia1G-5e2-45</t>
  </si>
  <si>
    <t>849ei8I7g-8-5-7</t>
  </si>
  <si>
    <t>23:22:45.217 [http-bio-8080-exec-10547] INFO  - EVENT</t>
  </si>
  <si>
    <t>602Cc9g-4i1-3-4</t>
  </si>
  <si>
    <t>848Ia-2e1i7-6-2</t>
  </si>
  <si>
    <t>23:23:22.568 [http-bio-8080-exec-10533] INFO  - EVENT</t>
  </si>
  <si>
    <t>605cg-2c6g-665</t>
  </si>
  <si>
    <t>847gI-1a-7e-7-6-3</t>
  </si>
  <si>
    <t>23:23:28.513 [http-bio-8080-exec-10545] INFO  - EVENT</t>
  </si>
  <si>
    <t>48AI-2e-3i700:595II-6A9A7-4-4</t>
  </si>
  <si>
    <t>846Ca5G0E-9-1-4</t>
  </si>
  <si>
    <t>23:24:00.448 [http-bio-8080-exec-10532] INFO  - EVENT</t>
  </si>
  <si>
    <t>600Ea-6C6E443</t>
  </si>
  <si>
    <t>845GC5a0g-5-98</t>
  </si>
  <si>
    <t>23:26:04.613 [http-bio-8080-exec-10551] INFO  - EVENT</t>
  </si>
  <si>
    <t xml:space="preserve">The assignment of ch4 to the 4th character has no issues. </t>
  </si>
  <si>
    <t>23:26:13.424 [http-bio-8080-exec-10545] INFO  - EVENT</t>
  </si>
  <si>
    <t>usage of array variable doesnot leads to null pointer exception</t>
  </si>
  <si>
    <t>23:26:18.451 [http-bio-8080-exec-10554] INFO  - EVENT</t>
  </si>
  <si>
    <t>I noticed at line 121, if the length is 5 to throw that failure out. I wonder if that would be the problem considering that line 119 is working with the 5 length.</t>
  </si>
  <si>
    <t>23:26:29.518 [http-bio-8080-exec-10543] INFO  - EVENT</t>
  </si>
  <si>
    <t>720cE7a1C4-4-5</t>
  </si>
  <si>
    <t>23:27:30.782 [http-bio-8080-exec-10545] INFO  - EVENT</t>
  </si>
  <si>
    <t>Could the locale format need to consider characters that are equal to it as well?</t>
  </si>
  <si>
    <t>23:27:55.237 [http-bio-8080-exec-10552] INFO  - EVENT</t>
  </si>
  <si>
    <t xml:space="preserve">The type should be directly inferred from the Template argument types. The array should be made of the type specified, not the getClass() of either the array or the element. </t>
  </si>
  <si>
    <t>23:28:13.568 [http-bio-8080-exec-10553] INFO  - EVENT</t>
  </si>
  <si>
    <t xml:space="preserve">All this is doing is just checking the value that is passed in - no errors here. </t>
  </si>
  <si>
    <t>23:28:27.149 [http-bio-8080-exec-10544] INFO  - EVENT</t>
  </si>
  <si>
    <t>I really don't know if what is there would cause an issue or not.</t>
  </si>
  <si>
    <t>23:29:32.371 [http-bio-8080-exec-10560] INFO  - EVENT</t>
  </si>
  <si>
    <t>719CI4C-9i091</t>
  </si>
  <si>
    <t>23:30:18.623 [http-bio-8080-exec-10555] INFO  - EVENT</t>
  </si>
  <si>
    <t>This is a continuous while loop that you will never exit. While "(mantissa...==value) {" the loop will continue to run and inside the loop, "mantissa" will be divided by 10 each time and "exp" will increment by 1, which means that the while condition is now while mantissa/10*10^2 ==value" is true still. The while condition will remain true so the loop will never exit.</t>
  </si>
  <si>
    <t>23:30:56.442 [http-bio-8080-exec-10543] INFO  - EVENT</t>
  </si>
  <si>
    <t>The code says that if ch4 it is not a capital letter it should print the failure message that was received, but ch 4 is a capital letter ('O') so this part of the code is not the issue.  The failure message was printed because ch5 is not an underscore ('_') (its a capital letter instead).</t>
  </si>
  <si>
    <t>23:30:56.759 [http-bio-8080-exec-10558] INFO  - EVENT</t>
  </si>
  <si>
    <t>718Ic-7E2a-1-40</t>
  </si>
  <si>
    <t>23:31:36.807 [http-bio-8080-exec-10540] INFO  - EVENT</t>
  </si>
  <si>
    <t>844AG4g-6E-3-30</t>
  </si>
  <si>
    <t>23:32:32.898 [http-bio-8080-exec-10540] INFO  - EVENT</t>
  </si>
  <si>
    <t xml:space="preserve">All this section is doing is that it is passing in the array that is given during runtime - the error does not occur here. </t>
  </si>
  <si>
    <t>23:33:35.900 [http-bio-8080-exec-10558] INFO  - EVENT</t>
  </si>
  <si>
    <t>The input is incorrect, it does not follow the format of a locale. The error you received is correct, check your input</t>
  </si>
  <si>
    <t>23:34:29.973 [http-bio-8080-exec-10560] INFO  - EVENT</t>
  </si>
  <si>
    <t>613IA4G3g400</t>
  </si>
  <si>
    <t>717AI-1I-3e-137</t>
  </si>
  <si>
    <t>23:35:19.184 [http-bio-8080-exec-10545] INFO  - EVENT</t>
  </si>
  <si>
    <t>The error is in the while loop within the clause which will never be able to exit the loop, for the same reasons I wrote in the first question. Because the error is within the loop, the loop will continue and never reach the end of the method "addNumber" and as such the add method will never be called from outside the source code.</t>
  </si>
  <si>
    <t>23:36:02.738 [http-bio-8080-exec-10558] INFO  - EVENT</t>
  </si>
  <si>
    <t>This is a correct invocation of the Locale constructor</t>
  </si>
  <si>
    <t>23:36:15.295 [http-bio-8080-exec-10562] INFO  - EVENT</t>
  </si>
  <si>
    <t>Class[]  throws null pointer exception as there is no arguement provided to it</t>
  </si>
  <si>
    <t>23:36:21.308 [http-bio-8080-exec-10553] INFO  - EVENT</t>
  </si>
  <si>
    <t>While it seems like a perfectly reasonable for-loop that walks through the passed array and adds it to the class array, I suspect it is the problem with how Objects are technically handled through Java.</t>
  </si>
  <si>
    <t>23:36:48.037 [http-bio-8080-exec-10559] INFO  - EVENT</t>
  </si>
  <si>
    <t>The code "charAt" simply refers to the character within the string named before the dot preceding "charAt" at the position named within the parentheses after "charAt".  There is no issue with this part of the code.  And an issue with this part of the code would result in a different failure anyway; this failure message is programmed to occur as a result of an incorrect input to the function.</t>
  </si>
  <si>
    <t>23:36:51.747 [http-bio-8080-exec-10561] INFO  - EVENT</t>
  </si>
  <si>
    <t>I honestly do not think that this would cause an issue but I am not sure.</t>
  </si>
  <si>
    <t>23:37:08.127 [http-bio-8080-exec-10564] INFO  - EVENT</t>
  </si>
  <si>
    <t>23:37:20.584 [http-bio-8080-exec-10559] INFO  - EVENT</t>
  </si>
  <si>
    <t xml:space="preserve">With the given passed array, the array length is not 0 and therefore this piece of code should not be part of the issue - however it wouldn't hurt to comment it out and see what happens. </t>
  </si>
  <si>
    <t>23:37:51.298 [http-bio-8080-exec-10564] INFO  - EVENT</t>
  </si>
  <si>
    <t>this is the correct method to call to retrieve the length of a String object</t>
  </si>
  <si>
    <t>23:38:15.191 [http-bio-8080-exec-10565] INFO  - EVENT</t>
  </si>
  <si>
    <t>No there is not issue in using 'i' as we have declared it as int</t>
  </si>
  <si>
    <t>23:38:23.274 [http-bio-8080-exec-10565] INFO  - EVENT</t>
  </si>
  <si>
    <t>The method appears to add the length of the new code to the existing String (does so until it reaches the end char of the String). I do not see an error specifically in the "add(String.valueOf(x))" call on line 263.</t>
  </si>
  <si>
    <t>23:38:50.568 [http-bio-8080-exec-10568] INFO  - EVENT</t>
  </si>
  <si>
    <t>The str variable is defined correctly.  And if there was an issue with its definition, the failure message would be different.  The failure message received is programmed to be printed when the input to the function is incorrect, not when a variable within the function is incorrectly defined.</t>
  </si>
  <si>
    <t>23:38:51.643 [http-bio-8080-exec-10553] INFO  - EVENT</t>
  </si>
  <si>
    <t>317GC3a-6e62-8</t>
  </si>
  <si>
    <t>23:38:52.779 [http-bio-8080-exec-10565] INFO  - EVENT</t>
  </si>
  <si>
    <t>we can give any name to class except the keyword class, so there is no issue</t>
  </si>
  <si>
    <t>23:38:57.127 [http-bio-8080-exec-10558] INFO  - EVENT</t>
  </si>
  <si>
    <t>This path is only entered if the len is 5, which it is not.</t>
  </si>
  <si>
    <t>23:39:28.649 [http-bio-8080-exec-10552] INFO  - EVENT</t>
  </si>
  <si>
    <t>316ae-2G0c162</t>
  </si>
  <si>
    <t>23:39:33.618 [http-bio-8080-exec-10553] INFO  - EVENT</t>
  </si>
  <si>
    <t>The conditional clause between lines 115 and 117 is not related to the failure because no condition is met for the if statement to execute.  This is because char ch3 is 'P' - which is not less than 'A' nor greater than 'Z' - and ch4 is 'O' - which is not less than 'A' nor greater than 'Z'.    Lines 121 and 122 are related to the failure.</t>
  </si>
  <si>
    <t>23:40:41.639 [http-bio-8080-exec-10562] INFO  - EVENT</t>
  </si>
  <si>
    <t>Line 124 returns the correct Locale object. It does not cause the failure. the IllegalArgumentException is thrown because 2 underscores were used consecutively. This caused the exception to be thrown at line 116.</t>
  </si>
  <si>
    <t>23:40:46.022 [http-bio-8080-exec-10561] INFO  - EVENT</t>
  </si>
  <si>
    <t>Yes, I think that the NullPointerException is thrown when .getClass is called on the null listing in the middle of the arrays.</t>
  </si>
  <si>
    <t>23:40:46.301 [http-bio-8080-exec-10545] INFO  - EVENT</t>
  </si>
  <si>
    <t>315EA-8G8E705</t>
  </si>
  <si>
    <t>23:41:18.760 [http-bio-8080-exec-10566] INFO  - EVENT</t>
  </si>
  <si>
    <t>there is no issue in getting the last character</t>
  </si>
  <si>
    <t>23:41:32.816 [http-bio-8080-exec-10570] INFO  - EVENT</t>
  </si>
  <si>
    <t>611eg3E-4C-3-1-2</t>
  </si>
  <si>
    <t>843EG-1I8i-68-2</t>
  </si>
  <si>
    <t>23:41:46.938 [http-bio-8080-exec-10572] INFO  - EVENT</t>
  </si>
  <si>
    <t>we have declared mantissa so there is no issue</t>
  </si>
  <si>
    <t>23:41:53.461 [http-bio-8080-exec-10540] INFO  - EVENT</t>
  </si>
  <si>
    <t>This line should be fine as long as the array is not empty.</t>
  </si>
  <si>
    <t>23:42:04.794 [http-bio-8080-exec-10563] INFO  - EVENT</t>
  </si>
  <si>
    <t>619cG-3e8i71-7</t>
  </si>
  <si>
    <t>842Ei-5E2I9-43</t>
  </si>
  <si>
    <t>23:42:09.212 [http-bio-8080-exec-10559] INFO  - EVENT</t>
  </si>
  <si>
    <t>we have declared prev so there is no issue</t>
  </si>
  <si>
    <t>23:42:33.282 [http-bio-8080-exec-10559] INFO  - EVENT</t>
  </si>
  <si>
    <t xml:space="preserve">The char values of exp and mantissa seem like they are adding properly - this line should not be the issue. </t>
  </si>
  <si>
    <t>23:42:47.611 [http-bio-8080-exec-10570] INFO  - EVENT</t>
  </si>
  <si>
    <t>314Ce5A0E-3-92</t>
  </si>
  <si>
    <t>23:42:49.256 [http-bio-8080-exec-10566] INFO  - EVENT</t>
  </si>
  <si>
    <t>The exception protected by this line will not be thrown, since the underscore is the character at that position. The test is proper.</t>
  </si>
  <si>
    <t>23:42:52.413 [http-bio-8080-exec-10561] INFO  - EVENT</t>
  </si>
  <si>
    <t>The charAt method simply causes the variable ch3 to equal to the char at the corresponding char in the String. This does not cause the error.</t>
  </si>
  <si>
    <t>23:42:58.550 [http-bio-8080-exec-10567] INFO  - EVENT</t>
  </si>
  <si>
    <t>This doesn't affect the print out.</t>
  </si>
  <si>
    <t>23:43:06.191 [http-bio-8080-exec-10558] INFO  - EVENT</t>
  </si>
  <si>
    <t>23:43:15.058 [http-bio-8080-exec-10566] INFO  - EVENT</t>
  </si>
  <si>
    <t>as is in the good syntax only</t>
  </si>
  <si>
    <t>23:43:47.818 [http-bio-8080-exec-10561] INFO  - EVENT</t>
  </si>
  <si>
    <t>there is no issue in the given code which leads to that error</t>
  </si>
  <si>
    <t>23:43:51.707 [http-bio-8080-exec-10540] INFO  - EVENT</t>
  </si>
  <si>
    <t xml:space="preserve">This local variable in the method should not be part of the issue, as all that is happening in this line is just assigning exp to 0. </t>
  </si>
  <si>
    <t>23:43:56.711 [http-bio-8080-exec-10575] INFO  - EVENT</t>
  </si>
  <si>
    <t>841cI-8i7a-3-9-1</t>
  </si>
  <si>
    <t>23:44:23.634 [http-bio-8080-exec-10540] INFO  - EVENT</t>
  </si>
  <si>
    <t>NO there is no issue which leads to that mentioned error</t>
  </si>
  <si>
    <t>23:44:43.688 [http-bio-8080-exec-10575] INFO  - EVENT</t>
  </si>
  <si>
    <t>The ch1 variable is defined as the second char in the String argument ('r'). This is correct and does not cause the error.</t>
  </si>
  <si>
    <t>23:44:46.241 [http-bio-8080-exec-10566] INFO  - EVENT</t>
  </si>
  <si>
    <t>62aG2E2I-747</t>
  </si>
  <si>
    <t>23:45:07.528 [http-bio-8080-exec-10559] INFO  - EVENT</t>
  </si>
  <si>
    <t>This expression evaluates to false since len &gt; 7.</t>
  </si>
  <si>
    <t>23:45:35.145 [http-bio-8080-exec-10572] INFO  - EVENT</t>
  </si>
  <si>
    <t>syntax mistake</t>
  </si>
  <si>
    <t>23:45:42.620 [http-bio-8080-exec-10553] INFO  - EVENT</t>
  </si>
  <si>
    <t>Not 100 percent sure, but my best guess is that while the method getLastChar is being used properly, it might not be working for the first iteration because it is at index 0.</t>
  </si>
  <si>
    <t>23:46:19.086 [http-bio-8080-exec-10559] INFO  - EVENT</t>
  </si>
  <si>
    <t>61cg3I7e2-9-4</t>
  </si>
  <si>
    <t>23:46:47.648 [http-bio-8080-exec-10577] INFO  - EVENT</t>
  </si>
  <si>
    <t>no there is no issue</t>
  </si>
  <si>
    <t>23:47:08.145 [http-bio-8080-exec-10559] INFO  - EVENT</t>
  </si>
  <si>
    <t>60Ia4e4I0-5-7</t>
  </si>
  <si>
    <t>23:47:17.962 [http-bio-8080-exec-10579] INFO  - EVENT</t>
  </si>
  <si>
    <t>we can use array variable name as it is not a keyword</t>
  </si>
  <si>
    <t>23:47:56.898 [http-bio-8080-exec-10574] INFO  - EVENT</t>
  </si>
  <si>
    <t>59EI5E7i-371</t>
  </si>
  <si>
    <t>23:48:07.039 [http-bio-8080-exec-10540] INFO  - EVENT</t>
  </si>
  <si>
    <t>str.charAt(5) = "O" since "fr__P" already charAt count as 0,1,2,3,4 so "O" is the 5th character which triggers the failure.</t>
  </si>
  <si>
    <t>23:48:18.675 [http-bio-8080-exec-10574] INFO  - EVENT</t>
  </si>
  <si>
    <t>syntax is incorrect</t>
  </si>
  <si>
    <t>23:48:33.732 [http-bio-8080-exec-10574] INFO  - EVENT</t>
  </si>
  <si>
    <t>there is no issue</t>
  </si>
  <si>
    <t>23:48:50.988 [http-bio-8080-exec-10574] INFO  - EVENT</t>
  </si>
  <si>
    <t>array is not keyword so there is no issue</t>
  </si>
  <si>
    <t>23:48:57.330 [http-bio-8080-exec-10559] INFO  - EVENT</t>
  </si>
  <si>
    <t>The failure occurs during the execution of lines 115 - 116.  In line 113, ch3 is set to be "_".  In the if statement of line 115, ch3 is checked for being less than 'A', which is false, but it is also checked for being greater than 'Z', and it turns out that the value for '_' is greater than 'Z'.  Since this is so, this particular if statement executes, and throws out the failure outlined above.</t>
  </si>
  <si>
    <t>23:51:14.636 [http-bio-8080-exec-10540] INFO  - EVENT</t>
  </si>
  <si>
    <t>There is no issue with the definition of len.  When initializing and int variable, you can name it whatever you want to as long as it follows naming conventions.  "len" is perfectly valid, and so would be "x", or "thisIsTheLength".  The int variable is just a place holder for the string's length.</t>
  </si>
  <si>
    <t>23:51:47.130 [http-bio-8080-exec-10585] INFO  - EVENT</t>
  </si>
  <si>
    <t>No there is no issue related to the failure message received. The failure message refers to the checked exceptions beforehand so the code never got to the return statement.</t>
  </si>
  <si>
    <t>23:52:51.118 [http-bio-8080-exec-10559] INFO  - EVENT</t>
  </si>
  <si>
    <t>Line 104 conditions triggers the failure error.</t>
  </si>
  <si>
    <t>23:53:00.901 [http-bio-8080-exec-10589] INFO  - EVENT</t>
  </si>
  <si>
    <t>610AC-4i9c4-2-7</t>
  </si>
  <si>
    <t>840gA5c1I6-65</t>
  </si>
  <si>
    <t>23:53:21.222 [http-bio-8080-exec-10559] INFO  - EVENT</t>
  </si>
  <si>
    <t>The imput for locale was not put in correctly which is what gives that error</t>
  </si>
  <si>
    <t>23:54:38.960 [http-bio-8080-exec-10584] INFO  - EVENT</t>
  </si>
  <si>
    <t>313eC3g-8G74-4</t>
  </si>
  <si>
    <t>23:55:11.973 [http-bio-8080-exec-10587] INFO  - EVENT</t>
  </si>
  <si>
    <t>because ch0 will contain the first letter of string = "f". and the condition given will always result to "false" because operator used was in a "reverse". example "f" &lt; "a" = FALSE</t>
  </si>
  <si>
    <t>23:55:13.646 [http-bio-8080-exec-10584] INFO  - EVENT</t>
  </si>
  <si>
    <t>629Ee-9e7e9-32</t>
  </si>
  <si>
    <t>58cE1g1G-610</t>
  </si>
  <si>
    <t>23:55:56.566 [http-bio-8080-exec-10590] INFO  - EVENT</t>
  </si>
  <si>
    <t>630AE4g-9A-5-50</t>
  </si>
  <si>
    <t>839cI-3C0I-477</t>
  </si>
  <si>
    <t>23:56:49.791 [http-bio-8080-exec-10587] INFO  - EVENT</t>
  </si>
  <si>
    <t>604Ic-1I5i105</t>
  </si>
  <si>
    <t>838ga0C1a-799</t>
  </si>
  <si>
    <t>23:57:03.752 [http-bio-8080-exec-10586] INFO  - EVENT</t>
  </si>
  <si>
    <t xml:space="preserve">While the syntax is correct, the method return an Object rather than a string, which should be the reason of the issue. </t>
  </si>
  <si>
    <t>23:58:02.453 [http-bio-8080-exec-10587] INFO  - EVENT</t>
  </si>
  <si>
    <t>Line 114 was not the correct input</t>
  </si>
  <si>
    <t>23:58:17.392 [http-bio-8080-exec-10586] INFO  - EVENT</t>
  </si>
  <si>
    <t xml:space="preserve">This issue is not related to the core issue, which is that the method copyArrayGrow1 is returning an Object rather than a string. </t>
  </si>
  <si>
    <t>23:58:57.167 [http-bio-8080-exec-10581] INFO  - EVENT</t>
  </si>
  <si>
    <t>312Ai-8g1a5-23</t>
  </si>
  <si>
    <t>23:59:09.359 [http-bio-8080-exec-10578] INFO  - EVENT</t>
  </si>
  <si>
    <t>Since the inputs are null, then return is an array of [null]. This cannot be cast to a type String.</t>
  </si>
  <si>
    <t>23:59:28.284 [http-bio-8080-exec-10579] INFO  - EVENT</t>
  </si>
  <si>
    <t xml:space="preserve">While the Class type is correct, and the syntax is how type should be defined, the value that was returned by copyArrayGrow1 is an Object rather than a string. </t>
  </si>
  <si>
    <t>23:59:45.465 [http-bio-8080-exec-10594] INFO  - EVENT</t>
  </si>
  <si>
    <t>This line should work ok.</t>
  </si>
  <si>
    <t>00:00:02.043 [http-bio-8080-exec-10586] INFO  - EVENT</t>
  </si>
  <si>
    <t>Not an issue on line 102</t>
  </si>
  <si>
    <t>00:00:44.985 [http-bio-8080-exec-10587] INFO  - EVENT</t>
  </si>
  <si>
    <t>No, this should work fine. The issue is with line 3290 trying to cast [null] to type String</t>
  </si>
  <si>
    <t>00:01:24.392 [http-bio-8080-exec-10579] INFO  - EVENT</t>
  </si>
  <si>
    <t>Line 114: char ch4 = str.charAt(4);  The length of the string is 9, and the character at position 4 is P, so I do not see this as causing the exception to be thrown from line 114.</t>
  </si>
  <si>
    <t>00:01:58.782 [http-bio-8080-exec-10581] INFO  - EVENT</t>
  </si>
  <si>
    <t>634IG7i-7a941</t>
  </si>
  <si>
    <t>837gC-6g-1e-2-13</t>
  </si>
  <si>
    <t>00:03:21.133 [http-bio-8080-exec-10578] INFO  - EVENT</t>
  </si>
  <si>
    <t>The declaration of newArray fails when it is null as in the example.</t>
  </si>
  <si>
    <t>00:04:09.813 [http-bio-8080-exec-10595] INFO  - EVENT</t>
  </si>
  <si>
    <t>Line 104 checks if the character at position 0 and position 1 is any character from a to z. This is true since the first two characters are f and r, so this would not cause a failure.</t>
  </si>
  <si>
    <t>00:04:20.992 [http-bio-8080-exec-10601] INFO  - EVENT</t>
  </si>
  <si>
    <t>There is no issue in invocation of getClass.</t>
  </si>
  <si>
    <t>00:04:44.023 [http-bio-8080-exec-10581] INFO  - EVENT</t>
  </si>
  <si>
    <t>57cG6A3i2-13</t>
  </si>
  <si>
    <t>00:05:16.832 [http-bio-8080-exec-10604] INFO  - EVENT</t>
  </si>
  <si>
    <t>There is no issue in definition of element variable which could have caused the failure.</t>
  </si>
  <si>
    <t>00:06:06.698 [http-bio-8080-exec-10592] INFO  - EVENT</t>
  </si>
  <si>
    <t>The method itself wouldn't cause any issues, since this is just verifying the string is not null.</t>
  </si>
  <si>
    <t>00:07:11.571 [http-bio-8080-exec-10608] INFO  - EVENT</t>
  </si>
  <si>
    <t>The issue with the conditional clause is that it, assuming the input is correct,  checking the wrong index for the separator. It is looking for an underscore at index 5 when in the input, an underscore is only located at indexes 2 and 3.</t>
  </si>
  <si>
    <t>00:07:45.116 [http-bio-8080-exec-10606] INFO  - EVENT</t>
  </si>
  <si>
    <t>The fourth character must be the beginning of the country code per the defined format for the string version of locale.  Therefore, characters 3 and 4 represent the country code.  The input is defined strictly requiring these characters to be upper case.  In the test example given, the third character is an underscore ("_") which is not allowed.  Therefore, this code threw the proper exception letting the user know that the string input ("fr__POSIX") was an incorrect format.</t>
  </si>
  <si>
    <t>00:09:10.277 [http-bio-8080-exec-10606] INFO  - EVENT</t>
  </si>
  <si>
    <t>56gI3c1e100</t>
  </si>
  <si>
    <t>00:16:50.809 [http-bio-8080-exec-10606] INFO  - EVENT</t>
  </si>
  <si>
    <t>647GI-5i-2i140</t>
  </si>
  <si>
    <t>836cA-7A2g-770</t>
  </si>
  <si>
    <t>00:18:23.988 [http-bio-8080-exec-10604] INFO  - EVENT</t>
  </si>
  <si>
    <t>311GE-5A-9E050</t>
  </si>
  <si>
    <t>00:19:01.506 [http-bio-8080-exec-10609] INFO  - EVENT</t>
  </si>
  <si>
    <t>In this example, the exception is still thrown based on the conditional statement at line 115.  However, there would also be an issue with line 121.  Since the string is greater than 5 characters, and the fifth character is not the expected underscore("_"), this would also throw an exception.</t>
  </si>
  <si>
    <t>00:19:43.749 [http-bio-8080-exec-10606] INFO  - EVENT</t>
  </si>
  <si>
    <t>the line 119 wouldn't be executed because the length is not 5</t>
  </si>
  <si>
    <t>00:20:10.212 [http-bio-8080-exec-10592] INFO  - EVENT</t>
  </si>
  <si>
    <t>Hard to troubleshoot since I do not see any relationship between the "test" and the "source code" given.</t>
  </si>
  <si>
    <t>00:20:51.372 [http-bio-8080-exec-10603] INFO  - EVENT</t>
  </si>
  <si>
    <t>While I would attempt to give an answer one way or another, I myself am just learning Javascript (after transitioning from C++), so I am not quite familiar with Java enough to give a definite answer.  However, copyArrayGrow1 at line 3290 does seem to be related to the failure, because "null" is not an object in Java (I believe), but it attempting to be casted inside the function call copyArrayGrow1 as an object.</t>
  </si>
  <si>
    <t>00:21:51.079 [http-bio-8080-exec-10607] INFO  - EVENT</t>
  </si>
  <si>
    <t>Could not establish relationship between the "test" and the "source code"</t>
  </si>
  <si>
    <t>00:21:51.365 [http-bio-8080-exec-10610] INFO  - EVENT</t>
  </si>
  <si>
    <t xml:space="preserve">it looks like the 3rd position character is _   so the if statement will be false and line 111 won't be executed. </t>
  </si>
  <si>
    <t>00:23:01.630 [http-bio-8080-exec-10613] INFO  - EVENT</t>
  </si>
  <si>
    <t>LocaleUtils.toLocale("fr__POSIX") creates a Locale object. The parameter "fr__POSIX" is passed to the String str variable in line 94. Lines 115 to 117 are validating the fourth and fifth characters of str to ensure that these characters are uppercase letters. If not, it throws an IllegalArgumentException error. This is not the case as the values "PO" are valid uppercase letters.</t>
  </si>
  <si>
    <t>00:23:18.939 [http-bio-8080-exec-10603] INFO  - EVENT</t>
  </si>
  <si>
    <t>could not establish relationship between the "test" and the "source code"</t>
  </si>
  <si>
    <t>00:23:20.892 [http-bio-8080-exec-10609] INFO  - EVENT</t>
  </si>
  <si>
    <t>again, won't be executed the length of fr__POSIX is 9 (or 8??) which is longer than 7</t>
  </si>
  <si>
    <t>00:23:47.133 [http-bio-8080-exec-10603] INFO  - EVENT</t>
  </si>
  <si>
    <t>As mentioned before, I am still learning Java code and am not quite familiar with everything as of yet. That said, line 3290 sticks out to me more as being related to the failure rather than the conditional clause at line 3288 because a "null," which is not an object, is bein casted as an object inside of the copyArrayGrow1 function call.  However, this may be completely wrong and most likely is not the best reasoning for the failure.</t>
  </si>
  <si>
    <t>00:25:27.662 [http-bio-8080-exec-10617] INFO  - EVENT</t>
  </si>
  <si>
    <t>55Ie-8c-8i5-6-8</t>
  </si>
  <si>
    <t>00:26:09.846 [http-bio-8080-exec-10610] INFO  - EVENT</t>
  </si>
  <si>
    <t>835AE-6e2a740</t>
  </si>
  <si>
    <t>00:26:55.792 [http-bio-8080-exec-10607] INFO  - EVENT</t>
  </si>
  <si>
    <t>I do not believe Class&lt;?&gt; type in line 3288 is responsible for the failure because by writing Class&lt;?&gt;, you are declaring a Class object which can be of any type (? being a wildcard), and the failure is related to an object being casted as a string.  However, my reasoning should be taken with a grain of salt since I am still learning Java code myself after transitioning over from C++ and Matlab</t>
  </si>
  <si>
    <t>00:27:01.119 [http-bio-8080-exec-10617] INFO  - EVENT</t>
  </si>
  <si>
    <t>The variable name "len" is not a reserved word in Java.  The assignment has also been made correctly and so the length of the string passed in should be assigned to "len" in this line.</t>
  </si>
  <si>
    <t>00:31:12.890 [http-bio-8080-exec-10615] INFO  - EVENT</t>
  </si>
  <si>
    <t>54eg7E-6a0-35_q</t>
  </si>
  <si>
    <t>00:32:46.884 [http-bio-8080-exec-10604] INFO  - EVENT</t>
  </si>
  <si>
    <t xml:space="preserve">it's just been fed a bad input, the code is correct, the input is not. </t>
  </si>
  <si>
    <t>00:33:31.367 [http-bio-8080-exec-10622] INFO  - EVENT</t>
  </si>
  <si>
    <t xml:space="preserve">  The declaration and initialization of the char variable ch4 are free of syntax errors. The only use of ch4 in the following conditional statement is also free of syntax errors and presumably does what the programmer intended to do, that is catch any characters in the 4th position of the argument that are not within the characters 'A' through 'Z'.  Furthermore the source of the error can be traced to the char in the 3rd position of the string not being within 'A' through 'Z' but being a '_' character.  Note that all that the positions of characters in this explanation are with respect to zero indexing, i.e. the "3rd" character of the string "zero" is 'o'.</t>
  </si>
  <si>
    <t>00:33:41.178 [http-bio-8080-exec-10624] INFO  - EVENT</t>
  </si>
  <si>
    <t>The type passed is double, not Double, so comparison to negative is not possible. This part of the code can't handle the negative zero since it is not possible.</t>
  </si>
  <si>
    <t>00:34:06.973 [http-bio-8080-exec-10620] INFO  - EVENT</t>
  </si>
  <si>
    <t>str.charAt(2) here is _ in this input, so there's no exception thrown here.</t>
  </si>
  <si>
    <t>00:34:43.808 [http-bio-8080-exec-10623] INFO  - EVENT</t>
  </si>
  <si>
    <t xml:space="preserve">No, the problem starts from the beginning passed value of x, which can't differentiate -0.0 from 0.0. </t>
  </si>
  <si>
    <t>00:35:23.053 [http-bio-8080-exec-10615] INFO  - EVENT</t>
  </si>
  <si>
    <t>well.. unless java doesn't allow you to use 0 in variable names, there shouldnt be a problem.</t>
  </si>
  <si>
    <t>00:35:51.582 [http-bio-8080-exec-10618] INFO  - EVENT</t>
  </si>
  <si>
    <t>Yes, since 0.0 == -0.0 the double type is not appropriate here. A Double should be passed instead to allow for proper conversion after if an accurate string representation of -0.0 is expected.</t>
  </si>
  <si>
    <t>00:36:25.889 [http-bio-8080-exec-10630] INFO  - EVENT</t>
  </si>
  <si>
    <t>310AC-3g0C-37-8</t>
  </si>
  <si>
    <t>00:37:28.117 [http-bio-8080-exec-10615] INFO  - EVENT</t>
  </si>
  <si>
    <t>Line 113 does not appear to contain an error related to the failure.</t>
  </si>
  <si>
    <t>00:37:50.446 [http-bio-8080-exec-10618] INFO  - EVENT</t>
  </si>
  <si>
    <t>661ee-4e-8c4-5-6</t>
  </si>
  <si>
    <t>834eI-4A3E9-3-9</t>
  </si>
  <si>
    <t>00:39:02.319 [http-bio-8080-exec-10604] INFO  - EVENT</t>
  </si>
  <si>
    <t>There is no issue with the invocation of "charAt" at line 103. charAt is invoked with a declared string and the result is being stored in a declared char variable. This invocation meets the use defined in the Java SE7 documentation. Note also that the IllegalArgumentException is invoked by an if statement at line 115 that gets evaluated as one of it's condition evaluates to True.</t>
  </si>
  <si>
    <t>00:39:40.797 [http-bio-8080-exec-10626] INFO  - EVENT</t>
  </si>
  <si>
    <t>Line 103, defining "char ch1 = str.charAt(1);" does not contain an error relating to the error shown above. (In the same way the previous question did not relate either).</t>
  </si>
  <si>
    <t>00:41:32.913 [http-bio-8080-exec-10627] INFO  - EVENT</t>
  </si>
  <si>
    <t>The definition of the variable str does not break any syntax rules and is used properly is described in the preceding comments. Also note that the IllegalArgumentException is invoked by an if statement at line 115 that gets evaluated as one of it's condition evaluates to True.</t>
  </si>
  <si>
    <t>00:41:38.597 [http-bio-8080-exec-10618] INFO  - EVENT</t>
  </si>
  <si>
    <t>The str variable must be the correct length and start with two lowercase letters, which can be followed by an underscore, two uppercase letters, another underscore, and three lowercase letters. Lines 107 to 126 are validating this with if statements. If the str variable does not meet this criteria, an IllegalArgumentException is thrown. The str varible with a value of fr__POSIX seems to be valid up until line 121 where the if statement checks to see if the 6th character in str in an underscore. Since it is not, an IllegalArgumentException error is thrown with the message Invalid locale format:fr__POSIX</t>
  </si>
  <si>
    <t>00:41:44.581 [http-bio-8080-exec-10630] INFO  - EVENT</t>
  </si>
  <si>
    <t>663Eg0E6G90-1</t>
  </si>
  <si>
    <t>833Gc-6G-8G-79-6</t>
  </si>
  <si>
    <t>00:41:51.255 [http-bio-8080-exec-10631] INFO  - EVENT</t>
  </si>
  <si>
    <t>The character at index 5 is either 0 or S depending on if there are two underscores in "fr__POSIX".</t>
  </si>
  <si>
    <t>00:43:08.804 [http-bio-8080-exec-10637] INFO  - EVENT</t>
  </si>
  <si>
    <t>Cannot establish relationship of "test" with the "source code"</t>
  </si>
  <si>
    <t>00:43:44.929 [http-bio-8080-exec-10621] INFO  - EVENT</t>
  </si>
  <si>
    <t>00:43:58.084 [http-bio-8080-exec-10634] INFO  - EVENT</t>
  </si>
  <si>
    <t>the clause checks out as fine legally and morally.</t>
  </si>
  <si>
    <t>00:44:19.067 [http-bio-8080-exec-10610] INFO  - EVENT</t>
  </si>
  <si>
    <t>Could not establish relationship between "test" and the "source code"</t>
  </si>
  <si>
    <t>00:44:45.690 [http-bio-8080-exec-10637] INFO  - EVENT</t>
  </si>
  <si>
    <t>309ag-3C5G094</t>
  </si>
  <si>
    <t>00:46:28.582 [http-bio-8080-exec-10637] INFO  - EVENT</t>
  </si>
  <si>
    <t>658ge-9g0G8-33</t>
  </si>
  <si>
    <t>832ca0E-8c02-5</t>
  </si>
  <si>
    <t>00:48:15.071 [http-bio-8080-exec-10634] INFO  - EVENT</t>
  </si>
  <si>
    <t>ch3 is an underscore and the method expected it to be a letter. the exception was thrown from line 116</t>
  </si>
  <si>
    <t>00:48:35.182 [http-bio-8080-exec-10627] INFO  - EVENT</t>
  </si>
  <si>
    <t>Yes, if "fr__POSIX" has two underscores then the character at index 3 will lead to an exception being thrown.</t>
  </si>
  <si>
    <t>00:49:09.616 [http-bio-8080-exec-10610] INFO  - EVENT</t>
  </si>
  <si>
    <t>String comparison not valid</t>
  </si>
  <si>
    <t>00:49:31.349 [http-bio-8080-exec-10621] INFO  - EVENT</t>
  </si>
  <si>
    <t>thats where we get ch3 which turns out to be an underscore not a letter and thus causes the exception on line 116</t>
  </si>
  <si>
    <t>00:50:08.232 [http-bio-8080-exec-10604] INFO  - EVENT</t>
  </si>
  <si>
    <t>determining character at a position</t>
  </si>
  <si>
    <t>00:50:30.813 [http-bio-8080-exec-10627] INFO  - EVENT</t>
  </si>
  <si>
    <t>its the letter r. not relevant.</t>
  </si>
  <si>
    <t>00:50:43.959 [http-bio-8080-exec-10634] INFO  - EVENT</t>
  </si>
  <si>
    <t>The character at index 0 is an 'f' and thus no exception will get thrown in line 105.</t>
  </si>
  <si>
    <t>00:50:43.960 [http-bio-8080-exec-10634] INFO  - EVENT</t>
  </si>
  <si>
    <t>00:50:46.514 [http-bio-8080-exec-10637] INFO  - EVENT</t>
  </si>
  <si>
    <t>No issue</t>
  </si>
  <si>
    <t>00:52:35.568 [http-bio-8080-exec-10641] INFO  - EVENT</t>
  </si>
  <si>
    <t>308EC-8g-3g-200</t>
  </si>
  <si>
    <t>00:52:40.331 [http-bio-8080-exec-10634] INFO  - EVENT</t>
  </si>
  <si>
    <t>no ... looks fine to me. i think the while loop is screwy is all.</t>
  </si>
  <si>
    <t>00:52:55.721 [http-bio-8080-exec-10642] INFO  - EVENT</t>
  </si>
  <si>
    <t>54eg7E-6a0-35</t>
  </si>
  <si>
    <t>00:53:23.255 [http-bio-8080-exec-10604] INFO  - EVENT</t>
  </si>
  <si>
    <t>307Cc6c-8C-938</t>
  </si>
  <si>
    <t>00:54:24.258 [http-bio-8080-exec-10642] INFO  - EVENT</t>
  </si>
  <si>
    <t>The variable len holds the value of the length of the Sring variable str which contains the value fr__POSIX. Len can be equal to 2, 5, or 7 or more. Since the value of len is 8 , it is valid and will not cause an IllegalArgumentException error.</t>
  </si>
  <si>
    <t>00:54:49.948 [http-bio-8080-exec-10641] INFO  - EVENT</t>
  </si>
  <si>
    <t>No issues</t>
  </si>
  <si>
    <t>00:54:55.332 [http-bio-8080-exec-10639] INFO  - EVENT</t>
  </si>
  <si>
    <t>it doesn't make sense that prev is supposed to be the final character of the string. the problem here is some asshole called it "last" which has an ambiguous meaning.</t>
  </si>
  <si>
    <t>00:55:29.634 [http-bio-8080-exec-10642] INFO  - EVENT</t>
  </si>
  <si>
    <t>669Ce-6e1a4-71</t>
  </si>
  <si>
    <t>53Ea3G0g-6-40</t>
  </si>
  <si>
    <t>00:55:49.199 [http-bio-8080-exec-10639] INFO  - EVENT</t>
  </si>
  <si>
    <t>52eG5c0I65-6</t>
  </si>
  <si>
    <t>00:56:32.452 [http-bio-8080-exec-10618] INFO  - EVENT</t>
  </si>
  <si>
    <t>Should pass values</t>
  </si>
  <si>
    <t>00:57:06.824 [http-bio-8080-exec-10604] INFO  - EVENT</t>
  </si>
  <si>
    <t>00:58:01.643 [http-bio-8080-exec-10643] INFO  - EVENT</t>
  </si>
  <si>
    <t>The conditional clause shouldn't be met since the abs(-0.0) &lt; 100.</t>
  </si>
  <si>
    <t>01:01:22.459 [http-bio-8080-exec-10649] INFO  - EVENT</t>
  </si>
  <si>
    <t>673eG3G4e074</t>
  </si>
  <si>
    <t>831gi-6e6c-60-8</t>
  </si>
  <si>
    <t>01:01:42.328 [http-bio-8080-exec-10643] INFO  - EVENT</t>
  </si>
  <si>
    <t>676ec6g2C1-2-9</t>
  </si>
  <si>
    <t>830EC-5I-3a1-95</t>
  </si>
  <si>
    <t>01:02:04.388 [http-bio-8080-exec-10652] INFO  - EVENT</t>
  </si>
  <si>
    <t>That conditional clause shouldn't be met.</t>
  </si>
  <si>
    <t>01:02:57.735 [http-bio-8080-exec-10634] INFO  - EVENT</t>
  </si>
  <si>
    <t>668IE-2E-3i-9-1-6</t>
  </si>
  <si>
    <t>829gA8G2c-898</t>
  </si>
  <si>
    <t>01:03:03.537 [http-bio-8080-exec-10652] INFO  - EVENT</t>
  </si>
  <si>
    <t>well the generic is recognized to be a String type by the jvm but then the type value is Object</t>
  </si>
  <si>
    <t>01:04:11.182 [http-bio-8080-exec-10653] INFO  - EVENT</t>
  </si>
  <si>
    <t>array was null so this code isn't run</t>
  </si>
  <si>
    <t>01:04:26.425 [http-bio-8080-exec-10615] INFO  - EVENT</t>
  </si>
  <si>
    <t xml:space="preserve">The exp variable should be 0 since the conditional clause on line 251 will not be met and therefore the conditional clause on line 258 will not be met. </t>
  </si>
  <si>
    <t>01:05:53.890 [http-bio-8080-exec-10644] INFO  - EVENT</t>
  </si>
  <si>
    <t>51CG-8A0G-219</t>
  </si>
  <si>
    <t>01:07:54.661 [http-bio-8080-exec-10651] INFO  - EVENT</t>
  </si>
  <si>
    <t xml:space="preserve">It is checking the 3rd and 4th characters are uppercase. The fourth character is an underscore. Write more descriptive errors next time. </t>
  </si>
  <si>
    <t>01:08:41.746 [http-bio-8080-exec-10657] INFO  - EVENT</t>
  </si>
  <si>
    <t>The locale string does not meet the proper format. It is not five characters so execution branches to the else clause in which the string fails to contain an underscore at the fifth character position so an exception is thrown.</t>
  </si>
  <si>
    <t>01:09:00.542 [http-bio-8080-exec-10644] INFO  - EVENT</t>
  </si>
  <si>
    <t>no, the generic is fine. honestly this looks more like an issue with java being stupid than a programmer error. it's their fault for being open to accepting nulls anyways. suckers!</t>
  </si>
  <si>
    <t>01:09:19.600 [http-bio-8080-exec-10643] INFO  - EVENT</t>
  </si>
  <si>
    <t xml:space="preserve">this is the same problem as last time..... line 115 is not going to like the 4th character being an underscore. </t>
  </si>
  <si>
    <t>01:10:36.660 [http-bio-8080-exec-10643] INFO  - EVENT</t>
  </si>
  <si>
    <t xml:space="preserve">no. len will be 9. that should be fine. </t>
  </si>
  <si>
    <t>01:11:17.454 [http-bio-8080-exec-10644] INFO  - EVENT</t>
  </si>
  <si>
    <t>This statement is unrelated as execution never reaches it.</t>
  </si>
  <si>
    <t>01:11:40.776 [http-bio-8080-exec-10659] INFO  - EVENT</t>
  </si>
  <si>
    <t>686GG7a1c856</t>
  </si>
  <si>
    <t>828IE-8A-7G-50-6</t>
  </si>
  <si>
    <t>01:13:49.523 [http-bio-8080-exec-10644] INFO  - EVENT</t>
  </si>
  <si>
    <t>The 4th char ("P") is a capital letter, and the opening description &lt;pre&gt; plainly states that newer versions of Javascript require capital letters for nation ID ("fr" should be "FR", and __POSIX should be __posix). The program runs as intended,(but does nothing to correct the string format).</t>
  </si>
  <si>
    <t>01:14:05.974 [http-bio-8080-exec-10647] INFO  - EVENT</t>
  </si>
  <si>
    <t>The method will return the length of the argument which will subsequently cause an exception to be thrown when it is tested not to be within bounds.</t>
  </si>
  <si>
    <t>01:17:30.577 [http-bio-8080-exec-10660] INFO  - EVENT</t>
  </si>
  <si>
    <t>The program won't ever get to line 119 because the length is longer than 5 characters</t>
  </si>
  <si>
    <t>01:18:50.685 [http-bio-8080-exec-10643] INFO  - EVENT</t>
  </si>
  <si>
    <t>copyGrowlArray is return an Object array which line 3290 is attempting to cast into a string array and thus the cast exception.</t>
  </si>
  <si>
    <t>01:19:35.863 [http-bio-8080-exec-10654] INFO  - EVENT</t>
  </si>
  <si>
    <t>306Ic2a-7a-1-6-5</t>
  </si>
  <si>
    <t>01:19:46.036 [http-bio-8080-exec-10660] INFO  - EVENT</t>
  </si>
  <si>
    <t>690eg9E3e-97-9</t>
  </si>
  <si>
    <t>827eI9a1g-433</t>
  </si>
  <si>
    <t>01:19:54.693 [http-bio-8080-exec-10661] INFO  - EVENT</t>
  </si>
  <si>
    <t>Newer forms of Javascript require the locale format of FR__posix, while the string fr__POSIX would trigger the stated "invalid locale format :" etc. The "national ID" tag for France should be in CAPITAL letters ("FR") not ("fr"). [I remember 20 years ago how frustrated C++ \ Basic programmers were about Java being "case sensitive"! They HAD to really watch their spelling. Good for internet passwords etc.)</t>
  </si>
  <si>
    <t>01:20:29.827 [http-bio-8080-exec-10660] INFO  - EVENT</t>
  </si>
  <si>
    <t>This looks fine as it only tests if '_' is at character position 3 which it should always be.  Its also a primitive datatype so it should be fine to compare it like that</t>
  </si>
  <si>
    <t>01:21:52.034 [http-bio-8080-exec-10643] INFO  - EVENT</t>
  </si>
  <si>
    <t xml:space="preserve">The getClass() isn't instantiating a String instance, so it's just an Object later, causing the error. </t>
  </si>
  <si>
    <t>01:22:14.402 [http-bio-8080-exec-10667] INFO  - EVENT</t>
  </si>
  <si>
    <t>i don't see any issue. an exception will thrown if the condition satisies</t>
  </si>
  <si>
    <t>01:23:09.184 [http-bio-8080-exec-10644] INFO  - EVENT</t>
  </si>
  <si>
    <t>i don't know</t>
  </si>
  <si>
    <t>01:23:14.027 [http-bio-8080-exec-10664] INFO  - EVENT</t>
  </si>
  <si>
    <t>The if statement in line 19 has a condition that attempts to compare a char variable named "c" to a string "//" using the comparison operator "==". I imagine that there might be something wrong with the assertEquals call in the test but I'm not familiar enough with that method to figure it out in timely manner.</t>
  </si>
  <si>
    <t>01:23:19.330 [http-bio-8080-exec-10661] INFO  - EVENT</t>
  </si>
  <si>
    <t>305Ii-4E9C06-1</t>
  </si>
  <si>
    <t>01:23:22.510 [http-bio-8080-exec-10666] INFO  - EVENT</t>
  </si>
  <si>
    <t>No, lines 95 and 97 deal with NULL strings, strings with "nothing" in them. The string causing the problem is plainly stated to be "fr__POSIX" in the "invalid locale" exception thrown by the program, relating to new Javascript formatting (java.langIllegalArgumentException)</t>
  </si>
  <si>
    <t>01:23:55.924 [http-bio-8080-exec-10647] INFO  - EVENT</t>
  </si>
  <si>
    <t>This appears related to the first issue in that the type variable is set to the Object class and then copyGrowlArray returns an Object array which is attempted to be cast to an String array on line 3290.</t>
  </si>
  <si>
    <t>01:24:44.193 [http-bio-8080-exec-10667] INFO  - EVENT</t>
  </si>
  <si>
    <t>Yes, because you could have a String that was very very long and it would not be caught by this.  I think the less than 7 is the danger.</t>
  </si>
  <si>
    <t>01:24:52.864 [http-bio-8080-exec-10633] INFO  - EVENT</t>
  </si>
  <si>
    <t>i think you should not put numbers when declaring a character variable</t>
  </si>
  <si>
    <t>01:25:07.724 [http-bio-8080-exec-10673] INFO  - EVENT</t>
  </si>
  <si>
    <t xml:space="preserve">At line 3290, type ends up as Object if both array and element are null (as is the case in example code above), leading to a ClassCastException. No IllegalArgumentException seems to be thrown from the code for this or any other circumstance. </t>
  </si>
  <si>
    <t>01:25:09.925 [http-bio-8080-exec-10660] INFO  - EVENT</t>
  </si>
  <si>
    <t>It doesn't have any logic to make sure BOTH cases don't fail (and thus one can be null.)</t>
  </si>
  <si>
    <t>01:26:16.519 [http-bio-8080-exec-10671] INFO  - EVENT</t>
  </si>
  <si>
    <t xml:space="preserve">I don't see anything wrong with that declaration. </t>
  </si>
  <si>
    <t>01:26:19.677 [http-bio-8080-exec-10647] INFO  - EVENT</t>
  </si>
  <si>
    <t>304GG0c0I-429</t>
  </si>
  <si>
    <t>01:26:25.687 [http-bio-8080-exec-10634] INFO  - EVENT</t>
  </si>
  <si>
    <t>The use of exp is syntactically correct and further calls to it don't seem to break any syntax/method definition rules.</t>
  </si>
  <si>
    <t>01:26:44.739 [http-bio-8080-exec-10681] INFO  - EVENT</t>
  </si>
  <si>
    <t>693ec9A-3I-561</t>
  </si>
  <si>
    <t>826GA0I5G-7-85</t>
  </si>
  <si>
    <t>01:27:30.699 [http-bio-8080-exec-10678] INFO  - EVENT</t>
  </si>
  <si>
    <t>The failure received is not in the provided source code and the entire context is not provided.</t>
  </si>
  <si>
    <t>01:27:44.997 [http-bio-8080-exec-10671] INFO  - EVENT</t>
  </si>
  <si>
    <t>Yes, as with the previous problems "type" gets set to the Object class when both "array" and "element" are null.</t>
  </si>
  <si>
    <t>01:28:44.337 [http-bio-8080-exec-10660] INFO  - EVENT</t>
  </si>
  <si>
    <t>303Ea2a-9C-96-9</t>
  </si>
  <si>
    <t>01:29:01.403 [http-bio-8080-exec-10671] INFO  - EVENT</t>
  </si>
  <si>
    <t xml:space="preserve">When both element and array are null in the add method, type ends up as Object, which then results in ClassCastException. If we are expecting that it should fail with IllegalArgumentException, then that exception should be thrown when both are null. </t>
  </si>
  <si>
    <t>01:29:19.189 [http-bio-8080-exec-10647] INFO  - EVENT</t>
  </si>
  <si>
    <t>50cC2e-2C-182</t>
  </si>
  <si>
    <t>01:29:54.611 [http-bio-8080-exec-10676] INFO  - EVENT</t>
  </si>
  <si>
    <t xml:space="preserve">Yes, type gets set to Object when both parameters to add are null which is what causes the ClassCastException. </t>
  </si>
  <si>
    <t>01:29:54.612 [http-bio-8080-exec-10676] INFO  - EVENT</t>
  </si>
  <si>
    <t>01:31:32.655 [http-bio-8080-exec-10658] INFO  - EVENT</t>
  </si>
  <si>
    <t>302II-9I8A5-3-7</t>
  </si>
  <si>
    <t>01:31:38.972 [http-bio-8080-exec-10679] INFO  - EVENT</t>
  </si>
  <si>
    <t>The method "getLastChar" seems suspect because it references an object known with the identifier "code" without declaring it anywhere in it's body or in it's parameter list. Although it's possible that it's referencing a field in the class definition I'm not sure if that's what's happening here.</t>
  </si>
  <si>
    <t>01:33:01.555 [http-bio-8080-exec-10660] INFO  - EVENT</t>
  </si>
  <si>
    <t>It returns a String and the Class type is looking for an Object.</t>
  </si>
  <si>
    <t>01:34:08.837 [http-bio-8080-exec-10681] INFO  - EVENT</t>
  </si>
  <si>
    <t>679cc3G-4E-7-7-3</t>
  </si>
  <si>
    <t>825gc-1e7c-3-42</t>
  </si>
  <si>
    <t>01:34:15.897 [http-bio-8080-exec-10686] INFO  - EVENT</t>
  </si>
  <si>
    <t>The double ternary operator and the "type = array != null" part are very confusing and hard to figure out.</t>
  </si>
  <si>
    <t>01:34:26.375 [http-bio-8080-exec-10676] INFO  - EVENT</t>
  </si>
  <si>
    <t>I am not sure if there is an issue with this statement related to the failure.</t>
  </si>
  <si>
    <t>01:36:16.161 [http-bio-8080-exec-10684] INFO  - EVENT</t>
  </si>
  <si>
    <t>I don't think you can just set a class type as an object or in this case, a String array.</t>
  </si>
  <si>
    <t>01:37:36.806 [http-bio-8080-exec-10689] INFO  - EVENT</t>
  </si>
  <si>
    <t>The parameter x in the statement has type double which is later cast to long, but I am not sure if this is related to the failure.</t>
  </si>
  <si>
    <t>01:40:22.388 [http-bio-8080-exec-10660] INFO  - EVENT</t>
  </si>
  <si>
    <t>My knowledge of java is limited,but when I tried to run the code I received the error 'The provided class name is invalid'</t>
  </si>
  <si>
    <t>01:42:47.306 [http-bio-8080-exec-10658] INFO  - EVENT</t>
  </si>
  <si>
    <t>Definition of variable value will not affect the outcome since double value is 0.0</t>
  </si>
  <si>
    <t>01:44:01.233 [http-bio-8080-exec-10688] INFO  - EVENT</t>
  </si>
  <si>
    <t>The x is used correctly and shouldn't cause an error.</t>
  </si>
  <si>
    <t>01:44:42.715 [http-bio-8080-exec-10688] INFO  - EVENT</t>
  </si>
  <si>
    <t>49Ge2A-3A97-4</t>
  </si>
  <si>
    <t>01:47:58.709 [http-bio-8080-exec-10692] INFO  - EVENT</t>
  </si>
  <si>
    <t>No, because the 'charAt' method is called on the 'str' variable correctly. This answer may not be correct though. This error might occur because the argument is trying to call an index on an empty string.</t>
  </si>
  <si>
    <t>01:50:22.527 [http-bio-8080-exec-10698] INFO  - EVENT</t>
  </si>
  <si>
    <t>704gE-1E5a-815</t>
  </si>
  <si>
    <t>301eI0c0i27-2_q</t>
  </si>
  <si>
    <t>01:50:49.676 [http-bio-8080-exec-10693] INFO  - EVENT</t>
  </si>
  <si>
    <t xml:space="preserve">The code in lines 251-256 seems to be converting large integers into exponent+mantissa form, whereas the problem above seems to be that text string mismatch after parsePrinting it. </t>
  </si>
  <si>
    <t>01:50:56.318 [http-bio-8080-exec-10696] INFO  - EVENT</t>
  </si>
  <si>
    <t>I do not believe so, the syntax looks to be correct. The 'char' variable is declared correctly, though it value is set as the index of a non-existent string.</t>
  </si>
  <si>
    <t>01:54:07.951 [http-bio-8080-exec-10695] INFO  - EVENT</t>
  </si>
  <si>
    <t>48eA8I-5G8-1-5_q</t>
  </si>
  <si>
    <t>01:54:14.711 [http-bio-8080-exec-10696] INFO  - EVENT</t>
  </si>
  <si>
    <t>301eI0c0i27-2</t>
  </si>
  <si>
    <t>01:55:12.946 [http-bio-8080-exec-10660] INFO  - EVENT</t>
  </si>
  <si>
    <t xml:space="preserve">parsePrint seems to be pretty printing text, removing unnecessary prefixes in numbers embedded inside text; whereas addNumber is about actually parsing strings to get numbers in it so that arithmetic operations can be done. </t>
  </si>
  <si>
    <t>01:56:37.821 [http-bio-8080-exec-10697] INFO  - EVENT</t>
  </si>
  <si>
    <t>706Ic-7e-9A5-43</t>
  </si>
  <si>
    <t>47aE-1g0g-56-7</t>
  </si>
  <si>
    <t>01:56:51.061 [http-bio-8080-exec-10695] INFO  - EVENT</t>
  </si>
  <si>
    <t>707eg-6e-2a05-2</t>
  </si>
  <si>
    <t>46aa0I3i00-6</t>
  </si>
  <si>
    <t>01:57:42.393 [http-bio-8080-exec-10701] INFO  - EVENT</t>
  </si>
  <si>
    <t xml:space="preserve">The two sets of code seem to be doing opposite things - the one above is removing unnecessary space, sign, digits for pretty printing; the one below is adding space before a sign to prevent errors while interpreting the string content as a number. These are therefore not related. </t>
  </si>
  <si>
    <t>02:02:19.555 [http-bio-8080-exec-10701] INFO  - EVENT</t>
  </si>
  <si>
    <t>702ci-6A7G-38-5</t>
  </si>
  <si>
    <t>45gi9G6C-428</t>
  </si>
  <si>
    <t>02:05:38.411 [http-bio-8080-exec-10706] INFO  - EVENT</t>
  </si>
  <si>
    <t>Because the function prototype and the function call matches well.</t>
  </si>
  <si>
    <t>02:06:13.133 [http-bio-8080-exec-10660] INFO  - EVENT</t>
  </si>
  <si>
    <t>ArrayUtils.add() method accepts Object parameters only and not String. So using T type converts your runtime objects to String and not as Objects.  So modify the class to use Objects instead of T type for this operation alone. Use a cast check if required, but stick to Objects for this. Alternatively, you can write your own add() method if you want it to accept String readily.</t>
  </si>
  <si>
    <t>02:07:53.554 [http-bio-8080-exec-10705] INFO  - EVENT</t>
  </si>
  <si>
    <t>use of ternary operator for checking whether the object is an array type may cause the failure</t>
  </si>
  <si>
    <t>02:08:22.159 [http-bio-8080-exec-10708] INFO  - EVENT</t>
  </si>
  <si>
    <t>ArrayUtils.add() method accepts Object parameters and not String. So using T type converts your runtime objects to String and not as Objects.  So modify the class to use Objects instead of T type for this operation alone. Use a cast check if required, but stick to Object classtype for this. Alternatively, you can write your own add() method. Ask me if you need more help on this.</t>
  </si>
  <si>
    <t>02:08:46.017 [http-bio-8080-exec-10706] INFO  - EVENT</t>
  </si>
  <si>
    <t>711CI1g-7G-6-6-5</t>
  </si>
  <si>
    <t>824AE-6C-2i38-8_q</t>
  </si>
  <si>
    <t>02:09:02.413 [http-bio-8080-exec-10697] INFO  - EVENT</t>
  </si>
  <si>
    <t>Type of the variable "type" may be incompatible</t>
  </si>
  <si>
    <t>02:11:00.978 [http-bio-8080-exec-10693] INFO  - EVENT</t>
  </si>
  <si>
    <t xml:space="preserve">No, I don't see a problem with this method invocation. </t>
  </si>
  <si>
    <t>02:11:54.047 [http-bio-8080-exec-10705] INFO  - EVENT</t>
  </si>
  <si>
    <t>This type could be the chief reason for the error happening. It shouldn't be passed readily. Have an if check before you pass the highlighted variable directly to add() method.</t>
  </si>
  <si>
    <t>02:12:59.148 [http-bio-8080-exec-10701] INFO  - EVENT</t>
  </si>
  <si>
    <t>I seems odd that one would tried to add the elements of an empty character vector. This might cause an issue</t>
  </si>
  <si>
    <t>02:14:08.190 [http-bio-8080-exec-10695] INFO  - EVENT</t>
  </si>
  <si>
    <t>I don't really understand what is going at this part of the code.</t>
  </si>
  <si>
    <t>02:16:54.927 [http-bio-8080-exec-10705] INFO  - EVENT</t>
  </si>
  <si>
    <t>Declaration of ch4 looks standard.</t>
  </si>
  <si>
    <t>02:17:59.976 [http-bio-8080-exec-10707] INFO  - EVENT</t>
  </si>
  <si>
    <t xml:space="preserve">Arrayutils.add{}do not accept string.So converting runtime objects to string. </t>
  </si>
  <si>
    <t>02:20:22.064 [http-bio-8080-exec-10708] INFO  - EVENT</t>
  </si>
  <si>
    <t>Same as last problem</t>
  </si>
  <si>
    <t>02:23:30.446 [http-bio-8080-exec-10715] INFO  - EVENT</t>
  </si>
  <si>
    <t>715Ca-6I-2i71-8</t>
  </si>
  <si>
    <t>300aA-1c4a-47-1_q</t>
  </si>
  <si>
    <t>02:30:01.130 [http-bio-8080-exec-10713] INFO  - EVENT</t>
  </si>
  <si>
    <t>716GE-5a-2C94-4</t>
  </si>
  <si>
    <t>299gi-4i7g8-7-8</t>
  </si>
  <si>
    <t>02:51:50.689 [http-bio-8080-exec-10733] INFO  - EVENT</t>
  </si>
  <si>
    <t>727aI-4c3a52-9</t>
  </si>
  <si>
    <t>824AE-6C-2i38-8</t>
  </si>
  <si>
    <t>02:54:01.657 [http-bio-8080-exec-10723] INFO  - EVENT</t>
  </si>
  <si>
    <t>823eE-7g6c-50-6</t>
  </si>
  <si>
    <t>02:59:21.282 [http-bio-8080-exec-10738] INFO  - EVENT</t>
  </si>
  <si>
    <t>714gE-6e0E-3-3-3</t>
  </si>
  <si>
    <t>822Ac-4G0a-317</t>
  </si>
  <si>
    <t>03:01:29.509 [http-bio-8080-exec-10737] INFO  - EVENT</t>
  </si>
  <si>
    <t>729GG8e-8G-263:66AA0C-8E701</t>
  </si>
  <si>
    <t>300aA-1c4a-47-1</t>
  </si>
  <si>
    <t>03:02:10.106 [http-bio-8080-exec-10738] INFO  - EVENT</t>
  </si>
  <si>
    <t xml:space="preserve">The code is correct. The input fr_POSIX is invalid. The country code must be of only two letters. </t>
  </si>
  <si>
    <t>03:02:57.664 [http-bio-8080-exec-10723] INFO  - EVENT</t>
  </si>
  <si>
    <t>Yes; it finds '_' and because that's outside the range it's testing for, it returns the error message 'invalid locale format'</t>
  </si>
  <si>
    <t>03:04:04.117 [http-bio-8080-exec-10740] INFO  - EVENT</t>
  </si>
  <si>
    <t>'fr' definitely should not trigger this, since it falls within the allowed range (a-z)</t>
  </si>
  <si>
    <t>03:04:07.166 [http-bio-8080-exec-10741] INFO  - EVENT</t>
  </si>
  <si>
    <t>733ea2e-6i808</t>
  </si>
  <si>
    <t>821eC-4g-4C-61-8</t>
  </si>
  <si>
    <t>03:04:53.735 [http-bio-8080-exec-10731] INFO  - EVENT</t>
  </si>
  <si>
    <t>The code is correct. The input 'fr_POSIX' is invalid as per the schema in the code.</t>
  </si>
  <si>
    <t>03:05:20.706 [http-bio-8080-exec-10716] INFO  - EVENT</t>
  </si>
  <si>
    <t xml:space="preserve">This line shouldn't have anything to do with anything; the error is in the parsing of the toLocale; this is well before, and just returns null from the function, not the IllegalArgumentException. </t>
  </si>
  <si>
    <t>03:05:49.456 [http-bio-8080-exec-10738] INFO  - EVENT</t>
  </si>
  <si>
    <t>The code is correct. The input 'fr_POSIX' is invalid as per the schema in the code. Hence, it shows the exception accordingly.</t>
  </si>
  <si>
    <t>03:06:59.109 [http-bio-8080-exec-10742] INFO  - EVENT</t>
  </si>
  <si>
    <t>There might be.</t>
  </si>
  <si>
    <t>03:08:53.671 [http-bio-8080-exec-10723] INFO  - EVENT</t>
  </si>
  <si>
    <t>The failure has nothing to do with the Locale function.  The failure has to to do with the exceptions being thrown, namely the IllegalArgumentException.</t>
  </si>
  <si>
    <t>03:09:05.866 [http-bio-8080-exec-10738] INFO  - EVENT</t>
  </si>
  <si>
    <t>298Ee6A0A-955</t>
  </si>
  <si>
    <t>03:09:56.674 [http-bio-8080-exec-10741] INFO  - EVENT</t>
  </si>
  <si>
    <t>That has nothing to do with the error, we are just setting len a certain length.</t>
  </si>
  <si>
    <t>03:09:56.675 [http-bio-8080-exec-10741] INFO  - EVENT</t>
  </si>
  <si>
    <t>03:11:09.694 [http-bio-8080-exec-10738] INFO  - EVENT</t>
  </si>
  <si>
    <t>297IE0C0C207</t>
  </si>
  <si>
    <t>03:20:35.619 [http-bio-8080-exec-10733] INFO  - EVENT</t>
  </si>
  <si>
    <t>The lines 257 to 261 are fine in the context of addNumber method written. The failure received above relates to a failure in comparison of two string/string objects due to incompatible formats. The failure above is not caused by any part of source code given below.</t>
  </si>
  <si>
    <t>03:20:50.370 [http-bio-8080-exec-10745] INFO  - EVENT</t>
  </si>
  <si>
    <t>Upper case used for country code, So that the string is in invalid format that the result is IllegalArgumentException.</t>
  </si>
  <si>
    <t>03:20:57.975 [http-bio-8080-exec-10721] INFO  - EVENT</t>
  </si>
  <si>
    <t>296AC-9G7C-7-40</t>
  </si>
  <si>
    <t>03:21:14.204 [http-bio-8080-exec-10744] INFO  - EVENT</t>
  </si>
  <si>
    <t>The lines 257 to 261 are fine in the context of 'addNumber' method written. The failure received above relates to a failure in comparison of two string/string objects due to incompatible formats. The failure above is not caused by any part of source code given below.</t>
  </si>
  <si>
    <t>03:21:39.964 [http-bio-8080-exec-10716] INFO  - EVENT</t>
  </si>
  <si>
    <t>03:25:08.445 [http-bio-8080-exec-10744] INFO  - EVENT</t>
  </si>
  <si>
    <t>739Gg9c-2G37-5</t>
  </si>
  <si>
    <t>820ic-5a-4E6-24</t>
  </si>
  <si>
    <t>03:27:16.269 [http-bio-8080-exec-10731] INFO  - EVENT</t>
  </si>
  <si>
    <t>741Ec-1c3C-7-2-5</t>
  </si>
  <si>
    <t>819gC-8a1g-608</t>
  </si>
  <si>
    <t>03:28:42.532 [http-bio-8080-exec-10737] INFO  - EVENT</t>
  </si>
  <si>
    <t>I am really not sure, I would have to consult sources to figure this one out.</t>
  </si>
  <si>
    <t>03:28:56.766 [http-bio-8080-exec-10744] INFO  - EVENT</t>
  </si>
  <si>
    <t>It gives illegalArgument Exception, that means the argument given to the function is not legal or correct</t>
  </si>
  <si>
    <t>03:29:37.634 [http-bio-8080-exec-10741] INFO  - EVENT</t>
  </si>
  <si>
    <t>The loop and numeric computation works well.</t>
  </si>
  <si>
    <t>03:30:52.738 [http-bio-8080-exec-10751] INFO  - EVENT</t>
  </si>
  <si>
    <t>Because the clause between the lines is dealing with the charAt(5), which is 6 when 1-indexed, which in the string "fr__POSIX" is the character 'O' which is not a '_'.</t>
  </si>
  <si>
    <t>03:31:56.209 [http-bio-8080-exec-10749] INFO  - EVENT</t>
  </si>
  <si>
    <t xml:space="preserve">Why would there be an issue with that variable?  It is just being declared 0 initially then being incremented based on conditions.  If it becomes greater than 2, add function is called.  For some reason line 258 is the one bothering me.  </t>
  </si>
  <si>
    <t>03:32:58.739 [http-bio-8080-exec-10745] INFO  - EVENT</t>
  </si>
  <si>
    <t>Since the charAt(2) is 3 when 1-indexed, we are looking at a '_' character at that position.</t>
  </si>
  <si>
    <t>03:34:01.208 [http-bio-8080-exec-10749] INFO  - EVENT</t>
  </si>
  <si>
    <t>Because, In the string at the third Position we have _ , It called the exception</t>
  </si>
  <si>
    <t>03:34:19.191 [http-bio-8080-exec-10745] INFO  - EVENT</t>
  </si>
  <si>
    <t>It's possible the function is causing a comparison failure.  I would have to consult other sources to figure this one out.</t>
  </si>
  <si>
    <t>03:34:42.766 [http-bio-8080-exec-10751] INFO  - EVENT</t>
  </si>
  <si>
    <t>ch0 is used as a reference to make a quick set of comparisons on line 104. I don't see any issues on line 104.</t>
  </si>
  <si>
    <t>03:35:47.355 [http-bio-8080-exec-10752] INFO  - EVENT</t>
  </si>
  <si>
    <t>The output result is Language code in lowercase and Countrycode in Uppercase in between separator use underscore.</t>
  </si>
  <si>
    <t>03:36:14.720 [http-bio-8080-exec-10746] INFO  - EVENT</t>
  </si>
  <si>
    <t>Because , the length of the string is equal to 7</t>
  </si>
  <si>
    <t>03:36:56.013 [http-bio-8080-exec-10750] INFO  - EVENT</t>
  </si>
  <si>
    <t>(long)x will cast double to long. However, they might not be equal in many cases when x will have any decimal place. So, if clause may not be true in many cases.</t>
  </si>
  <si>
    <t>03:38:24.665 [http-bio-8080-exec-10752] INFO  - EVENT</t>
  </si>
  <si>
    <t>for int single letter and multiple letters can use.</t>
  </si>
  <si>
    <t>03:39:45.939 [http-bio-8080-exec-10740] INFO  - EVENT</t>
  </si>
  <si>
    <t>The function is should be working.</t>
  </si>
  <si>
    <t>03:44:58.830 [http-bio-8080-exec-10754] INFO  - EVENT</t>
  </si>
  <si>
    <t>740Ce1I9I-71-7</t>
  </si>
  <si>
    <t>818ig3G-7C04-1</t>
  </si>
  <si>
    <t>03:48:04.001 [http-bio-8080-exec-10746] INFO  - EVENT</t>
  </si>
  <si>
    <t>There is no issue.</t>
  </si>
  <si>
    <t>03:48:52.602 [http-bio-8080-exec-10751] INFO  - EVENT</t>
  </si>
  <si>
    <t>295ia-3A-8i-430</t>
  </si>
  <si>
    <t>03:50:10.727 [http-bio-8080-exec-10753] INFO  - EVENT</t>
  </si>
  <si>
    <t>There is no issue</t>
  </si>
  <si>
    <t>03:55:39.814 [http-bio-8080-exec-10746] INFO  - EVENT</t>
  </si>
  <si>
    <t>There is not an issue</t>
  </si>
  <si>
    <t>03:58:57.731 [http-bio-8080-exec-10754] INFO  - EVENT</t>
  </si>
  <si>
    <t>The error message (expected:&lt;var x=[-0.]0&gt; seems to indicate it's expecting a float, which doesn't make sense given the assert.</t>
  </si>
  <si>
    <t>04:00:23.207 [http-bio-8080-exec-10745] INFO  - EVENT</t>
  </si>
  <si>
    <t>All of the maths functions available in this Math Library. For formule use abs it means absolute.</t>
  </si>
  <si>
    <t>04:02:59.008 [http-bio-8080-exec-10760] INFO  - EVENT</t>
  </si>
  <si>
    <t>If x &lt; 0, and prev == '_' then leave one space (empty)</t>
  </si>
  <si>
    <t>04:05:33.835 [http-bio-8080-exec-10754] INFO  - EVENT</t>
  </si>
  <si>
    <t>294IA6I-2e-2-96</t>
  </si>
  <si>
    <t>04:11:02.083 [http-bio-8080-exec-10740] INFO  - EVENT</t>
  </si>
  <si>
    <t xml:space="preserve">I don't think this bit contributes at all to the error message. It seems to just add a " " to separate, and have nothing to do with the problem. </t>
  </si>
  <si>
    <t>04:11:46.360 [http-bio-8080-exec-10760] INFO  - EVENT</t>
  </si>
  <si>
    <t>to string returns string in exponential notation format.</t>
  </si>
  <si>
    <t>04:12:19.631 [http-bio-8080-exec-10750] INFO  - EVENT</t>
  </si>
  <si>
    <t>Try with separate () brackets for sub expressions, as you need. For e.g. while ((mantissa / 10) * Math.pow(10, exp + 1) == value)</t>
  </si>
  <si>
    <t>04:14:10.975 [http-bio-8080-exec-10753] INFO  - EVENT</t>
  </si>
  <si>
    <t>Correct the while loop. The problem will be solved.</t>
  </si>
  <si>
    <t>04:15:54.206 [http-bio-8080-exec-10740] INFO  - EVENT</t>
  </si>
  <si>
    <t>747Ee7E0G0-10</t>
  </si>
  <si>
    <t>817ei-7C-8G-359</t>
  </si>
  <si>
    <t>04:16:33.054 [http-bio-8080-exec-10749] INFO  - EVENT</t>
  </si>
  <si>
    <t>Correct the while loop. The problem might be solved.</t>
  </si>
  <si>
    <t>04:19:27.628 [http-bio-8080-exec-10761] INFO  - EVENT</t>
  </si>
  <si>
    <t>It is correct</t>
  </si>
  <si>
    <t>04:19:35.521 [http-bio-8080-exec-10745] INFO  - EVENT</t>
  </si>
  <si>
    <t xml:space="preserve">This could be the problem, since this is where it may be failing to pass the proper value. </t>
  </si>
  <si>
    <t>04:20:11.736 [http-bio-8080-exec-10754] INFO  - EVENT</t>
  </si>
  <si>
    <t xml:space="preserve">I am not sure </t>
  </si>
  <si>
    <t>04:20:31.323 [http-bio-8080-exec-10754] INFO  - EVENT</t>
  </si>
  <si>
    <t>04:20:59.839 [http-bio-8080-exec-10751] INFO  - EVENT</t>
  </si>
  <si>
    <t>04:22:31.268 [http-bio-8080-exec-10750] INFO  - EVENT</t>
  </si>
  <si>
    <t>751gC1a0c-7-3-2</t>
  </si>
  <si>
    <t>04:24:23.976 [http-bio-8080-exec-10740] INFO  - EVENT</t>
  </si>
  <si>
    <t>I really can't find the problem with the incovation. I am sorry.</t>
  </si>
  <si>
    <t>04:26:48.509 [http-bio-8080-exec-10754] INFO  - EVENT</t>
  </si>
  <si>
    <t>I don't see an issue with the conditional clause, I think there is a problem with the inputs instead</t>
  </si>
  <si>
    <t>04:29:59.271 [http-bio-8080-exec-10760] INFO  - EVENT</t>
  </si>
  <si>
    <t>Sorry, but I really don't see any error.</t>
  </si>
  <si>
    <t>04:30:21.978 [http-bio-8080-exec-10762] INFO  - EVENT</t>
  </si>
  <si>
    <t>04:33:54.568 [http-bio-8080-exec-10751] INFO  - EVENT</t>
  </si>
  <si>
    <t>04:37:44.157 [http-bio-8080-exec-10766] INFO  - EVENT</t>
  </si>
  <si>
    <t>04:38:08.837 [http-bio-8080-exec-10761] INFO  - EVENT</t>
  </si>
  <si>
    <t>293eI4e4e95-7</t>
  </si>
  <si>
    <t>04:39:02.221 [http-bio-8080-exec-10751] INFO  - EVENT</t>
  </si>
  <si>
    <t>754cC2G-2A-4-8-2</t>
  </si>
  <si>
    <t>04:40:39.172 [http-bio-8080-exec-10769] INFO  - EVENT</t>
  </si>
  <si>
    <t>I can not determine any issue with the method invocations on line 301.</t>
  </si>
  <si>
    <t>04:44:35.644 [http-bio-8080-exec-10771] INFO  - EVENT</t>
  </si>
  <si>
    <t>I dont have exact solution for this program</t>
  </si>
  <si>
    <t>04:45:04.947 [http-bio-8080-exec-10765] INFO  - EVENT</t>
  </si>
  <si>
    <t>i dont have exact answer</t>
  </si>
  <si>
    <t>04:45:23.976 [http-bio-8080-exec-10765] INFO  - EVENT</t>
  </si>
  <si>
    <t>N/A</t>
  </si>
  <si>
    <t>04:46:47.336 [http-bio-8080-exec-10763] INFO  - EVENT</t>
  </si>
  <si>
    <t>680ce-8i-5C06-6:70Ec7A4e-7-84</t>
  </si>
  <si>
    <t>292gi-7c4A157</t>
  </si>
  <si>
    <t>04:49:12.579 [http-bio-8080-exec-10777] INFO  - EVENT</t>
  </si>
  <si>
    <t>I do not see any issue with the method invocations on line 274 that might be related to the failure.</t>
  </si>
  <si>
    <t>04:49:15.048 [http-bio-8080-exec-10771] INFO  - EVENT</t>
  </si>
  <si>
    <t>Because (mantissa / 10 * Math.pow(10, exp + 1) must be within a bracket, to specify first the expression must be calculated and then the comparison must be done.</t>
  </si>
  <si>
    <t>04:50:46.344 [http-bio-8080-exec-10778] INFO  - EVENT</t>
  </si>
  <si>
    <t>That statement simply assigns the long value of x to the variable 'value'</t>
  </si>
  <si>
    <t>04:50:50.944 [http-bio-8080-exec-10765] INFO  - EVENT</t>
  </si>
  <si>
    <t>763Ae9c-6E3-58</t>
  </si>
  <si>
    <t>816AE3i-4I-72-7</t>
  </si>
  <si>
    <t>04:52:29.996 [http-bio-8080-exec-10765] INFO  - EVENT</t>
  </si>
  <si>
    <t>Because the type double of x is converted during processing in the function</t>
  </si>
  <si>
    <t>04:52:36.693 [http-bio-8080-exec-10787] INFO  - EVENT</t>
  </si>
  <si>
    <t>764ea1a8e-7-19</t>
  </si>
  <si>
    <t>815gA-7I7i31-1</t>
  </si>
  <si>
    <t>04:57:36.288 [http-bio-8080-exec-10780] INFO  - EVENT</t>
  </si>
  <si>
    <t>771eE-2I5c-40-7</t>
  </si>
  <si>
    <t>04:59:11.213 [http-bio-8080-exec-10796] INFO  - EVENT</t>
  </si>
  <si>
    <t>770Ce-7G-7e721</t>
  </si>
  <si>
    <t>04:59:37.926 [http-bio-8080-exec-10806] INFO  - EVENT</t>
  </si>
  <si>
    <t>Issue is there</t>
  </si>
  <si>
    <t>04:59:38.948 [http-bio-8080-exec-10796] INFO  - EVENT</t>
  </si>
  <si>
    <t>There does not seem to be any issue with the use of "period" in the source code. Method updateBounds() expects an argument of type TimePeriod which is passed correctly by the calling methods recalcuateBounds() and add(), and there does not seem to be any issue with any other use of the variable.</t>
  </si>
  <si>
    <t>04:59:48.867 [http-bio-8080-exec-10812] INFO  - EVENT</t>
  </si>
  <si>
    <t>04:59:58.530 [http-bio-8080-exec-10812] INFO  - EVENT</t>
  </si>
  <si>
    <t>05:00:22.922 [http-bio-8080-exec-10806] INFO  - EVENT</t>
  </si>
  <si>
    <t>05:01:58.957 [http-bio-8080-exec-10771] INFO  - EVENT</t>
  </si>
  <si>
    <t>05:03:34.419 [http-bio-8080-exec-10811] INFO  - EVENT</t>
  </si>
  <si>
    <t>05:04:25.776 [http-bio-8080-exec-10810] INFO  - EVENT</t>
  </si>
  <si>
    <t>yes</t>
  </si>
  <si>
    <t>05:04:33.824 [http-bio-8080-exec-10810] INFO  - EVENT</t>
  </si>
  <si>
    <t>Yes</t>
  </si>
  <si>
    <t>05:04:44.384 [http-bio-8080-exec-10810] INFO  - EVENT</t>
  </si>
  <si>
    <t>05:06:43.120 [http-bio-8080-exec-10780] INFO  - EVENT</t>
  </si>
  <si>
    <t>The variable g must be an integer between 0 and 255 .If the output for the statement line 117 results in  an negative integer there may be a color parameter out of range exception.</t>
  </si>
  <si>
    <t>05:06:49.763 [http-bio-8080-exec-10802] INFO  - EVENT</t>
  </si>
  <si>
    <t>05:07:29.005 [http-bio-8080-exec-10818] INFO  - EVENT</t>
  </si>
  <si>
    <t>05:07:32.341 [http-bio-8080-exec-10817] INFO  - EVENT</t>
  </si>
  <si>
    <t>775GI0a2G-680</t>
  </si>
  <si>
    <t>814ci-1I-1i8-86</t>
  </si>
  <si>
    <t>05:07:36.333 [http-bio-8080-exec-10818] INFO  - EVENT</t>
  </si>
  <si>
    <t>05:07:50.205 [http-bio-8080-exec-10820] INFO  - EVENT</t>
  </si>
  <si>
    <t>The method invocation is unrelated to the failure as the failure is due to accessing a character that is out of bounds. The call to length() simply returns the input length and is not responsible for the out of bounds exception.</t>
  </si>
  <si>
    <t>05:08:14.926 [http-bio-8080-exec-10824] INFO  - EVENT</t>
  </si>
  <si>
    <t>05:08:51.050 [http-bio-8080-exec-10823] INFO  - EVENT</t>
  </si>
  <si>
    <t>Because, the input to the function translate is just declared. But the exception is index out of range. So problem is within the function</t>
  </si>
  <si>
    <t>05:10:12.684 [http-bio-8080-exec-10823] INFO  - EVENT</t>
  </si>
  <si>
    <t>291Ei-6a-8I-18-9</t>
  </si>
  <si>
    <t>05:10:39.704 [http-bio-8080-exec-10808] INFO  - EVENT</t>
  </si>
  <si>
    <t>05:10:48.328 [http-bio-8080-exec-10808] INFO  - EVENT</t>
  </si>
  <si>
    <t>05:10:58.209 [http-bio-8080-exec-10808] INFO  - EVENT</t>
  </si>
  <si>
    <t>05:11:43.543 [http-bio-8080-exec-10811] INFO  - EVENT</t>
  </si>
  <si>
    <t>There may be problem in it. At some position , the string position may be out of the bound.</t>
  </si>
  <si>
    <t>05:12:43.649 [http-bio-8080-exec-10819] INFO  - EVENT</t>
  </si>
  <si>
    <t>05:13:05.988 [http-bio-8080-exec-10818] INFO  - EVENT</t>
  </si>
  <si>
    <t>There are no visible issues with the use or definition of the variable "input".</t>
  </si>
  <si>
    <t>05:14:50.870 [http-bio-8080-exec-10811] INFO  - EVENT</t>
  </si>
  <si>
    <t>05:16:06.113 [http-bio-8080-exec-10811] INFO  - EVENT</t>
  </si>
  <si>
    <t>The value V must be within the range specified by the lower and upper bounds.Here Variable v is assigned the minimum value within the upper bound limit.So it must be less than 255.</t>
  </si>
  <si>
    <t>05:18:09.838 [http-bio-8080-exec-10780] INFO  - EVENT</t>
  </si>
  <si>
    <t>No, It has simply called the builtin function Color.  But , there may be problem in value of g</t>
  </si>
  <si>
    <t>05:19:01.642 [http-bio-8080-exec-10811] INFO  - EVENT</t>
  </si>
  <si>
    <t>I do not see any issue with the use or the definition of variable "c" in the source.</t>
  </si>
  <si>
    <t>05:20:03.833 [http-bio-8080-exec-10819] INFO  - EVENT</t>
  </si>
  <si>
    <t>syntax is correct</t>
  </si>
  <si>
    <t>05:20:46.879 [http-bio-8080-exec-10808] INFO  - EVENT</t>
  </si>
  <si>
    <t>This will not cause the error. But the value of the variable may have caused the error</t>
  </si>
  <si>
    <t>05:21:37.441 [http-bio-8080-exec-10820] INFO  - EVENT</t>
  </si>
  <si>
    <t>NO , Because it is simply declaration and assigning of value</t>
  </si>
  <si>
    <t>05:24:52.243 [http-bio-8080-exec-10824] INFO  - EVENT</t>
  </si>
  <si>
    <t>780Ia8A2e-1-9-1</t>
  </si>
  <si>
    <t>813CA-3c4C098</t>
  </si>
  <si>
    <t>05:28:32.872 [http-bio-8080-exec-10780] INFO  - EVENT</t>
  </si>
  <si>
    <t>05:29:00.166 [http-bio-8080-exec-10780] INFO  - EVENT</t>
  </si>
  <si>
    <t>else statement is missing</t>
  </si>
  <si>
    <t>05:30:08.398 [http-bio-8080-exec-10811] INFO  - EVENT</t>
  </si>
  <si>
    <t>05:32:15.643 [http-bio-8080-exec-10780] INFO  - EVENT</t>
  </si>
  <si>
    <t>The variable V is assigned the lower bound range for the scale.Even though it affects the value of variable g created by statement 117, the variable V does not get affected after the execution.</t>
  </si>
  <si>
    <t>05:33:57.514 [http-bio-8080-exec-10832] INFO  - EVENT</t>
  </si>
  <si>
    <t>779iA5I-6E-40-2</t>
  </si>
  <si>
    <t>05:33:58.316 [http-bio-8080-exec-10825] INFO  - EVENT</t>
  </si>
  <si>
    <t>781gE-5a0I-2-8-5</t>
  </si>
  <si>
    <t>05:35:07.052 [http-bio-8080-exec-10830] INFO  - EVENT</t>
  </si>
  <si>
    <t>comparison was proper.</t>
  </si>
  <si>
    <t>05:36:50.400 [http-bio-8080-exec-10820] INFO  - EVENT</t>
  </si>
  <si>
    <t>could not understand the math function used</t>
  </si>
  <si>
    <t>05:43:04.504 [http-bio-8080-exec-10818] INFO  - EVENT</t>
  </si>
  <si>
    <t>last character was not define</t>
  </si>
  <si>
    <t>05:43:41.471 [http-bio-8080-exec-10818] INFO  - EVENT</t>
  </si>
  <si>
    <t>789ga-6I1C50-4</t>
  </si>
  <si>
    <t>05:44:52.401 [http-bio-8080-exec-10818] INFO  - EVENT</t>
  </si>
  <si>
    <t xml:space="preserve">No, minEnd is fine and unrelated to the error. Unable to diagnose further since code below does not contain implementation of TimePeriodValues.add (SimpleTimePeriod stp, float f) - there is only an add below that takes a single parameter. </t>
  </si>
  <si>
    <t>05:49:05.807 [http-bio-8080-exec-10838] INFO  - EVENT</t>
  </si>
  <si>
    <t>that method would throw a different exception.  the string passed may be of the wrong type but it isn't null</t>
  </si>
  <si>
    <t>05:50:17.753 [http-bio-8080-exec-10818] INFO  - EVENT</t>
  </si>
  <si>
    <t xml:space="preserve">Code around line 285 seems fine and unrelated to the assertion as well. Code at 299 and 301 has an error, using minMiddleIndex instead of maxMiddleIndex, but that is also unrelated to the assertion.       It also seems to me that with a single time period added to TimePeriodValues (variable s), it should have an index of 0 looking at the add () method below. In such a case, getMaxMiddleIndex () should return 0, not clear to me why we are even expecting 1. </t>
  </si>
  <si>
    <t>05:52:47.145 [http-bio-8080-exec-10836] INFO  - EVENT</t>
  </si>
  <si>
    <t>792GI1E6A409</t>
  </si>
  <si>
    <t>05:52:50.090 [http-bio-8080-exec-10818] INFO  - EVENT</t>
  </si>
  <si>
    <t xml:space="preserve">No, definition of end itself seems fine to me. Except for lines 299 and 301, everything in the code below seems good too. As mentioned in earlier explanation, expectation from the test snippet is what seems incorrect to me. </t>
  </si>
  <si>
    <t>05:54:17.564 [http-bio-8080-exec-10818] INFO  - EVENT</t>
  </si>
  <si>
    <t>06:02:07.303 [http-bio-8080-exec-10836] INFO  - EVENT</t>
  </si>
  <si>
    <t xml:space="preserve">The use of len seems okay. The sample code in the test has a Unicode surrogate pair and I expect there is some problem in code at lines 94-96 (which seems to deal with surrogate pairs). Those lines don't use len at all. </t>
  </si>
  <si>
    <t>06:09:07.345 [http-bio-8080-exec-10848] INFO  - EVENT</t>
  </si>
  <si>
    <t>the for loop is limited up to the value of consumed, while pos is incremented, possibly past the end of input since there are no check conditions.</t>
  </si>
  <si>
    <t>06:09:23.331 [http-bio-8080-exec-10847] INFO  - EVENT</t>
  </si>
  <si>
    <t xml:space="preserve">Yes, there is an exception with surrogate pairs, so there is an issue in line 95 which deals with surrogate pairs I think. Don't understand Unicode and UTF-16 handling well enough to pinpoint the problem. </t>
  </si>
  <si>
    <t>06:12:17.089 [http-bio-8080-exec-10780] INFO  - EVENT</t>
  </si>
  <si>
    <t xml:space="preserve">MaxMiddleIndex is only handled in lines 298 to 306, there couldn't be an issue with it anywhere from 315 to 317. </t>
  </si>
  <si>
    <t>06:15:20.214 [http-bio-8080-exec-10836] INFO  - EVENT</t>
  </si>
  <si>
    <t>No, MaxMiddleIndex isn't altered at that point. Your failure stems from the assertEquals test finding MaxMiddleIndex to be 3 rather than 1, which means there's an issue with the code handling MaxMiddleIndex, but line 287 doesn't deal with it.</t>
  </si>
  <si>
    <t>06:17:32.228 [http-bio-8080-exec-10836] INFO  - EVENT</t>
  </si>
  <si>
    <t>the variable consumed could be equal to the length of the string, improperly limiting the loop.  &amp;&amp; pos might also be a condition to prevent the StringIndexOutOfBounds exception since it at least has a chance of being set inside the loop.</t>
  </si>
  <si>
    <t>06:21:17.823 [http-bio-8080-exec-10847] INFO  - EVENT</t>
  </si>
  <si>
    <t>812AC1e0C60-5</t>
  </si>
  <si>
    <t>06:21:20.018 [http-bio-8080-exec-10856] INFO  - EVENT</t>
  </si>
  <si>
    <t>801iG-2I-2G450</t>
  </si>
  <si>
    <t>06:22:06.217 [http-bio-8080-exec-10848] INFO  - EVENT</t>
  </si>
  <si>
    <t xml:space="preserve">Because middle ends up being 1.5, the value of MaxMiddleIndex ends up being changed to the value of index, which is 3.0. </t>
  </si>
  <si>
    <t>06:29:57.880 [http-bio-8080-exec-10847] INFO  - EVENT</t>
  </si>
  <si>
    <t xml:space="preserve">I think there is no problem with lines 86-91 associated  with the given test, since the lines do not deal with surrogate pairs. </t>
  </si>
  <si>
    <t>06:31:40.427 [http-bio-8080-exec-10851] INFO  - EVENT</t>
  </si>
  <si>
    <t>06:36:29.105 [http-bio-8080-exec-10862] INFO  - EVENT</t>
  </si>
  <si>
    <t>The code is too much confusing and it looks like the conditional statement is redundant.  this.maxEndIndex = index; is always the target, no need the if else statement.      if (this.maxEndIndex &gt;= 0) {              long maxEnd = getDataItem(this.maxEndIndex).getPeriod().getEnd()                  .getTime();              if (end &gt; maxEnd) {                  this.maxEndIndex = index;                         }          }          else {              this.maxEndIndex = index;          }</t>
  </si>
  <si>
    <t>06:37:27.386 [http-bio-8080-exec-10855] INFO  - EVENT</t>
  </si>
  <si>
    <t>The execution does not reach this line because the previous if statement resolves to false (the length of the string is not 5). Execution would resume on the next else statement.</t>
  </si>
  <si>
    <t>06:37:45.828 [http-bio-8080-exec-10860] INFO  - EVENT</t>
  </si>
  <si>
    <t>808Cg2c-7g-9-31</t>
  </si>
  <si>
    <t>06:38:10.312 [http-bio-8080-exec-10847] INFO  - EVENT</t>
  </si>
  <si>
    <t>the 2 must be as long too.</t>
  </si>
  <si>
    <t>06:38:17.051 [http-bio-8080-exec-10862] INFO  - EVENT</t>
  </si>
  <si>
    <t>805aA4C3C-174</t>
  </si>
  <si>
    <t>06:40:21.449 [http-bio-8080-exec-10860] INFO  - EVENT</t>
  </si>
  <si>
    <t>The exception is not thrown because the enclosing if statement resolves to false. In the passed string, the character at position 2 is an underscore.</t>
  </si>
  <si>
    <t>06:40:46.631 [http-bio-8080-exec-10857] INFO  - EVENT</t>
  </si>
  <si>
    <t>this.minStartIndex could be either negative or positive, and in both cases this.minstartIndex = index, then there is not need of the if statement</t>
  </si>
  <si>
    <t>06:45:43.143 [http-bio-8080-exec-10857] INFO  - EVENT</t>
  </si>
  <si>
    <t>Because of the ampersands in the if statement, all three parts of the if statement (line 99) must be satisfied to reach line 100. By having length 9, the string does not satisfy the last part of the if statement (len &lt; 7).</t>
  </si>
  <si>
    <t>06:46:50.982 [http-bio-8080-exec-10859] INFO  - EVENT</t>
  </si>
  <si>
    <t>06:48:35.615 [http-bio-8080-exec-10857] INFO  - EVENT</t>
  </si>
  <si>
    <t>The failure is found where some statement is expecting the value of 1 and is instead receiving 3. within the maxEnd  if statement this is not the case.</t>
  </si>
  <si>
    <t>06:50:57.238 [http-bio-8080-exec-10836] INFO  - EVENT</t>
  </si>
  <si>
    <t>don't see any relationship with the test case and the code.</t>
  </si>
  <si>
    <t>06:52:09.902 [http-bio-8080-exec-10862] INFO  - EVENT</t>
  </si>
  <si>
    <t>same here don't see the relationship between the code and the assertion</t>
  </si>
  <si>
    <t>06:53:11.776 [http-bio-8080-exec-10859] INFO  - EVENT</t>
  </si>
  <si>
    <t>06:54:23.202 [http-bio-8080-exec-10851] INFO  - EVENT</t>
  </si>
  <si>
    <t>Again within this clause there isn't a value expected. If at line 290 a different value appeared it would simply change the index value</t>
  </si>
  <si>
    <t>06:57:04.077 [http-bio-8080-exec-10862] INFO  - EVENT</t>
  </si>
  <si>
    <t xml:space="preserve">The variable value seems to be fine, the value of the integer g seems to be not acceptable to Color constructor, which is throwing the illegalArgumentException. </t>
  </si>
  <si>
    <t>06:58:26.463 [http-bio-8080-exec-10857] INFO  - EVENT</t>
  </si>
  <si>
    <t>This is just setting the value of minStart.</t>
  </si>
  <si>
    <t>06:58:26.464 [http-bio-8080-exec-10857] INFO  - EVENT</t>
  </si>
  <si>
    <t>06:58:28.757 [http-bio-8080-exec-10847] INFO  - EVENT</t>
  </si>
  <si>
    <t>Since the exception seems to be thrown up by Color constructor (seeing message - color parameter outside of expected range), there is a problem with the value of g.</t>
  </si>
  <si>
    <t>07:00:37.865 [http-bio-8080-exec-10862] INFO  - EVENT</t>
  </si>
  <si>
    <t xml:space="preserve">No, the bound checks seem fine, line 115 ensures that value is not lesser than lowerBound. The problem might either be that lowerBound itself is not correctly set or the calculation of g in lines 117-118 cause it to go out of the expected range. </t>
  </si>
  <si>
    <t>07:05:15.194 [http-bio-8080-exec-10855] INFO  - EVENT</t>
  </si>
  <si>
    <t>813AE9c-9a-61-1</t>
  </si>
  <si>
    <t>07:07:38.508 [http-bio-8080-exec-10850] INFO  - EVENT</t>
  </si>
  <si>
    <t>809cE-2g-5i-8-5-7</t>
  </si>
  <si>
    <t>07:10:32.798 [http-bio-8080-exec-10850] INFO  - EVENT</t>
  </si>
  <si>
    <t>I think the 3.0 version doesnt support the argument as 3.0 you can try with the value 1.0 they may be chance to overcome the bug.</t>
  </si>
  <si>
    <t>07:11:07.962 [http-bio-8080-exec-10857] INFO  - EVENT</t>
  </si>
  <si>
    <t>i'm not sure about this answer. i think, instead of 3.0, we need to put 1.0.  s.add(new SimpleTimePeriod(0L, 50L), 1.0);</t>
  </si>
  <si>
    <t>07:11:51.833 [http-bio-8080-exec-10847] INFO  - EVENT</t>
  </si>
  <si>
    <t>i think, instead of 3.0, we need to put 1.0</t>
  </si>
  <si>
    <t>07:13:01.514 [http-bio-8080-exec-10855] INFO  - EVENT</t>
  </si>
  <si>
    <t>290ag4A6E-6-80</t>
  </si>
  <si>
    <t>07:13:32.484 [http-bio-8080-exec-10862] INFO  - EVENT</t>
  </si>
  <si>
    <t>i think, there is no issue.</t>
  </si>
  <si>
    <t>07:13:47.319 [http-bio-8080-exec-10851] INFO  - EVENT</t>
  </si>
  <si>
    <t>I dont think anything unusual here the if conditions and the functions are in correct semantic manner.</t>
  </si>
  <si>
    <t>07:15:05.347 [http-bio-8080-exec-10860] INFO  - EVENT</t>
  </si>
  <si>
    <t>07:15:43.691 [http-bio-8080-exec-10859] INFO  - EVENT</t>
  </si>
  <si>
    <t>I dont feel anything strange here everything in correct parameter to be work well.</t>
  </si>
  <si>
    <t>07:16:53.482 [http-bio-8080-exec-10836] INFO  - EVENT</t>
  </si>
  <si>
    <t>816iE-9I-4e-87-8</t>
  </si>
  <si>
    <t>07:17:20.325 [http-bio-8080-exec-10857] INFO  - EVENT</t>
  </si>
  <si>
    <t>because that line is the instantiation of Color object, the value of "g" may not match the expected range of Red,Green and Blue.</t>
  </si>
  <si>
    <t>07:17:56.206 [http-bio-8080-exec-10860] INFO  - EVENT</t>
  </si>
  <si>
    <t>07:18:09.123 [http-bio-8080-exec-10850] INFO  - EVENT</t>
  </si>
  <si>
    <t>Not aware of this error</t>
  </si>
  <si>
    <t>07:18:36.786 [http-bio-8080-exec-10860] INFO  - EVENT</t>
  </si>
  <si>
    <t>the variable "v" is not used and does not affect anything.</t>
  </si>
  <si>
    <t>07:18:38.390 [http-bio-8080-exec-10857] INFO  - EVENT</t>
  </si>
  <si>
    <t>not aware of this error</t>
  </si>
  <si>
    <t>07:18:56.805 [http-bio-8080-exec-10857] INFO  - EVENT</t>
  </si>
  <si>
    <t>07:19:51.217 [http-bio-8080-exec-10862] INFO  - EVENT</t>
  </si>
  <si>
    <t>the variable "v" is not used to instantiate Color in anyway.</t>
  </si>
  <si>
    <t>07:20:25.717 [http-bio-8080-exec-10855] INFO  - EVENT</t>
  </si>
  <si>
    <t>07:21:37.585 [http-bio-8080-exec-10847] INFO  - EVENT</t>
  </si>
  <si>
    <t>There is no issue regarding the clause it is accurate and syntax and everything is correct.</t>
  </si>
  <si>
    <t>07:22:10.232 [http-bio-8080-exec-10859] INFO  - EVENT</t>
  </si>
  <si>
    <t xml:space="preserve">variable "e" is used as a conditional to determine maxMiddleIndex </t>
  </si>
  <si>
    <t>07:23:48.313 [http-bio-8080-exec-10857] INFO  - EVENT</t>
  </si>
  <si>
    <t>I don't think there is an issue the character array is created with the arguments and it is writted  using the write method.</t>
  </si>
  <si>
    <t>07:24:40.106 [http-bio-8080-exec-10850] INFO  - EVENT</t>
  </si>
  <si>
    <t>without really knowing what getMaxMiddleIndex() function actually contains, the variable "maxStart" is not used to determine maxMiddleIndex so technically it shouldn't have any affect.</t>
  </si>
  <si>
    <t>07:27:16.829 [http-bio-8080-exec-10862] INFO  - EVENT</t>
  </si>
  <si>
    <t>without knowing what getMaxMiddleIndex() and add(SimpleTimePeriod, double) does, it is know for certain if it affects maxMiddleIndex because the function code are available.</t>
  </si>
  <si>
    <t>07:27:16.830 [http-bio-8080-exec-10862] INFO  - EVENT</t>
  </si>
  <si>
    <t>07:28:17.340 [http-bio-8080-exec-10850] INFO  - EVENT</t>
  </si>
  <si>
    <t>114eE1e0a9-5-8:820Ie-3c1C-85-5</t>
  </si>
  <si>
    <t>07:28:39.063 [http-bio-8080-exec-10857] INFO  - EVENT</t>
  </si>
  <si>
    <t>I dont know because some of the values are not given in this function code sometimes may that can lead to a run time bug.</t>
  </si>
  <si>
    <t>07:28:39.064 [http-bio-8080-exec-10857] INFO  - EVENT</t>
  </si>
  <si>
    <t>07:30:02.355 [http-bio-8080-exec-10860] INFO  - EVENT</t>
  </si>
  <si>
    <t>Nothing in this method checks that the lower range of value is positive -- therefore a negative number is not sanitized.</t>
  </si>
  <si>
    <t>07:30:56.685 [http-bio-8080-exec-10857] INFO  - EVENT</t>
  </si>
  <si>
    <t>There is nothing wrong with 'g' if you correctly sanitize 'value'</t>
  </si>
  <si>
    <t>07:32:02.165 [http-bio-8080-exec-10859] INFO  - EVENT</t>
  </si>
  <si>
    <t>You might consider getting the absolute value of 'value' before calling max.  As it stands now, line 115 can still evaluate to a negative number.</t>
  </si>
  <si>
    <t>07:56:53.666 [http-bio-8080-exec-10865] INFO  - EVENT</t>
  </si>
  <si>
    <t>08:00:55.406 [http-bio-8080-exec-10851] INFO  - EVENT</t>
  </si>
  <si>
    <t>831AG1c-9G-3-45</t>
  </si>
  <si>
    <t>08:01:56.445 [http-bio-8080-exec-10863] INFO  - EVENT</t>
  </si>
  <si>
    <t>835iG-2A-6c5-1-3</t>
  </si>
  <si>
    <t>08:03:03.697 [http-bio-8080-exec-10862] INFO  - EVENT</t>
  </si>
  <si>
    <t>The code is working in those areas, there are checks inplace to make sure the number is above 0.</t>
  </si>
  <si>
    <t>08:03:35.123 [http-bio-8080-exec-10873] INFO  - EVENT</t>
  </si>
  <si>
    <t>The conditional clause is for dealing with numbers large enough that they require scientific notation. The test was given the value of "-0.0", so the conditional clause is not used in this situation.</t>
  </si>
  <si>
    <t>08:05:57.244 [http-bio-8080-exec-10862] INFO  - EVENT</t>
  </si>
  <si>
    <t>the argument value is defined correctly and used correctly</t>
  </si>
  <si>
    <t>08:06:48.380 [http-bio-8080-exec-10851] INFO  - EVENT</t>
  </si>
  <si>
    <t>It is getting the data correctly from an array/list and getting the time of the data correctly.</t>
  </si>
  <si>
    <t>08:07:54.952 [http-bio-8080-exec-10865] INFO  - EVENT</t>
  </si>
  <si>
    <t>The functionality of this method is not entirely clear. There is no documentation on "addNumber", and the test calls the method "parsePrint" which is not shown here. However, it seems likely that the conditional clause between 241 and 245 is part of the problem, since the test involved the variable "x" set to a value of negative zero, and the conditional clause checks for "x" less than zero. I cannot propose a solution without seeing the source code of the method "parsePrint".</t>
  </si>
  <si>
    <t>08:08:47.504 [http-bio-8080-exec-10850] INFO  - EVENT</t>
  </si>
  <si>
    <t>It seems to be used correctly, it is used as a period of time with a start and end time.</t>
  </si>
  <si>
    <t>08:09:29.972 [http-bio-8080-exec-10862] INFO  - EVENT</t>
  </si>
  <si>
    <t>Yes, the exception is being called here. "value" in line 117 should be v and the Color cnostructor doesn't take negative values, which is what it's being given.</t>
  </si>
  <si>
    <t>08:09:37.673 [http-bio-8080-exec-10863] INFO  - EVENT</t>
  </si>
  <si>
    <t>the variable g is properly defined and used. it is not related to the failure</t>
  </si>
  <si>
    <t>08:09:47.653 [http-bio-8080-exec-10870] INFO  - EVENT</t>
  </si>
  <si>
    <t>289eA2G0i-63-9</t>
  </si>
  <si>
    <t>08:10:15.163 [http-bio-8080-exec-10873] INFO  - EVENT</t>
  </si>
  <si>
    <t xml:space="preserve">No, this min call is fine. The problem's beneath it. </t>
  </si>
  <si>
    <t>08:10:17.414 [http-bio-8080-exec-10875] INFO  - EVENT</t>
  </si>
  <si>
    <t>The method "toString" simply returns the String representation of an object. It is being used correctly on line 258. Additionally, line 258 is used to represent the scientific notation of a large number. Since the parameter "x" is set to "-0.0", this line of code is not executing during our test.</t>
  </si>
  <si>
    <t>08:10:54.706 [http-bio-8080-exec-10883] INFO  - EVENT</t>
  </si>
  <si>
    <t>Math.max is correctly used.</t>
  </si>
  <si>
    <t>08:10:54.707 [http-bio-8080-exec-10883] INFO  - EVENT</t>
  </si>
  <si>
    <t>08:11:21.587 [http-bio-8080-exec-10855] INFO  - EVENT</t>
  </si>
  <si>
    <t>value in line 117 should be v and the Color constructor doesn't take negative values, which is what it's being given. "v" is being initialized but not used.</t>
  </si>
  <si>
    <t>08:11:43.770 [http-bio-8080-exec-10873] INFO  - EVENT</t>
  </si>
  <si>
    <t>811Ee-2I-7c-3-1-3</t>
  </si>
  <si>
    <t>08:13:14.438 [http-bio-8080-exec-10880] INFO  - EVENT</t>
  </si>
  <si>
    <t>x is not greater than 100, it does not need to be shortened for showing a long number.</t>
  </si>
  <si>
    <t>08:13:14.473 [http-bio-8080-exec-10881] INFO  - EVENT</t>
  </si>
  <si>
    <t>08:13:17.128 [http-bio-8080-exec-10884] INFO  - EVENT</t>
  </si>
  <si>
    <t>08:15:30.459 [http-bio-8080-exec-10880] INFO  - EVENT</t>
  </si>
  <si>
    <t>this code segment is not related to this failure, it correctly guards against a null pointer.</t>
  </si>
  <si>
    <t>08:16:04.604 [http-bio-8080-exec-10888] INFO  - EVENT</t>
  </si>
  <si>
    <t>It would be less than 0. However the last char would not be '-', so it does not add whitespace to the end.</t>
  </si>
  <si>
    <t>08:17:52.775 [http-bio-8080-exec-10887] INFO  - EVENT</t>
  </si>
  <si>
    <t>value would be a long, which does not have a decimal place, that is what was happening in the error. There was only 0, no decimal, meaning that x was either not a float, or double, or it was being floored, or ceilinged just be fore the end.</t>
  </si>
  <si>
    <t>08:19:03.487 [http-bio-8080-exec-10884] INFO  - EVENT</t>
  </si>
  <si>
    <t>This could be the cause of the exception. 'pos' is continually incremented and used to point to a point in 'input', without validating it is still in range it possibly is pointing past the length of the string</t>
  </si>
  <si>
    <t>08:20:21.509 [http-bio-8080-exec-10881] INFO  - EVENT</t>
  </si>
  <si>
    <t>810ci0g1G-3-62</t>
  </si>
  <si>
    <t>08:20:32.510 [http-bio-8080-exec-10890] INFO  - EVENT</t>
  </si>
  <si>
    <t>unless the method 'translate' is the source of the exception, the variable 'consumed' is unrelated to the exception</t>
  </si>
  <si>
    <t>08:21:25.925 [http-bio-8080-exec-10873] INFO  - EVENT</t>
  </si>
  <si>
    <t>08:23:09.505 [http-bio-8080-exec-10880] INFO  - EVENT</t>
  </si>
  <si>
    <t>Indeed this would cause the issue.  This line of code looks for an '_' as the sixth character of the string, but the sixth character of the string is 'S' so it would throw the exception!</t>
  </si>
  <si>
    <t>08:23:51.240 [http-bio-8080-exec-10882] INFO  - EVENT</t>
  </si>
  <si>
    <t>845EI-3g-3E700</t>
  </si>
  <si>
    <t>08:24:02.566 [http-bio-8080-exec-10887] INFO  - EVENT</t>
  </si>
  <si>
    <t>The conditional clause between lines 121 and 123 is not executed during this test, so it is unrelated to this failure.    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</si>
  <si>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08:24:53.037 [http-bio-8080-exec-10894] INFO  - EVENT</t>
  </si>
  <si>
    <t>The comparison, logic check and use of the variables maxmiddle and middle are all correct and unrelated to the error</t>
  </si>
  <si>
    <t>08:26:37.066 [http-bio-8080-exec-10894] INFO  - EVENT</t>
  </si>
  <si>
    <t>The method invocation of "charAt" on line 110 is used correctly. It is looking for the first underscore at index [2] after the language code. In this test case, there is correctly an underscore in that position.    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</si>
  <si>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08:27:45.485 [http-bio-8080-exec-10888] INFO  - EVENT</t>
  </si>
  <si>
    <t>While this line of code itself does not cause the error in this case it later causes the failure to occur.  It grabs the character '_' for ch3, which is later checked to see if it is an uppercase letter.  It is not, so the failure occurs.</t>
  </si>
  <si>
    <t>08:28:30.221 [http-bio-8080-exec-10895] INFO  - EVENT</t>
  </si>
  <si>
    <t>This code segment appears unrelated to the exception, however the full call stack between getMaxMiddleIndex and updateBounds is unclear</t>
  </si>
  <si>
    <t>08:29:04.615 [http-bio-8080-exec-10888] INFO  - EVENT</t>
  </si>
  <si>
    <t>the variable start is correctly defined and assigned and appears unrelated to the error</t>
  </si>
  <si>
    <t>08:29:08.949 [http-bio-8080-exec-10892] INFO  - EVENT</t>
  </si>
  <si>
    <t>Nope.  This method is invoked just as it should be.  And the resulting value is then in the range it should be.  This line is not the source of the failure.</t>
  </si>
  <si>
    <t>08:29:14.926 [http-bio-8080-exec-10880] INFO  - EVENT</t>
  </si>
  <si>
    <t>The variable "ch0" is set to the first character in the given string. In this case, "ch0" is set to "f". The variable "ch0" is checked in a conditional clause if it is a lowercase character between "a" and "z". There are no problems with the usage of this variable.    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</si>
  <si>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08:30:15.521 [http-bio-8080-exec-10873] INFO  - EVENT</t>
  </si>
  <si>
    <t>809Gc3e-6c-4-78</t>
  </si>
  <si>
    <t>08:34:11.686 [http-bio-8080-exec-10873] INFO  - EVENT</t>
  </si>
  <si>
    <t>288Ia6C0e459</t>
  </si>
  <si>
    <t>08:36:06.993 [http-bio-8080-exec-10898] INFO  - EVENT</t>
  </si>
  <si>
    <t>It is checking a string for a substring that would start at the 4th char , and end at the 6th char in the string you passed in. However you did not pass in a country code, so it is not able to correctly find on in those locations.</t>
  </si>
  <si>
    <t>08:37:50.389 [http-bio-8080-exec-10882] INFO  - EVENT</t>
  </si>
  <si>
    <t>There is a proper check to make sure that char 3 is not a capital char. That would not cause a problem for an underscore.</t>
  </si>
  <si>
    <t>08:38:10.161 [http-bio-8080-exec-10884] INFO  - EVENT</t>
  </si>
  <si>
    <t>I am not completely sure what this loop is doing. My best guess is that we are converting a long into scientific notation.  This being the case I do not this it would be related to the error, but I am not sure.</t>
  </si>
  <si>
    <t>08:39:54.020 [http-bio-8080-exec-10899] INFO  - EVENT</t>
  </si>
  <si>
    <t>There is a check to make sure that char 1 is not a capital char. That is to make sure that the language code does not contain capital chars, causing other problems.</t>
  </si>
  <si>
    <t>08:42:54.496 [http-bio-8080-exec-10889] INFO  - EVENT</t>
  </si>
  <si>
    <t>I do not think this clause would cause the failure we see, it is concerned with converting a value to scientific notation, but I do not think it could result in a value of negative 0.</t>
  </si>
  <si>
    <t>08:52:05.201 [http-bio-8080-exec-10902] INFO  - EVENT</t>
  </si>
  <si>
    <t>The invocation of valueOf is definitely not the cause of the failure, it is used just as it should be.  The call to add may cause the failure, but it is hard to say for sure.  It calls several other methods, and without knowing what each of these functions do I can not say what exactly happens.</t>
  </si>
  <si>
    <t>09:00:19.320 [http-bio-8080-exec-10909] INFO  - EVENT</t>
  </si>
  <si>
    <t>867ee0c4I-76-3</t>
  </si>
  <si>
    <t>09:01:53.618 [http-bio-8080-exec-10905] INFO  - EVENT</t>
  </si>
  <si>
    <t>No, the clause between lines 312 and 321 has to do only with minEndIndex, not maxMiddleIndex. So it is completely unrelated to the failure. The source code provided doesn't quite match the code that is being tested, at least since we only get to look at the version of add() method with one parameter, while in the tested code we have s.add taking two arguments. So it's hard to predict what that 3.0 stands for. However, the obvious typo that is present in the source code provided, that might very well be the cause of the failure, is in lines 299 and 301. In this segment of the code we're dealing with maxMiddleIndex and should really be getting values for our calculations from this.maxMiddleIndex, not this.minMiddleIndex. Because of this typo what we're actually doing is checking whether the middle value of our currently processed time period is greater than the middle value of the time period with the lowest middle value, which is incoherent with our logic and is sure to cause invalid results.</t>
  </si>
  <si>
    <t>09:02:35.830 [http-bio-8080-exec-10889] INFO  - EVENT</t>
  </si>
  <si>
    <t>You're comparing two different Array objects. You can use assertArrayEquals to compare arrays instead.</t>
  </si>
  <si>
    <t>09:04:37.101 [http-bio-8080-exec-10919] INFO  - EVENT</t>
  </si>
  <si>
    <t>is pass-by-value. You increment the variable in the execute method. This has zero effect on the count variable in the calling method.</t>
  </si>
  <si>
    <t>09:05:19.143 [http-bio-8080-exec-10922] INFO  - EVENT</t>
  </si>
  <si>
    <t>No, the definition and use of the variable "s" is completely accurate and justified. It merely behaves as a temporary variable for keeping the starting time of the time period. As I indicated previously, the obvious typo that is present in the source code provided, that might very well be the cause of the failure, is in lines 299 and 301. In this segment of the code we're dealing with maxMiddleIndex and should really be getting values for our calculations from this.maxMiddleIndex, not this.minMiddleIndex. Because of this typo what we're actually doing is checking whether the middle value of our currently processed time period is greater than the middle value of the time period with the lowest middle value, which is incoherent with our logic and is sure to cause invalid results.</t>
  </si>
  <si>
    <t>09:06:26.214 [http-bio-8080-exec-10912] INFO  - EVENT</t>
  </si>
  <si>
    <t>At least one public class is required in main file.</t>
  </si>
  <si>
    <t>09:06:32.357 [http-bio-8080-exec-10906] INFO  - EVENT</t>
  </si>
  <si>
    <t>09:09:51.912 [http-bio-8080-exec-10916] INFO  - EVENT</t>
  </si>
  <si>
    <t>103Ee-8a6i-3-7-8:873AG0a3i770</t>
  </si>
  <si>
    <t>09:12:11.830 [http-bio-8080-exec-10909] INFO  - EVENT</t>
  </si>
  <si>
    <t>No. The execution of getStart().getTime() will most likely return a long value representing how many seconds have passed since January 1, 1970, 00:00:00 GMT to the start of this time period. The problem that is causing the failure is not in this line of code. As I indicated previously, there is a typo on lines 299 and 301, where instead of this.maxMiddleIndex, this.minMiddleIndex is used. This is very likely to cause the failure we're getting. Basically, instead of checking the current middle value against the maximum middle value, we're checking it against the minimum middle value.</t>
  </si>
  <si>
    <t>09:12:57.318 [http-bio-8080-exec-10906] INFO  - EVENT</t>
  </si>
  <si>
    <t>09:14:41.319 [http-bio-8080-exec-10920] INFO  - EVENT</t>
  </si>
  <si>
    <t xml:space="preserve">It simply tells that the assertion to test for equality fails since it is expecting a value of 1 but was given another value. </t>
  </si>
  <si>
    <t>09:17:33.403 [http-bio-8080-exec-10933] INFO  - EVENT</t>
  </si>
  <si>
    <t>09:18:41.768 [http-bio-8080-exec-10927] INFO  - EVENT</t>
  </si>
  <si>
    <t>the variable "len" is not reference except for the one conditional which is not the direct cause of the failure</t>
  </si>
  <si>
    <t>09:18:43.071 [http-bio-8080-exec-10912] INFO  - EVENT</t>
  </si>
  <si>
    <t xml:space="preserve">None, aside from the proper naming of variables, they are used as expected. There should be no effect with the assertion test. The reason it fails is that the test is expecting a value of 1 but was returned with a different value. </t>
  </si>
  <si>
    <t>09:19:06.764 [http-bio-8080-exec-10909] INFO  - EVENT</t>
  </si>
  <si>
    <t>09:22:07.049 [http-bio-8080-exec-10916] INFO  - EVENT</t>
  </si>
  <si>
    <t>None, there should be no issue with the assertion condition. The only problem that I can see is that if the TimePeriod value being passed is null, it will result into a null pointer exception but will affect the assertion condition since this will happen before the assertion starts. The only reason the assertion fails is that it is expecting a value of 1 but was returned with a different value.</t>
  </si>
  <si>
    <t>09:25:59.161 [http-bio-8080-exec-10906] INFO  - EVENT</t>
  </si>
  <si>
    <t>The assertion fail is thrown because of the getMaxMiddleIndex method. The lines 315 to 317 do not have to do with the middle index.</t>
  </si>
  <si>
    <t>09:26:18.994 [http-bio-8080-exec-10928] INFO  - EVENT</t>
  </si>
  <si>
    <t>depending on the input, the "pos" could be longer than the length of the input.</t>
  </si>
  <si>
    <t>09:26:53.859 [http-bio-8080-exec-10933] INFO  - EVENT</t>
  </si>
  <si>
    <t>09:29:05.743 [http-bio-8080-exec-10942] INFO  - EVENT</t>
  </si>
  <si>
    <t>no issues here because the only failure would occur at line 86 but because we checked 'pos &lt; len'; nothing happens.</t>
  </si>
  <si>
    <t>09:30:40.067 [http-bio-8080-exec-10896] INFO  - EVENT</t>
  </si>
  <si>
    <t>I don't see where this calls a method named translate. I haven't used escapeCsv() before. A quick look at the online documentation says "Returns a String value for a CSV column enclosed in double quotes, if required.". Hmm. I looked at the source code for escapeCsv() and it calls ESCAPE_CSV.translate(). That isn't this translate tho. And besides that, the string doesn't contain excess commas or quote symbols or newlines. I looked up the two characters and neither appears to be a comma or quote or newline. They both showed up as an unknown character.</t>
  </si>
  <si>
    <t>09:31:06.488 [http-bio-8080-exec-10940] INFO  - EVENT</t>
  </si>
  <si>
    <t>883ae6c-1C1-3-3</t>
  </si>
  <si>
    <t>28ae-7i-8E-28-8_q</t>
  </si>
  <si>
    <t>09:32:29.225 [http-bio-8080-exec-10940] INFO  - EVENT</t>
  </si>
  <si>
    <t>No. The fact that the method returns a new Color object is completely fine and should not throw any exception. The problem, instead,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</si>
  <si>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09:33:01.410 [http-bio-8080-exec-10943] INFO  - EVENT</t>
  </si>
  <si>
    <t>That part of the code is dealing with the minimum middle index, not the maximum middle index.</t>
  </si>
  <si>
    <t>09:34:20.740 [http-bio-8080-exec-10909] INFO  - EVENT</t>
  </si>
  <si>
    <t>887ec-3G0E80-3</t>
  </si>
  <si>
    <t>09:34:46.750 [http-bio-8080-exec-10940] INFO  - EVENT</t>
  </si>
  <si>
    <t>No, the Math.min method simply returns the smaller of two values. As we provide appropriate arguments to it, it should not cause any exceptions. As I indicated previously, the problem, instead,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</si>
  <si>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09:35:58.855 [http-bio-8080-exec-10928] INFO  - EVENT</t>
  </si>
  <si>
    <t>None. The input variable is only used to get the length defined in the CharSequence class which is the basis for how many times you need to iterate in the succeeding steps. The index out of range is cause by another call or line in the code like it is trying to get a certain value at a certain index which is not defined or is out of bound.</t>
  </si>
  <si>
    <t>09:36:51.469 [http-bio-8080-exec-10933] INFO  - EVENT</t>
  </si>
  <si>
    <t>The middle variable there ends up being greater than the maxMiddle variable on line 303, which causes the maxMiddleIndex to be the index argument. This results in the maxMiddleIndex being 3.</t>
  </si>
  <si>
    <t>09:37:22.324 [http-bio-8080-exec-10928] INFO  - EVENT</t>
  </si>
  <si>
    <t>Yes, the issue is that we don't actually use it. We declare it correctly and assign values to it correctly, but we don't proceed to actually using this variable. As I mentioned before, the problem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</si>
  <si>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09:37:31.095 [http-bio-8080-exec-10909] INFO  - EVENT</t>
  </si>
  <si>
    <t>287AC0C9E-4-13</t>
  </si>
  <si>
    <t>09:39:10.196 [http-bio-8080-exec-10940] INFO  - EVENT</t>
  </si>
  <si>
    <t>None. The variable c is only used to define what char needs to be put to the writer class to write it to a file. The index out of range is cause by another call or line in the code like it is trying to get a certain value at a certain index which is not defined or is out of bound.</t>
  </si>
  <si>
    <t>09:39:44.562 [http-bio-8080-exec-10938] INFO  - EVENT</t>
  </si>
  <si>
    <t>I still don't see why this would call your translate method but I'll play along and assume it does. on line 85, there is a call to a different translate method that returns some number. Unfortunatly, I dont know what that method is so I don't really know what it is supposed to return. I'm assuming however that it returns the specific character escaped. Thus I'm confused why consumed would ever be a 0. Really I feel like I need more surrounding code to answer these.</t>
  </si>
  <si>
    <t>09:40:30.265 [http-bio-8080-exec-10942] INFO  - EVENT</t>
  </si>
  <si>
    <t>See my previous answers. Sorry I'm not more useful.</t>
  </si>
  <si>
    <t>09:40:30.266 [http-bio-8080-exec-10942] INFO  - EVENT</t>
  </si>
  <si>
    <t>09:40:43.139 [http-bio-8080-exec-10943] INFO  - EVENT</t>
  </si>
  <si>
    <t>09:41:20.844 [http-bio-8080-exec-10933] INFO  - EVENT</t>
  </si>
  <si>
    <t>09:43:07.574 [http-bio-8080-exec-10944] INFO  - EVENT</t>
  </si>
  <si>
    <t>891Ia8E-1I7-93</t>
  </si>
  <si>
    <t>09:44:03.264 [http-bio-8080-exec-10945] INFO  - EVENT</t>
  </si>
  <si>
    <t>new color(g,g,g) doesn't have error in the program. The color mentioned is Red Green Blue and the test has the color.black</t>
  </si>
  <si>
    <t>09:44:32.542 [http-bio-8080-exec-10940] INFO  - EVENT</t>
  </si>
  <si>
    <t>286Ii8g-8G5-11</t>
  </si>
  <si>
    <t>09:44:54.033 [http-bio-8080-exec-10935] INFO  - EVENT</t>
  </si>
  <si>
    <t>Math.min doesn't have any problem as the error is about the colors mentioned</t>
  </si>
  <si>
    <t>09:45:11.368 [http-bio-8080-exec-10942] INFO  - EVENT</t>
  </si>
  <si>
    <t>The argument value is checked against the lowerBound and upperBound variables, but the resulting variable v is never used in the code. Therefore, the value being -0.5 in this case results in a negative integer value, which is outside the expected 0 to 255 range for a color.</t>
  </si>
  <si>
    <t>09:46:10.041 [http-bio-8080-exec-10935] INFO  - EVENT</t>
  </si>
  <si>
    <t>g is an integer, which is acceptable when creating a new Color object, as the arguments require integers.</t>
  </si>
  <si>
    <t>09:46:13.216 [http-bio-8080-exec-10945] INFO  - EVENT</t>
  </si>
  <si>
    <t>The variable V doesn't have issues in the code as the error is with the colors mentioned</t>
  </si>
  <si>
    <t>09:46:49.083 [http-bio-8080-exec-10909] INFO  - EVENT</t>
  </si>
  <si>
    <t>09:47:06.068 [http-bio-8080-exec-10935] INFO  - EVENT</t>
  </si>
  <si>
    <t>09:47:07.488 [http-bio-8080-exec-10943] INFO  - EVENT</t>
  </si>
  <si>
    <t>This method simply returns the higher of the two arguments. However, the variable the return value is assigned to is never used.</t>
  </si>
  <si>
    <t>09:48:54.668 [http-bio-8080-exec-10946] INFO  - EVENT</t>
  </si>
  <si>
    <t>808gi4e-1e-72-6</t>
  </si>
  <si>
    <t>09:53:16.688 [http-bio-8080-exec-10950] INFO  - EVENT</t>
  </si>
  <si>
    <t>there is no issue with maxEnd because there is assertion error related to maxmiddle index.</t>
  </si>
  <si>
    <t>09:53:22.366 [http-bio-8080-exec-10909] INFO  - EVENT</t>
  </si>
  <si>
    <t>The 4th index is the 5th character of the string, which is 'P'.  As the character value for 'P' is between 'A' and 'Z', there is no issue (from the if statement conditional in the line below).</t>
  </si>
  <si>
    <t>09:54:31.181 [http-bio-8080-exec-10943] INFO  - EVENT</t>
  </si>
  <si>
    <t>There is no issue, as a character at that position exists (i.e. the string has more than two characters).</t>
  </si>
  <si>
    <t>09:55:10.752 [http-bio-8080-exec-10933] INFO  - EVENT</t>
  </si>
  <si>
    <t>The argument passed in is a String type, so there are no problems there.</t>
  </si>
  <si>
    <t>09:55:31.148 [http-bio-8080-exec-10943] INFO  - EVENT</t>
  </si>
  <si>
    <t>09:55:44.424 [http-bio-8080-exec-10951] INFO  - EVENT</t>
  </si>
  <si>
    <t>285GC-9c6G56-1</t>
  </si>
  <si>
    <t>09:56:19.855 [http-bio-8080-exec-10938] INFO  - EVENT</t>
  </si>
  <si>
    <t>886ci-9I6g-5-8-2</t>
  </si>
  <si>
    <t>09:56:44.841 [http-bio-8080-exec-10909] INFO  - EVENT</t>
  </si>
  <si>
    <t>stack overflow</t>
  </si>
  <si>
    <t>09:57:01.553 [http-bio-8080-exec-10935] INFO  - EVENT</t>
  </si>
  <si>
    <t>899EA0I8I03-1</t>
  </si>
  <si>
    <t>09:57:51.501 [http-bio-8080-exec-10951] INFO  - EVENT</t>
  </si>
  <si>
    <t>This method doesn't have issues related the failure</t>
  </si>
  <si>
    <t>09:57:51.657 [http-bio-8080-exec-10954] INFO  - EVENT</t>
  </si>
  <si>
    <t>That method is only called when the exp variable is higher than 2 (e.g. x is 1000). Since exp is less than 2, the method is never called.</t>
  </si>
  <si>
    <t>09:58:18.616 [http-bio-8080-exec-10945] INFO  - EVENT</t>
  </si>
  <si>
    <t>The program is simply instantiating the variable exp to 0.</t>
  </si>
  <si>
    <t>09:58:40.514 [http-bio-8080-exec-10909] INFO  - EVENT</t>
  </si>
  <si>
    <t>09:58:48.150 [http-bio-8080-exec-10943] INFO  - EVENT</t>
  </si>
  <si>
    <t>Math.pow takes two doubles as arguments. The first is fixed at 10, and the second is always a positive integer during execution. Neither seems to explain the missing number in the JUnit test.</t>
  </si>
  <si>
    <t>09:59:13.980 [http-bio-8080-exec-10945] INFO  - EVENT</t>
  </si>
  <si>
    <t>i think there is no issue with those statement as they are related to the minmiddle and the error is with maxmiddle</t>
  </si>
  <si>
    <t>10:00:53.368 [http-bio-8080-exec-10947] INFO  - EVENT</t>
  </si>
  <si>
    <t>The getLastChar method is checking for any negative signs, as described in the comments above.</t>
  </si>
  <si>
    <t>10:03:29.636 [http-bio-8080-exec-10953] INFO  - EVENT</t>
  </si>
  <si>
    <t>no min start is also have no error.there seems an error in add function .this require only one argument and we are passing three</t>
  </si>
  <si>
    <t>10:06:37.670 [http-bio-8080-exec-10945] INFO  - EVENT</t>
  </si>
  <si>
    <t>The variable value has type long and is being assigned the value of a variable cast as a long. This seems OK because to reach this line (248), it should have passed the sanity check on the previous line.</t>
  </si>
  <si>
    <t>10:12:18.214 [http-bio-8080-exec-10932] INFO  - EVENT</t>
  </si>
  <si>
    <t>It is unclear why a double would have a negative sign at the end (the if statement on line 241).</t>
  </si>
  <si>
    <t>10:13:04.870 [http-bio-8080-exec-10947] INFO  - EVENT</t>
  </si>
  <si>
    <t>901AG-9g1g270</t>
  </si>
  <si>
    <t>10:13:48.464 [http-bio-8080-exec-10956] INFO  - EVENT</t>
  </si>
  <si>
    <t>807ie8G-7g-5-9-8</t>
  </si>
  <si>
    <t>10:15:32.188 [http-bio-8080-exec-10955] INFO  - EVENT</t>
  </si>
  <si>
    <t>806IG9e4I-836</t>
  </si>
  <si>
    <t>10:17:25.600 [http-bio-8080-exec-10909] INFO  - EVENT</t>
  </si>
  <si>
    <t xml:space="preserve">charAt would not give an illegalArgumentException but it would throw an indexoutofboundsException. </t>
  </si>
  <si>
    <t>10:17:54.723 [http-bio-8080-exec-10933] INFO  - EVENT</t>
  </si>
  <si>
    <t>909Ee-1C5I-65-5</t>
  </si>
  <si>
    <t>805Ic3e-5c-435</t>
  </si>
  <si>
    <t>10:19:56.645 [http-bio-8080-exec-10963] INFO  - EVENT</t>
  </si>
  <si>
    <t>the first 2 characters being tested has to be not between lower case 'a' and 'z' which is false and would not create that error based on the test.</t>
  </si>
  <si>
    <t>10:21:57.871 [http-bio-8080-exec-10957] INFO  - EVENT</t>
  </si>
  <si>
    <t>those lines are testing for null and would never throw an illegalArgumentException. the lines also return null if it's true which would exit the function and never throw the exception.</t>
  </si>
  <si>
    <t>10:26:17.456 [http-bio-8080-exec-10964] INFO  - EVENT</t>
  </si>
  <si>
    <t>There is no issue with "out" variable as it's of a Writer type and we have a StringIndexOutOfBounds exception. The problem, instead, seems to be on line 95. We iterate from 0 to "consumed" and add the number of characters required for that particular code point to our "pos" variable. In our case "consumed" should be 2, and so we'll have 2 iterations. Our first iteration Character.charCount(Character.codePointAt(input, pos)) will return 2 since the code point for \uD83D is greater than 10,000 and we need 2 characters to express it. So our "pos" variable will become 2. The next iteration we'll invoke codePointAt again with the second argument ("pos") equal to 2, which throws the exception because "input" variable has only indices up to 1. The discrepancy happens because in reality input.length() returns 2 as we only seem to have 2 characters, but charCount(codePointAt(input, 0)) returns 2 for just the first code point since its value is greater than 10,000 and actually needs 2 characters to be represented.</t>
  </si>
  <si>
    <t>10:26:54.479 [http-bio-8080-exec-10964] INFO  - EVENT</t>
  </si>
  <si>
    <t>There is a problem with the argument  public class IllegalArgumentException extends RuntimeException thrown when a method is passed an illegal or inappropriate argument.</t>
  </si>
  <si>
    <t>10:28:17.756 [http-bio-8080-exec-10957] INFO  - EVENT</t>
  </si>
  <si>
    <t>If the exception is not thrown earlier due to lines 115 and 116, Lines 121 and 122 would throw the exception since str.char(5) is not an underscore.</t>
  </si>
  <si>
    <t>10:28:27.899 [http-bio-8080-exec-10935] INFO  - EVENT</t>
  </si>
  <si>
    <t>918aC-7a-9A-710</t>
  </si>
  <si>
    <t>804Gi9c-5C-3-27</t>
  </si>
  <si>
    <t>10:29:24.780 [http-bio-8080-exec-10957] INFO  - EVENT</t>
  </si>
  <si>
    <t>Length of the string argument is not equal to two so line 108 would not be hit.</t>
  </si>
  <si>
    <t>10:30:11.125 [http-bio-8080-exec-10909] INFO  - EVENT</t>
  </si>
  <si>
    <t>This should just be a simple capture of the length of the argument string and not throw an exception.</t>
  </si>
  <si>
    <t>10:31:06.499 [http-bio-8080-exec-10965] INFO  - EVENT</t>
  </si>
  <si>
    <t xml:space="preserve">public class IllegalArgumentException extends RuntimeException thrown when a method is passed an illegal or inappropriate argument.    Methods inherited from class java.lang.Throwable  getCause, getLocalizedMessage, getMessage, initCause, printStackTrace, printStackTrace, printStackTrace, toString  </t>
  </si>
  <si>
    <t>10:31:17.227 [http-bio-8080-exec-10974] INFO  - EVENT</t>
  </si>
  <si>
    <t>920CA1g6C-49-5</t>
  </si>
  <si>
    <t>10:31:34.756 [http-bio-8080-exec-10935] INFO  - EVENT</t>
  </si>
  <si>
    <t xml:space="preserve">None, this is an expected behavior of the code. This only means that the condition to check if the 3rd or 4th characters are invalid characters (non-alpha characters) in the locale value. </t>
  </si>
  <si>
    <t>10:31:36.332 [http-bio-8080-exec-10977] INFO  - EVENT</t>
  </si>
  <si>
    <t>10:32:07.075 [http-bio-8080-exec-10978] INFO  - EVENT</t>
  </si>
  <si>
    <t>No, line 87 should not be throwing any exceptions. It is executed with a safe "pos" variable, meaning that before this statement we check that pos &lt; len (in the while loop condition), which makes sure we use a valid "pos". As I indicated before, the problem, instead, seems to be on line 95. We iterate from 0 to "consumed" and add the number of characters required for that particular code point to our "pos" variable. In our case "consumed" should be 2, and so we'll have 2 iterations. Our first iteration Character.charCount(Character.codePointAt(input, pos)) will return 2 since the code point for \uD83D is greater than 10,000 and we need 2 characters to express it. So our "pos" variable will become 2. The next iteration we'll invoke codePointAt again with the second argument ("pos") equal to 2, which throws the exception because "input" variable has only indices up to 1. The discrepancy happens because in reality input.length() returns 2 as we only seem to have 2 characters, but charCount(codePointAt(input, 0)) returns 2 for just the first code point since its value is greater than 10,000 and actually needs 2 characters to be represented.</t>
  </si>
  <si>
    <t>10:32:24.876 [http-bio-8080-exec-10977] INFO  - EVENT</t>
  </si>
  <si>
    <t>10:32:50.701 [http-bio-8080-exec-10986] INFO  - EVENT</t>
  </si>
  <si>
    <t>I feel the expression in e should be changed.</t>
  </si>
  <si>
    <t>10:33:22.641 [http-bio-8080-exec-10978] INFO  - EVENT</t>
  </si>
  <si>
    <t>537Cg0e-7E-5-68</t>
  </si>
  <si>
    <t>10:34:06.068 [http-bio-8080-exec-10935] INFO  - EVENT</t>
  </si>
  <si>
    <t>That code is only called when the length of the string input is exactly 5 characters. The string input in this situation has a length of 8 characters so that code snippet doesn't apply.</t>
  </si>
  <si>
    <t>10:34:18.212 [http-bio-8080-exec-10977] INFO  - EVENT</t>
  </si>
  <si>
    <t>Its proper.</t>
  </si>
  <si>
    <t>10:34:52.809 [http-bio-8080-exec-10970] INFO  - EVENT</t>
  </si>
  <si>
    <t>The calculation method invocation was correct, but the way of defining public class IllegalArgumentException impacts here.</t>
  </si>
  <si>
    <t>10:35:09.209 [http-bio-8080-exec-10974] INFO  - EVENT</t>
  </si>
  <si>
    <t>Proper</t>
  </si>
  <si>
    <t>10:35:31.718 [http-bio-8080-exec-10977] INFO  - EVENT</t>
  </si>
  <si>
    <t>Color is receiving an argument, g, outside the range of its acceptable values. This is likely caused in preceding lines. Value on line 117 should probably be v to be strictly within bounds.</t>
  </si>
  <si>
    <t>10:36:05.102 [http-bio-8080-exec-10935] INFO  - EVENT</t>
  </si>
  <si>
    <t>This clause checks the string input to see if the 3rd character from the left is an underscore and throws an error if that's not the case. The string input in this situation DOES have an underscore in the 3rd position so there will be no error thrown.</t>
  </si>
  <si>
    <t>10:36:19.740 [http-bio-8080-exec-10971] INFO  - EVENT</t>
  </si>
  <si>
    <t>None,this is an expected behavior on the code. This only means that the condition that will determine if the format of the locale value is met throwing the IllegalArgumentExeption error (Invalid locale format). This is because either the 3rd of 4th character in the local value must be an alpha character where the 3rd char is (_) satisfying the condition to throw the error.</t>
  </si>
  <si>
    <t>10:36:28.749 [http-bio-8080-exec-10943] INFO  - EVENT</t>
  </si>
  <si>
    <t>This is just second half of check to make sure value argument is within color bounds. Should be fine if carried through program.</t>
  </si>
  <si>
    <t>10:36:29.901 [http-bio-8080-exec-10984] INFO  - EVENT</t>
  </si>
  <si>
    <t>10:37:24.649 [http-bio-8080-exec-10970] INFO  - EVENT</t>
  </si>
  <si>
    <t>Believe value in line 117 should be replaced with variable "v". "v" has gone through bound checking while value has not.</t>
  </si>
  <si>
    <t>10:37:50.591 [http-bio-8080-exec-10974] INFO  - EVENT</t>
  </si>
  <si>
    <t>922iC0E-2E713:117cA2E0I8-80</t>
  </si>
  <si>
    <t>24CI-5C3G-583</t>
  </si>
  <si>
    <t>10:39:24.635 [http-bio-8080-exec-10989] INFO  - EVENT</t>
  </si>
  <si>
    <t>10:40:41.028 [http-bio-8080-exec-10943] INFO  - EVENT</t>
  </si>
  <si>
    <t xml:space="preserve">None, this is an expected behavior of the code that is to throw an IllegalArgumentException for the invalid locale format since the 3rd (index 3) or 4th (index 4) character contains a non-alpha character. On this case, the 3rd char is (_) satisfying to throw the error. The variable len dont have anything to do with the error since the error was not even reached when the error occur. </t>
  </si>
  <si>
    <t>10:41:03.192 [http-bio-8080-exec-10971] INFO  - EVENT</t>
  </si>
  <si>
    <t>This piece of code is checking 3 conditions and throwing an error if all are true - the length of the input string is not equal to 2 and not equal to 5 and less than 7. In our case, the input string has a length of 8 characters, so it will pass this check.</t>
  </si>
  <si>
    <t>10:41:20.620 [http-bio-8080-exec-10970] INFO  - EVENT</t>
  </si>
  <si>
    <t>931EE-1g8a-456</t>
  </si>
  <si>
    <t>23Ae8I0G-54-7</t>
  </si>
  <si>
    <t>10:41:53.072 [http-bio-8080-exec-10989] INFO  - EVENT</t>
  </si>
  <si>
    <t>10:43:25.859 [http-bio-8080-exec-10970] INFO  - EVENT</t>
  </si>
  <si>
    <t>284ac-6c-7g6-7-8</t>
  </si>
  <si>
    <t>10:43:41.246 [http-bio-8080-exec-10943] INFO  - EVENT</t>
  </si>
  <si>
    <t>It seems back isn't in the range of red green blue</t>
  </si>
  <si>
    <t>10:44:44.687 [http-bio-8080-exec-10992] INFO  - EVENT</t>
  </si>
  <si>
    <t>Black isn't in expected range</t>
  </si>
  <si>
    <t>10:45:03.599 [http-bio-8080-exec-10970] INFO  - EVENT</t>
  </si>
  <si>
    <t>668AG3I-8E4-73_q</t>
  </si>
  <si>
    <t>10:45:25.786 [http-bio-8080-exec-10943] INFO  - EVENT</t>
  </si>
  <si>
    <t>It may not return a double</t>
  </si>
  <si>
    <t>10:46:54.601 [http-bio-8080-exec-10970] INFO  - EVENT</t>
  </si>
  <si>
    <t>In order to do it right, we should communicate the thread's termination state to the main thread..... I think so</t>
  </si>
  <si>
    <t>10:52:41.616 [http-bio-8080-exec-10943] INFO  - EVENT</t>
  </si>
  <si>
    <t>Look at your function s definition. If you forget using "()" after function declaration somewhere, you will get plenty of errors with the same format.</t>
  </si>
  <si>
    <t>10:54:04.346 [http-bio-8080-exec-10991] INFO  - EVENT</t>
  </si>
  <si>
    <t xml:space="preserve">I don't understand why there is final void here...  It's three completely different things:    public means that the method is visible and can be called from other objects of other types. Other alternatives are private, protected, package and package-private. See here for more details.    static means that the method is associated with the class, not a specific instance (object) of that class. This means that you can call a static method without creating an object of the class.    void means that the method has no return value. If the method returned an int you would write int instead of void.    The combination of all three of these is most commonly seen on the main method which most tutorials will include.  </t>
  </si>
  <si>
    <t>10:55:41.780 [http-bio-8080-exec-10989] INFO  - EVENT</t>
  </si>
  <si>
    <t>939aC8g5A220</t>
  </si>
  <si>
    <t>10:56:11.888 [http-bio-8080-exec-10971] INFO  - EVENT</t>
  </si>
  <si>
    <t>940IE-6c3C5-6-5</t>
  </si>
  <si>
    <t>10:56:38.457 [http-bio-8080-exec-10977] INFO  - EVENT</t>
  </si>
  <si>
    <t>The type of two variables are different</t>
  </si>
  <si>
    <t>10:57:07.109 [http-bio-8080-exec-10989] INFO  - EVENT</t>
  </si>
  <si>
    <t>I feel like this is a basic error, and yet I can't seem to find it. If it makes a difference</t>
  </si>
  <si>
    <t>10:57:32.775 [http-bio-8080-exec-10986] INFO  - EVENT</t>
  </si>
  <si>
    <t>The type returned by the function is different from the variable to which it is assigned</t>
  </si>
  <si>
    <t>10:57:43.880 [http-bio-8080-exec-10979] INFO  - EVENT</t>
  </si>
  <si>
    <t>I don't understand a correct flow of using writer in the program. Generally, public class IllegalArgumentException extends RuntimeException thrown when a method is passed an illegal argument.</t>
  </si>
  <si>
    <t>10:58:15.212 [http-bio-8080-exec-10989] INFO  - EVENT</t>
  </si>
  <si>
    <t>Because the two variables are of same type</t>
  </si>
  <si>
    <t>10:58:15.213 [http-bio-8080-exec-10989] INFO  - EVENT</t>
  </si>
  <si>
    <t>10:59:34.110 [http-bio-8080-exec-10992] INFO  - EVENT</t>
  </si>
  <si>
    <t>According to the syntax, there is no issue, but need to check with any  an illegal arguments from the complete program</t>
  </si>
  <si>
    <t>10:59:35.970 [http-bio-8080-exec-10977] INFO  - EVENT</t>
  </si>
  <si>
    <t>935Ei-8e-1E-7-9-7</t>
  </si>
  <si>
    <t>11:00:29.384 [http-bio-8080-exec-10979] INFO  - EVENT</t>
  </si>
  <si>
    <t>803ia-7I0A508</t>
  </si>
  <si>
    <t>11:02:55.465 [http-bio-8080-exec-10994] INFO  - EVENT</t>
  </si>
  <si>
    <t>11:04:14.901 [http-bio-8080-exec-10994] INFO  - EVENT</t>
  </si>
  <si>
    <t>11:07:02.338 [http-bio-8080-exec-10991] INFO  - EVENT</t>
  </si>
  <si>
    <t>802iI-8g9g-6-5-8</t>
  </si>
  <si>
    <t>11:09:46.528 [http-bio-8080-exec-10996] INFO  - EVENT</t>
  </si>
  <si>
    <t>as per my understanding there was no issue</t>
  </si>
  <si>
    <t>11:10:13.432 [http-bio-8080-exec-11000] INFO  - EVENT</t>
  </si>
  <si>
    <t xml:space="preserve">I can't see an issue here. </t>
  </si>
  <si>
    <t>11:10:31.367 [http-bio-8080-exec-10994] INFO  - EVENT</t>
  </si>
  <si>
    <t xml:space="preserve">There is no relationship with the code between 315 and 317 and TimePeriodValues </t>
  </si>
  <si>
    <t>11:10:40.155 [http-bio-8080-exec-10970] INFO  - EVENT</t>
  </si>
  <si>
    <t>Conditional should work as intended.</t>
  </si>
  <si>
    <t>11:12:33.761 [http-bio-8080-exec-11001] INFO  - EVENT</t>
  </si>
  <si>
    <t xml:space="preserve">both the variable ch3 and ch4 defined correctly, I think there is not an issue </t>
  </si>
  <si>
    <t>11:14:08.665 [http-bio-8080-exec-10991] INFO  - EVENT</t>
  </si>
  <si>
    <t>I think method charAt defined properly</t>
  </si>
  <si>
    <t>11:14:29.907 [http-bio-8080-exec-11000] INFO  - EVENT</t>
  </si>
  <si>
    <t>There is no relationship between those methods and TimePeriodValues .</t>
  </si>
  <si>
    <t>11:16:41.382 [http-bio-8080-exec-10998] INFO  - EVENT</t>
  </si>
  <si>
    <t>middle and TimePeriodValues are not related.</t>
  </si>
  <si>
    <t>11:16:41.383 [http-bio-8080-exec-10998] INFO  - EVENT</t>
  </si>
  <si>
    <t>11:18:43.006 [http-bio-8080-exec-10998] INFO  - EVENT</t>
  </si>
  <si>
    <t>955ig8G7i040</t>
  </si>
  <si>
    <t>11:18:52.113 [http-bio-8080-exec-11004] INFO  - EVENT</t>
  </si>
  <si>
    <t>No, minMiddle is defined by finding the actual mid value of the start and end times of the minMiddleIndex.</t>
  </si>
  <si>
    <t>11:20:55.421 [http-bio-8080-exec-11005] INFO  - EVENT</t>
  </si>
  <si>
    <t>I can't see a problem but I'm not confident saying this.</t>
  </si>
  <si>
    <t>11:22:27.598 [http-bio-8080-exec-11012] INFO  - EVENT</t>
  </si>
  <si>
    <t>I'm not seeing the cause of the failure here.</t>
  </si>
  <si>
    <t>11:24:05.566 [http-bio-8080-exec-11004] INFO  - EVENT</t>
  </si>
  <si>
    <t>283GG-6g-8G-2-4-4_q</t>
  </si>
  <si>
    <t>11:24:34.217 [http-bio-8080-exec-11012] INFO  - EVENT</t>
  </si>
  <si>
    <t>954eG7A0C-1-9-9</t>
  </si>
  <si>
    <t>11:25:30.323 [http-bio-8080-exec-11012] INFO  - EVENT</t>
  </si>
  <si>
    <t>282ia-9E-5a4-21</t>
  </si>
  <si>
    <t>11:25:32.680 [http-bio-8080-exec-11009] INFO  - EVENT</t>
  </si>
  <si>
    <t>I believe the issue IS actually with minMiddle and maxMiddle, missed it before, should be:  long minMiddle = s + ((e - s) / 2);  long maxMiddle = s + ((e - s) / 2);</t>
  </si>
  <si>
    <t>11:25:33.351 [http-bio-8080-exec-11006] INFO  - EVENT</t>
  </si>
  <si>
    <t>You can't invoke too many methods in the same statement</t>
  </si>
  <si>
    <t>11:27:01.242 [http-bio-8080-exec-10971] INFO  - EVENT</t>
  </si>
  <si>
    <t>I don't believe the definition of maxMiddle as a long is itself a problem. It is signed, and is only used with other longs. I'm a little unsure, though, because doing the division after the variable definition could result in a real number and not an integer (we'll lose precision). Maybe it should be a double? However, longs are used throughout the method, so the loss of precision should balance out (i.e we won't compare a long that's been truncated to a double that still contains the fractional component).</t>
  </si>
  <si>
    <t>11:28:17.696 [http-bio-8080-exec-11014] INFO  - EVENT</t>
  </si>
  <si>
    <t>960iG-2E0G7-2-8</t>
  </si>
  <si>
    <t>11:31:31.363 [http-bio-8080-exec-10971] INFO  - EVENT</t>
  </si>
  <si>
    <t>There is no issue because the variable has a type and it is valid</t>
  </si>
  <si>
    <t>11:31:43.867 [http-bio-8080-exec-11015] INFO  - EVENT</t>
  </si>
  <si>
    <t>this is really tough to me, no idea</t>
  </si>
  <si>
    <t>11:32:54.286 [http-bio-8080-exec-11005] INFO  - EVENT</t>
  </si>
  <si>
    <t>I think this is a problem. We only update this.maxStartIndex if start is greater than maxStart, which comes from using the current this.maxStartIndex and getting the milliseconds from it. The thing is that if start == maxStart, we don't set the index. I'm assuming that if start == maxStart, that means we have two values in milliseconds that are equal in the series, therefore they would have different indexes. I'm thinking that if start == maxStart, we should set this.maxStartIndex to the greater of the current this.maxStartIndex, or index that is passed into the function.</t>
  </si>
  <si>
    <t>11:33:05.628 [http-bio-8080-exec-11006] INFO  - EVENT</t>
  </si>
  <si>
    <t>963eA7C5A9-8-1</t>
  </si>
  <si>
    <t>11:34:15.089 [http-bio-8080-exec-11013] INFO  - EVENT</t>
  </si>
  <si>
    <t>There is nothing wrong with the declaration or assignment of this variable.</t>
  </si>
  <si>
    <t>11:34:17.675 [http-bio-8080-exec-11015] INFO  - EVENT</t>
  </si>
  <si>
    <t>957cC5C0E4-4-5</t>
  </si>
  <si>
    <t>11:35:09.171 [http-bio-8080-exec-10998] INFO  - EVENT</t>
  </si>
  <si>
    <t>This variable is being created and assigned correctly with a long value.</t>
  </si>
  <si>
    <t>11:35:47.872 [http-bio-8080-exec-11014] INFO  - EVENT</t>
  </si>
  <si>
    <t>I think so there was a syntax error</t>
  </si>
  <si>
    <t>11:35:53.655 [http-bio-8080-exec-11010] INFO  - EVENT</t>
  </si>
  <si>
    <t>964AE-6I-7G1-67</t>
  </si>
  <si>
    <t>11:35:56.105 [http-bio-8080-exec-11004] INFO  - EVENT</t>
  </si>
  <si>
    <t>This conditional looks like it will function correctly and not cause any errors.</t>
  </si>
  <si>
    <t>11:37:18.141 [http-bio-8080-exec-10971] INFO  - EVENT</t>
  </si>
  <si>
    <t>I don't think this is a problem. The int is 32-bit, so should be large enough to hold index values. The definition of the class's index vars (minStartIndex, etc.) are not shown here, but I'm assuming they would be ints too. In the for loop at line 13 of the second code sample, an "int i" is used. So I think an int should be fine in this case.</t>
  </si>
  <si>
    <t>11:38:04.826 [http-bio-8080-exec-11005] INFO  - EVENT</t>
  </si>
  <si>
    <t>really no idea....its really tough</t>
  </si>
  <si>
    <t>11:43:26.247 [http-bio-8080-exec-11013] INFO  - EVENT</t>
  </si>
  <si>
    <t>283GG-6g-8G-2-4-4</t>
  </si>
  <si>
    <t>11:46:09.764 [http-bio-8080-exec-11017] INFO  - EVENT</t>
  </si>
  <si>
    <t>The character of the input at location 5 does not equal "_" thus the if statement is true and it is programmed to throw the IllegalArgumentException error</t>
  </si>
  <si>
    <t>11:47:14.522 [http-bio-8080-exec-11005] INFO  - EVENT</t>
  </si>
  <si>
    <t>The character at location 2 is in fact an "_" so that if statement would be false and it would be passed</t>
  </si>
  <si>
    <t>11:47:46.538 [http-bio-8080-exec-11011] INFO  - EVENT</t>
  </si>
  <si>
    <t>966EA3a-3A1-1-5</t>
  </si>
  <si>
    <t>11:48:54.681 [http-bio-8080-exec-10998] INFO  - EVENT</t>
  </si>
  <si>
    <t>ch0 or the character at position 0 does not have an error as it is a standard letter between a and z, and isnt used to cause any error flags</t>
  </si>
  <si>
    <t>11:50:21.027 [http-bio-8080-exec-11013] INFO  - EVENT</t>
  </si>
  <si>
    <t>11:53:50.260 [http-bio-8080-exec-11013] INFO  - EVENT</t>
  </si>
  <si>
    <t>970AG-5G9G0-86</t>
  </si>
  <si>
    <t>281eI6E5i-44-8</t>
  </si>
  <si>
    <t>11:57:11.546 [http-bio-8080-exec-11014] INFO  - EVENT</t>
  </si>
  <si>
    <t>973gC1A-4g040</t>
  </si>
  <si>
    <t>280AE-4I-2A-450</t>
  </si>
  <si>
    <t>12:00:55.454 [http-bio-8080-exec-11018] INFO  - EVENT</t>
  </si>
  <si>
    <t>Code length is not &gt;0</t>
  </si>
  <si>
    <t>12:00:58.967 [http-bio-8080-exec-11023] INFO  - EVENT</t>
  </si>
  <si>
    <t>You can't invoke many methods in the same statement.</t>
  </si>
  <si>
    <t>12:01:50.026 [http-bio-8080-exec-11016] INFO  - EVENT</t>
  </si>
  <si>
    <t>no failure related to code</t>
  </si>
  <si>
    <t>12:03:19.627 [http-bio-8080-exec-11004] INFO  - EVENT</t>
  </si>
  <si>
    <t>definition should be fine</t>
  </si>
  <si>
    <t>12:04:03.890 [http-bio-8080-exec-11021] INFO  - EVENT</t>
  </si>
  <si>
    <t>979ei-5I-9C5-61</t>
  </si>
  <si>
    <t>12:04:28.673 [http-bio-8080-exec-11004] INFO  - EVENT</t>
  </si>
  <si>
    <t>At line 301 the argument of "getDataItem" should be "this.maxMiddleIndex" but is instead "this.minMiddleIndex".This call is part of a method that updates bounds for all index variables( "minStartIndex", "maxStartIndex", "minMiddleIndex", etc)and more specifically the section of that code that updates the "maxMiddleIndex". Information that was retrieved using the "getTime" method erroneously retrieved it from the "minMiddleIndex" which led to bounds being updated incorrectly.</t>
  </si>
  <si>
    <t>12:06:03.932 [http-bio-8080-exec-10971] INFO  - EVENT</t>
  </si>
  <si>
    <t>956GG7A0C-223</t>
  </si>
  <si>
    <t>12:08:36.447 [http-bio-8080-exec-11029] INFO  - EVENT</t>
  </si>
  <si>
    <t>The if-else block on line 257-261 seems correct. The 'add' function takes a string as an argument, which looks correct. The 'add' function looks ok...although I don't know what 'maybeEndStatement();' does. I think the problem is with the test function itself.</t>
  </si>
  <si>
    <t>12:09:39.033 [http-bio-8080-exec-11026] INFO  - EVENT</t>
  </si>
  <si>
    <t>Main class is undefined</t>
  </si>
  <si>
    <t>12:10:27.504 [http-bio-8080-exec-11022] INFO  - EVENT</t>
  </si>
  <si>
    <t>976aG2C3g419</t>
  </si>
  <si>
    <t>653AE-7I2a-40-9_q</t>
  </si>
  <si>
    <t>12:10:59.625 [http-bio-8080-exec-11031] INFO  - EVENT</t>
  </si>
  <si>
    <t>Main Class undefined</t>
  </si>
  <si>
    <t>12:11:38.497 [http-bio-8080-exec-10971] INFO  - EVENT</t>
  </si>
  <si>
    <t xml:space="preserve">These method invocations seem to be in line with the purpose of the parent method "updateBounds". </t>
  </si>
  <si>
    <t>12:12:04.181 [http-bio-8080-exec-11016] INFO  - EVENT</t>
  </si>
  <si>
    <t>Class Undefined</t>
  </si>
  <si>
    <t>12:14:42.075 [http-bio-8080-exec-11004] INFO  - EVENT</t>
  </si>
  <si>
    <t>I'm not comfortable with line 252, in which the mantissa is divided out into it exponent.  Without crunching examples, it looks like its end condition could be weak.</t>
  </si>
  <si>
    <t>12:16:17.787 [http-bio-8080-exec-11016] INFO  - EVENT</t>
  </si>
  <si>
    <t>I'm not exactly sure. I'm a little confused as to what a number of the different appearances of minEnd refer to.</t>
  </si>
  <si>
    <t>12:17:06.375 [http-bio-8080-exec-11030] INFO  - EVENT</t>
  </si>
  <si>
    <t>Looks like a pretty simple function that checks that the length of the string is non-zero, then returns the character at the length-1'th index, which should be the last onein the argument 'code'.</t>
  </si>
  <si>
    <t>12:17:26.425 [http-bio-8080-exec-11017] INFO  - EVENT</t>
  </si>
  <si>
    <t>Unless these are standard Java methods, I don't see where they are defined in the code.</t>
  </si>
  <si>
    <t>12:17:56.069 [http-bio-8080-exec-11022] INFO  - EVENT</t>
  </si>
  <si>
    <t>end is just the variable name, so there should be no issue with it.</t>
  </si>
  <si>
    <t>12:19:41.631 [http-bio-8080-exec-10971] INFO  - EVENT</t>
  </si>
  <si>
    <t>No all calls to "period" seem to be correct. "period" seems to serve the purpose of being a formal parameter that passes  "TimePeriodValue" "period" that needs to be used in the update of the bounds. According to context all associated method calls("getStart", "getEnd") are also correct.</t>
  </si>
  <si>
    <t>12:20:33.926 [http-bio-8080-exec-11022] INFO  - EVENT</t>
  </si>
  <si>
    <t>986Cg-8C8e-74-4</t>
  </si>
  <si>
    <t>12:22:30.929 [http-bio-8080-exec-11037] INFO  - EVENT</t>
  </si>
  <si>
    <t>987CI4g-7A-4-6-4</t>
  </si>
  <si>
    <t>12:29:35.983 [http-bio-8080-exec-11032] INFO  - EVENT</t>
  </si>
  <si>
    <t xml:space="preserve">There was no issue with maxEnd as a variable.     Try printing getClass() for each object. Chances are that one is an Integer while the other is a Long. Or perhaps one is a String. Anyway, they are two different objects that have the same toString() representation, but are not equal because their classes are incompatible. </t>
  </si>
  <si>
    <t>12:30:49.739 [http-bio-8080-exec-11034] INFO  - EVENT</t>
  </si>
  <si>
    <t>945eg8c3A220</t>
  </si>
  <si>
    <t>12:31:12.201 [http-bio-8080-exec-11030] INFO  - EVENT</t>
  </si>
  <si>
    <t xml:space="preserve">The conditional clause between lines 290 and 292 goes perfect. Try printing getClass() for each object. </t>
  </si>
  <si>
    <t>12:31:12.445 [http-bio-8080-exec-11043] INFO  - EVENT</t>
  </si>
  <si>
    <t>985AG2C4g-61-6</t>
  </si>
  <si>
    <t>12:33:03.473 [http-bio-8080-exec-11032] INFO  - EVENT</t>
  </si>
  <si>
    <t>649cg-3e8A0-50_q</t>
  </si>
  <si>
    <t>12:36:36.546 [http-bio-8080-exec-11043] INFO  - EVENT</t>
  </si>
  <si>
    <t>we are still at learning stages of java</t>
  </si>
  <si>
    <t>12:38:05.010 [http-bio-8080-exec-11044] INFO  - EVENT</t>
  </si>
  <si>
    <t>996ec0C2g-36-7:7ga-6A-2g8-9-1</t>
  </si>
  <si>
    <t>12:38:06.853 [http-bio-8080-exec-11045] INFO  - EVENT</t>
  </si>
  <si>
    <t>we are not familiar with high level programming.</t>
  </si>
  <si>
    <t>12:38:39.037 [http-bio-8080-exec-11049] INFO  - EVENT</t>
  </si>
  <si>
    <t>Tough</t>
  </si>
  <si>
    <t>12:38:42.339 [http-bio-8080-exec-11048] INFO  - EVENT</t>
  </si>
  <si>
    <t>997iA0c-6C1-63</t>
  </si>
  <si>
    <t>279AE-6g-8C-6-20</t>
  </si>
  <si>
    <t>12:41:03.410 [http-bio-8080-exec-11045] INFO  - EVENT</t>
  </si>
  <si>
    <t>22gA-2i5A2-55</t>
  </si>
  <si>
    <t>12:42:21.658 [http-bio-8080-exec-11033] INFO  - EVENT</t>
  </si>
  <si>
    <t>801EI2i2i-534</t>
  </si>
  <si>
    <t>12:42:26.100 [http-bio-8080-exec-11049] INFO  - EVENT</t>
  </si>
  <si>
    <t>The variable is being defined correctly as a parameter of the getPaint method.</t>
  </si>
  <si>
    <t>12:42:29.463 [http-bio-8080-exec-11032] INFO  - EVENT</t>
  </si>
  <si>
    <t>278Ee4e-9C7-9-1</t>
  </si>
  <si>
    <t>12:43:05.299 [http-bio-8080-exec-11043] INFO  - EVENT</t>
  </si>
  <si>
    <t>I cannot see the getPeriod(), getStart(), or getTime() methods. It's possible that there is an issue with this line, because it's directly related to calculating the maxMiddleIndex value, but without looking into those methods, there is no way to tell.</t>
  </si>
  <si>
    <t>12:44:18.414 [http-bio-8080-exec-11045] INFO  - EVENT</t>
  </si>
  <si>
    <t>None of these items go into the calculation of the maxMiddleIndex value, so a problem in this section would not matter for that calculation as far as I can tell.</t>
  </si>
  <si>
    <t>12:45:12.008 [http-bio-8080-exec-11047] INFO  - EVENT</t>
  </si>
  <si>
    <t>This section also does not go into the calculation of the maxMiddleIndex value. There may or may not be a problem in this method invocation, but it is not related to the specific failure in question.</t>
  </si>
  <si>
    <t>12:46:14.238 [http-bio-8080-exec-11033] INFO  - EVENT</t>
  </si>
  <si>
    <t>It looks like the variable "g" is being properly instantiated and the value it is being set to is being cast into an int.</t>
  </si>
  <si>
    <t>12:46:35.488 [http-bio-8080-exec-11048] INFO  - EVENT</t>
  </si>
  <si>
    <t>800iC-8A5I-9-98</t>
  </si>
  <si>
    <t>12:46:50.128 [http-bio-8080-exec-11043] INFO  - EVENT</t>
  </si>
  <si>
    <t>This is the proper use of the Math.max() method and should work properly.</t>
  </si>
  <si>
    <t>12:48:09.022 [http-bio-8080-exec-11041] INFO  - EVENT</t>
  </si>
  <si>
    <t>12:49:37.780 [http-bio-8080-exec-11043] INFO  - EVENT</t>
  </si>
  <si>
    <t>This conditional is working fine and will return if the input is null, preventing the rest of the method from being executed.</t>
  </si>
  <si>
    <t>12:50:20.505 [http-bio-8080-exec-11049] INFO  - EVENT</t>
  </si>
  <si>
    <t>The character at index 4 is P, which is not less than A or greater than Z, it's greater than A and less than Z</t>
  </si>
  <si>
    <t>12:50:26.923 [http-bio-8080-exec-11022] INFO  - EVENT</t>
  </si>
  <si>
    <t>830gA-8i-9I517</t>
  </si>
  <si>
    <t>12:51:19.852 [http-bio-8080-exec-11048] INFO  - EVENT</t>
  </si>
  <si>
    <t>Character at 1 is "r", which is a valid character and would not cause this error. It is also not &lt;a or &gt;z, which would mean it would not go into the conditional immediately following.</t>
  </si>
  <si>
    <t>12:51:27.159 [http-bio-8080-exec-11041] INFO  - EVENT</t>
  </si>
  <si>
    <t xml:space="preserve">GET THE ALL VALUES FROM DATA </t>
  </si>
  <si>
    <t>12:51:56.088 [http-bio-8080-exec-11044] INFO  - EVENT</t>
  </si>
  <si>
    <t>java.util.Locale is correctly called in line 124. All arguments correctlly extracted from source string. The error received in test code is due to validation rules implemented before line 124 in method toLocale</t>
  </si>
  <si>
    <t>12:53:40.172 [http-bio-8080-exec-11054] INFO  - EVENT</t>
  </si>
  <si>
    <t>fr__POSIX is a valid string, so there would not be a problem with using the variable str. I also do not believe that str is a reserved word in Java, so there would be no problems with using it as a variable name.</t>
  </si>
  <si>
    <t>12:54:30.043 [http-bio-8080-exec-11045] INFO  - EVENT</t>
  </si>
  <si>
    <t>277GG4A-3c-341</t>
  </si>
  <si>
    <t>12:54:52.413 [http-bio-8080-exec-11059] INFO  - EVENT</t>
  </si>
  <si>
    <t>21gg-8e3a-2-93</t>
  </si>
  <si>
    <t>12:55:06.044 [http-bio-8080-exec-11054] INFO  - EVENT</t>
  </si>
  <si>
    <t>I guess it returns a String.     Expecting to add something that's already there? You chose to use assertEquals(Object, Object) when you could have done something like assertEquals(String msg, Object, Object). It did what it should do, which is to say String != Integer (or int).</t>
  </si>
  <si>
    <t>12:55:28.277 [http-bio-8080-exec-11043] INFO  - EVENT</t>
  </si>
  <si>
    <t>This for loop will terminate properly, but it is unclear whether or not the "pos" variable will have a valid value by the end of the loop. However, it is unlikely that this should cause the error.</t>
  </si>
  <si>
    <t>12:56:00.002 [http-bio-8080-exec-11032] INFO  - EVENT</t>
  </si>
  <si>
    <t>The call to charAt method certainly doesn't cause exception in test code. charAt in line 113 will alwas suceed because previous lines ensure that str is long enough. Further validation of ch3 would cause exception received from test code.</t>
  </si>
  <si>
    <t>12:56:39.552 [http-bio-8080-exec-11051] INFO  - EVENT</t>
  </si>
  <si>
    <t>I do not believe that x is declared as a long (as it's a double), so it would not go into that conditional. Additionally, the absolute value of -0.0 would be 0.0, which is a valid number. Finally, that would not throw a ComparisonFailure like that as far as I know.</t>
  </si>
  <si>
    <t>12:56:39.681 [http-bio-8080-exec-11054] INFO  - EVENT</t>
  </si>
  <si>
    <t>use try catch blocks.You initialise count to 0, then you never change that value. You assert that it is expected to be 1. The method is behaving correctly.</t>
  </si>
  <si>
    <t>12:57:00.256 [http-bio-8080-exec-11061] INFO  - EVENT</t>
  </si>
  <si>
    <t>1005eg-1g2c-9-80</t>
  </si>
  <si>
    <t>12:57:42.217 [http-bio-8080-exec-11033] INFO  - EVENT</t>
  </si>
  <si>
    <t>There doesn't seem to be any way for the "consumed" variable to have an issue, as the "input", "pos", and "out" variables are all guaranteed to have proper values at that point.</t>
  </si>
  <si>
    <t>12:58:14.039 [http-bio-8080-exec-11032] INFO  - EVENT</t>
  </si>
  <si>
    <t>X seems to be getting modified after being passed in, but I don't see anything in the comparison that would do it. The comparison should not run in this test case as it wants abs(x) to be &gt;= 100 and is given -0.0 instead (I don't see anything that is actually calling this addNumber() in the test, though)</t>
  </si>
  <si>
    <t>12:58:15.419 [http-bio-8080-exec-11041] INFO  - EVENT</t>
  </si>
  <si>
    <t>You initialise count to 0, then you never change that value. You assert that it is expected to be 1. The method is behaving correctly.</t>
  </si>
  <si>
    <t>12:58:35.297 [http-bio-8080-exec-11041] INFO  - EVENT</t>
  </si>
  <si>
    <t>12:59:22.127 [http-bio-8080-exec-11061] INFO  - EVENT</t>
  </si>
  <si>
    <t>definition and initialization of ch1 on line 103 would not cause specified error in test code. The initialization would have potential to cause different (out of bounds) exception, but it is guarded from that by validation in lines previous to 103.</t>
  </si>
  <si>
    <t>13:00:03.300 [http-bio-8080-exec-11060] INFO  - EVENT</t>
  </si>
  <si>
    <t>Going through the code, it did not look like there was an issue with that. It shouldn't be an issue with the code. Going through it, it looks like it would fall into the conditional at line 19, and would complete successfully.</t>
  </si>
  <si>
    <t>13:01:02.453 [http-bio-8080-exec-11060] INFO  - EVENT</t>
  </si>
  <si>
    <t>It's possible that there could be an issue there, depending on the value of "value", but chances are the issue with that line would actually come into play at line 248, instead of line 260.</t>
  </si>
  <si>
    <t>13:01:27.285 [http-bio-8080-exec-11062] INFO  - EVENT</t>
  </si>
  <si>
    <t>13:01:58.828 [http-bio-8080-exec-11033] INFO  - EVENT</t>
  </si>
  <si>
    <t>276Ec-3A-6a7-44</t>
  </si>
  <si>
    <t>13:04:14.177 [http-bio-8080-exec-11062] INFO  - EVENT</t>
  </si>
  <si>
    <t>Seems like the right way to do it, but I may not have enough context.</t>
  </si>
  <si>
    <t>13:05:32.661 [http-bio-8080-exec-11062] INFO  - EVENT</t>
  </si>
  <si>
    <t>Same as before.</t>
  </si>
  <si>
    <t>13:05:45.559 [http-bio-8080-exec-11065] INFO  - EVENT</t>
  </si>
  <si>
    <t xml:space="preserve">Ok I get it, it is an issue with index numbers being less than the length </t>
  </si>
  <si>
    <t>13:06:33.582 [http-bio-8080-exec-11060] INFO  - EVENT</t>
  </si>
  <si>
    <t>no there is no issue of this.</t>
  </si>
  <si>
    <t>13:06:47.822 [http-bio-8080-exec-11041] INFO  - EVENT</t>
  </si>
  <si>
    <t>Seems correct.</t>
  </si>
  <si>
    <t>13:07:16.484 [http-bio-8080-exec-11060] INFO  - EVENT</t>
  </si>
  <si>
    <t>1010Cc7a3A2-9-6</t>
  </si>
  <si>
    <t>275Ge-5G4e-20-1</t>
  </si>
  <si>
    <t>13:07:25.704 [http-bio-8080-exec-11065] INFO  - EVENT</t>
  </si>
  <si>
    <t>no there is no such issue.</t>
  </si>
  <si>
    <t>13:07:31.049 [http-bio-8080-exec-11041] INFO  - EVENT</t>
  </si>
  <si>
    <t>1007Ce4C-7e-8-3-7</t>
  </si>
  <si>
    <t>13:08:46.210 [http-bio-8080-exec-11041] INFO  - EVENT</t>
  </si>
  <si>
    <t>there is no clear invocation of functions</t>
  </si>
  <si>
    <t>13:11:03.320 [http-bio-8080-exec-11062] INFO  - EVENT</t>
  </si>
  <si>
    <t>misuse of invocation, syntax should be changed</t>
  </si>
  <si>
    <t>13:11:25.800 [http-bio-8080-exec-11073] INFO  - EVENT</t>
  </si>
  <si>
    <t>I don't believe there's anything inherently wrong with how the Color constructor is being used in that situation.  I believe the problem with the code lies in the definition of the 'g' variable.  If 'g' was properly defined, then the code would run smoothly.</t>
  </si>
  <si>
    <t>13:11:30.694 [http-bio-8080-exec-11062] INFO  - EVENT</t>
  </si>
  <si>
    <t>we can use period, as it is not keyword</t>
  </si>
  <si>
    <t>13:12:44.608 [http-bio-8080-exec-11066] INFO  - EVENT</t>
  </si>
  <si>
    <t>13:13:20.810 [http-bio-8080-exec-11071] INFO  - EVENT</t>
  </si>
  <si>
    <t>as len is not keyword, we can use</t>
  </si>
  <si>
    <t>13:14:42.284 [http-bio-8080-exec-11069] INFO  - EVENT</t>
  </si>
  <si>
    <t>Syntax is correct, it does not lead to string index out of range failure</t>
  </si>
  <si>
    <t>13:15:17.859 [http-bio-8080-exec-11060] INFO  - EVENT</t>
  </si>
  <si>
    <t>there is no issue which effects that error</t>
  </si>
  <si>
    <t>13:15:24.789 [http-bio-8080-exec-11074] INFO  - EVENT</t>
  </si>
  <si>
    <t>799eC-7I7i-305</t>
  </si>
  <si>
    <t>13:17:30.178 [http-bio-8080-exec-11066] INFO  - EVENT</t>
  </si>
  <si>
    <t>1021ig9a-2A570</t>
  </si>
  <si>
    <t>13:19:42.320 [http-bio-8080-exec-11074] INFO  - EVENT</t>
  </si>
  <si>
    <t>As far as I know, the Math.min method invocation will return a value there and not cause an error.  It is being passed two double values, and will return the minimum of the two.  Again, I believe the problem with the code is in the definition of the variable 'g'.</t>
  </si>
  <si>
    <t>13:20:32.387 [http-bio-8080-exec-11069] INFO  - EVENT</t>
  </si>
  <si>
    <t>ch3 variable has _ as its value and its ASCII is greater than Z's ASCII.  It goes into the if condition and throws the given exception.</t>
  </si>
  <si>
    <t>13:21:37.669 [http-bio-8080-exec-11079] INFO  - EVENT</t>
  </si>
  <si>
    <t>20GI-5i-1I-1-47</t>
  </si>
  <si>
    <t>13:22:06.873 [http-bio-8080-exec-11074] INFO  - EVENT</t>
  </si>
  <si>
    <t>1023eg-8i1C506</t>
  </si>
  <si>
    <t>13:22:07.343 [http-bio-8080-exec-11033] INFO  - EVENT</t>
  </si>
  <si>
    <t>1016IA6C1E13-1</t>
  </si>
  <si>
    <t>643gE4i-1I75-9_q</t>
  </si>
  <si>
    <t>13:22:29.812 [http-bio-8080-exec-11069] INFO  - EVENT</t>
  </si>
  <si>
    <t>13:22:42.182 [http-bio-8080-exec-11080] INFO  - EVENT</t>
  </si>
  <si>
    <t>I could see how formatting like this might wipe out the value of x, but neither -0.0 nor 0 would be &lt; 0, so it should not run.</t>
  </si>
  <si>
    <t>13:22:42.810 [http-bio-8080-exec-11069] INFO  - EVENT</t>
  </si>
  <si>
    <t>13:22:43.004 [http-bio-8080-exec-11076] INFO  - EVENT</t>
  </si>
  <si>
    <t>f and r ASCII doesn't satisfy the condition mentioned in line 104</t>
  </si>
  <si>
    <t>13:23:06.257 [http-bio-8080-exec-11066] INFO  - EVENT</t>
  </si>
  <si>
    <t>You are calling the Color constructor with three float parameters so the values are allowed to be between 0.0 and 1.0.</t>
  </si>
  <si>
    <t>13:23:10.519 [http-bio-8080-exec-11072] INFO  - EVENT</t>
  </si>
  <si>
    <t>there is no issue as we can use start as varibale as it is not a keyword</t>
  </si>
  <si>
    <t>13:23:18.682 [http-bio-8080-exec-11060] INFO  - EVENT</t>
  </si>
  <si>
    <t>the parameter string is not null</t>
  </si>
  <si>
    <t>13:23:32.312 [http-bio-8080-exec-11078] INFO  - EVENT</t>
  </si>
  <si>
    <t>no there is no issue.</t>
  </si>
  <si>
    <t>13:23:41.836 [http-bio-8080-exec-11069] INFO  - EVENT</t>
  </si>
  <si>
    <t>13:23:57.242 [http-bio-8080-exec-11075] INFO  - EVENT</t>
  </si>
  <si>
    <t>1013GI0e-3C-869</t>
  </si>
  <si>
    <t>13:24:21.732 [http-bio-8080-exec-11033] INFO  - EVENT</t>
  </si>
  <si>
    <t>274ei-8E5a-39-4</t>
  </si>
  <si>
    <t>13:24:46.710 [http-bio-8080-exec-11069] INFO  - EVENT</t>
  </si>
  <si>
    <t>13:25:39.776 [http-bio-8080-exec-11085] INFO  - EVENT</t>
  </si>
  <si>
    <t>798iE-6g-4G-9-65</t>
  </si>
  <si>
    <t>13:27:04.550 [http-bio-8080-exec-11079] INFO  - EVENT</t>
  </si>
  <si>
    <t>the invocation itself is fine; Math.pow() is provided with two numbers as it should be; anyway the error was ComparisonFailure and not something related to Math; however, there could be an accumulation of real number errors during the while loop that could cause the "==value" to not behave as expected</t>
  </si>
  <si>
    <t>13:27:23.077 [http-bio-8080-exec-11080] INFO  - EVENT</t>
  </si>
  <si>
    <t>the method parsePrint is not invoked as I see from the given code</t>
  </si>
  <si>
    <t>13:27:37.728 [http-bio-8080-exec-11069] INFO  - EVENT</t>
  </si>
  <si>
    <t>13:27:53.180 [http-bio-8080-exec-11060] INFO  - EVENT</t>
  </si>
  <si>
    <t>13:29:20.630 [http-bio-8080-exec-11078] INFO  - EVENT</t>
  </si>
  <si>
    <t xml:space="preserve">Didn't encounter such kind of assertEquals, no idea on this.  </t>
  </si>
  <si>
    <t>13:29:30.595 [http-bio-8080-exec-11089] INFO  - EVENT</t>
  </si>
  <si>
    <t>minEnd is just for assigning value of 'getDataItem(this.minEndIndex).getPeriod().getEnd()' and to compare with 'end' variable of same type.</t>
  </si>
  <si>
    <t>13:29:33.909 [http-bio-8080-exec-11076] INFO  - EVENT</t>
  </si>
  <si>
    <t>to find a max middle index</t>
  </si>
  <si>
    <t>13:29:41.866 [http-bio-8080-exec-11072] INFO  - EVENT</t>
  </si>
  <si>
    <t>they should have specified for each length specifically.</t>
  </si>
  <si>
    <t>13:30:12.496 [http-bio-8080-exec-11079] INFO  - EVENT</t>
  </si>
  <si>
    <t>13:30:18.212 [http-bio-8080-exec-11075] INFO  - EVENT</t>
  </si>
  <si>
    <t>13:31:19.452 [http-bio-8080-exec-11080] INFO  - EVENT</t>
  </si>
  <si>
    <t>273Ae-4C-7c563</t>
  </si>
  <si>
    <t>13:32:19.657 [http-bio-8080-exec-11075] INFO  - EVENT</t>
  </si>
  <si>
    <t>These are valid attributes.</t>
  </si>
  <si>
    <t>13:32:24.347 [http-bio-8080-exec-11088] INFO  - EVENT</t>
  </si>
  <si>
    <t>.toString() seems to be in good order here. add() takes a string, and 258 is ensuring that each part is properly a string. "exp" should not be high enough to trigger the conditional in this case, anyway.</t>
  </si>
  <si>
    <t>13:32:41.495 [http-bio-8080-exec-11060] INFO  - EVENT</t>
  </si>
  <si>
    <t>13:32:56.667 [http-bio-8080-exec-11075] INFO  - EVENT</t>
  </si>
  <si>
    <t>for min start no need to use get functions</t>
  </si>
  <si>
    <t>13:33:08.464 [http-bio-8080-exec-11089] INFO  - EVENT</t>
  </si>
  <si>
    <t>It only take the value assigned and compares.</t>
  </si>
  <si>
    <t>13:33:12.044 [http-bio-8080-exec-11085] INFO  - EVENT</t>
  </si>
  <si>
    <t>1031II1a-6a306</t>
  </si>
  <si>
    <t>13:33:26.190 [http-bio-8080-exec-11078] INFO  - EVENT</t>
  </si>
  <si>
    <t>13:34:46.092 [http-bio-8080-exec-11093] INFO  - EVENT</t>
  </si>
  <si>
    <t>13:35:02.700 [http-bio-8080-exec-11091] INFO  - EVENT</t>
  </si>
  <si>
    <t>1033Ae4A5G2-3-4</t>
  </si>
  <si>
    <t>13:35:52.938 [http-bio-8080-exec-11091] INFO  - EVENT</t>
  </si>
  <si>
    <t>I'm not sure if I have the knowledge to answer this question without knowing what the assertEquals test does - I can't see a relation between the test and the source code provided at all, so I have no idea how to trace back the possible source of the error. I don't see any problems with the usage of out in the source code, but again, I don't know how the source code and test relate so I can't be sure.</t>
  </si>
  <si>
    <t>13:37:50.581 [http-bio-8080-exec-11095] INFO  - EVENT</t>
  </si>
  <si>
    <t>the code is throwing an StringIndexOutOfBoundsException, and not an illegal argument exception</t>
  </si>
  <si>
    <t>13:39:45.709 [http-bio-8080-exec-11080] INFO  - EVENT</t>
  </si>
  <si>
    <t>13:39:58.368 [http-bio-8080-exec-11089] INFO  - EVENT</t>
  </si>
  <si>
    <t>the char array will be properly consumed by the write method of the Writer</t>
  </si>
  <si>
    <t>13:40:07.747 [http-bio-8080-exec-11060] INFO  - EVENT</t>
  </si>
  <si>
    <t>a double (floating point) variable is being cast as a long int; potentially this conversion could be meaningless depending on how large Java's integers and floats are (Python for instance has arbitrary length integers but Java does not or there would be no need to distinguish long from int)</t>
  </si>
  <si>
    <t>13:40:10.389 [http-bio-8080-exec-11091] INFO  - EVENT</t>
  </si>
  <si>
    <t>1026Ae-6g1E-5-62</t>
  </si>
  <si>
    <t>13:40:45.036 [http-bio-8080-exec-11060] INFO  - EVENT</t>
  </si>
  <si>
    <t>pt can go out of range of the array</t>
  </si>
  <si>
    <t>13:41:11.873 [http-bio-8080-exec-11100] INFO  - EVENT</t>
  </si>
  <si>
    <t>Lines 312-321 are related to minEndIndex but assertEquals has getMaxMiddleIndex as its second param.</t>
  </si>
  <si>
    <t>13:42:20.163 [http-bio-8080-exec-11098] INFO  - EVENT</t>
  </si>
  <si>
    <t>The control doesn't go in to the if block as the index is less than 0</t>
  </si>
  <si>
    <t>13:43:07.396 [http-bio-8080-exec-11095] INFO  - EVENT</t>
  </si>
  <si>
    <t>1036GI8I-8e6-30</t>
  </si>
  <si>
    <t>640Ag-3I-4I1-7-3_q</t>
  </si>
  <si>
    <t>13:43:38.562 [http-bio-8080-exec-11098] INFO  - EVENT</t>
  </si>
  <si>
    <t>the statement assigns a value to the variable start.</t>
  </si>
  <si>
    <t>13:44:26.165 [http-bio-8080-exec-11079] INFO  - EVENT</t>
  </si>
  <si>
    <t>272ae-9C-4C6-77</t>
  </si>
  <si>
    <t>13:49:12.798 [http-bio-8080-exec-11095] INFO  - EVENT</t>
  </si>
  <si>
    <t>I am not sure</t>
  </si>
  <si>
    <t>13:49:37.108 [http-bio-8080-exec-11096] INFO  - EVENT</t>
  </si>
  <si>
    <t>101GC1i5g-7-61:1008II-5a4e60-9:110gg-3i2G-6-94</t>
  </si>
  <si>
    <t>13:49:44.257 [http-bio-8080-exec-11100] INFO  - EVENT</t>
  </si>
  <si>
    <t>great care must be taken when using floating point numbers; errors can accumulate over repeated operations and they cannot generally be converted to integer form; floating point numbers are really only for use with (scientific) calculations and everything else should be done with integers if possible; the task at hand appears to be parsing source code, so there was never any need for using floating point numbers anyway; the use of String.valueOf(x) in line 263 could produce unexpected behavior depending on how String.valueOf(x) converts floating point x to a string; and there's the problem of converting double to long discussed in the previous section</t>
  </si>
  <si>
    <t>13:51:27.862 [http-bio-8080-exec-11095] INFO  - EVENT</t>
  </si>
  <si>
    <t>19aA4g8G-4-22_q</t>
  </si>
  <si>
    <t>13:54:47.625 [http-bio-8080-exec-11098] INFO  - EVENT</t>
  </si>
  <si>
    <t>line 251 - 256 is trying to figure out if the number can be written in exponential form which the test is not a high enough number to be written exponentially. so it would have skipped most of the code.</t>
  </si>
  <si>
    <t>13:55:41.486 [http-bio-8080-exec-11091] INFO  - EVENT</t>
  </si>
  <si>
    <t>Again, I feel like the problem is in the definition of 'g'.  The only sense in which I would say that there is a problem with 'v' is in that 'v' is not used in calculating 'g'.  However, there is nothing inherently wrong with this line of code itself.    Rather, the problem is that the variable 'g' is defined with the variable "value" as part of the equation, instead of 'v'.  "value" has not been checked to see if it is in bounds, and in this case it is not.  Thus, the equation results in a value being applied to 'g' that is outside the 0-255 bounds required for the Color constructor.</t>
  </si>
  <si>
    <t>13:57:06.413 [http-bio-8080-exec-11096] INFO  - EVENT</t>
  </si>
  <si>
    <t>1029gC9I4C-463</t>
  </si>
  <si>
    <t>18AE-6e2i-951</t>
  </si>
  <si>
    <t>13:58:24.794 [http-bio-8080-exec-11091] INFO  - EVENT</t>
  </si>
  <si>
    <t>13:59:11.471 [http-bio-8080-exec-11100] INFO  - EVENT</t>
  </si>
  <si>
    <t>14:00:13.588 [http-bio-8080-exec-11095] INFO  - EVENT</t>
  </si>
  <si>
    <t>Can't able to tell clearly</t>
  </si>
  <si>
    <t>14:00:39.924 [http-bio-8080-exec-11099] INFO  - EVENT</t>
  </si>
  <si>
    <t>fffffffffffffffffsfsfsssssssss</t>
  </si>
  <si>
    <t>14:01:28.018 [http-bio-8080-exec-11091] INFO  - EVENT</t>
  </si>
  <si>
    <t>this could add a space to the string which could potentially cause parsing errors later on.</t>
  </si>
  <si>
    <t>14:02:00.831 [http-bio-8080-exec-11060] INFO  - EVENT</t>
  </si>
  <si>
    <t>FFFFFFFFFFFDS FFFFFFFFFFFFF</t>
  </si>
  <si>
    <t>14:03:06.594 [http-bio-8080-exec-11099] INFO  - EVENT</t>
  </si>
  <si>
    <t>I DONT KNOW</t>
  </si>
  <si>
    <t>14:04:41.813 [http-bio-8080-exec-11060] INFO  - EVENT</t>
  </si>
  <si>
    <t>this is a simple toString function which turns integers to strings, specially the 'exp' variable which is based off of 'x'.</t>
  </si>
  <si>
    <t>14:08:46.412 [http-bio-8080-exec-11060] INFO  - EVENT</t>
  </si>
  <si>
    <t>1049cG0C6I034</t>
  </si>
  <si>
    <t>14:10:40.596 [http-bio-8080-exec-11060] INFO  - EVENT</t>
  </si>
  <si>
    <t>797CE-4a4C8-2-2</t>
  </si>
  <si>
    <t>14:12:44.960 [http-bio-8080-exec-11095] INFO  - EVENT</t>
  </si>
  <si>
    <t>since the print option - throw new IllegalArgumentException("Invalid locale format: " + str); is given, there is a chance it has thrown exception.</t>
  </si>
  <si>
    <t>14:13:26.508 [http-bio-8080-exec-11099] INFO  - EVENT</t>
  </si>
  <si>
    <t>It just returns value .It will not throw error.</t>
  </si>
  <si>
    <t>14:14:31.714 [http-bio-8080-exec-11060] INFO  - EVENT</t>
  </si>
  <si>
    <t>It is a valid function, will not throw error.</t>
  </si>
  <si>
    <t>14:15:16.652 [http-bio-8080-exec-11080] INFO  - EVENT</t>
  </si>
  <si>
    <t>17CA7a2g-29-4</t>
  </si>
  <si>
    <t>14:15:19.932 [http-bio-8080-exec-11104] INFO  - EVENT</t>
  </si>
  <si>
    <t>197GG2g-9e6-9-8_q</t>
  </si>
  <si>
    <t>14:17:08.843 [http-bio-8080-exec-11102] INFO  - EVENT</t>
  </si>
  <si>
    <t>assertion(1, s.getMaxMiddleIndex()); where as between lines 323 and 332, is (this.maxEndIndex &gt;= 0)</t>
  </si>
  <si>
    <t>14:17:59.310 [http-bio-8080-exec-11091] INFO  - EVENT</t>
  </si>
  <si>
    <t>This is valid statement.</t>
  </si>
  <si>
    <t>14:19:21.220 [http-bio-8080-exec-11096] INFO  - EVENT</t>
  </si>
  <si>
    <t>It is assigning value only.</t>
  </si>
  <si>
    <t>14:19:48.458 [http-bio-8080-exec-11080] INFO  - EVENT</t>
  </si>
  <si>
    <t>It is normal way of declaring variable.</t>
  </si>
  <si>
    <t>14:19:48.459 [http-bio-8080-exec-11080] INFO  - EVENT</t>
  </si>
  <si>
    <t>14:21:01.284 [http-bio-8080-exec-11102] INFO  - EVENT</t>
  </si>
  <si>
    <t>271CI-4i7g7-33</t>
  </si>
  <si>
    <t>14:21:25.279 [http-bio-8080-exec-11080] INFO  - EVENT</t>
  </si>
  <si>
    <t>14:22:40.253 [http-bio-8080-exec-11091] INFO  - EVENT</t>
  </si>
  <si>
    <t>It is valid.</t>
  </si>
  <si>
    <t>14:22:56.498 [http-bio-8080-exec-11096] INFO  - EVENT</t>
  </si>
  <si>
    <t>1057Ce-9i-9E-105</t>
  </si>
  <si>
    <t>14:23:40.018 [http-bio-8080-exec-11102] INFO  - EVENT</t>
  </si>
  <si>
    <t>Nothing wrong as they are both long and you are just creating variable to equal them</t>
  </si>
  <si>
    <t>14:24:41.888 [http-bio-8080-exec-11102] INFO  - EVENT</t>
  </si>
  <si>
    <t>An empty function.</t>
  </si>
  <si>
    <t>14:24:47.892 [http-bio-8080-exec-11095] INFO  - EVENT</t>
  </si>
  <si>
    <t>1050eE-1c-6C0-2-1</t>
  </si>
  <si>
    <t>14:24:59.480 [http-bio-8080-exec-11102] INFO  - EVENT</t>
  </si>
  <si>
    <t>14:25:33.605 [http-bio-8080-exec-11104] INFO  - EVENT</t>
  </si>
  <si>
    <t>Sound code, can make this.minmiddle = index;</t>
  </si>
  <si>
    <t>14:25:43.085 [http-bio-8080-exec-11060] INFO  - EVENT</t>
  </si>
  <si>
    <t>No, the conditional clause compares two longs, which should not cause this particular error.</t>
  </si>
  <si>
    <t>14:26:52.257 [http-bio-8080-exec-11098] INFO  - EVENT</t>
  </si>
  <si>
    <t>Not sure if you can make minStart = to something like that</t>
  </si>
  <si>
    <t>14:27:02.274 [http-bio-8080-exec-11104] INFO  - EVENT</t>
  </si>
  <si>
    <t>assertEquals(1, s.getMaxMiddleIndex()); assets maxMiddleIndex, where as definition of variable it is minMiddle.</t>
  </si>
  <si>
    <t>14:28:40.510 [http-bio-8080-exec-11095] INFO  - EVENT</t>
  </si>
  <si>
    <t>There could possible be an issue with index being passed in as an integer, but being assigned to a long in the preceding conditional. This would cause an issue on lines 326-328</t>
  </si>
  <si>
    <t>14:35:25.635 [http-bio-8080-exec-11106] INFO  - EVENT</t>
  </si>
  <si>
    <t>1059Ec7i-9C0-64</t>
  </si>
  <si>
    <t>14:36:41.538 [http-bio-8080-exec-11095] INFO  - EVENT</t>
  </si>
  <si>
    <t>As far as I can tell there shouldn't be an issue but that section is the only section in the code shown that deals with MaxMiddleIndex which is what the failure is caused by.</t>
  </si>
  <si>
    <t>14:39:49.132 [http-bio-8080-exec-11103] INFO  - EVENT</t>
  </si>
  <si>
    <t>No. but is this the same code that was shown in the last page? Because i think I see something wrong with lines at 299 and 301. I think perhaps they should be getting the data item "maxMiddleIndex" instead of "minMiddleIndex".</t>
  </si>
  <si>
    <t>14:39:55.069 [http-bio-8080-exec-11091] INFO  - EVENT</t>
  </si>
  <si>
    <t>You're initializing assertEquals to believe the count will be one, while the actual count is three.  You need to change the 1 to a 3 on assertEquals.</t>
  </si>
  <si>
    <t>14:40:17.991 [http-bio-8080-exec-11106] INFO  - EVENT</t>
  </si>
  <si>
    <t>I told you in my previous submission what the issue was.</t>
  </si>
  <si>
    <t>14:40:48.697 [http-bio-8080-exec-11118] INFO  - EVENT</t>
  </si>
  <si>
    <t>14:40:49.926 [http-bio-8080-exec-11096] INFO  - EVENT</t>
  </si>
  <si>
    <t>14:41:03.746 [http-bio-8080-exec-11110] INFO  - EVENT</t>
  </si>
  <si>
    <t>dividing a long by an integer should cast the result as a long, and the declaration of the middle variable as a long should prevent this as well. There appears to be an int/long comparison somewhere else.</t>
  </si>
  <si>
    <t>14:41:55.742 [http-bio-8080-exec-11117] INFO  - EVENT</t>
  </si>
  <si>
    <t>assertEquals(1, s.getMaxMiddleIndex()); is asserting maxMiddleIndex where as in conditional statement it is minStartIndex</t>
  </si>
  <si>
    <t>14:43:33.047 [http-bio-8080-exec-11107] INFO  - EVENT</t>
  </si>
  <si>
    <t>1063Ia6I-4C-4-86</t>
  </si>
  <si>
    <t>14:45:44.369 [http-bio-8080-exec-11106] INFO  - EVENT</t>
  </si>
  <si>
    <t>That line simply starts pos out at 0. If there's an issue with pos I don't think it's there as I can't think of any other starting point it should be started at.</t>
  </si>
  <si>
    <t>14:48:11.983 [http-bio-8080-exec-11116] INFO  - EVENT</t>
  </si>
  <si>
    <t>796Eg-3A-1e-3-36</t>
  </si>
  <si>
    <t>14:49:47.445 [http-bio-8080-exec-11123] INFO  - EVENT</t>
  </si>
  <si>
    <t>14:50:07.026 [http-bio-8080-exec-11107] INFO  - EVENT</t>
  </si>
  <si>
    <t>That line simply starts a for loop out at 0. Pt isn't even used as a variable in the for loop so I don't think it's related to the string index being out of range.</t>
  </si>
  <si>
    <t>14:52:50.768 [http-bio-8080-exec-11122] INFO  - EVENT</t>
  </si>
  <si>
    <t>No the issue seems to be more likely at line no : 124 because given the present input line 119 won't be executed (because length &gt;5)</t>
  </si>
  <si>
    <t>14:55:43.828 [http-bio-8080-exec-11080] INFO  - EVENT</t>
  </si>
  <si>
    <t>The conditional clause (if) at line no 110-112 will not be executed since the input is not matching the condition.</t>
  </si>
  <si>
    <t>14:56:12.615 [http-bio-8080-exec-11123] INFO  - EVENT</t>
  </si>
  <si>
    <t>It would help if I knew the documentation for translate. The Java documentation online all say translate is for moving graphics while this seems to use it differently.</t>
  </si>
  <si>
    <t>14:57:09.843 [http-bio-8080-exec-11107] INFO  - EVENT</t>
  </si>
  <si>
    <t>795AG8c-7E-929</t>
  </si>
  <si>
    <t>14:59:48.370 [http-bio-8080-exec-11127] INFO  - EVENT</t>
  </si>
  <si>
    <t>no error on a simple if statement comparing 2 long</t>
  </si>
  <si>
    <t>15:00:21.600 [http-bio-8080-exec-11125] INFO  - EVENT</t>
  </si>
  <si>
    <t>The  conditional clause (if) between line 99-101 will not be executed since the if condition is not matching (len&gt;7)</t>
  </si>
  <si>
    <t>15:01:57.453 [http-bio-8080-exec-11122] INFO  - EVENT</t>
  </si>
  <si>
    <t>270ic8A-6c-9-1-3</t>
  </si>
  <si>
    <t>15:03:48.390 [http-bio-8080-exec-11127] INFO  - EVENT</t>
  </si>
  <si>
    <t>input.length(); returns the type of int,therefore definition of variable "len" is also type of int.</t>
  </si>
  <si>
    <t>15:04:17.333 [http-bio-8080-exec-11121] INFO  - EVENT</t>
  </si>
  <si>
    <t>It throws that if the charAt(5) is not a "_" and for your string "fr__POSIX", the charAt(5) for that is "O" so it meets those conditions.    Hey but do you know what would be really easy, make small changes to each of the throw exceptions so you can see which one is being called, maybe instea of "Invalud locale format" you say "The 6th character isn't a _."</t>
  </si>
  <si>
    <t>15:05:29.361 [http-bio-8080-exec-11124] INFO  - EVENT</t>
  </si>
  <si>
    <t>The string "fr__POSIX" does not meet the conditions to meet that error. It calls that error if your 3rd character is not "_".</t>
  </si>
  <si>
    <t>15:06:23.222 [http-bio-8080-exec-11118] INFO  - EVENT</t>
  </si>
  <si>
    <t>That simply sets ch0 variable to the first character in your string which is exactly what the code is expecting to happen.</t>
  </si>
  <si>
    <t>15:06:48.020 [http-bio-8080-exec-11125] INFO  - EVENT</t>
  </si>
  <si>
    <t>1080iE3G5I-102</t>
  </si>
  <si>
    <t>794CG-1i6C603</t>
  </si>
  <si>
    <t>15:07:11.545 [http-bio-8080-exec-11121] INFO  - EVENT</t>
  </si>
  <si>
    <t>269CA-3c-9i1-64_q</t>
  </si>
  <si>
    <t>15:07:58.483 [http-bio-8080-exec-11125] INFO  - EVENT</t>
  </si>
  <si>
    <t>Could not understand the test.</t>
  </si>
  <si>
    <t>15:09:56.405 [http-bio-8080-exec-11130] INFO  - EVENT</t>
  </si>
  <si>
    <t>charAt method returns the character at the specified index in a string. The index of the first character is 5, empty string may cause a error</t>
  </si>
  <si>
    <t>15:10:10.131 [http-bio-8080-exec-11134] INFO  - EVENT</t>
  </si>
  <si>
    <t>Could not understand the test case but since most of the processing is happening in this code block so it is probable.</t>
  </si>
  <si>
    <t>15:10:32.592 [http-bio-8080-exec-11118] INFO  - EVENT</t>
  </si>
  <si>
    <t>There aren't any line numbers in the example here, so I can't be sure which lines you're referring to; however, I don't see anything in this code snip that should have caused the failure.</t>
  </si>
  <si>
    <t>15:12:04.466 [http-bio-8080-exec-11118] INFO  - EVENT</t>
  </si>
  <si>
    <t>I don't think so variable "ch3" is a cause of failure , its a simple declaration</t>
  </si>
  <si>
    <t>15:14:06.589 [http-bio-8080-exec-11125] INFO  - EVENT</t>
  </si>
  <si>
    <t>793ge3g1G454</t>
  </si>
  <si>
    <t>15:15:10.230 [http-bio-8080-exec-11134] INFO  - EVENT</t>
  </si>
  <si>
    <t xml:space="preserve"> I think string charAt method returns a char value at the given index number , so I guess its not a cause of failure</t>
  </si>
  <si>
    <t>15:15:30.111 [http-bio-8080-exec-11122] INFO  - EVENT</t>
  </si>
  <si>
    <t>Gotcha, I can number the lines now. There is nothing wrong with the for loop. The number of characters translated should be properly accounted for by codePointAt, so pos should be incremented accordingly for normal and unicode characters.</t>
  </si>
  <si>
    <t>15:15:47.292 [http-bio-8080-exec-11123] INFO  - EVENT</t>
  </si>
  <si>
    <t>Ideally it should go into the if block of 247-262 .</t>
  </si>
  <si>
    <t>15:16:25.285 [http-bio-8080-exec-11134] INFO  - EVENT</t>
  </si>
  <si>
    <t>1085iG9e-2C-6-57</t>
  </si>
  <si>
    <t>15:16:26.359 [http-bio-8080-exec-11130] INFO  - EVENT</t>
  </si>
  <si>
    <t>1086ic4i3a96-2</t>
  </si>
  <si>
    <t>15:16:53.908 [http-bio-8080-exec-11125] INFO  - EVENT</t>
  </si>
  <si>
    <t>Firstly, fr__POSIX is not a valid locale or language.  Secondly you are casting it backwards, it should be something similar to  LocaleUtils.toLocale("fr_FR") = new locale ("fr", "FR" )</t>
  </si>
  <si>
    <t>15:17:15.374 [http-bio-8080-exec-11137] INFO  - EVENT</t>
  </si>
  <si>
    <t>Read my previous answer.</t>
  </si>
  <si>
    <t>15:17:24.563 [http-bio-8080-exec-11137] INFO  - EVENT</t>
  </si>
  <si>
    <t>Read my first answer.</t>
  </si>
  <si>
    <t>15:18:28.419 [http-bio-8080-exec-11125] INFO  - EVENT</t>
  </si>
  <si>
    <t>269CA-3c-9i1-64</t>
  </si>
  <si>
    <t>15:19:36.835 [http-bio-8080-exec-11137] INFO  - EVENT</t>
  </si>
  <si>
    <t>15:21:40.493 [http-bio-8080-exec-11080] INFO  - EVENT</t>
  </si>
  <si>
    <t>The Math.pow argument you are creating is essentially just multiplying 10 x 1.  It's absolutely useless in the way it's coded as exp is always 0, and exp +1 is always 1, so your output of the Math.pow is always going to be 10, so it's always going to be mantissa / 10 * 10.  Couldn't the entire line simply be while (mantissa == value)?</t>
  </si>
  <si>
    <t>15:22:15.844 [http-bio-8080-exec-11133] INFO  - EVENT</t>
  </si>
  <si>
    <t>I don't think so , conditional clause seems to appropriate to me</t>
  </si>
  <si>
    <t>15:23:25.208 [http-bio-8080-exec-11122] INFO  - EVENT</t>
  </si>
  <si>
    <t xml:space="preserve">The value of value is the value of x, and the value of mantissa is the value of value, value is only used otherwise after the while loop if exp has not risen above 2, so no it's not a problem IMO.  </t>
  </si>
  <si>
    <t>15:23:57.359 [http-bio-8080-exec-11123] INFO  - EVENT</t>
  </si>
  <si>
    <t>as per my understanding if and else conditions seems to be a contradiction</t>
  </si>
  <si>
    <t>15:24:01.993 [http-bio-8080-exec-11080] INFO  - EVENT</t>
  </si>
  <si>
    <t>No, you can use valueOf in that particular fashion and change the double to a string output.</t>
  </si>
  <si>
    <t>15:25:47.007 [http-bio-8080-exec-11138] INFO  - EVENT</t>
  </si>
  <si>
    <t>middle index is returned from this part of the code</t>
  </si>
  <si>
    <t>15:26:11.762 [http-bio-8080-exec-11137] INFO  - EVENT</t>
  </si>
  <si>
    <t>the whole program is really complicated to me to understand , I am just a beginner of java language</t>
  </si>
  <si>
    <t>15:26:11.763 [http-bio-8080-exec-11137] INFO  - EVENT</t>
  </si>
  <si>
    <t>15:28:29.904 [http-bio-8080-exec-11127] INFO  - EVENT</t>
  </si>
  <si>
    <t>this is only setting the start index for this code, not the max middle</t>
  </si>
  <si>
    <t>15:29:01.021 [http-bio-8080-exec-11139] INFO  - EVENT</t>
  </si>
  <si>
    <t>268Ii-5G-6e-5-6-8</t>
  </si>
  <si>
    <t>15:32:20.943 [http-bio-8080-exec-11134] INFO  - EVENT</t>
  </si>
  <si>
    <t>I suppose you could declare consumed a final int, but it is appropriately defined by the translate method.</t>
  </si>
  <si>
    <t>15:32:20.944 [http-bio-8080-exec-11134] INFO  - EVENT</t>
  </si>
  <si>
    <t>15:33:16.175 [http-bio-8080-exec-11080] INFO  - EVENT</t>
  </si>
  <si>
    <t>No. The issues I see are at lines 299 and 301 where minMiddleIndex is used when it should be MaxMiddleIndex.   Also for the test, we have no definition for add that includes 2 arguments ... the 3.0 I guess is ignored.  Add takes one argument of type TimePeriodValue</t>
  </si>
  <si>
    <t>15:35:17.061 [http-bio-8080-exec-11140] INFO  - EVENT</t>
  </si>
  <si>
    <t>I think so, addbstring converts the null message to the String "null" may be I am wrong</t>
  </si>
  <si>
    <t>15:35:54.527 [http-bio-8080-exec-11137] INFO  - EVENT</t>
  </si>
  <si>
    <t>Not at the highlighted line 285.  There is a problem as previously mentioned at line 299 in the defintion of s.</t>
  </si>
  <si>
    <t>15:37:00.854 [http-bio-8080-exec-11149] INFO  - EVENT</t>
  </si>
  <si>
    <t>charCount,codePointAt determines the number of char values needed to represent the specified character.</t>
  </si>
  <si>
    <t>15:37:06.042 [http-bio-8080-exec-11127] INFO  - EVENT</t>
  </si>
  <si>
    <t>The issue is probably at line 304. There is no 'else' part for the 'if' check at 304 which can lead it to use values from previous iterations.</t>
  </si>
  <si>
    <t>15:37:27.626 [http-bio-8080-exec-11151] INFO  - EVENT</t>
  </si>
  <si>
    <t>There is an issue in line 304.There is if and no else.</t>
  </si>
  <si>
    <t>15:38:32.075 [http-bio-8080-exec-11147] INFO  - EVENT</t>
  </si>
  <si>
    <t>The issue is probably at line 304. There is no 'else' part for the 'if' check at 304 which can lead it to use values from previous iterations.  The line 274 gets the value from the collection. I don't see any issue with it.</t>
  </si>
  <si>
    <t>15:39:19.283 [http-bio-8080-exec-11147] INFO  - EVENT</t>
  </si>
  <si>
    <t>15:40:09.549 [http-bio-8080-exec-11145] INFO  - EVENT</t>
  </si>
  <si>
    <t>16gE1g-5E64-7</t>
  </si>
  <si>
    <t>15:40:24.041 [http-bio-8080-exec-11140] INFO  - EVENT</t>
  </si>
  <si>
    <t>well if that's a problem, it's a problem throughout as it's used on the order of 10 times.</t>
  </si>
  <si>
    <t>15:41:01.489 [http-bio-8080-exec-11127] INFO  - EVENT</t>
  </si>
  <si>
    <t>Time period is third party class.There may be no problem.</t>
  </si>
  <si>
    <t>15:41:26.892 [http-bio-8080-exec-11148] INFO  - EVENT</t>
  </si>
  <si>
    <t>As far as I see, I am not sure of TimePeriod class architecture and cannot comment on it confidently. However, if it is from a reputed dependency, then it should not be causing any problem.</t>
  </si>
  <si>
    <t>15:44:43.725 [http-bio-8080-exec-11159] INFO  - EVENT</t>
  </si>
  <si>
    <t>I think unit test Comparison Failure has an expression that evaluates to null as the unexpected argument of an variable mantissa</t>
  </si>
  <si>
    <t>15:45:49.898 [http-bio-8080-exec-11158] INFO  - EVENT</t>
  </si>
  <si>
    <t>1098Ai-4G6a330</t>
  </si>
  <si>
    <t>15:46:27.844 [http-bio-8080-exec-11145] INFO  - EVENT</t>
  </si>
  <si>
    <t>792gc-7C-5C-7-8-8</t>
  </si>
  <si>
    <t>15:46:34.535 [http-bio-8080-exec-11152] INFO  - EVENT</t>
  </si>
  <si>
    <t>toChars converts the specified character.</t>
  </si>
  <si>
    <t>15:46:34.536 [http-bio-8080-exec-11152] INFO  - EVENT</t>
  </si>
  <si>
    <t>15:46:45.006 [http-bio-8080-exec-11159] INFO  - EVENT</t>
  </si>
  <si>
    <t>791CE1g1I-3-9-3</t>
  </si>
  <si>
    <t>15:47:50.312 [http-bio-8080-exec-11156] INFO  - EVENT</t>
  </si>
  <si>
    <t>790GE-5E4e-3-2-7</t>
  </si>
  <si>
    <t>15:49:30.380 [http-bio-8080-exec-11159] INFO  - EVENT</t>
  </si>
  <si>
    <t>789Aa6i-9A4-80</t>
  </si>
  <si>
    <t>15:51:31.194 [http-bio-8080-exec-11152] INFO  - EVENT</t>
  </si>
  <si>
    <t>I don't see any code in this block directly altering maxMiddleIndex, but it could still have an error that is indirectly altering it.</t>
  </si>
  <si>
    <t>15:53:28.005 [http-bio-8080-exec-11134] INFO  - EVENT</t>
  </si>
  <si>
    <t>A long integer is a has sufficient size to hold a timestamp.</t>
  </si>
  <si>
    <t>15:55:44.201 [http-bio-8080-exec-11169] INFO  - EVENT</t>
  </si>
  <si>
    <t>This code does not alter maxMiddleMin. It simply declares and defines a new variable and calls method of the TimePeriod class.</t>
  </si>
  <si>
    <t>15:56:21.319 [http-bio-8080-exec-11163] INFO  - EVENT</t>
  </si>
  <si>
    <t>There is an issue in line 113.A to Z only should be allowed.But you get _ at runtime.</t>
  </si>
  <si>
    <t>15:57:40.972 [http-bio-8080-exec-11134] INFO  - EVENT</t>
  </si>
  <si>
    <t>Conditional Clause is checking for len==5, where as actual length of Locale is more than 5.</t>
  </si>
  <si>
    <t>15:57:51.763 [http-bio-8080-exec-11165] INFO  - EVENT</t>
  </si>
  <si>
    <t>The issue is with line ch3. Ch3 has _ (underscore) at runtime which causes the 'if' check to fail and causes it to throw the exception. There is no problem with ch4.</t>
  </si>
  <si>
    <t>15:58:57.717 [http-bio-8080-exec-11145] INFO  - EVENT</t>
  </si>
  <si>
    <t>You are invoking charAt in the way it is to be invoked. There is no issue there.</t>
  </si>
  <si>
    <t>15:59:38.406 [http-bio-8080-exec-11140] INFO  - EVENT</t>
  </si>
  <si>
    <t>16:00:52.704 [http-bio-8080-exec-11161] INFO  - EVENT</t>
  </si>
  <si>
    <t>It is as per java specification.There is no error.</t>
  </si>
  <si>
    <t>16:01:26.731 [http-bio-8080-exec-11145] INFO  - EVENT</t>
  </si>
  <si>
    <t xml:space="preserve">There is no error with the String too. It is correct. </t>
  </si>
  <si>
    <t>16:01:29.645 [http-bio-8080-exec-11165] INFO  - EVENT</t>
  </si>
  <si>
    <t>No error.</t>
  </si>
  <si>
    <t>16:02:05.186 [http-bio-8080-exec-11134] INFO  - EVENT</t>
  </si>
  <si>
    <t>No because it is a valid variable that is getting assigned a valid value.</t>
  </si>
  <si>
    <t>16:03:18.916 [http-bio-8080-exec-11165] INFO  - EVENT</t>
  </si>
  <si>
    <t>I think so variable prev is bash specific, and won't work , not sure</t>
  </si>
  <si>
    <t>16:03:52.480 [http-bio-8080-exec-11145] INFO  - EVENT</t>
  </si>
  <si>
    <t>No because it is getting a valid value from the minMiddleIndex variable.</t>
  </si>
  <si>
    <t>16:05:13.701 [http-bio-8080-exec-11169] INFO  - EVENT</t>
  </si>
  <si>
    <t>No because end is a valid variable and the value getting assigned to it is a valid long.</t>
  </si>
  <si>
    <t>16:06:22.142 [http-bio-8080-exec-11169] INFO  - EVENT</t>
  </si>
  <si>
    <t>267gi9i0a9-8-4</t>
  </si>
  <si>
    <t>16:06:56.611 [http-bio-8080-exec-11166] INFO  - EVENT</t>
  </si>
  <si>
    <t>as Locale Constructor can take Country as empty string.</t>
  </si>
  <si>
    <t>16:08:21.885 [http-bio-8080-exec-11165] INFO  - EVENT</t>
  </si>
  <si>
    <t>266ga8g-9c9-2-7</t>
  </si>
  <si>
    <t>16:08:44.832 [http-bio-8080-exec-11174] INFO  - EVENT</t>
  </si>
  <si>
    <t>1110Ge7a2g-1-70</t>
  </si>
  <si>
    <t>16:09:22.053 [http-bio-8080-exec-11158] INFO  - EVENT</t>
  </si>
  <si>
    <t xml:space="preserve">Im not familiar with this coding  </t>
  </si>
  <si>
    <t>16:09:28.804 [http-bio-8080-exec-11171] INFO  - EVENT</t>
  </si>
  <si>
    <t>16:09:42.562 [http-bio-8080-exec-11172] INFO  - EVENT</t>
  </si>
  <si>
    <t>Not this advanced  in my coding skills</t>
  </si>
  <si>
    <t>16:10:05.984 [http-bio-8080-exec-11158] INFO  - EVENT</t>
  </si>
  <si>
    <t>Haven't studied this area</t>
  </si>
  <si>
    <t>16:14:56.646 [http-bio-8080-exec-11145] INFO  - EVENT</t>
  </si>
  <si>
    <t>Yes,we are passing "fr_POSIX" which is invalid length and format.</t>
  </si>
  <si>
    <t>16:19:24.873 [http-bio-8080-exec-11173] INFO  - EVENT</t>
  </si>
  <si>
    <t>Instead of using = you can use &gt; .</t>
  </si>
  <si>
    <t>16:20:25.296 [http-bio-8080-exec-11152] INFO  - EVENT</t>
  </si>
  <si>
    <t>Working as per designed.</t>
  </si>
  <si>
    <t>16:22:50.694 [http-bio-8080-exec-11145] INFO  - EVENT</t>
  </si>
  <si>
    <t>If the same code is executed again for a single invocation it may fail.</t>
  </si>
  <si>
    <t>16:25:13.049 [http-bio-8080-exec-11158] INFO  - EVENT</t>
  </si>
  <si>
    <t xml:space="preserve">This could fail if addNumber() is called again. The parsing is kind enough to allow one E in the String to be parsed eg: "4.7E-4". But if you have another E like "3.2E3E4" it might fail.    Since there is no info on how you call addNumber(), it is tough to predict how you are running the code. </t>
  </si>
  <si>
    <t>16:25:49.063 [http-bio-8080-exec-11176] INFO  - EVENT</t>
  </si>
  <si>
    <t>There seems to be no issue here. It works fine.</t>
  </si>
  <si>
    <t>16:26:47.039 [http-bio-8080-exec-11180] INFO  - EVENT</t>
  </si>
  <si>
    <t>It works fine. It should not be causing any problem.</t>
  </si>
  <si>
    <t>16:26:47.040 [http-bio-8080-exec-11180] INFO  - EVENT</t>
  </si>
  <si>
    <t>16:28:16.695 [http-bio-8080-exec-11175] INFO  - EVENT</t>
  </si>
  <si>
    <t>265aa5C-8C-2-85</t>
  </si>
  <si>
    <t>16:29:56.443 [http-bio-8080-exec-11179] INFO  - EVENT</t>
  </si>
  <si>
    <t>1115GC-8i-4i282</t>
  </si>
  <si>
    <t>264cC-8E4G6-59_q</t>
  </si>
  <si>
    <t>16:33:24.263 [http-bio-8080-exec-11179] INFO  - EVENT</t>
  </si>
  <si>
    <t>The JUnit Test has an Assertion Error with the "MaxMiddleIndex" and since lines 315-317 result in updating the "minEndIndex" which is independent of the conditional clauses involving the "maxMiddleIndex" and also come after the "maxMiddleIndex", I do not believe that they are responsible for the failure.</t>
  </si>
  <si>
    <t>16:36:33.222 [http-bio-8080-exec-11179] INFO  - EVENT</t>
  </si>
  <si>
    <t>Math.abs(x) gets the absolute value of x and it is comparing with absolute value which is 100</t>
  </si>
  <si>
    <t>16:39:31.284 [http-bio-8080-exec-11181] INFO  - EVENT</t>
  </si>
  <si>
    <t>The method invocations for "getTime, getEnd, getPeriod, getDataItem" are not related to the failure as the JUnit Test has an Assertion Error with the "maxMiddleIndex". Just as was the case in the previous question, in this instance line 287 is within the conditional clause involving the "minMiddleIndex" which is independent of the conditional clauses involving the "maxMiddleIndex" and is not cause for the error.</t>
  </si>
  <si>
    <t>16:40:08.228 [http-bio-8080-exec-11152] INFO  - EVENT</t>
  </si>
  <si>
    <t>add method adding empty string.</t>
  </si>
  <si>
    <t>16:44:36.910 [http-bio-8080-exec-11184] INFO  - EVENT</t>
  </si>
  <si>
    <t>1114Ii7g4i-76-9</t>
  </si>
  <si>
    <t>16:50:40.428 [http-bio-8080-exec-11184] INFO  - EVENT</t>
  </si>
  <si>
    <t>1126Ai0i0i-74-1</t>
  </si>
  <si>
    <t>788Ec3A-4g-279</t>
  </si>
  <si>
    <t>16:50:47.879 [http-bio-8080-exec-11185] INFO  - EVENT</t>
  </si>
  <si>
    <t>There is not an issue with the definition or declaration of the variable "middle" but there seems to be an issue with its use somewhere in the source code. I've searched through and did not find one but debugging is admittedly not my strong suit; I prefer to run the code using JUnit Tests that I would write to specifically test the variable and pause at every variable change having to do with the variable error, which is what I would do in this case with "middle" and any method or clause that involved "middle" or the chancing of another variable to the value of "middle".</t>
  </si>
  <si>
    <t>16:51:10.363 [http-bio-8080-exec-11175] INFO  - EVENT</t>
  </si>
  <si>
    <t>1120Ea6I-1G6-6-6</t>
  </si>
  <si>
    <t>16:51:24.422 [http-bio-8080-exec-11184] INFO  - EVENT</t>
  </si>
  <si>
    <t>1117AG3e4C-92-7</t>
  </si>
  <si>
    <t>16:52:56.033 [http-bio-8080-exec-11185] INFO  - EVENT</t>
  </si>
  <si>
    <t>The comments say it validates strictly.  There is no Country code ... one could argue it's null I guess.   There are consecutive underscores so ch3 is an underscore and not a Capital Letter so the exception is thrown at line 116.</t>
  </si>
  <si>
    <t>16:54:31.654 [http-bio-8080-exec-11181] INFO  - EVENT</t>
  </si>
  <si>
    <t>add method just converts the String to Long and adds the specified value.</t>
  </si>
  <si>
    <t>16:54:50.999 [http-bio-8080-exec-11152] INFO  - EVENT</t>
  </si>
  <si>
    <t>Not an issue ... GIGO ... garbage in, garbage out.  The method says it validates strictly.  See previous discussion.</t>
  </si>
  <si>
    <t>16:56:12.598 [http-bio-8080-exec-11179] INFO  - EVENT</t>
  </si>
  <si>
    <t>Already described the issues ... the method is being strict as promised and the input doesn't meet specs.</t>
  </si>
  <si>
    <t>16:57:55.784 [http-bio-8080-exec-11176] INFO  - EVENT</t>
  </si>
  <si>
    <t>The exception is thrown at line 116, because at that point ch3 = _ (underscore), which does not fulfill the requirements in the if-statement at line 115.</t>
  </si>
  <si>
    <t>16:58:51.869 [http-bio-8080-exec-11185] INFO  - EVENT</t>
  </si>
  <si>
    <t>264cC-8E4G6-59</t>
  </si>
  <si>
    <t>16:59:11.732 [http-bio-8080-exec-11183] INFO  - EVENT</t>
  </si>
  <si>
    <t>At this point, str.charAt(2) = _ (underscore), which fulfills the requirement of the if-statement on line 110, and therefore the exception is not thrown.</t>
  </si>
  <si>
    <t>17:01:49.705 [http-bio-8080-exec-11183] INFO  - EVENT</t>
  </si>
  <si>
    <t>The length of the string at this point is 8, which means that the exception is not thrown, since the if-statement on line 99 is not true. The length is not less than 7, so the if-statement will not be true, and therefore the exception inside the braces is not thrown.</t>
  </si>
  <si>
    <t>17:16:45.101 [http-bio-8080-exec-11175] INFO  - EVENT</t>
  </si>
  <si>
    <t>There are errors throughout this code.</t>
  </si>
  <si>
    <t>17:17:36.605 [http-bio-8080-exec-11176] INFO  - EVENT</t>
  </si>
  <si>
    <t>17:20:36.415 [http-bio-8080-exec-11176] INFO  - EVENT</t>
  </si>
  <si>
    <t>1134ii-5e7i-1-11</t>
  </si>
  <si>
    <t>17:24:30.623 [http-bio-8080-exec-11190] INFO  - EVENT</t>
  </si>
  <si>
    <t>There is an issue with maxMiddle. Lines 299 and 301 should both be this.maxMiddleIndex, not this.minMiddleIndex.</t>
  </si>
  <si>
    <t>17:26:22.080 [http-bio-8080-exec-11185] INFO  - EVENT</t>
  </si>
  <si>
    <t>1138Ec-3g8I-6-1-9</t>
  </si>
  <si>
    <t>17:26:58.418 [http-bio-8080-exec-11188] INFO  - EVENT</t>
  </si>
  <si>
    <t>NO COMMENTS</t>
  </si>
  <si>
    <t>17:27:11.960 [http-bio-8080-exec-11188] INFO  - EVENT</t>
  </si>
  <si>
    <t xml:space="preserve">NO COMMENTS  </t>
  </si>
  <si>
    <t>17:27:24.261 [http-bio-8080-exec-11188] INFO  - EVENT</t>
  </si>
  <si>
    <t>17:27:34.867 [http-bio-8080-exec-11190] INFO  - EVENT</t>
  </si>
  <si>
    <t>The issue is with maxMiddle, not minMiddle.</t>
  </si>
  <si>
    <t>17:29:00.684 [http-bio-8080-exec-11189] INFO  - EVENT</t>
  </si>
  <si>
    <t>maxMiddle is the problem.</t>
  </si>
  <si>
    <t>17:29:00.685 [http-bio-8080-exec-11189] INFO  - EVENT</t>
  </si>
  <si>
    <t>17:46:18.829 [http-bio-8080-exec-11186] INFO  - EVENT</t>
  </si>
  <si>
    <t>1144aG9I5E-609</t>
  </si>
  <si>
    <t>17:57:18.197 [http-bio-8080-exec-11192] INFO  - EVENT</t>
  </si>
  <si>
    <t>1147iA9a5c196</t>
  </si>
  <si>
    <t>263ci-3i9A432</t>
  </si>
  <si>
    <t>18:03:08.578 [http-bio-8080-exec-11197] INFO  - EVENT</t>
  </si>
  <si>
    <t>I can't figure out how to calculate the s.getMaxMiddleIndex().</t>
  </si>
  <si>
    <t>18:04:48.686 [http-bio-8080-exec-11196] INFO  - EVENT</t>
  </si>
  <si>
    <t>It can't be the problem because that section of the code is about the maxEndIndex and the argument input deals with maxMiddleIndex</t>
  </si>
  <si>
    <t>18:12:53.566 [http-bio-8080-exec-11175] INFO  - EVENT</t>
  </si>
  <si>
    <t xml:space="preserve">There isn't anything wrong with the code that could cause the error given. </t>
  </si>
  <si>
    <t>18:14:31.241 [http-bio-8080-exec-11186] INFO  - EVENT</t>
  </si>
  <si>
    <t xml:space="preserve">The argument deals with maxMiddleIndex and the lines between 262 and 271 deal with the minStartIndex variable. </t>
  </si>
  <si>
    <t>18:17:40.152 [http-bio-8080-exec-11189] INFO  - EVENT</t>
  </si>
  <si>
    <t>1157ca-1E-5e-564</t>
  </si>
  <si>
    <t>18:19:22.969 [http-bio-8080-exec-11195] INFO  - EVENT</t>
  </si>
  <si>
    <t>1159AI-9A9g2-1-9</t>
  </si>
  <si>
    <t>18:21:53.200 [http-bio-8080-exec-11176] INFO  - EVENT</t>
  </si>
  <si>
    <t>You would presumably want the end to refer to maxMiddleIndex.    long e = getDataItem(this.maxMiddleIndex).getPeriod().getEnd().getTime();</t>
  </si>
  <si>
    <t>18:22:39.231 [http-bio-8080-exec-11197] INFO  - EVENT</t>
  </si>
  <si>
    <t>Seems to be declared correctly.</t>
  </si>
  <si>
    <t>18:24:07.660 [http-bio-8080-exec-11192] INFO  - EVENT</t>
  </si>
  <si>
    <t>The conditional appears to be functioning as intended.</t>
  </si>
  <si>
    <t>18:26:32.867 [http-bio-8080-exec-11193] INFO  - EVENT</t>
  </si>
  <si>
    <t>787ei0G-5C-92-5</t>
  </si>
  <si>
    <t>18:26:52.654 [http-bio-8080-exec-11196] INFO  - EVENT</t>
  </si>
  <si>
    <t>1160gG0A0g516</t>
  </si>
  <si>
    <t>18:27:52.644 [http-bio-8080-exec-11196] INFO  - EVENT</t>
  </si>
  <si>
    <t>This call-chain is consistent with other lines that call the same.  My guess would be that there's a problem with one of the methods being called, not the chain itself.</t>
  </si>
  <si>
    <t>18:29:18.321 [http-bio-8080-exec-11175] INFO  - EVENT</t>
  </si>
  <si>
    <t>As before, this chaining is consistent with chaining elsewhere.  It appears this getPeriod().getStart().getTime() is used significantly enough to trust that the chain isn't going to be the cause.  Additionally, we're clearly not getting any compile-time errors.    I blame one of the individual calls.</t>
  </si>
  <si>
    <t>18:29:47.584 [http-bio-8080-exec-11195] INFO  - EVENT</t>
  </si>
  <si>
    <t>If the type of "period" were a problem, we would've received a compile-time error.</t>
  </si>
  <si>
    <t>18:30:08.531 [http-bio-8080-exec-11189] INFO  - EVENT</t>
  </si>
  <si>
    <t>18:30:23.712 [http-bio-8080-exec-11176] INFO  - EVENT</t>
  </si>
  <si>
    <t>1161Ag9E2A015</t>
  </si>
  <si>
    <t>18:31:02.898 [http-bio-8080-exec-11196] INFO  - EVENT</t>
  </si>
  <si>
    <t>786CI6g0C-93-4</t>
  </si>
  <si>
    <t>18:33:30.269 [http-bio-8080-exec-11186] INFO  - EVENT</t>
  </si>
  <si>
    <t>This line mandates the 6th character in the string be an underscore.  In the above, it is the letter "O".  This seems consistent with the precondition, and means the test is probably wrong.</t>
  </si>
  <si>
    <t>18:33:35.679 [http-bio-8080-exec-11196] INFO  - EVENT</t>
  </si>
  <si>
    <t>The 5th indexed character in "fr__POSIX" is 'O'. It is not equal to '_' and an error is thrown. However in lines 115-117 it checks for char 3 not being greater than 'Z'. An underscore is greater than Z in ascii value, so this error would be thrown as well.</t>
  </si>
  <si>
    <t>18:34:05.090 [http-bio-8080-exec-11199] INFO  - EVENT</t>
  </si>
  <si>
    <t>Not the issue. The char at index 2 is an underscore.</t>
  </si>
  <si>
    <t>18:34:58.063 [http-bio-8080-exec-11175] INFO  - EVENT</t>
  </si>
  <si>
    <t>There is no issue with the declaration. As I said before, check your conditionals in lines 115 and 121.</t>
  </si>
  <si>
    <t>18:35:25.637 [http-bio-8080-exec-11192] INFO  - EVENT</t>
  </si>
  <si>
    <t>ch3 is fine, but will error on line 115 when we try to verify ch3 is a capital letter (it's an underscore)</t>
  </si>
  <si>
    <t>18:36:05.656 [http-bio-8080-exec-11199] INFO  - EVENT</t>
  </si>
  <si>
    <t>I honestly can't tell what's supposed to be going on in this code because I can't see all of your methods like getMaxMiddleIndex or even just the constructor for SimpleTimePeriod.</t>
  </si>
  <si>
    <t>18:36:14.556 [http-bio-8080-exec-11190] INFO  - EVENT</t>
  </si>
  <si>
    <t>This character is valid, and later passes the check with "f" being a lowercase letter.</t>
  </si>
  <si>
    <t>18:37:08.579 [http-bio-8080-exec-11195] INFO  - EVENT</t>
  </si>
  <si>
    <t>262Gi1a-5c-84-4</t>
  </si>
  <si>
    <t>18:38:19.484 [http-bio-8080-exec-11196] INFO  - EVENT</t>
  </si>
  <si>
    <t xml:space="preserve">I can't see what s could be doing to cause this error since it just makes itself a new data structure with a bunch of methods I don't have access to so I don't know what they do. </t>
  </si>
  <si>
    <t>18:39:29.716 [http-bio-8080-exec-11199] INFO  - EVENT</t>
  </si>
  <si>
    <t>Once again, it just grabs some data with methods I don't have access to. Like before, I don't have access to what's going on behind the scenes so I can't see it being involved.</t>
  </si>
  <si>
    <t>18:39:53.847 [http-bio-8080-exec-11175] INFO  - EVENT</t>
  </si>
  <si>
    <t>I don't see a way that the usage or definition would cause that error.</t>
  </si>
  <si>
    <t>18:41:12.830 [http-bio-8080-exec-11199] INFO  - EVENT</t>
  </si>
  <si>
    <t>261ca3e-9i-6-4-2</t>
  </si>
  <si>
    <t>18:41:31.568 [http-bio-8080-exec-11195] INFO  - EVENT</t>
  </si>
  <si>
    <t>I simply don't know</t>
  </si>
  <si>
    <t>18:43:37.891 [http-bio-8080-exec-11201] INFO  - EVENT</t>
  </si>
  <si>
    <t>The highlighted if statement relates to the treatment of large numbers, not decimals.</t>
  </si>
  <si>
    <t>18:43:43.332 [http-bio-8080-exec-11186] INFO  - EVENT</t>
  </si>
  <si>
    <t>index is defined as an int and there are several instances where the code is trying to set a long variable equal to it.</t>
  </si>
  <si>
    <t>18:43:54.657 [http-bio-8080-exec-11176] INFO  - EVENT</t>
  </si>
  <si>
    <t>Seems to be concatenated correctly, as far as I can tell.</t>
  </si>
  <si>
    <t>18:44:55.928 [http-bio-8080-exec-11197] INFO  - EVENT</t>
  </si>
  <si>
    <t>The mantissa of a large number doesn't matter to a decimal.  since Math.abs(x) &lt; 100, this variable doesn't even see use.</t>
  </si>
  <si>
    <t>18:45:47.455 [http-bio-8080-exec-11186] INFO  - EVENT</t>
  </si>
  <si>
    <t>Seems to be declared correctly and you accounted for exp + 1 so it isnt zero in line 252.</t>
  </si>
  <si>
    <t>18:46:40.239 [http-bio-8080-exec-11208] INFO  - EVENT</t>
  </si>
  <si>
    <t>If this were an issue, it would fire with the "x &lt; 0 &amp;&amp; pre == '-'" and leave a space.  If the '-' is vanishing, it's clearly being parsed correctly, so this would only matter if '--' appeared.</t>
  </si>
  <si>
    <t>18:47:29.119 [http-bio-8080-exec-11176] INFO  - EVENT</t>
  </si>
  <si>
    <t>1171ea-4g-6C-73-8</t>
  </si>
  <si>
    <t>260ga1a-2i582</t>
  </si>
  <si>
    <t>18:48:49.268 [http-bio-8080-exec-11176] INFO  - EVENT</t>
  </si>
  <si>
    <t>1170ga-9i0C0-4-3</t>
  </si>
  <si>
    <t>259ic6G7I767</t>
  </si>
  <si>
    <t>18:49:46.584 [http-bio-8080-exec-11203] INFO  - EVENT</t>
  </si>
  <si>
    <t>I don't see anything in these few lines of code that would throw this error with the test data used.</t>
  </si>
  <si>
    <t>18:50:20.782 [http-bio-8080-exec-11199] INFO  - EVENT</t>
  </si>
  <si>
    <t>The ternary looks set up correctly, and returns the newline char if the string is empty. As far as I can tell it is correct. It would help to see the parsePrint function you referred to in the test.</t>
  </si>
  <si>
    <t>18:51:08.597 [http-bio-8080-exec-11176] INFO  - EVENT</t>
  </si>
  <si>
    <t>The if statement is not properly setting the value of X and therefore is throwing an error due to the space.</t>
  </si>
  <si>
    <t>18:51:56.442 [http-bio-8080-exec-11195] INFO  - EVENT</t>
  </si>
  <si>
    <t>It seems that if a value of 100 or greater is given as parameter for the method addNumber the method should get stuck in an endless loop as the code in lines 252 to 255 appears to always remain true. In that sense there may be a problem with that line of code, but I cannot discern whether that has anything to do with the test that was run.</t>
  </si>
  <si>
    <t>18:52:26.354 [http-bio-8080-exec-11208] INFO  - EVENT</t>
  </si>
  <si>
    <t>i think the issue is trying to go from a data type of Long to a data type of Integer therefore causing an error.</t>
  </si>
  <si>
    <t>18:52:45.426 [http-bio-8080-exec-11211] INFO  - EVENT</t>
  </si>
  <si>
    <t>1164Ac-1A6E-19-8</t>
  </si>
  <si>
    <t>616GI-2c7i6-58_q</t>
  </si>
  <si>
    <t>18:53:53.876 [http-bio-8080-exec-11199] INFO  - EVENT</t>
  </si>
  <si>
    <t>785aC0i6A47-4</t>
  </si>
  <si>
    <t>18:53:57.184 [http-bio-8080-exec-11210] INFO  - EVENT</t>
  </si>
  <si>
    <t>Not sure.</t>
  </si>
  <si>
    <t>18:54:27.070 [http-bio-8080-exec-11211] INFO  - EVENT</t>
  </si>
  <si>
    <t>1176aG-6g3A-509</t>
  </si>
  <si>
    <t>258ge0I-2e6-26</t>
  </si>
  <si>
    <t>18:55:18.592 [http-bio-8080-exec-11192] INFO  - EVENT</t>
  </si>
  <si>
    <t>The lack of documentation and access to information on the SimpleTimePeriod constructor makes this hard to understand. I don't know what the 3.0 parameter in the constructor call is for. My understanding is that all the index values should be 0 because only one TimePeriod has been added, so its index should be 0. But if you want the first TimePeriod's index to be 1, you don't want to subtract 1 on line 31.</t>
  </si>
  <si>
    <t>18:55:31.122 [http-bio-8080-exec-11196] INFO  - EVENT</t>
  </si>
  <si>
    <t>I don't think there is but I really don't know. The only function of having the variable value looks to be to cast parameter x as a long.</t>
  </si>
  <si>
    <t>18:56:54.311 [http-bio-8080-exec-11210] INFO  - EVENT</t>
  </si>
  <si>
    <t>I don't know but I don't think so.</t>
  </si>
  <si>
    <t>18:57:34.296 [http-bio-8080-exec-11208] INFO  - EVENT</t>
  </si>
  <si>
    <t>I don't believe this line would be the cause of an error due to the error that is being thrown but it could be due to the format of ("fr__POSIX")</t>
  </si>
  <si>
    <t>18:58:02.297 [http-bio-8080-exec-11199] INFO  - EVENT</t>
  </si>
  <si>
    <t>I am not sure if the highlighted part of the source code has to do with the failure.</t>
  </si>
  <si>
    <t>18:58:25.350 [http-bio-8080-exec-11211] INFO  - EVENT</t>
  </si>
  <si>
    <t>because there is a character of _ at this position and I don't think it would throw this error.</t>
  </si>
  <si>
    <t>18:59:03.304 [http-bio-8080-exec-11176] INFO  - EVENT</t>
  </si>
  <si>
    <t>There is a character of r at this position therefore I don't think it would throw the error that is being given for the test data.</t>
  </si>
  <si>
    <t>19:00:15.835 [http-bio-8080-exec-11210] INFO  - EVENT</t>
  </si>
  <si>
    <t>I looked this over for a long time and don't understand the role of the index or what the second parameter for the SimpleTimePeriod constructor is for. With only one TimePeriod added to s, I don't see why all the indices wouldn't be 0.</t>
  </si>
  <si>
    <t>19:01:16.089 [http-bio-8080-exec-11195] INFO  - EVENT</t>
  </si>
  <si>
    <t>I am still not sure what could be causing the failure.</t>
  </si>
  <si>
    <t>19:03:31.113 [http-bio-8080-exec-11196] INFO  - EVENT</t>
  </si>
  <si>
    <t>While there should have been a check of whether period is null, a NullPointerException is not an issue in this case. The check for the start time seems consistent with how the object appears to be defined (based on my guess without documentation).</t>
  </si>
  <si>
    <t>19:05:25.836 [http-bio-8080-exec-11214] INFO  - EVENT</t>
  </si>
  <si>
    <t>I don't see why called the method 'add' for the String value of (double)x should be a problem.</t>
  </si>
  <si>
    <t>19:12:57.634 [http-bio-8080-exec-11176] INFO  - EVENT</t>
  </si>
  <si>
    <t>1197gc5c3c27-5</t>
  </si>
  <si>
    <t>257cI-9c6E-89-5</t>
  </si>
  <si>
    <t>19:13:37.472 [http-bio-8080-exec-11220] INFO  - EVENT</t>
  </si>
  <si>
    <t>1194GI0G8E7-20</t>
  </si>
  <si>
    <t>15aE0g2a-138</t>
  </si>
  <si>
    <t>19:15:10.461 [http-bio-8080-exec-11208] INFO  - EVENT</t>
  </si>
  <si>
    <t>1198eA8G-7e7-7-3:120Gc-7G5G4-5-4</t>
  </si>
  <si>
    <t>256ge2g-3E-508</t>
  </si>
  <si>
    <t>19:18:25.306 [http-bio-8080-exec-11196] INFO  - EVENT</t>
  </si>
  <si>
    <t>1199gG-2a-9I-60-7</t>
  </si>
  <si>
    <t>255gg-8E4E432_q</t>
  </si>
  <si>
    <t>19:19:14.803 [http-bio-8080-exec-11176] INFO  - EVENT</t>
  </si>
  <si>
    <t xml:space="preserve">The code at those lines looks okay to me. I have no idea where the [ or ] are being added.  I have no information on value0f either for that matter, so it makes it hard when you supply so little information.  I've stared at  this code long enough to still feel like I should be compensated for all my time.   Even Google was no help with value0f </t>
  </si>
  <si>
    <t>19:19:20.240 [http-bio-8080-exec-11208] INFO  - EVENT</t>
  </si>
  <si>
    <t xml:space="preserve">The method math.pow requires two double parameters and that is what is passed in. </t>
  </si>
  <si>
    <t>19:21:31.580 [http-bio-8080-exec-11238] INFO  - EVENT</t>
  </si>
  <si>
    <t>this invocation is fine, but the calculation of g must be at issue.</t>
  </si>
  <si>
    <t>19:23:00.343 [http-bio-8080-exec-11240] INFO  - EVENT</t>
  </si>
  <si>
    <t>1183aG3E2c-60-7</t>
  </si>
  <si>
    <t>254cA9g7g960</t>
  </si>
  <si>
    <t>19:24:23.325 [http-bio-8080-exec-11211] INFO  - EVENT</t>
  </si>
  <si>
    <t xml:space="preserve">That is the way you define variables in Java. </t>
  </si>
  <si>
    <t>19:24:58.816 [http-bio-8080-exec-11176] INFO  - EVENT</t>
  </si>
  <si>
    <t>See previous answer.  I don't have experience with toString() either, but I guess it must be where the [] is appearing.  I presume this is at line 260 as the exponent would be &gt;2 for a 0, and obvious no "E" was printed.</t>
  </si>
  <si>
    <t>19:25:07.391 [http-bio-8080-exec-11234] INFO  - EVENT</t>
  </si>
  <si>
    <t>Some syntax that I am unfamiliar with.</t>
  </si>
  <si>
    <t>19:25:27.015 [http-bio-8080-exec-11220] INFO  - EVENT</t>
  </si>
  <si>
    <t xml:space="preserve">That is the way you list a method parameter in Java. </t>
  </si>
  <si>
    <t>19:27:03.389 [http-bio-8080-exec-11211] INFO  - EVENT</t>
  </si>
  <si>
    <t>no, this is not the line they screwed up!</t>
  </si>
  <si>
    <t>19:27:29.975 [http-bio-8080-exec-11220] INFO  - EVENT</t>
  </si>
  <si>
    <t>When parsing string "var x = -0.0", exp=0, mantissa=value=0 so it never enters the if condition on line 251. Exp =0 so else condition on line 259 is evaluated.</t>
  </si>
  <si>
    <t>19:28:03.620 [http-bio-8080-exec-11241] INFO  - EVENT</t>
  </si>
  <si>
    <t>It all depends on what === says ... you would think that a long of 0 would equal a double of 0 ... both would be 0 so line 263 would never be executed.  Though this does remind me of the old Control Data computers where -0 "a thing" and not equal to 0.  1's complement machine as I recall.</t>
  </si>
  <si>
    <t>19:28:17.205 [http-bio-8080-exec-11234] INFO  - EVENT</t>
  </si>
  <si>
    <t>the reason for the bug is improperly using value after sanitizing it in the variable v ... and this is why you use proper variable names instead of being insane and lazy!</t>
  </si>
  <si>
    <t>19:28:26.449 [http-bio-8080-exec-11211] INFO  - EVENT</t>
  </si>
  <si>
    <t>1209ci-9E-1I0-11</t>
  </si>
  <si>
    <t>255gg-8E4E432</t>
  </si>
  <si>
    <t>19:29:12.903 [http-bio-8080-exec-11237] INFO  - EVENT</t>
  </si>
  <si>
    <t>1206iA4i-9C6-8-3</t>
  </si>
  <si>
    <t>253Gi-3I9C141</t>
  </si>
  <si>
    <t>19:29:56.796 [http-bio-8080-exec-11208] INFO  - EVENT</t>
  </si>
  <si>
    <t>As a primitive type variable, any changes to it would not affect the variable value.</t>
  </si>
  <si>
    <t>19:32:08.903 [http-bio-8080-exec-11235] INFO  - EVENT</t>
  </si>
  <si>
    <t>19:32:15.448 [http-bio-8080-exec-11176] INFO  - EVENT</t>
  </si>
  <si>
    <t xml:space="preserve">prev is attempting to get the last character yet we compare it against '-' which appears at the beginning. </t>
  </si>
  <si>
    <t>19:32:44.737 [http-bio-8080-exec-11208] INFO  - EVENT</t>
  </si>
  <si>
    <t>It seems that the problem is that the toString is not returning anything at all because it is blank, when it should still be returning a (-)0 value</t>
  </si>
  <si>
    <t>19:34:17.939 [http-bio-8080-exec-11176] INFO  - EVENT</t>
  </si>
  <si>
    <t>I don't think the abs itself would be the source of the problem. If x was successfully assigned to a values at line 248, then there should be no problem finding the absolute value of that number. If there is a comparison failure, it would be on line 241 or 247, both before line 251</t>
  </si>
  <si>
    <t>19:34:47.420 [http-bio-8080-exec-11234] INFO  - EVENT</t>
  </si>
  <si>
    <t>I think the fault lies more with the mantissa part than the exp part because the error is not having the first part of it.</t>
  </si>
  <si>
    <t>19:36:44.088 [http-bio-8080-exec-11208] INFO  - EVENT</t>
  </si>
  <si>
    <t>It seems that the issue would lie here, although I'm not exactly sure what it is, because this is where the number is not being output in the error.</t>
  </si>
  <si>
    <t>19:37:32.571 [http-bio-8080-exec-11208] INFO  - EVENT</t>
  </si>
  <si>
    <t>As far as I remember, there is no "add()" invocation in java. The typical use for the add invocation is when working with an arraylist. Plus, the add function is not even calling an object, there is no dot operator</t>
  </si>
  <si>
    <t>19:37:51.563 [http-bio-8080-exec-11235] INFO  - EVENT</t>
  </si>
  <si>
    <t>1210gi0G-9I-1-5-7</t>
  </si>
  <si>
    <t>252eA-3E-1I863</t>
  </si>
  <si>
    <t>19:40:23.903 [http-bio-8080-exec-11176] INFO  - EVENT</t>
  </si>
  <si>
    <t>minEnd in line 313 is never hit.  This would use getMaxMiddleIndex in line 305</t>
  </si>
  <si>
    <t>19:42:12.147 [http-bio-8080-exec-11220] INFO  - EVENT</t>
  </si>
  <si>
    <t>This would never use the if statement to find the minMiddleIndex because it is looking for the maxMiddleIndex in the following if statement.</t>
  </si>
  <si>
    <t>19:43:07.020 [http-bio-8080-exec-11241] INFO  - EVENT</t>
  </si>
  <si>
    <t>14ic3I8A603</t>
  </si>
  <si>
    <t>19:44:16.924 [http-bio-8080-exec-11238] INFO  - EVENT</t>
  </si>
  <si>
    <t>1213eA-4e-9g0-98</t>
  </si>
  <si>
    <t>251ea1g-9g-5-6-4</t>
  </si>
  <si>
    <t>19:45:10.450 [http-bio-8080-exec-11211] INFO  - EVENT</t>
  </si>
  <si>
    <t>This failure is related to the middle value and not the end value for time period.</t>
  </si>
  <si>
    <t>19:45:41.618 [http-bio-8080-exec-11238] INFO  - EVENT</t>
  </si>
  <si>
    <t>1212cg-2a2A0-74</t>
  </si>
  <si>
    <t>19:45:57.727 [http-bio-8080-exec-11211] INFO  - EVENT</t>
  </si>
  <si>
    <t>There are no changes to variable x within the while loop.</t>
  </si>
  <si>
    <t>19:46:51.994 [http-bio-8080-exec-11244] INFO  - EVENT</t>
  </si>
  <si>
    <t>mantissa = value and value = x. For the block of code at 251 to execute the absolute value of x must be greater than or equal to 100. When x is 100 it seems at first that the while loop would be repeating (or infinite), but it stops after exp = 3.</t>
  </si>
  <si>
    <t>19:48:38.633 [http-bio-8080-exec-11235] INFO  - EVENT</t>
  </si>
  <si>
    <t>Your test doesn't actually call any of the code listed below.  It calls parsePrint() but I don't see that in the code below, and it calls assertEquals() which is part of jUnit.  So no, this error doesn't come from the code below.</t>
  </si>
  <si>
    <t>19:49:32.410 [http-bio-8080-exec-11234] INFO  - EVENT</t>
  </si>
  <si>
    <t>Again the test code does not call the source code below.  The only method in the source code is addNumber() which is not called by the test above.</t>
  </si>
  <si>
    <t>19:50:22.631 [http-bio-8080-exec-11241] INFO  - EVENT</t>
  </si>
  <si>
    <t xml:space="preserve">For the third time, the test above does not call the code listed below, or if it does then it happens indirectly through code that is not shown and I can't tell you anything for sure.  </t>
  </si>
  <si>
    <t>19:51:27.373 [http-bio-8080-exec-11208] INFO  - EVENT</t>
  </si>
  <si>
    <t>If x is &lt; 0 and previous char is "-" then add a space.     //This is to prevent misparsing of x- -4 as x--4</t>
  </si>
  <si>
    <t>19:53:14.570 [http-bio-8080-exec-11247] INFO  - EVENT</t>
  </si>
  <si>
    <t>19:54:10.876 [http-bio-8080-exec-11244] INFO  - EVENT</t>
  </si>
  <si>
    <t>What is the value of this.minEndIndex?</t>
  </si>
  <si>
    <t>19:56:18.501 [http-bio-8080-exec-11211] INFO  - EVENT</t>
  </si>
  <si>
    <t>The method before with similar method did not break</t>
  </si>
  <si>
    <t>19:57:15.309 [http-bio-8080-exec-11176] INFO  - EVENT</t>
  </si>
  <si>
    <t>No, the lines of code indicated do not depend on nor manipulate the maxMiddleIndex so it is not likely these lines are causing a problem.</t>
  </si>
  <si>
    <t>19:57:22.831 [http-bio-8080-exec-11244] INFO  - EVENT</t>
  </si>
  <si>
    <t>If it not null the methods have no parameters that can cause problems within that object?</t>
  </si>
  <si>
    <t>19:59:12.711 [http-bio-8080-exec-11247] INFO  - EVENT</t>
  </si>
  <si>
    <t>250AG-7E-8C7-9-7</t>
  </si>
  <si>
    <t>19:59:18.058 [http-bio-8080-exec-11211] INFO  - EVENT</t>
  </si>
  <si>
    <t>1218ae0A8e-7-7-7</t>
  </si>
  <si>
    <t>249cc3G6i0-31</t>
  </si>
  <si>
    <t>19:59:51.482 [http-bio-8080-exec-11244] INFO  - EVENT</t>
  </si>
  <si>
    <t>This code looks like it is manipulating the correct variables and values to me.  It is line 299-302 that look suspicious to me.</t>
  </si>
  <si>
    <t>20:01:37.610 [http-bio-8080-exec-11241] INFO  - EVENT</t>
  </si>
  <si>
    <t>They all had values with successful conversion to string</t>
  </si>
  <si>
    <t>20:02:07.343 [http-bio-8080-exec-11244] INFO  - EVENT</t>
  </si>
  <si>
    <t>I don't think the use or definition of the variable "middle" is a problem.  It's pretty straightforward.  I think it's the mismatch of maxMiddleIndex and minMiddleIndex in the block starting at line 298 that is your problem.</t>
  </si>
  <si>
    <t>20:02:27.406 [http-bio-8080-exec-11241] INFO  - EVENT</t>
  </si>
  <si>
    <t>Integer.toString(exp)) converts the integer exp into a string, no error here.</t>
  </si>
  <si>
    <t>20:02:27.407 [http-bio-8080-exec-11241] INFO  - EVENT</t>
  </si>
  <si>
    <t>20:03:53.675 [http-bio-8080-exec-11176] INFO  - EVENT</t>
  </si>
  <si>
    <t>no dividing by zero anywhere</t>
  </si>
  <si>
    <t>20:05:36.139 [http-bio-8080-exec-11235] INFO  - EVENT</t>
  </si>
  <si>
    <t>Nothing was used to find out if it is a dash</t>
  </si>
  <si>
    <t>20:05:36.140 [http-bio-8080-exec-11235] INFO  - EVENT</t>
  </si>
  <si>
    <t>20:06:03.274 [http-bio-8080-exec-11211] INFO  - EVENT</t>
  </si>
  <si>
    <t>248cI-7A-7E0-7-1</t>
  </si>
  <si>
    <t>20:09:13.662 [http-bio-8080-exec-11211] INFO  - EVENT</t>
  </si>
  <si>
    <t>1222ae-7A3c2-7-6</t>
  </si>
  <si>
    <t>247Gi4E8A-420</t>
  </si>
  <si>
    <t>20:11:21.703 [http-bio-8080-exec-11235] INFO  - EVENT</t>
  </si>
  <si>
    <t>The failure message seems related to parsing the string, not adding a number</t>
  </si>
  <si>
    <t>20:15:28.698 [http-bio-8080-exec-11176] INFO  - EVENT</t>
  </si>
  <si>
    <t>The logical check would fail and no space would be added. This would not result in the failure that occurred.</t>
  </si>
  <si>
    <t>20:15:48.016 [http-bio-8080-exec-11238] INFO  - EVENT</t>
  </si>
  <si>
    <t>i now see what the add method at the bottom. sorry for the last response. For the last question, i now don't believe there was an error related to the failure because running add(" "); will assign a blank space to a char, which will successfully be returned by the getlastchar function as " " and be appended to whatever the append function does.    For this question, I don't believe there is an issue either. The value of value will be assigned just as well as to a char as the value of " "</t>
  </si>
  <si>
    <t>20:17:09.230 [http-bio-8080-exec-11244] INFO  - EVENT</t>
  </si>
  <si>
    <t>line 258 would not execute because exp = 0</t>
  </si>
  <si>
    <t>20:17:34.520 [http-bio-8080-exec-11211] INFO  - EVENT</t>
  </si>
  <si>
    <t xml:space="preserve">line 251 does not change the value of x, so if there's an error with what you're expecting x to be, line 251 isn't causing the discrapancy. </t>
  </si>
  <si>
    <t>20:19:18.468 [http-bio-8080-exec-11244] INFO  - EVENT</t>
  </si>
  <si>
    <t>20:20:21.007 [http-bio-8080-exec-11247] INFO  - EVENT</t>
  </si>
  <si>
    <t>the add function is not changing the value of x, so is not related to the failure of x not being the value expected.</t>
  </si>
  <si>
    <t>20:21:38.517 [http-bio-8080-exec-11234] INFO  - EVENT</t>
  </si>
  <si>
    <t>line 260 is not changing the value of x and thus is not related to the failure of x not being the expected value</t>
  </si>
  <si>
    <t>20:23:37.378 [http-bio-8080-exec-11211] INFO  - EVENT</t>
  </si>
  <si>
    <t>1229cG-8G1G-915</t>
  </si>
  <si>
    <t>20:24:30.121 [http-bio-8080-exec-11253] INFO  - EVENT</t>
  </si>
  <si>
    <t>the issue is with maxMiddleIndex not maxEndIndex</t>
  </si>
  <si>
    <t>20:25:10.362 [http-bio-8080-exec-11249] INFO  - EVENT</t>
  </si>
  <si>
    <t>minMiddle is not used in defining maxMiddleIndex</t>
  </si>
  <si>
    <t>20:26:17.357 [http-bio-8080-exec-11244] INFO  - EVENT</t>
  </si>
  <si>
    <t>minStartIndex and minStart is not involved with defining maxMiddleIndex</t>
  </si>
  <si>
    <t>20:31:14.494 [http-bio-8080-exec-11208] INFO  - EVENT</t>
  </si>
  <si>
    <t>Update of maxIndex is correct</t>
  </si>
  <si>
    <t>20:33:32.131 [http-bio-8080-exec-11253] INFO  - EVENT</t>
  </si>
  <si>
    <t>Should be start &lt;= middle &amp;&amp; end &gt;= middle</t>
  </si>
  <si>
    <t>20:34:15.367 [http-bio-8080-exec-11235] INFO  - EVENT</t>
  </si>
  <si>
    <t>1231Ce3g6C290</t>
  </si>
  <si>
    <t>246eg0c2A-584</t>
  </si>
  <si>
    <t>20:34:34.217 [http-bio-8080-exec-11238] INFO  - EVENT</t>
  </si>
  <si>
    <t>Code to update minStartIndex is correct</t>
  </si>
  <si>
    <t>20:37:03.845 [http-bio-8080-exec-11244] INFO  - EVENT</t>
  </si>
  <si>
    <t>The calculations in the loop do not appear to have an issue.</t>
  </si>
  <si>
    <t>20:40:26.800 [http-bio-8080-exec-11256] INFO  - EVENT</t>
  </si>
  <si>
    <t>The conditional looks good. It is comparing the long of x to x and if they are the same continue, although I am not sure why you would need to compare the long x to x.</t>
  </si>
  <si>
    <t>20:42:34.305 [http-bio-8080-exec-11234] INFO  - EVENT</t>
  </si>
  <si>
    <t>It is hard to tell because I am not familiar with maybeEndStatement() function, unless this is a function specific to this program.</t>
  </si>
  <si>
    <t>20:43:32.110 [http-bio-8080-exec-11247] INFO  - EVENT</t>
  </si>
  <si>
    <t>245EA-7A-2G-9-31</t>
  </si>
  <si>
    <t>20:47:22.157 [http-bio-8080-exec-11247] INFO  - EVENT</t>
  </si>
  <si>
    <t>21:10:28.311 [http-bio-8080-exec-11249] INFO  - EVENT</t>
  </si>
  <si>
    <t>1244ie-4G-4g486</t>
  </si>
  <si>
    <t>244Ea9E2E006</t>
  </si>
  <si>
    <t>21:12:25.693 [http-bio-8080-exec-11254] INFO  - EVENT</t>
  </si>
  <si>
    <t>21:19:41.433 [http-bio-8080-exec-11247] INFO  - EVENT</t>
  </si>
  <si>
    <t>The conditional statement should have no issue since the variable 'exp' is declared and initialized in the same namespace, and is an integer.</t>
  </si>
  <si>
    <t>21:19:55.237 [http-bio-8080-exec-11253] INFO  - EVENT</t>
  </si>
  <si>
    <t>1249cG4e7C7-70</t>
  </si>
  <si>
    <t>243gC2I7g6-98</t>
  </si>
  <si>
    <t>21:23:58.147 [http-bio-8080-exec-11238] INFO  - EVENT</t>
  </si>
  <si>
    <t>There should be no issue with the definition of mantissa. It is being defined as a long and is being assigned a long value.</t>
  </si>
  <si>
    <t>21:24:16.419 [http-bio-8080-exec-11244] INFO  - EVENT</t>
  </si>
  <si>
    <t>1256Ii4I4g84-2</t>
  </si>
  <si>
    <t>242Ei5a-5C-6-89</t>
  </si>
  <si>
    <t>21:27:34.713 [http-bio-8080-exec-11258] INFO  - EVENT</t>
  </si>
  <si>
    <t>1254gg5C-2C06-7</t>
  </si>
  <si>
    <t>241Gc0g8a-5-8-3</t>
  </si>
  <si>
    <t>21:27:56.914 [http-bio-8080-exec-11253] INFO  - EVENT</t>
  </si>
  <si>
    <t>Used correctly</t>
  </si>
  <si>
    <t>21:29:46.043 [http-bio-8080-exec-11234] INFO  - EVENT</t>
  </si>
  <si>
    <t>1246Gc7A-7G130</t>
  </si>
  <si>
    <t>610iE-2c0A-39-4_q</t>
  </si>
  <si>
    <t>21:30:30.278 [http-bio-8080-exec-11254] INFO  - EVENT</t>
  </si>
  <si>
    <t>609ic3A-5G03-8</t>
  </si>
  <si>
    <t>21:32:39.702 [http-bio-8080-exec-11261] INFO  - EVENT</t>
  </si>
  <si>
    <t>I've never seen parsePrint before in all my JUnit experience. So, I can't really figure out what  it's doing to compare it to the conditional in question.</t>
  </si>
  <si>
    <t>21:33:05.518 [http-bio-8080-exec-11257] INFO  - EVENT</t>
  </si>
  <si>
    <t>608IC1c-3c-300</t>
  </si>
  <si>
    <t>21:33:11.680 [http-bio-8080-exec-11253] INFO  - EVENT</t>
  </si>
  <si>
    <t>Again, I've never seen parsePrint. Done a lot of JUnit before.</t>
  </si>
  <si>
    <t>21:33:22.759 [http-bio-8080-exec-11253] INFO  - EVENT</t>
  </si>
  <si>
    <t>21:33:29.068 [http-bio-8080-exec-11254] INFO  - EVENT</t>
  </si>
  <si>
    <t>It seems to me that the invocation of both Integer.toString and Long.toString are correct.</t>
  </si>
  <si>
    <t>21:37:34.984 [http-bio-8080-exec-11266] INFO  - EVENT</t>
  </si>
  <si>
    <t>there is no issue with input variable usage/definition. This variable is not manipulated or used anywhere which would cause StringIndexOutOfBounds Exception.</t>
  </si>
  <si>
    <t>21:37:39.123 [http-bio-8080-exec-11244] INFO  - EVENT</t>
  </si>
  <si>
    <t>It looks like a valid initialization.</t>
  </si>
  <si>
    <t>21:40:34.603 [http-bio-8080-exec-11261] INFO  - EVENT</t>
  </si>
  <si>
    <t>There is a condition check pos&lt;len on line 84 which ensures that pos value is always less than the length of input. Hence there is no way variable c definition is related to the issue.</t>
  </si>
  <si>
    <t>21:40:52.408 [http-bio-8080-exec-11254] INFO  - EVENT</t>
  </si>
  <si>
    <t>I believe there should be a variable passed into the getLastChar function named 'code'</t>
  </si>
  <si>
    <t>21:41:29.151 [http-bio-8080-exec-11257] INFO  - EVENT</t>
  </si>
  <si>
    <t>1245CI-3g-1a1-72</t>
  </si>
  <si>
    <t>21:41:49.228 [http-bio-8080-exec-11261] INFO  - EVENT</t>
  </si>
  <si>
    <t>240ca9i-7e-96-3</t>
  </si>
  <si>
    <t>21:43:31.261 [http-bio-8080-exec-11234] INFO  - EVENT</t>
  </si>
  <si>
    <t xml:space="preserve">I do not think that is what is causing the problem.  </t>
  </si>
  <si>
    <t>21:43:56.732 [http-bio-8080-exec-11254] INFO  - EVENT</t>
  </si>
  <si>
    <t>I am not sure.</t>
  </si>
  <si>
    <t>21:44:41.618 [http-bio-8080-exec-11266] INFO  - EVENT</t>
  </si>
  <si>
    <t>I am extremely unfamiliar with this failure notice.  However, I do not think these lines are causing this error.</t>
  </si>
  <si>
    <t>21:50:38.237 [http-bio-8080-exec-11268] INFO  - EVENT</t>
  </si>
  <si>
    <t>1266Gc-4I7C152</t>
  </si>
  <si>
    <t>21:56:41.876 [http-bio-8080-exec-11265] INFO  - EVENT</t>
  </si>
  <si>
    <t>1269AG-3e1e-50-8</t>
  </si>
  <si>
    <t>239IC-2G2g-480</t>
  </si>
  <si>
    <t>21:58:17.404 [http-bio-8080-exec-11267] INFO  - EVENT</t>
  </si>
  <si>
    <t>1274Ie3c0A69-4</t>
  </si>
  <si>
    <t>238gi-7E-2g243</t>
  </si>
  <si>
    <t>21:58:31.142 [http-bio-8080-exec-11265] INFO  - EVENT</t>
  </si>
  <si>
    <t>1270GI8C5i-6-19</t>
  </si>
  <si>
    <t>237iG-1G0G-4-3-1</t>
  </si>
  <si>
    <t>21:58:38.834 [http-bio-8080-exec-11272] INFO  - EVENT</t>
  </si>
  <si>
    <t xml:space="preserve">This code is more complex than I am used to. </t>
  </si>
  <si>
    <t>21:59:00.153 [http-bio-8080-exec-11268] INFO  - EVENT</t>
  </si>
  <si>
    <t>Again this is too complex.</t>
  </si>
  <si>
    <t>22:03:37.492 [http-bio-8080-exec-11257] INFO  - EVENT</t>
  </si>
  <si>
    <t>The method being called in the test is parsePrint, which is not included in the source code nor the functions that are call or are called by the source code listed.  Since it is not possible to determine how lines 257-261 are being called, it is not possible to determine whether or not these lines are related to the failure.</t>
  </si>
  <si>
    <t>22:05:43.176 [http-bio-8080-exec-11277] INFO  - EVENT</t>
  </si>
  <si>
    <t>The result of the comparison on line 247 is true. The result of the comparison on line 251 will be false and not cause a problem. The problem is in the add method call on line 260.</t>
  </si>
  <si>
    <t>22:06:45.082 [http-bio-8080-exec-11275] INFO  - EVENT</t>
  </si>
  <si>
    <t>Because this out of range error  should never  happen while writing to a String Writer and only an IO exception occurs as the writer argument has null value.</t>
  </si>
  <si>
    <t>22:06:51.047 [http-bio-8080-exec-11278] INFO  - EVENT</t>
  </si>
  <si>
    <t>Again, since the test is calling the method parsePrint and there is no way from looking at the provided source code to tell how the addNumber method is being invoked, it is not possible to determine if the use or definition of the variable "mantissa" is related to the failure.  Additionally, there is no clear return from the addNumber - additionally, the add method calls an append method, which is not provided in any of the provided materials.</t>
  </si>
  <si>
    <t>22:08:06.210 [http-bio-8080-exec-11274] INFO  - EVENT</t>
  </si>
  <si>
    <t>Problem is that v is defined, but never actually used.  v is guaranteed to be between the lower and Upper, but Value is not.  Should be using v instead of value in line 117</t>
  </si>
  <si>
    <t>22:08:09.847 [http-bio-8080-exec-11273] INFO  - EVENT</t>
  </si>
  <si>
    <t>Again, without a complete listing of how the parsePrint method invokes addNumber, it's difficult to determine what could be related to the failure.</t>
  </si>
  <si>
    <t>22:09:16.510 [http-bio-8080-exec-11265] INFO  - EVENT</t>
  </si>
  <si>
    <t>yes ... should be computed using v, not value.</t>
  </si>
  <si>
    <t>22:10:40.706 [http-bio-8080-exec-11273] INFO  - EVENT</t>
  </si>
  <si>
    <t>this is okay to restrict v to at or above the lowerBound before next doing the same thing at the other end</t>
  </si>
  <si>
    <t>22:12:14.481 [http-bio-8080-exec-11278] INFO  - EVENT</t>
  </si>
  <si>
    <t>The line at 243 is just appending a space, because the 'if' statements on lines 14 and 19 are false.</t>
  </si>
  <si>
    <t>22:17:23.556 [http-bio-8080-exec-11273] INFO  - EVENT</t>
  </si>
  <si>
    <t>If the length of the character sequence position of the input is does not match with the translated output an out of range exception may occur.</t>
  </si>
  <si>
    <t>22:20:14.674 [http-bio-8080-exec-11265] INFO  - EVENT</t>
  </si>
  <si>
    <t>22:20:27.434 [http-bio-8080-exec-11268] INFO  - EVENT</t>
  </si>
  <si>
    <t>I believe there is an issue with the call because of an if statement within the add method itself.</t>
  </si>
  <si>
    <t>22:21:50.488 [http-bio-8080-exec-11273] INFO  - EVENT</t>
  </si>
  <si>
    <t>There are no issues with exp as far as I can see.</t>
  </si>
  <si>
    <t>22:25:55.696 [http-bio-8080-exec-11261] INFO  - EVENT</t>
  </si>
  <si>
    <t>I think this shouldn't cause any issues.</t>
  </si>
  <si>
    <t>22:30:28.929 [http-bio-8080-exec-11257] INFO  - EVENT</t>
  </si>
  <si>
    <t>I believe that the problem must be in the add method. I do not see the problem in the code that is shown. I think the problem might be in the maybeEndStatement method.</t>
  </si>
  <si>
    <t>22:30:28.930 [http-bio-8080-exec-11257] INFO  - EVENT</t>
  </si>
  <si>
    <t>23:36:05.055 [http-bio-8080-exec-11273] INFO  - EVENT</t>
  </si>
  <si>
    <t>1291ag9C2e9-53</t>
  </si>
  <si>
    <t>607ia-3G-5E40-7</t>
  </si>
  <si>
    <t>00:12:15.661 [http-bio-8080-exec-11282] INFO  - EVENT</t>
  </si>
  <si>
    <t>606gI-5C-2I2-31</t>
  </si>
  <si>
    <t>00:14:37.066 [http-bio-8080-exec-11281] INFO  - EVENT</t>
  </si>
  <si>
    <t>1292IE7c-6g32-5</t>
  </si>
  <si>
    <t>00:19:23.977 [http-bio-8080-exec-11257] INFO  - EVENT</t>
  </si>
  <si>
    <t>Here the index values of upper and lower bounds are only updated.As in line 298,i checks for max middle index to be greater than 0 it my not output an exception.</t>
  </si>
  <si>
    <t>00:23:20.793 [http-bio-8080-exec-11280] INFO  - EVENT</t>
  </si>
  <si>
    <t>As the line 273 , it checks max start to be greater than zero,the value assigned to min start to be current time stamp.If the start value is greater than min start the execution passes to the next condition.</t>
  </si>
  <si>
    <t>00:25:02.911 [http-bio-8080-exec-11265] INFO  - EVENT</t>
  </si>
  <si>
    <t>1297gA-5c-6e-204</t>
  </si>
  <si>
    <t>605gg-8i4C-3-3-8</t>
  </si>
  <si>
    <t>00:29:13.362 [http-bio-8080-exec-11280] INFO  - EVENT</t>
  </si>
  <si>
    <t xml:space="preserve">junit.framework.AssertionFailedError: expected:  at junit.framework.Assert.assertEquals(Assert.java:71).    Printing getClass() for each object. There are chances that one is an Integer while the other is a Long. Or perhaps one is a String. Anyway, they are two different objects that have the same toString() representation, but are not equal because their classes are incompatible.   </t>
  </si>
  <si>
    <t>00:31:29.816 [http-bio-8080-exec-11286] INFO  - EVENT</t>
  </si>
  <si>
    <t>It refers to the index of the data item to get updated and it has the values of upper and lower bound only.It can't be  a Null value and assertion failed error is not expected.</t>
  </si>
  <si>
    <t>00:36:02.429 [http-bio-8080-exec-11288] INFO  - EVENT</t>
  </si>
  <si>
    <t xml:space="preserve">I guess the formula for getting the value of long e 'long minMiddle = s + (e - s) / 2' has to be changed.    It reads the index value long e and long s, but not both at a time. Finally it shows a bad comparison failure message when using assertEquals(String, String). </t>
  </si>
  <si>
    <t>00:38:18.964 [http-bio-8080-exec-11257] INFO  - EVENT</t>
  </si>
  <si>
    <t>There was no problem by using start with long data type, but make sure shouldn't be a repeated/similar variable used within the main class.</t>
  </si>
  <si>
    <t>00:42:48.891 [http-bio-8080-exec-11261] INFO  - EVENT</t>
  </si>
  <si>
    <t>00:46:52.566 [http-bio-8080-exec-11292] INFO  - EVENT</t>
  </si>
  <si>
    <t>No, I don't think that would be the issue as checking the input string against null happens before any array processing.</t>
  </si>
  <si>
    <t>00:56:36.393 [http-bio-8080-exec-11291] INFO  - EVENT</t>
  </si>
  <si>
    <t>Not an expert but it would throw an IndexOutOfBoundsException rather than StringIndexOutOfBoundsException I would have thought, though the codePointAt is array processing. If the error is thrown here I would suspect it is due to line 89.</t>
  </si>
  <si>
    <t>00:59:34.616 [http-bio-8080-exec-11288] INFO  - EVENT</t>
  </si>
  <si>
    <t>I can't see an issue with that. I think it is the way lines 87 thru 89 (especially) are handled considering the input string contains potential release characters. I think it leads pos to be increased too rapidly.</t>
  </si>
  <si>
    <t>01:27:43.133 [http-bio-8080-exec-11292] INFO  - EVENT</t>
  </si>
  <si>
    <t>1303cA-9c3g-609</t>
  </si>
  <si>
    <t>604CI7e1e-6-3-9</t>
  </si>
  <si>
    <t>01:30:19.951 [http-bio-8080-exec-11292] INFO  - EVENT</t>
  </si>
  <si>
    <t>I think no errors in the particular line.</t>
  </si>
  <si>
    <t>01:31:43.207 [http-bio-8080-exec-11298] INFO  - EVENT</t>
  </si>
  <si>
    <t>01:33:32.596 [http-bio-8080-exec-11299] INFO  - EVENT</t>
  </si>
  <si>
    <t>No issue.</t>
  </si>
  <si>
    <t>01:48:34.399 [http-bio-8080-exec-11296] INFO  - EVENT</t>
  </si>
  <si>
    <t>1306CG-7I6A4-61</t>
  </si>
  <si>
    <t>603gC0I2a1-4-8</t>
  </si>
  <si>
    <t>02:30:32.493 [http-bio-8080-exec-11294] INFO  - EVENT</t>
  </si>
  <si>
    <t>1323Ee0A-2G-30-3</t>
  </si>
  <si>
    <t>602Ag-4E0a-2-4-8</t>
  </si>
  <si>
    <t>02:32:17.224 [http-bio-8080-exec-11261] INFO  - EVENT</t>
  </si>
  <si>
    <t>1325cG-5c-8a00-9</t>
  </si>
  <si>
    <t>601gC-5a-4E06-1</t>
  </si>
  <si>
    <t>02:50:37.877 [http-bio-8080-exec-11292] INFO  - EVENT</t>
  </si>
  <si>
    <t>1330Ie9C-8c236</t>
  </si>
  <si>
    <t>600Ig-8e1E903</t>
  </si>
  <si>
    <t>02:59:49.484 [http-bio-8080-exec-11298] INFO  - EVENT</t>
  </si>
  <si>
    <t>Not sure what the SimpleTimePeriod class is or the assertEquals method</t>
  </si>
  <si>
    <t>03:04:43.070 [http-bio-8080-exec-11292] INFO  - EVENT</t>
  </si>
  <si>
    <t>Don't see any issues</t>
  </si>
  <si>
    <t>03:04:52.322 [http-bio-8080-exec-11299] INFO  - EVENT</t>
  </si>
  <si>
    <t>1332CE5a-2e-9-3-1</t>
  </si>
  <si>
    <t>599IC1i0I-623</t>
  </si>
  <si>
    <t>03:07:18.937 [http-bio-8080-exec-11261] INFO  - EVENT</t>
  </si>
  <si>
    <t>Do not see any issues</t>
  </si>
  <si>
    <t>03:07:56.350 [http-bio-8080-exec-11294] INFO  - EVENT</t>
  </si>
  <si>
    <t>long maxEnd should be this maxEnd</t>
  </si>
  <si>
    <t>03:08:38.794 [http-bio-8080-exec-11294] INFO  - EVENT</t>
  </si>
  <si>
    <t>The code seems proper</t>
  </si>
  <si>
    <t>03:09:28.752 [http-bio-8080-exec-11274] INFO  - EVENT</t>
  </si>
  <si>
    <t>This is not the issue</t>
  </si>
  <si>
    <t>03:14:04.861 [http-bio-8080-exec-11261] INFO  - EVENT</t>
  </si>
  <si>
    <t>1336EG7a0C-51-4</t>
  </si>
  <si>
    <t>03:17:43.721 [http-bio-8080-exec-11292] INFO  - EVENT</t>
  </si>
  <si>
    <t>1338Ag-4A7i-4-85</t>
  </si>
  <si>
    <t>03:18:50.700 [http-bio-8080-exec-11291] INFO  - EVENT</t>
  </si>
  <si>
    <t>am not good in thus questanaire</t>
  </si>
  <si>
    <t>03:19:08.446 [http-bio-8080-exec-11291] INFO  - EVENT</t>
  </si>
  <si>
    <t>it is tough</t>
  </si>
  <si>
    <t>03:25:49.162 [http-bio-8080-exec-11261] INFO  - EVENT</t>
  </si>
  <si>
    <t>1340Gi0e-4G-265</t>
  </si>
  <si>
    <t>598ee-3I0I7-65</t>
  </si>
  <si>
    <t>03:30:21.123 [http-bio-8080-exec-11274] INFO  - EVENT</t>
  </si>
  <si>
    <t>1341Ci-4e-9a-707</t>
  </si>
  <si>
    <t>597AC4i-5c-597</t>
  </si>
  <si>
    <t>03:38:10.253 [http-bio-8080-exec-11261] INFO  - EVENT</t>
  </si>
  <si>
    <t>public void add(TimePeriodValue item) wont get invoked since it takes only one argument whereas the test s.add(new SimpleTimePeriod(0L, 50L), 3.0) has two arguments here, so it means issue is somewhere else.</t>
  </si>
  <si>
    <t>03:40:15.607 [http-bio-8080-exec-11308] INFO  - EVENT</t>
  </si>
  <si>
    <t>Need to check the full code of both TimePeriodValues and SimpleTimePeriod to arrive to failure. I dont think so below code is cause for the issue.</t>
  </si>
  <si>
    <t>03:44:32.688 [http-bio-8080-exec-11292] INFO  - EVENT</t>
  </si>
  <si>
    <t>1343cA-3i-4c068</t>
  </si>
  <si>
    <t>13aG-6I-3I-3-2-1</t>
  </si>
  <si>
    <t>03:46:59.354 [http-bio-8080-exec-11305] INFO  - EVENT</t>
  </si>
  <si>
    <t>No clue, only thing I can think is to throw new.</t>
  </si>
  <si>
    <t>03:50:37.571 [http-bio-8080-exec-11297] INFO  - EVENT</t>
  </si>
  <si>
    <t>upperbound and lowerbound not declared</t>
  </si>
  <si>
    <t>03:51:46.939 [http-bio-8080-exec-11291] INFO  - EVENT</t>
  </si>
  <si>
    <t>first we need to convert to rgb</t>
  </si>
  <si>
    <t>03:53:23.748 [http-bio-8080-exec-11308] INFO  - EVENT</t>
  </si>
  <si>
    <t>I have seen many forums about the error returns from junit and the problem is they just aren't specific enough. I believe if anything in the source code is causing it it is more than likely lines 265-267 though, just pulling my hair out to see what it is.</t>
  </si>
  <si>
    <t>05:44:20.806 [http-bio-8080-exec-11297] INFO  - EVENT</t>
  </si>
  <si>
    <t>1352EE-8i-9i75-2</t>
  </si>
  <si>
    <t>596AC-8a0c-4-4-5</t>
  </si>
  <si>
    <t>05:46:50.875 [http-bio-8080-exec-11310] INFO  - EVENT</t>
  </si>
  <si>
    <t>it is very easy to execute the code and get the output</t>
  </si>
  <si>
    <t>05:47:48.613 [http-bio-8080-exec-11291] INFO  - EVENT</t>
  </si>
  <si>
    <t>i can't execute this</t>
  </si>
  <si>
    <t>05:48:25.533 [http-bio-8080-exec-11292] INFO  - EVENT</t>
  </si>
  <si>
    <t>06:59:53.630 [http-bio-8080-exec-11309] INFO  - EVENT</t>
  </si>
  <si>
    <t>1359aA0A-5i-692</t>
  </si>
  <si>
    <t>595gi3e9I9-2-4</t>
  </si>
  <si>
    <t>07:01:29.116 [http-bio-8080-exec-11310] INFO  - EVENT</t>
  </si>
  <si>
    <t>it not contion in the version of jdk</t>
  </si>
  <si>
    <t>07:02:22.172 [http-bio-8080-exec-11309] INFO  - EVENT</t>
  </si>
  <si>
    <t>the framework is the highest version function</t>
  </si>
  <si>
    <t>07:02:53.377 [http-bio-8080-exec-11311] INFO  - EVENT</t>
  </si>
  <si>
    <t>07:39:56.327 [http-bio-8080-exec-11302] INFO  - EVENT</t>
  </si>
  <si>
    <t>1367Cg2a9C-61-4</t>
  </si>
  <si>
    <t>594Gg1i5c-485</t>
  </si>
  <si>
    <t>07:41:22.922 [http-bio-8080-exec-11261] INFO  - EVENT</t>
  </si>
  <si>
    <t>i tested and i checked</t>
  </si>
  <si>
    <t>07:43:06.190 [http-bio-8080-exec-11302] INFO  - EVENT</t>
  </si>
  <si>
    <t>some classic interface errors are occured</t>
  </si>
  <si>
    <t>07:44:36.873 [http-bio-8080-exec-11309] INFO  - EVENT</t>
  </si>
  <si>
    <t xml:space="preserve">class interface errors are accurate </t>
  </si>
  <si>
    <t>09:12:38.250 [http-bio-8080-exec-11261] INFO  - EVENT</t>
  </si>
  <si>
    <t>1371aa-3i6A-67-2</t>
  </si>
  <si>
    <t>593Ie4A8c874</t>
  </si>
  <si>
    <t>09:13:17.827 [http-bio-8080-exec-11313] INFO  - EVENT</t>
  </si>
  <si>
    <t>1370ea0E-6C-67-9</t>
  </si>
  <si>
    <t>592Cg3a9e-1-50_q</t>
  </si>
  <si>
    <t>09:13:54.724 [http-bio-8080-exec-11291] INFO  - EVENT</t>
  </si>
  <si>
    <t>The error seems to come from the calculation of the MaxMiddleIndex and finding the MaxMiddle goes hand in hand with it</t>
  </si>
  <si>
    <t>09:14:58.717 [http-bio-8080-exec-11302] INFO  - EVENT</t>
  </si>
  <si>
    <t xml:space="preserve">The Issue has nothing to do with the MaxStart variables </t>
  </si>
  <si>
    <t>09:16:47.566 [http-bio-8080-exec-11297] INFO  - EVENT</t>
  </si>
  <si>
    <t>It is possible that the entered index could be an issue. but there is not enough information to go on</t>
  </si>
  <si>
    <t>10:14:06.296 [http-bio-8080-exec-11313] INFO  - EVENT</t>
  </si>
  <si>
    <t>1379ic5G-1G26-5</t>
  </si>
  <si>
    <t>592Cg3a9e-1-50</t>
  </si>
  <si>
    <t>10:53:17.439 [http-bio-8080-exec-11310] INFO  - EVENT</t>
  </si>
  <si>
    <t>1381Ag-3A6I-3-8-6</t>
  </si>
  <si>
    <t>591iE-3C-2e-18-6</t>
  </si>
  <si>
    <t>13:07:19.780 [http-bio-8080-exec-11312] INFO  - EVENT</t>
  </si>
  <si>
    <t>590Cc3e-7I-6-71</t>
  </si>
  <si>
    <t>13:19:24.427 [http-bio-8080-exec-11302] INFO  - EVENT</t>
  </si>
  <si>
    <t>1388Ce-6C9A-683</t>
  </si>
  <si>
    <t>589gC-1I8I4-63</t>
  </si>
  <si>
    <t>13:21:16.680 [http-bio-8080-exec-11312] INFO  - EVENT</t>
  </si>
  <si>
    <t>According to me their is no error or no issue</t>
  </si>
  <si>
    <t>13:21:42.491 [http-bio-8080-exec-11291] INFO  - EVENT</t>
  </si>
  <si>
    <t>Their is no issue</t>
  </si>
  <si>
    <t>13:22:10.914 [http-bio-8080-exec-11310] INFO  - EVENT</t>
  </si>
  <si>
    <t>Their is no problem with code and no errors</t>
  </si>
  <si>
    <t>14:07:54.044 [http-bio-8080-exec-11297] INFO  - EVENT</t>
  </si>
  <si>
    <t>1394iC9g0e-7-66</t>
  </si>
  <si>
    <t>588Ac-5i-5a-80-4</t>
  </si>
  <si>
    <t>14:10:54.430 [http-bio-8080-exec-11310] INFO  - EVENT</t>
  </si>
  <si>
    <t>I see no cause for failure in those lines of code.</t>
  </si>
  <si>
    <t>14:12:20.119 [http-bio-8080-exec-11309] INFO  - EVENT</t>
  </si>
  <si>
    <t>THose look like clean calls to those functions.</t>
  </si>
  <si>
    <t>14:14:46.182 [http-bio-8080-exec-11312] INFO  - EVENT</t>
  </si>
  <si>
    <t>MIddle isn't a reserved word. There should be no issue with making it a variable name.</t>
  </si>
  <si>
    <t>04:56:47.528 [http-bio-8080-exec-11291] INFO  - EVENT</t>
  </si>
  <si>
    <t>1418aA4E-4c5-34</t>
  </si>
  <si>
    <t>587Cg8i0E1-33</t>
  </si>
  <si>
    <t>05:02:09.416 [http-bio-8080-exec-11313] INFO  - EVENT</t>
  </si>
  <si>
    <t>The test is getMaxMiddleIndex(), line 323-line 332 seems to get maxEndIndex</t>
  </si>
  <si>
    <t>05:04:43.572 [http-bio-8080-exec-11314] INFO  - EVENT</t>
  </si>
  <si>
    <t>It is not minMiddle</t>
  </si>
  <si>
    <t>05:05:44.976 [http-bio-8080-exec-11302] INFO  - EVENT</t>
  </si>
  <si>
    <t>It is about the start index, which is irrelevant.</t>
  </si>
  <si>
    <t>10:44:51.884 [http-bio-8080-exec-11313] INFO  - EVENT</t>
  </si>
  <si>
    <t>1035cc-5g1C3-98</t>
  </si>
  <si>
    <t>586ii3I-4i4-81</t>
  </si>
  <si>
    <t>10:49:47.304 [http-bio-8080-exec-11309] INFO  - EVENT</t>
  </si>
  <si>
    <t>Assertion failure is related to the getMaxMiddleIndex, not the maxEnd</t>
  </si>
  <si>
    <t>10:57:22.082 [http-bio-8080-exec-11302] INFO  - EVENT</t>
  </si>
  <si>
    <t>Unrelated to the MaxMiddleIndex</t>
  </si>
  <si>
    <t>10:59:01.865 [http-bio-8080-exec-11302] INFO  - EVENT</t>
  </si>
  <si>
    <t>minStart is isolated from the issue, which arises from the MaxMiddleIndex sections of the code.</t>
  </si>
  <si>
    <t>11:25:40.259 [http-bio-8080-exec-11274] INFO  - EVENT</t>
  </si>
  <si>
    <t>1422ae-2e6E041</t>
  </si>
  <si>
    <t>12AA-8e5c5-29</t>
  </si>
  <si>
    <t>11:30:23.871 [http-bio-8080-exec-11310] INFO  - EVENT</t>
  </si>
  <si>
    <t>class, interface errors are occurred.</t>
  </si>
  <si>
    <t>12:02:23.504 [http-bio-8080-exec-11313] INFO  - EVENT</t>
  </si>
  <si>
    <t>1428ei-8G-8i70-4</t>
  </si>
  <si>
    <t>585CI-3E8g65-7</t>
  </si>
  <si>
    <t>12:04:02.862 [http-bio-8080-exec-11274] INFO  - EVENT</t>
  </si>
  <si>
    <t>12:04:21.299 [http-bio-8080-exec-11274] INFO  - EVENT</t>
  </si>
  <si>
    <t>good</t>
  </si>
  <si>
    <t>12:06:16.152 [http-bio-8080-exec-11338] INFO  - EVENT</t>
  </si>
  <si>
    <t>1427iI-5G6C-1-36</t>
  </si>
  <si>
    <t>584Ea0A-1I1-19</t>
  </si>
  <si>
    <t>12:06:41.525 [http-bio-8080-exec-11310] INFO  - EVENT</t>
  </si>
  <si>
    <t>12:08:34.757 [http-bio-8080-exec-11322] INFO  - EVENT</t>
  </si>
  <si>
    <t>1445ca0A-2a-819</t>
  </si>
  <si>
    <t>12:09:11.589 [http-bio-8080-exec-11330] INFO  - EVENT</t>
  </si>
  <si>
    <t>66AC-5a0g-47-9:1443IA-7C-6e967</t>
  </si>
  <si>
    <t>583aC0A0G970</t>
  </si>
  <si>
    <t>12:09:14.751 [http-bio-8080-exec-11342] INFO  - EVENT</t>
  </si>
  <si>
    <t>1438Ae4g0i746</t>
  </si>
  <si>
    <t>582ii2a-9g830</t>
  </si>
  <si>
    <t>12:09:37.125 [http-bio-8080-exec-11333] INFO  - EVENT</t>
  </si>
  <si>
    <t>there should be no negative sign in front of the 15</t>
  </si>
  <si>
    <t>12:10:04.407 [http-bio-8080-exec-11322] INFO  - EVENT</t>
  </si>
  <si>
    <t>shouldn't be negative sign in front of  15</t>
  </si>
  <si>
    <t>12:10:22.649 [http-bio-8080-exec-11322] INFO  - EVENT</t>
  </si>
  <si>
    <t>12:12:51.129 [http-bio-8080-exec-11335] INFO  - EVENT</t>
  </si>
  <si>
    <t>12:14:57.592 [http-bio-8080-exec-11331] INFO  - EVENT</t>
  </si>
  <si>
    <t>1432Ge-2A-6a-382</t>
  </si>
  <si>
    <t>581Ei1G4A-657</t>
  </si>
  <si>
    <t>12:15:04.877 [http-bio-8080-exec-11346] INFO  - EVENT</t>
  </si>
  <si>
    <t xml:space="preserve">In the code, in the previous if, you are checking whether maxIndex is greater than 0, but then using MinIndex(L 298). You should check, before calling that code, whether it's within index. </t>
  </si>
  <si>
    <t>12:16:27.796 [http-bio-8080-exec-11331] INFO  - EVENT</t>
  </si>
  <si>
    <t>I think you should be checking for the upper bound of the index, in the iff at line 273. Also, at 276, you need to have something happen if the condition is false. again, no upper bound check here.</t>
  </si>
  <si>
    <t>12:17:25.102 [http-bio-8080-exec-11354] INFO  - EVENT</t>
  </si>
  <si>
    <t xml:space="preserve">In the comments, it provides guidelines for the meaning of the code in terms of the combinations of sign for the hour and minute. It is a bit confusing to tell how it is working. Why are (in line 260 and 262)... the result the same? It seems like something is wrong here, but the comments shouldn't be wrong. -ve and -ve is -ve again? I'm confused here. It's a bit confusing to me what this code is actually trying to do. </t>
  </si>
  <si>
    <t>12:18:59.222 [http-bio-8080-exec-11349] INFO  - EVENT</t>
  </si>
  <si>
    <t>The method invocation looks normal.  I see no issues at line 301 that raise any suspicion to me.</t>
  </si>
  <si>
    <t>12:19:00.081 [http-bio-8080-exec-11360] INFO  - EVENT</t>
  </si>
  <si>
    <t>Actually, I didn't pay close enough attention in the last one. I think that I didn't realize that I'm completely unfamiliar with "throw" -- does throw even exist in python? Maybe it does, but I haven't learned about it yet, I'm still not very good at programming..</t>
  </si>
  <si>
    <t>12:19:08.748 [http-bio-8080-exec-11354] INFO  - EVENT</t>
  </si>
  <si>
    <t>12:20:25.218 [http-bio-8080-exec-11356] INFO  - EVENT</t>
  </si>
  <si>
    <t xml:space="preserve">It seems like there wouldn't be an issue, because it's just saying that it's going to return the offset. But it says it's out of rand an an illegal argument. It's good that there are assertions being tested, at least...Test cases are very important in order to make sure your program runs properly. </t>
  </si>
  <si>
    <t>12:21:32.022 [http-bio-8080-exec-11363] INFO  - EVENT</t>
  </si>
  <si>
    <t>I don't see any issues with the method invocation at this line.  It looks correct to me.</t>
  </si>
  <si>
    <t>12:22:13.158 [http-bio-8080-exec-11310] INFO  - EVENT</t>
  </si>
  <si>
    <t>1449GA0I-4C14-1</t>
  </si>
  <si>
    <t>12:22:47.557 [http-bio-8080-exec-11310] INFO  - EVENT</t>
  </si>
  <si>
    <t>s should be defined as long s = getDataItem(this.maxMiddleIndex).getPeriod().getStart().getTime()</t>
  </si>
  <si>
    <t>12:23:31.503 [http-bio-8080-exec-11364] INFO  - EVENT</t>
  </si>
  <si>
    <t>The period variable looks normal in all parts of the source code, including line 256</t>
  </si>
  <si>
    <t>12:24:36.286 [http-bio-8080-exec-11362] INFO  - EVENT</t>
  </si>
  <si>
    <t>The issue does not appear to be with the minStartIndex</t>
  </si>
  <si>
    <t>12:24:36.287 [http-bio-8080-exec-11362] INFO  - EVENT</t>
  </si>
  <si>
    <t>12:25:03.836 [http-bio-8080-exec-11362] INFO  - EVENT</t>
  </si>
  <si>
    <t>1475GI2G-2E055</t>
  </si>
  <si>
    <t>12:25:44.433 [http-bio-8080-exec-11368] INFO  - EVENT</t>
  </si>
  <si>
    <t>1473AA6C1c-25-6</t>
  </si>
  <si>
    <t>12:25:49.078 [http-bio-8080-exec-11353] INFO  - EVENT</t>
  </si>
  <si>
    <t>1458GG9g6A2-9-9</t>
  </si>
  <si>
    <t>580Cc-6I-6c-47-6</t>
  </si>
  <si>
    <t>12:27:13.747 [http-bio-8080-exec-11376] INFO  - EVENT</t>
  </si>
  <si>
    <t>Hours in minutes gets multiplied by 0.</t>
  </si>
  <si>
    <t>12:27:48.199 [http-bio-8080-exec-11374] INFO  - EVENT</t>
  </si>
  <si>
    <t>0 is a valid condition here</t>
  </si>
  <si>
    <t>12:28:32.442 [http-bio-8080-exec-11377] INFO  - EVENT</t>
  </si>
  <si>
    <t>12:28:59.127 [http-bio-8080-exec-11362] INFO  - EVENT</t>
  </si>
  <si>
    <t>1471CA8i0C-225</t>
  </si>
  <si>
    <t>12:30:57.256 [http-bio-8080-exec-11380] INFO  - EVENT</t>
  </si>
  <si>
    <t>12:31:11.834 [http-bio-8080-exec-11378] INFO  - EVENT</t>
  </si>
  <si>
    <t>1480ig0c6g-3-30</t>
  </si>
  <si>
    <t>579GC-3A-4G9-37</t>
  </si>
  <si>
    <t>12:33:19.958 [http-bio-8080-exec-11381] INFO  - EVENT</t>
  </si>
  <si>
    <t>Line 279 written as "minutesOffset &lt; 0" makes it clear it's the one throwing the Exception, as the -15 in the minutes spot is clearly less than 0.</t>
  </si>
  <si>
    <t>12:33:53.105 [http-bio-8080-exec-11387] INFO  - EVENT</t>
  </si>
  <si>
    <t>The Minutes out of range exception is thrown on line 280 because -15 for the minutesoffset is &lt; 0.</t>
  </si>
  <si>
    <t>12:35:28.630 [http-bio-8080-exec-11388] INFO  - EVENT</t>
  </si>
  <si>
    <t>this cause assumes all negative minutes are bad. from the comment, negative minutes are ok when the hours are negative too. the comments specifically say its bad when the mins are negative but the hours are positive. there is a line break in the middle of that part of the comment which could lead a programmer to miss half of the info.</t>
  </si>
  <si>
    <t>12:35:35.335 [http-bio-8080-exec-11386] INFO  - EVENT</t>
  </si>
  <si>
    <t>The issue has nothing to do with the hours, otherwise it would be lines 276-278 throwing the Exception with "Hours out of range:-2."  The issue is from lines 279-281.</t>
  </si>
  <si>
    <t>12:36:16.357 [http-bio-8080-exec-11330] INFO  - EVENT</t>
  </si>
  <si>
    <t>its an integer value from -59 to 59. int seems very appropriate.</t>
  </si>
  <si>
    <t>12:37:52.988 [http-bio-8080-exec-11387] INFO  - EVENT</t>
  </si>
  <si>
    <t>If there was, there would be a different error thrown (Millis out of range). The error gets thrown before it even gets to the offset definition.</t>
  </si>
  <si>
    <t>12:38:07.361 [http-bio-8080-exec-11386] INFO  - EVENT</t>
  </si>
  <si>
    <t>The variable minutesOffset is checked for any negative value.If so it is adjusted with hourInminutes.So that value may not be in out of range.</t>
  </si>
  <si>
    <t>12:38:18.276 [http-bio-8080-exec-11394] INFO  - EVENT</t>
  </si>
  <si>
    <t>578Ea5E-7A3-4-6</t>
  </si>
  <si>
    <t>12:40:20.926 [http-bio-8080-exec-11392] INFO  - EVENT</t>
  </si>
  <si>
    <t>The statement in line 276 checks houroffset between -23 and 23.If the value exceeds that limit it will result only  in hour out of range exception.</t>
  </si>
  <si>
    <t>12:41:29.835 [http-bio-8080-exec-11392] INFO  - EVENT</t>
  </si>
  <si>
    <t>1493Ai0E9A4-49</t>
  </si>
  <si>
    <t>577eI1i4e510</t>
  </si>
  <si>
    <t>12:41:37.740 [http-bio-8080-exec-11388] INFO  - EVENT</t>
  </si>
  <si>
    <t>12:41:43.130 [http-bio-8080-exec-11378] INFO  - EVENT</t>
  </si>
  <si>
    <t>Yes, the variable gets set to -15 through the arguments above. The code specifically encounters the error on line 279 when it tests if minutesOffset &lt; 0, (-15) which is the case, so it throws the error on line 280 : Minutes out of range: with the value provided for that argument -15.</t>
  </si>
  <si>
    <t>12:41:54.938 [http-bio-8080-exec-11387] INFO  - EVENT</t>
  </si>
  <si>
    <t>offset is simply being initilized to zero, it will later be set to the result of: FieldUtils.safeMultiply(minutesOffset, DateTimeConstants.MILLIS_PER_MINUTE);</t>
  </si>
  <si>
    <t>12:42:31.881 [http-bio-8080-exec-11378] INFO  - EVENT</t>
  </si>
  <si>
    <t>12:45:39.531 [http-bio-8080-exec-11396] INFO  - EVENT</t>
  </si>
  <si>
    <t>1497Ia5a4a-185</t>
  </si>
  <si>
    <t>12:46:08.240 [http-bio-8080-exec-11380] INFO  - EVENT</t>
  </si>
  <si>
    <t>As noted in the comments, valid input for minutes must be in the rage -59 to +59 but on line 279 of the source minutesOffset is checked for &lt; 0. Instead it should be minutesOFfset &lt; -59 . Also noted in comments is that versions before 2.3 minutes had to be zero or positive. "Minutes out of range: + minutesOffset" is our error.</t>
  </si>
  <si>
    <t>12:48:22.348 [http-bio-8080-exec-11396] INFO  - EVENT</t>
  </si>
  <si>
    <t>1494IE-6g9G9-48</t>
  </si>
  <si>
    <t>12:49:20.355 [http-bio-8080-exec-11381] INFO  - EVENT</t>
  </si>
  <si>
    <t>the error is raised by 280 before hoursInMinutes is defined</t>
  </si>
  <si>
    <t>12:50:25.289 [http-bio-8080-exec-11378] INFO  - EVENT</t>
  </si>
  <si>
    <t>has nothing to do with the minutes being out of range (just return the date/time if there is no offset)</t>
  </si>
  <si>
    <t>12:51:24.683 [http-bio-8080-exec-11394] INFO  - EVENT</t>
  </si>
  <si>
    <t>12:53:18.334 [http-bio-8080-exec-11401] INFO  - EVENT</t>
  </si>
  <si>
    <t>12:57:40.711 [http-bio-8080-exec-11395] INFO  - EVENT</t>
  </si>
  <si>
    <t>1502GA-8G2i517</t>
  </si>
  <si>
    <t>12:57:54.961 [http-bio-8080-exec-11397] INFO  - EVENT</t>
  </si>
  <si>
    <t xml:space="preserve">There is something wrong in line 286. It will give a negative value. </t>
  </si>
  <si>
    <t>13:00:10.245 [http-bio-8080-exec-11397] INFO  - EVENT</t>
  </si>
  <si>
    <t>Yes , this conditional clause is exactly the place from where the exception is thrown , because it is not in valid range of "minutes"</t>
  </si>
  <si>
    <t>13:01:22.717 [http-bio-8080-exec-11392] INFO  - EVENT</t>
  </si>
  <si>
    <t>Hour offset is a valid input but it is not related to the exception.</t>
  </si>
  <si>
    <t>13:02:43.232 [http-bio-8080-exec-11404] INFO  - EVENT</t>
  </si>
  <si>
    <t>1516AC-8a0i-123</t>
  </si>
  <si>
    <t>13:03:39.283 [http-bio-8080-exec-11407] INFO  - EVENT</t>
  </si>
  <si>
    <t>it's a simple int * int operation.</t>
  </si>
  <si>
    <t>13:03:57.296 [http-bio-8080-exec-11411] INFO  - EVENT</t>
  </si>
  <si>
    <t>576cE-1E-6i518</t>
  </si>
  <si>
    <t>13:05:04.057 [http-bio-8080-exec-11395] INFO  - EVENT</t>
  </si>
  <si>
    <t>It's a couple simple int,int comparisons and a return statement</t>
  </si>
  <si>
    <t>13:05:47.173 [http-bio-8080-exec-11420] INFO  - EVENT</t>
  </si>
  <si>
    <t xml:space="preserve">That exception is for minutes out of range while the lines highlighted are for hours. </t>
  </si>
  <si>
    <t>13:06:46.043 [http-bio-8080-exec-11414] INFO  - EVENT</t>
  </si>
  <si>
    <t>1503ge-6g-9C95-7</t>
  </si>
  <si>
    <t>575EC4e-2E-2-16</t>
  </si>
  <si>
    <t>13:07:19.890 [http-bio-8080-exec-11410] INFO  - EVENT</t>
  </si>
  <si>
    <t>1519cI0C0C5-18</t>
  </si>
  <si>
    <t>13:08:05.065 [http-bio-8080-exec-11415] INFO  - EVENT</t>
  </si>
  <si>
    <t>you are showing us the wrong add method. the one called here takes 3 params, a SimpleTimePeriod and a float. The one you show takes a TimePeriodValue. (wrong number of arguments). Assuming that SimpleTimePeriod is a subclass of TimePeriodValue, the first arg would be an ok type.  According to the web, these classes are from org.jfree.data.time on jfreechart.  The top line of SimpleTimePeriod is public class SimpleTimePeriod implements TimePeriod, Comparable, Serializable. The top line of TimePeriodValue is public class TimePeriodValue implements Cloneable, Serializable so STP is not a subclass of TPV and you are showing us the wrong add method.     The period of the TPV is sent to updatebounds and you likely needed to show us the TPV constructor so we knew which input the period was (0L or 50L).   public TimePeriodValue(TimePeriod period, Number value) {          if (period == null) {              throw new IllegalArgumentException("Null 'period' argument.");          }          this.period = period;          this.value = value;      }  What we actually have is two longs from STP  public SimpleTimePeriod(long start, long end) {          if (start &gt; end) {              throw new IllegalArgumentException("Requires start &lt;= end.");          }          this.start = start;          this.end = end;      }  btw, here is the documentation link on the web. Since you are studying tool usage.. thats the tool i'm using. http://www.jfree.org/jfreechart/api/javadoc/index.html    Your add method seems to want to pass a whole time period (the whole STP) and the number of items-1 (aka 0) in the set of time periods... ok.. calling updatebounds on the whole STP and 0.    we'll also need getMaxMiddleIndex() which is not shown here.  The documentation says "Returns the index of the time period with the maximum middle milliseconds." there is only one time period in this set so its gotta be the index of this time period.    Unfortunatly I'm not finding code for TimePeriodValues, just TimePeriodValue and SimpleTimePeriod so I'm unsure what the min and max start indexes are. Really, if one of my students gave me this and asked for help, I'd make them show me the relevant code and have them handtrace thru it. Its rather annoying doing this without the actual code that it calls. I'm stopping.     I think the real issue here is that we are given the wrong support code.</t>
  </si>
  <si>
    <t>13:08:48.613 [http-bio-8080-exec-11394] INFO  - EVENT</t>
  </si>
  <si>
    <t>The whole (real) problem is that you are showing us the wrong support code. See my previous answer.</t>
  </si>
  <si>
    <t>13:09:16.837 [http-bio-8080-exec-11409] INFO  - EVENT</t>
  </si>
  <si>
    <t>The logic is correct. If the offset is negative you would subtract the minutes, and add them if they are positive.</t>
  </si>
  <si>
    <t>13:09:46.324 [http-bio-8080-exec-11405] INFO  - EVENT</t>
  </si>
  <si>
    <t>13:09:50.270 [http-bio-8080-exec-11425] INFO  - EVENT</t>
  </si>
  <si>
    <t>13:11:21.800 [http-bio-8080-exec-11429] INFO  - EVENT</t>
  </si>
  <si>
    <t>I'm pretty sure that this part at least functions. It should pull up the long 0L from the SimpleTimePeriod just fine. According to http://alvinalexander.com/java/jwarehouse/jfreechart/source/org/jfree/data/time/SimpleTimePeriod.java.shtml that is its start time so this line was not your bug. If you were intending to provide us with the correct support code then this test is not going to show you what you wanted to see. If you wanted to see what people do when given the wrong supporting code and asked to debug something.. the answer is that they get annoyed with you.</t>
  </si>
  <si>
    <t>13:11:26.852 [http-bio-8080-exec-11425] INFO  - EVENT</t>
  </si>
  <si>
    <t>1520Ea3c0E3-65:9AI0g4a-386</t>
  </si>
  <si>
    <t>13:11:51.027 [http-bio-8080-exec-11420] INFO  - EVENT</t>
  </si>
  <si>
    <t xml:space="preserve">The issue is pretty clearly in lines 279-281. You considered -02:15 to be (-2,-15) however your logic is set up so that a negative minute offset throws an illeg arg exception. Either always have the minute offset be positive or change the conditions in that line. Depending on what you choose, make sure you alter lines 285-290 as well. </t>
  </si>
  <si>
    <t>13:12:26.688 [http-bio-8080-exec-11430] INFO  - EVENT</t>
  </si>
  <si>
    <t>1517gG7e-9a5-12:13EE-9c-7e880</t>
  </si>
  <si>
    <t>13:13:04.585 [http-bio-8080-exec-11410] INFO  - EVENT</t>
  </si>
  <si>
    <t>574Ei-7i4C-4-30</t>
  </si>
  <si>
    <t>13:13:20.570 [http-bio-8080-exec-11409] INFO  - EVENT</t>
  </si>
  <si>
    <t>the logic of line 313 looks correct and follows the same pattern as similar lines throughout the procedure; ofc it's impossible to really understand how the code will behave without running it and inspecting the variables; also, this whole question is ill-defined because we have not been given a definition for s.add() taking two parameters; what does the "3.0" parameter signify?  what is the code for the add() method when two parameters are given?</t>
  </si>
  <si>
    <t>13:13:30.610 [http-bio-8080-exec-11431] INFO  - EVENT</t>
  </si>
  <si>
    <t>13:13:46.170 [http-bio-8080-exec-11430] INFO  - EVENT</t>
  </si>
  <si>
    <t>It's because of second line negative value.</t>
  </si>
  <si>
    <t>13:14:14.601 [http-bio-8080-exec-11426] INFO  - EVENT</t>
  </si>
  <si>
    <t xml:space="preserve">The time should not be negative value </t>
  </si>
  <si>
    <t>13:14:20.543 [http-bio-8080-exec-11434] INFO  - EVENT</t>
  </si>
  <si>
    <t>1521AI-8g4A-1-63</t>
  </si>
  <si>
    <t>13:15:17.467 [http-bio-8080-exec-11433] INFO  - EVENT</t>
  </si>
  <si>
    <t>1522GC0e-3c50-8</t>
  </si>
  <si>
    <t>13:15:30.129 [http-bio-8080-exec-11414] INFO  - EVENT</t>
  </si>
  <si>
    <t>13:15:55.530 [http-bio-8080-exec-11409] INFO  - EVENT</t>
  </si>
  <si>
    <t>The variable is defined and used after the exception occurs</t>
  </si>
  <si>
    <t>13:16:00.650 [http-bio-8080-exec-11431] INFO  - EVENT</t>
  </si>
  <si>
    <t>1499aa-2I7G-47-7</t>
  </si>
  <si>
    <t>573IG-5g2G-7-2-6</t>
  </si>
  <si>
    <t>13:16:08.285 [http-bio-8080-exec-11430] INFO  - EVENT</t>
  </si>
  <si>
    <t>1523iA8C4C-602</t>
  </si>
  <si>
    <t>13:16:35.339 [http-bio-8080-exec-11410] INFO  - EVENT</t>
  </si>
  <si>
    <t>Don't think because the problem seems to be with getMaxMiddleIndex which is nowhere called.</t>
  </si>
  <si>
    <t>13:17:25.749 [http-bio-8080-exec-11410] INFO  - EVENT</t>
  </si>
  <si>
    <t>1518CC2g5I-319</t>
  </si>
  <si>
    <t>13:17:32.890 [http-bio-8080-exec-11437] INFO  - EVENT</t>
  </si>
  <si>
    <t>The logic check for an offset of 0 hours and 0 minutes works correctly and is unrelated to this exception.</t>
  </si>
  <si>
    <t>13:17:39.030 [http-bio-8080-exec-11434] INFO  - EVENT</t>
  </si>
  <si>
    <t>13:18:02.340 [http-bio-8080-exec-11426] INFO  - EVENT</t>
  </si>
  <si>
    <t>ok</t>
  </si>
  <si>
    <t>13:18:21.645 [http-bio-8080-exec-11426] INFO  - EVENT</t>
  </si>
  <si>
    <t>13:19:16.763 [http-bio-8080-exec-11426] INFO  - EVENT</t>
  </si>
  <si>
    <t>13:19:23.915 [http-bio-8080-exec-11433] INFO  - EVENT</t>
  </si>
  <si>
    <t>13:19:41.168 [http-bio-8080-exec-11409] INFO  - EVENT</t>
  </si>
  <si>
    <t>This function "getMaxMiddleIndex()" is not called anywhere in the code block.</t>
  </si>
  <si>
    <t>13:19:55.820 [http-bio-8080-exec-11426] INFO  - EVENT</t>
  </si>
  <si>
    <t>exceeption is raised at line 280</t>
  </si>
  <si>
    <t>13:19:56.014 [http-bio-8080-exec-11410] INFO  - EVENT</t>
  </si>
  <si>
    <t>I don't understand how add() is taking 2 arguments, a SimpleTimePeriod and a float, when it only takes 1 parameter, a SimpleTimePeriod.    Honestly, I'm not sure what this program is even doing. I can't see why min/maxMiddle are being compared with conditions based on times yet being set to the passed index. Some more numbers from what happens when this runs would really help.    The only thing that strikes me as odd is that maxMiddle is being calculated in basically the same way as minMiddle, excluding the one condition. Normally such might be refactored into a function unless it were intended to be different. I can't wrap my head around what it's doing though.</t>
  </si>
  <si>
    <t>13:20:35.041 [http-bio-8080-exec-11433] INFO  - EVENT</t>
  </si>
  <si>
    <t>I know only basic java.  But this is too advanced and I think it is about junit.</t>
  </si>
  <si>
    <t>13:20:43.836 [http-bio-8080-exec-11426] INFO  - EVENT</t>
  </si>
  <si>
    <t>This function is not called anywhere in the code block ....</t>
  </si>
  <si>
    <t>13:21:25.341 [http-bio-8080-exec-11437] INFO  - EVENT</t>
  </si>
  <si>
    <t>the variable should be defined as "unsigned int" if we expect it to be always positive</t>
  </si>
  <si>
    <t>13:22:39.807 [http-bio-8080-exec-11445] INFO  - EVENT</t>
  </si>
  <si>
    <t>This conditional will reject any negative minute input, even if the hour input is also negative.</t>
  </si>
  <si>
    <t>13:22:41.749 [http-bio-8080-exec-11415] INFO  - EVENT</t>
  </si>
  <si>
    <t>1524GC-4c-6e84-1</t>
  </si>
  <si>
    <t>572EA-7a-6i-73-8</t>
  </si>
  <si>
    <t>13:22:43.676 [http-bio-8080-exec-11434] INFO  - EVENT</t>
  </si>
  <si>
    <t>again the logic seems correct; in English it says, "get the time of the start of the period that has the minimum middle value"; this assumes minMiddleIndex correctly points to the period that has the minimum middle value; there could be some implementation-specific issues with how the various methods are being called (for example, how do I know that getTime() returns an integer?) but the logic is correct</t>
  </si>
  <si>
    <t>13:22:44.911 [http-bio-8080-exec-11437] INFO  - EVENT</t>
  </si>
  <si>
    <t>571ae1C0i-6-4-5</t>
  </si>
  <si>
    <t>13:23:02.278 [http-bio-8080-exec-11449] INFO  - EVENT</t>
  </si>
  <si>
    <t>I beleive the addtion and subtraction of the time is not the issue</t>
  </si>
  <si>
    <t>13:23:21.488 [http-bio-8080-exec-11445] INFO  - EVENT</t>
  </si>
  <si>
    <t>13:23:54.835 [http-bio-8080-exec-11451] INFO  - EVENT</t>
  </si>
  <si>
    <t>The issue is with the conditional on line 279, which does not involve the hoursOffset variable.</t>
  </si>
  <si>
    <t>13:24:30.403 [http-bio-8080-exec-11415] INFO  - EVENT</t>
  </si>
  <si>
    <t>This code segment is fine and gives and error message if the user does not follow rules of useage</t>
  </si>
  <si>
    <t>13:24:37.580 [http-bio-8080-exec-11446] INFO  - EVENT</t>
  </si>
  <si>
    <t xml:space="preserve">The statement looks valad, just as the one above it. </t>
  </si>
  <si>
    <t>13:25:59.468 [http-bio-8080-exec-11445] INFO  - EVENT</t>
  </si>
  <si>
    <t>13:26:51.429 [http-bio-8080-exec-11441] INFO  - EVENT</t>
  </si>
  <si>
    <t>Checking a character in the string with pos most likely causes an error since the error is a string out of bounds</t>
  </si>
  <si>
    <t>13:27:24.199 [http-bio-8080-exec-11445] INFO  - EVENT</t>
  </si>
  <si>
    <t>no ideas</t>
  </si>
  <si>
    <t>13:28:32.299 [http-bio-8080-exec-11444] INFO  - EVENT</t>
  </si>
  <si>
    <t>15GG-1G-6I44-8:1540CE2g-7G26-4</t>
  </si>
  <si>
    <t>13:28:34.264 [http-bio-8080-exec-11440] INFO  - EVENT</t>
  </si>
  <si>
    <t>this clause does nor relates to maxMiddleIndex</t>
  </si>
  <si>
    <t>13:29:19.811 [http-bio-8080-exec-11437] INFO  - EVENT</t>
  </si>
  <si>
    <t>the reassignment of pos with pt could be the cause of the error</t>
  </si>
  <si>
    <t>13:29:25.363 [http-bio-8080-exec-11409] INFO  - EVENT</t>
  </si>
  <si>
    <t>line 259 is very simple and there's no way for it to be wrong assuming that the methods involved are being invoked correctly; but without being given a definition of getEnd() and getTime() there's no way for me to evaluate that; we have to assume that period is not null, that getEnd() returns some object that has a getTime() method, and that getTime() returns something that can be properly converted into a long</t>
  </si>
  <si>
    <t>13:30:46.858 [http-bio-8080-exec-11451] INFO  - EVENT</t>
  </si>
  <si>
    <t>translate() is called with the wrong number of parameters and it is a void function so it should not be assigned to the variable consumed</t>
  </si>
  <si>
    <t>13:31:14.364 [http-bio-8080-exec-11451] INFO  - EVENT</t>
  </si>
  <si>
    <t>This is the argument exception thrown.</t>
  </si>
  <si>
    <t>13:31:35.757 [http-bio-8080-exec-11440] INFO  - EVENT</t>
  </si>
  <si>
    <t>int can be positive or negative, no error</t>
  </si>
  <si>
    <t>13:31:41.848 [http-bio-8080-exec-11445] INFO  - EVENT</t>
  </si>
  <si>
    <t xml:space="preserve">It appears to me that that variable is used correctly, as long as the values from s and e do not throw any errors when comparing it to the "middle" variable all should be good. </t>
  </si>
  <si>
    <t>13:32:36.594 [http-bio-8080-exec-11455] INFO  - EVENT</t>
  </si>
  <si>
    <t>I am not sure about the issue.  But I will give it a try.  The issue is in assertEquals method, we can compare the values related to lists only. but not arrays.</t>
  </si>
  <si>
    <t>13:32:53.775 [http-bio-8080-exec-11441] INFO  - EVENT</t>
  </si>
  <si>
    <t>value for time parameters should not be negative,there's time mentioned in negative which is out of range for language</t>
  </si>
  <si>
    <t>13:34:04.362 [http-bio-8080-exec-11445] INFO  - EVENT</t>
  </si>
  <si>
    <t>we need to declaration of offset value as 0 &amp; it can be declared  anywhere within the java program</t>
  </si>
  <si>
    <t>13:34:48.835 [http-bio-8080-exec-11415] INFO  - EVENT</t>
  </si>
  <si>
    <t>there's time mentioned in negative which is out of range for language</t>
  </si>
  <si>
    <t>13:35:18.424 [http-bio-8080-exec-11441] INFO  - EVENT</t>
  </si>
  <si>
    <t>I am not sure about my explanation.  The issue is you are trying to compare the references of arrays.  But assertEquals method is intended to the lists</t>
  </si>
  <si>
    <t>13:36:19.966 [http-bio-8080-exec-11445] INFO  - EVENT</t>
  </si>
  <si>
    <t>13:36:51.614 [http-bio-8080-exec-11409] INFO  - EVENT</t>
  </si>
  <si>
    <t>570AE-2a-8g-751</t>
  </si>
  <si>
    <t>13:37:01.793 [http-bio-8080-exec-11456] INFO  - EVENT</t>
  </si>
  <si>
    <t xml:space="preserve">As in the first question, I believe that this is a correct use. </t>
  </si>
  <si>
    <t>13:39:10.070 [http-bio-8080-exec-11441] INFO  - EVENT</t>
  </si>
  <si>
    <t>409ea6a7c-5-10_q</t>
  </si>
  <si>
    <t>13:39:36.700 [http-bio-8080-exec-11409] INFO  - EVENT</t>
  </si>
  <si>
    <t>569gC5I2g20-9</t>
  </si>
  <si>
    <t>13:40:00.879 [http-bio-8080-exec-11441] INFO  - EVENT</t>
  </si>
  <si>
    <t>parameter for s is already set for 3 but expected value 1 so there is an issue</t>
  </si>
  <si>
    <t>13:40:06.851 [http-bio-8080-exec-11446] INFO  - EVENT</t>
  </si>
  <si>
    <t xml:space="preserve">minutesOffset it is the offset in minutes from UTC, must be between 0 and 59 inclusive </t>
  </si>
  <si>
    <t>13:40:53.515 [http-bio-8080-exec-11458] INFO  - EVENT</t>
  </si>
  <si>
    <t>I don't think there should be any issue cause of e for above code</t>
  </si>
  <si>
    <t>13:41:35.627 [http-bio-8080-exec-11457] INFO  - EVENT</t>
  </si>
  <si>
    <t>I don't see any way that maxStartIndex directly affects maxMiddleIndex.</t>
  </si>
  <si>
    <t>13:41:56.475 [http-bio-8080-exec-11445] INFO  - EVENT</t>
  </si>
  <si>
    <t xml:space="preserve">the given s value and expected value is different so </t>
  </si>
  <si>
    <t>13:42:00.866 [http-bio-8080-exec-11461] INFO  - EVENT</t>
  </si>
  <si>
    <t xml:space="preserve">Parameters are already defined in above code might be because of that problem occurred </t>
  </si>
  <si>
    <t>13:43:13.422 [http-bio-8080-exec-11462] INFO  - EVENT</t>
  </si>
  <si>
    <t>13:44:02.371 [http-bio-8080-exec-11459] INFO  - EVENT</t>
  </si>
  <si>
    <t>13:48:38.308 [http-bio-8080-exec-11441] INFO  - EVENT</t>
  </si>
  <si>
    <t>Is middle defined?</t>
  </si>
  <si>
    <t>13:49:13.344 [http-bio-8080-exec-11467] INFO  - EVENT</t>
  </si>
  <si>
    <t>1553ce3G-9A-4-3-9</t>
  </si>
  <si>
    <t>568ic5a-6e0-84</t>
  </si>
  <si>
    <t>13:50:46.107 [http-bio-8080-exec-11440] INFO  - EVENT</t>
  </si>
  <si>
    <t>1551GC-3I7c-5-3-7</t>
  </si>
  <si>
    <t>13:52:15.500 [http-bio-8080-exec-11451] INFO  - EVENT</t>
  </si>
  <si>
    <t>I still don't entirely understand what kind numbers .getTime() is returning for the start/end and thus what the maxNumbers are being set to, so I mostly just don't know.    "s" should be the only TimePeriodValues in the data, though, which means updateBounds would call with an index = 0. I'm not sure how the other indexes are getting set otherwise.</t>
  </si>
  <si>
    <t>13:52:30.857 [http-bio-8080-exec-11459] INFO  - EVENT</t>
  </si>
  <si>
    <t>programme stops @   if (minutesOffset &lt; 0 || minutesOffset &gt; 59) {              throw new IllegalArgumentException("Minutes out of range: " + minutesOffset);          }    there is nothing to do with "hoursInMinutes"</t>
  </si>
  <si>
    <t>13:52:34.690 [http-bio-8080-exec-11467] INFO  - EVENT</t>
  </si>
  <si>
    <t>Usage of the methods is correct</t>
  </si>
  <si>
    <t>13:54:55.506 [http-bio-8080-exec-11462] INFO  - EVENT</t>
  </si>
  <si>
    <t xml:space="preserve">both variables are checked with equality with 0, condition is nothing to do with failure </t>
  </si>
  <si>
    <t>13:55:37.375 [http-bio-8080-exec-11468] INFO  - EVENT</t>
  </si>
  <si>
    <t>1557AI-3a0g03-3</t>
  </si>
  <si>
    <t>13:56:15.269 [http-bio-8080-exec-11467] INFO  - EVENT</t>
  </si>
  <si>
    <t>1541iI-2a2i3-42</t>
  </si>
  <si>
    <t>13:56:27.490 [http-bio-8080-exec-11468] INFO  - EVENT</t>
  </si>
  <si>
    <t>13:56:49.127 [http-bio-8080-exec-11461] INFO  - EVENT</t>
  </si>
  <si>
    <t>I'm not familiar with Java.</t>
  </si>
  <si>
    <t>13:58:53.891 [http-bio-8080-exec-11467] INFO  - EVENT</t>
  </si>
  <si>
    <t xml:space="preserve">The variable's definition and use will work perfectly with the input checks above it on lines 273-281. </t>
  </si>
  <si>
    <t>13:59:13.748 [http-bio-8080-exec-11462] INFO  - EVENT</t>
  </si>
  <si>
    <t>I don't see any obvious errors.</t>
  </si>
  <si>
    <t>14:00:37.176 [http-bio-8080-exec-11467] INFO  - EVENT</t>
  </si>
  <si>
    <t>1559gE-3I4e-4-52</t>
  </si>
  <si>
    <t>14:00:48.366 [http-bio-8080-exec-11473] INFO  - EVENT</t>
  </si>
  <si>
    <t xml:space="preserve">The conditional clause makes sense because the program is checking if any offset was included. The conditional statment being checked will be false for the provided input because hours is not zero (and minutes are not zero, but since it's an "and" statement that doesn't matter) so line 274 will not run and it cannot be the source of the problem. </t>
  </si>
  <si>
    <t>14:01:08.059 [http-bio-8080-exec-11474] INFO  - EVENT</t>
  </si>
  <si>
    <t>Time period may not be a type</t>
  </si>
  <si>
    <t>14:03:22.891 [http-bio-8080-exec-11474] INFO  - EVENT</t>
  </si>
  <si>
    <t>14:03:27.143 [http-bio-8080-exec-11440] INFO  - EVENT</t>
  </si>
  <si>
    <t>My gut tells me the assertion is failing because of a mismatch between counting chars in unicode, in which case there are 2, and counting bytes, or old style chars.  An index of 2 would be one more than the number of unicode chars.  I'm wondering of c.length is returning unicode char length, or single-byte char length.</t>
  </si>
  <si>
    <t>14:03:46.159 [http-bio-8080-exec-11478] INFO  - EVENT</t>
  </si>
  <si>
    <t>1558IC6A2G07-8</t>
  </si>
  <si>
    <t>14:05:06.851 [http-bio-8080-exec-11467] INFO  - EVENT</t>
  </si>
  <si>
    <t>14:05:39.008 [http-bio-8080-exec-11480] INFO  - EVENT</t>
  </si>
  <si>
    <t>The lines 279 to 281 is throwing the exception message  i.e.   if (minutesOffset &lt; 0 || minutesOffset &gt; 59) {              throw new IllegalArgumentException("Minutes out of range: " + minutesOffset);          }</t>
  </si>
  <si>
    <t>14:06:07.438 [http-bio-8080-exec-11476] INFO  - EVENT</t>
  </si>
  <si>
    <t>1566Gg-1I7G-1-4-3</t>
  </si>
  <si>
    <t>567Gg0E0G713</t>
  </si>
  <si>
    <t>14:06:16.128 [http-bio-8080-exec-11480] INFO  - EVENT</t>
  </si>
  <si>
    <t xml:space="preserve"> if (minutesOffset &lt; 0 || minutesOffset &gt; 59) {              throw new IllegalArgumentException("Minutes out of range: " + minutesOffset);          }</t>
  </si>
  <si>
    <t>14:06:39.883 [http-bio-8080-exec-11457] INFO  - EVENT</t>
  </si>
  <si>
    <t>Why is this recursive? Unnecessarily complicated.  I wouldn't bother debugging, just recode it.  A very poor use of recursion.</t>
  </si>
  <si>
    <t>14:06:53.174 [http-bio-8080-exec-11480] INFO  - EVENT</t>
  </si>
  <si>
    <t>14:09:13.665 [http-bio-8080-exec-11477] INFO  - EVENT</t>
  </si>
  <si>
    <t>Java ints are signed.</t>
  </si>
  <si>
    <t>14:09:25.329 [http-bio-8080-exec-11476] INFO  - EVENT</t>
  </si>
  <si>
    <t>14:09:29.765 [http-bio-8080-exec-11457] INFO  - EVENT</t>
  </si>
  <si>
    <t>I think the problem stems from the unnecessary recursion.  Get rid of that and start fresh.  Also know for certain that the length() and other positional methods are all on the same page with regards to measuring in terms of number of unicode chars, or number of bytes.</t>
  </si>
  <si>
    <t>14:09:45.825 [http-bio-8080-exec-11477] INFO  - EVENT</t>
  </si>
  <si>
    <t>this is also an int, which is a signed value.</t>
  </si>
  <si>
    <t>14:11:05.499 [http-bio-8080-exec-11481] INFO  - EVENT</t>
  </si>
  <si>
    <t>566aC7G7c-7-8-6</t>
  </si>
  <si>
    <t>14:12:07.849 [http-bio-8080-exec-11482] INFO  - EVENT</t>
  </si>
  <si>
    <t xml:space="preserve">I don't see any code that shows how the translate method is being called from the test code (assertEquals and escapeCsv) so it's hard to say for sure. However the definition as a parameter looks normal and the use of the variable seems fine. </t>
  </si>
  <si>
    <t>14:12:17.799 [http-bio-8080-exec-11467] INFO  - EVENT</t>
  </si>
  <si>
    <t>14:13:13.746 [http-bio-8080-exec-11461] INFO  - EVENT</t>
  </si>
  <si>
    <t>1572IG5e2A7-8-1</t>
  </si>
  <si>
    <t>565ei2i0E-121</t>
  </si>
  <si>
    <t>14:13:16.587 [http-bio-8080-exec-11481] INFO  - EVENT</t>
  </si>
  <si>
    <t>14:14:58.294 [http-bio-8080-exec-11472] INFO  - EVENT</t>
  </si>
  <si>
    <t xml:space="preserve">I don't know how the translate method is being called from the test case. However, I do think that the variable c may be related to the problem because it seems like the code will forever try to put another character into c, even if the input variable runs out of characters. </t>
  </si>
  <si>
    <t>14:15:50.662 [http-bio-8080-exec-11476] INFO  - EVENT</t>
  </si>
  <si>
    <t xml:space="preserve">The variable "out" is used correctly in the code. </t>
  </si>
  <si>
    <t>14:15:55.285 [http-bio-8080-exec-11477] INFO  - EVENT</t>
  </si>
  <si>
    <t>1573Ic-9c3a-7-13</t>
  </si>
  <si>
    <t>564ig-2e1C6-93</t>
  </si>
  <si>
    <t>14:16:36.555 [http-bio-8080-exec-11482] INFO  - EVENT</t>
  </si>
  <si>
    <t>The integer, 1, and the output of s.getMaxMiddleIndex() cannot be used together in assertEquals. Nothing between lines 312 and 321 have anything to do with s.getMaxMiddleIndex().</t>
  </si>
  <si>
    <t>14:16:49.045 [http-bio-8080-exec-11461] INFO  - EVENT</t>
  </si>
  <si>
    <t>1574eC4g2e-1-31</t>
  </si>
  <si>
    <t>14:17:28.925 [http-bio-8080-exec-11482] INFO  - EVENT</t>
  </si>
  <si>
    <t>14:18:37.535 [http-bio-8080-exec-11478] INFO  - EVENT</t>
  </si>
  <si>
    <t>1 is an integer. If we were to ensure that s was also an integer, assertEquals would not fail because the data types are matched.</t>
  </si>
  <si>
    <t>14:18:40.925 [http-bio-8080-exec-11472] INFO  - EVENT</t>
  </si>
  <si>
    <t>1569GA-9C0a903</t>
  </si>
  <si>
    <t>14:18:44.036 [http-bio-8080-exec-11467] INFO  - EVENT</t>
  </si>
  <si>
    <t>List and array are two different things.  Hence here we are returning an array of strings rather than list of strings.</t>
  </si>
  <si>
    <t>14:18:51.727 [http-bio-8080-exec-11477] INFO  - EVENT</t>
  </si>
  <si>
    <t>401CC-9E5e-604</t>
  </si>
  <si>
    <t>14:19:26.861 [http-bio-8080-exec-11478] INFO  - EVENT</t>
  </si>
  <si>
    <t>The method invocations are correct as written, and should not affect the issue.</t>
  </si>
  <si>
    <t>14:20:17.482 [http-bio-8080-exec-11477] INFO  - EVENT</t>
  </si>
  <si>
    <t>If we use asserarrayequals instead of arrayequals then it will not give an error.</t>
  </si>
  <si>
    <t>14:20:38.679 [http-bio-8080-exec-11488] INFO  - EVENT</t>
  </si>
  <si>
    <t>I do not think that there is any issue, it looks like c is being set to an array containing the statement in question,, and input and pos is being sent to the method that is contained within.</t>
  </si>
  <si>
    <t>14:20:51.828 [http-bio-8080-exec-11472] INFO  - EVENT</t>
  </si>
  <si>
    <t>14:21:53.740 [http-bio-8080-exec-11467] INFO  - EVENT</t>
  </si>
  <si>
    <t>14:22:16.877 [http-bio-8080-exec-11489] INFO  - EVENT</t>
  </si>
  <si>
    <t>1577Cc1E-5E1-9-3</t>
  </si>
  <si>
    <t>14:22:50.427 [http-bio-8080-exec-11495] INFO  - EVENT</t>
  </si>
  <si>
    <t>1575Ge4A3E-4-7-3</t>
  </si>
  <si>
    <t>14:23:19.986 [http-bio-8080-exec-11488] INFO  - EVENT</t>
  </si>
  <si>
    <t>As the coding section is made efficient with the use of constructer</t>
  </si>
  <si>
    <t>14:23:30.644 [http-bio-8080-exec-11461] INFO  - EVENT</t>
  </si>
  <si>
    <t>No issue as this constructor is used in a loop so this code will work efficiently using this constructor</t>
  </si>
  <si>
    <t>14:24:00.742 [http-bio-8080-exec-11488] INFO  - EVENT</t>
  </si>
  <si>
    <t xml:space="preserve">Everything seems syntactically correct and makes sense. </t>
  </si>
  <si>
    <t>14:26:17.864 [http-bio-8080-exec-11495] INFO  - EVENT</t>
  </si>
  <si>
    <t>-15 is less then 0, so it throws IllegalArgumentException</t>
  </si>
  <si>
    <t>14:26:21.296 [http-bio-8080-exec-11467] INFO  - EVENT</t>
  </si>
  <si>
    <t xml:space="preserve">Write is a property of the writer which is likely a function. </t>
  </si>
  <si>
    <t>14:26:54.702 [http-bio-8080-exec-11500] INFO  - EVENT</t>
  </si>
  <si>
    <t>As integer variable type Is used for index</t>
  </si>
  <si>
    <t>14:27:17.227 [http-bio-8080-exec-11506] INFO  - EVENT</t>
  </si>
  <si>
    <t>the problem is with the minute variable not the hour</t>
  </si>
  <si>
    <t>14:27:19.106 [http-bio-8080-exec-11505] INFO  - EVENT</t>
  </si>
  <si>
    <t>Value passed in minutes -15,where as it checks (&lt;0 | &gt;53).</t>
  </si>
  <si>
    <t>14:27:45.591 [http-bio-8080-exec-11498] INFO  - EVENT</t>
  </si>
  <si>
    <t>14:28:00.937 [http-bio-8080-exec-11506] INFO  - EVENT</t>
  </si>
  <si>
    <t>its only an argument exception and the argument given is a constant</t>
  </si>
  <si>
    <t>14:28:12.005 [http-bio-8080-exec-11495] INFO  - EVENT</t>
  </si>
  <si>
    <t>I can't see an obvious problem</t>
  </si>
  <si>
    <t>14:28:14.201 [http-bio-8080-exec-11500] INFO  - EVENT</t>
  </si>
  <si>
    <t>As index is an integer variable and it is used to assign values to the parameterized method updateBounds. Its value and even datatype will not affect the source code implementation.</t>
  </si>
  <si>
    <t>14:28:24.391 [http-bio-8080-exec-11503] INFO  - EVENT</t>
  </si>
  <si>
    <t>Line 79 and 81 provide a simple null check for the method arguments. The failure "java.lang.StringIndexOutOfBoundsException  String index out of range:2" must occur when an index is being used to access a string that does not have that index in it's range.</t>
  </si>
  <si>
    <t>14:28:48.213 [http-bio-8080-exec-11502] INFO  - EVENT</t>
  </si>
  <si>
    <t>The second argument should be just 15</t>
  </si>
  <si>
    <t>14:29:29.861 [http-bio-8080-exec-11489] INFO  - EVENT</t>
  </si>
  <si>
    <t>14:30:39.047 [http-bio-8080-exec-11503] INFO  - EVENT</t>
  </si>
  <si>
    <t>While there is the possibility for and illegal argument exception to be thrown, lines 285 to 289 did not throw the illegal argument exception mentioned above, that exception would have been thrown by line 280 because the values tested in 279 resulted in a false conditional statement, leading to the failure. The true source of the failure are the values that were used to test the forOffsetHoursMinutes, specifically the "minutesOffset" value.</t>
  </si>
  <si>
    <t>14:31:02.223 [http-bio-8080-exec-11496] INFO  - EVENT</t>
  </si>
  <si>
    <t>1583cG-5E-8C-6-50</t>
  </si>
  <si>
    <t>14:31:14.894 [http-bio-8080-exec-11506] INFO  - EVENT</t>
  </si>
  <si>
    <t>If issue is in hoursOffset,we will be getting Exception as a java.lang.IlleagalArgumentException Hours out of range:-2</t>
  </si>
  <si>
    <t>14:31:42.266 [http-bio-8080-exec-11503] INFO  - EVENT</t>
  </si>
  <si>
    <t>14:33:24.481 [http-bio-8080-exec-11477] INFO  - EVENT</t>
  </si>
  <si>
    <t>Similar to the previous question, lines 276 and 278 did not cause the failure because the failure states that the minutesoffset were out of range (causing an illegal argument exception) while lines 276 and 278 deal solely with the hoursoffset.</t>
  </si>
  <si>
    <t>14:35:11.371 [http-bio-8080-exec-11507] INFO  - EVENT</t>
  </si>
  <si>
    <t>14:35:52.218 [http-bio-8080-exec-11514] INFO  - EVENT</t>
  </si>
  <si>
    <t>The expected does not match the actual.Hence the error.</t>
  </si>
  <si>
    <t>14:36:37.692 [http-bio-8080-exec-11514] INFO  - EVENT</t>
  </si>
  <si>
    <t>14:36:55.111 [http-bio-8080-exec-11507] INFO  - EVENT</t>
  </si>
  <si>
    <t>14:37:04.962 [http-bio-8080-exec-11509] INFO  - EVENT</t>
  </si>
  <si>
    <t>14:38:17.423 [http-bio-8080-exec-11512] INFO  - EVENT</t>
  </si>
  <si>
    <t xml:space="preserve">As all the variables are defined </t>
  </si>
  <si>
    <t>14:40:57.475 [http-bio-8080-exec-11504] INFO  - EVENT</t>
  </si>
  <si>
    <t>1592Eg1I-7A9-5-4</t>
  </si>
  <si>
    <t>14:42:42.256 [http-bio-8080-exec-11509] INFO  - EVENT</t>
  </si>
  <si>
    <t>As the value send is -2, the hoursoffset value will not be less than -23 or greater than 23</t>
  </si>
  <si>
    <t>14:42:46.792 [http-bio-8080-exec-11502] INFO  - EVENT</t>
  </si>
  <si>
    <t>The IllegalArgumentException gets thrown before line 285.</t>
  </si>
  <si>
    <t>14:43:16.426 [http-bio-8080-exec-11516] INFO  - EVENT</t>
  </si>
  <si>
    <t>1593eE-3a2g273</t>
  </si>
  <si>
    <t>14:44:24.262 [http-bio-8080-exec-11502] INFO  - EVENT</t>
  </si>
  <si>
    <t>The error message indicates that the failure occurs on line 280.</t>
  </si>
  <si>
    <t>14:45:28.891 [http-bio-8080-exec-11502] INFO  - EVENT</t>
  </si>
  <si>
    <t>DateTimeZone.forOffsetHoursMinutes(-2, -15) is an invalid argument so it will directly throw an exception. Hence there is no issue between the conditional statement.</t>
  </si>
  <si>
    <t>14:45:39.106 [http-bio-8080-exec-11514] INFO  - EVENT</t>
  </si>
  <si>
    <t>14:46:38.622 [http-bio-8080-exec-11526] INFO  - EVENT</t>
  </si>
  <si>
    <t>14:46:55.446 [http-bio-8080-exec-11516] INFO  - EVENT</t>
  </si>
  <si>
    <t>This variable definition is perfectly fine.</t>
  </si>
  <si>
    <t>14:46:58.156 [http-bio-8080-exec-11529] INFO  - EVENT</t>
  </si>
  <si>
    <t>563aC-9g7I-1-77</t>
  </si>
  <si>
    <t>14:47:05.220 [http-bio-8080-exec-11524] INFO  - EVENT</t>
  </si>
  <si>
    <t>Yes there could be an issue with the parameters passed it will finally give answer millis out of range</t>
  </si>
  <si>
    <t>14:48:51.393 [http-bio-8080-exec-11516] INFO  - EVENT</t>
  </si>
  <si>
    <t>1598AG0g-8e-9-32</t>
  </si>
  <si>
    <t>14:49:25.811 [http-bio-8080-exec-11524] INFO  - EVENT</t>
  </si>
  <si>
    <t>The value of hoursoffset variable is lying in an invalid argument zone. hence the conditional statements inside this method will not be invoked and an exception of Invalid Argument will be shown to the user.</t>
  </si>
  <si>
    <t>14:49:46.639 [http-bio-8080-exec-11530] INFO  - EVENT</t>
  </si>
  <si>
    <t>The value of minutes offset does not have valid argument as a result this method will not be called as and argument exception will be displayed.</t>
  </si>
  <si>
    <t>14:50:39.611 [http-bio-8080-exec-11509] INFO  - EVENT</t>
  </si>
  <si>
    <t>1600Cc-8c9E841:67GE4A0g-870</t>
  </si>
  <si>
    <t>562ce7c-8g6-2-5</t>
  </si>
  <si>
    <t>14:50:41.667 [http-bio-8080-exec-11516] INFO  - EVENT</t>
  </si>
  <si>
    <t>That calculates the minMiddleIndex. The assertion has to do with the maxMiddleIndex.</t>
  </si>
  <si>
    <t>14:51:43.535 [http-bio-8080-exec-11524] INFO  - EVENT</t>
  </si>
  <si>
    <t>Again, this e from 287 is part of calculating the minMiddleIndex not the maxMiddleIndex.</t>
  </si>
  <si>
    <t>14:53:02.206 [http-bio-8080-exec-11525] INFO  - EVENT</t>
  </si>
  <si>
    <t>On line 85, a recursive call is made to the function with an improper number of arguments and expecting a return value.</t>
  </si>
  <si>
    <t>14:53:15.857 [http-bio-8080-exec-11530] INFO  - EVENT</t>
  </si>
  <si>
    <t>Looks like the right calculation.</t>
  </si>
  <si>
    <t>14:53:31.619 [http-bio-8080-exec-11516] INFO  - EVENT</t>
  </si>
  <si>
    <t>1591gc8E-5I9-17</t>
  </si>
  <si>
    <t>14:53:52.174 [http-bio-8080-exec-11524] INFO  - EVENT</t>
  </si>
  <si>
    <t>nope, it's fine. i dont personally like the name of it though.</t>
  </si>
  <si>
    <t>14:54:42.809 [http-bio-8080-exec-11539] INFO  - EVENT</t>
  </si>
  <si>
    <t>pt is simply a temporary loop variable.</t>
  </si>
  <si>
    <t>14:54:50.847 [http-bio-8080-exec-11541] INFO  - EVENT</t>
  </si>
  <si>
    <t>yep, they are checking if minutesOffset &lt; 0 to throw an exception, and as -15 &lt;0, it gets thrown. looks like they updated the comments but not the code. and this is why comments are evil liars that can't be trusted!</t>
  </si>
  <si>
    <t>14:55:22.151 [http-bio-8080-exec-11502] INFO  - EVENT</t>
  </si>
  <si>
    <t>Translate does not return a value and only accepts two parameters, not three</t>
  </si>
  <si>
    <t>14:56:45.692 [http-bio-8080-exec-11536] INFO  - EVENT</t>
  </si>
  <si>
    <t xml:space="preserve">The endminindex is less than 0 and the index passed in as a param is less than 0, then endminindex is set to less than 0. </t>
  </si>
  <si>
    <t>14:59:27.497 [http-bio-8080-exec-11545] INFO  - EVENT</t>
  </si>
  <si>
    <t>Assuming line 285 is correct, and runs properly, then line 287 should run correctly. However, without that knowledge, or being able to run tests I am not for sure. Also, it would be nice if you could restructure your classes so that you can call like getDataItem(stuff). Instead of a long string of functions like you have.</t>
  </si>
  <si>
    <t>15:00:38.945 [http-bio-8080-exec-11525] INFO  - EVENT</t>
  </si>
  <si>
    <t>Assuming your start and end are correct, then middle should be correct. If you are not for certain take an example where start is 0 and end is 20. 0+(20-0)/2 = 10 = middle(0,20).</t>
  </si>
  <si>
    <t>15:00:54.022 [http-bio-8080-exec-11544] INFO  - EVENT</t>
  </si>
  <si>
    <t>1606eE0E2e77-5</t>
  </si>
  <si>
    <t>391eg0E0i-9-76</t>
  </si>
  <si>
    <t>15:01:17.675 [http-bio-8080-exec-11525] INFO  - EVENT</t>
  </si>
  <si>
    <t>15:03:24.215 [http-bio-8080-exec-11539] INFO  - EVENT</t>
  </si>
  <si>
    <t>561Ge9A7g8-97</t>
  </si>
  <si>
    <t>15:03:35.248 [http-bio-8080-exec-11530] INFO  - EVENT</t>
  </si>
  <si>
    <t>390Aa-1C5a1-2-2</t>
  </si>
  <si>
    <t>15:06:37.562 [http-bio-8080-exec-11536] INFO  - EVENT</t>
  </si>
  <si>
    <t>83gE-9E9a-176:1609ca8I0E-894</t>
  </si>
  <si>
    <t>389cE-1e-7i43-3</t>
  </si>
  <si>
    <t>15:06:43.522 [http-bio-8080-exec-11547] INFO  - EVENT</t>
  </si>
  <si>
    <t>560aa1e-7A21-6</t>
  </si>
  <si>
    <t>15:06:59.584 [http-bio-8080-exec-11541] INFO  - EVENT</t>
  </si>
  <si>
    <t>1605Aa1G7G-1-20</t>
  </si>
  <si>
    <t>388ce0E5G604</t>
  </si>
  <si>
    <t>15:09:43.056 [http-bio-8080-exec-11524] INFO  - EVENT</t>
  </si>
  <si>
    <t>15:11:07.258 [http-bio-8080-exec-11545] INFO  - EVENT</t>
  </si>
  <si>
    <t>Simple assignment wouldn't cause this error.  Worst you would get here is maybe a null pointer exception.</t>
  </si>
  <si>
    <t>15:11:23.601 [http-bio-8080-exec-11541] INFO  - EVENT</t>
  </si>
  <si>
    <t>15:11:56.919 [http-bio-8080-exec-11556] INFO  - EVENT</t>
  </si>
  <si>
    <t>data types all match so this wouldn't cause a problem</t>
  </si>
  <si>
    <t>15:13:07.580 [http-bio-8080-exec-11539] INFO  - EVENT</t>
  </si>
  <si>
    <t>15:13:17.245 [http-bio-8080-exec-11557] INFO  - EVENT</t>
  </si>
  <si>
    <t>nothing here that would cause that error.  At worst you might get a null pointer exception as long as the data types are consistent.</t>
  </si>
  <si>
    <t>15:13:40.776 [http-bio-8080-exec-11560] INFO  - EVENT</t>
  </si>
  <si>
    <t>15:13:45.501 [http-bio-8080-exec-11549] INFO  - EVENT</t>
  </si>
  <si>
    <t>Since the assert was on Middle Index, the EndIndex is irrelevant to the discussion altogether.</t>
  </si>
  <si>
    <t>15:13:56.182 [http-bio-8080-exec-11524] INFO  - EVENT</t>
  </si>
  <si>
    <t>1610GC-7C2c8-29</t>
  </si>
  <si>
    <t>559Gg-4e-1I-797</t>
  </si>
  <si>
    <t>15:14:22.031 [http-bio-8080-exec-11560] INFO  - EVENT</t>
  </si>
  <si>
    <t>1587ee-3A7e8-7-2</t>
  </si>
  <si>
    <t>558Ae-4A5a8-2-2</t>
  </si>
  <si>
    <t>15:15:30.444 [http-bio-8080-exec-11544] INFO  - EVENT</t>
  </si>
  <si>
    <t>15:18:11.385 [http-bio-8080-exec-11556] INFO  - EVENT</t>
  </si>
  <si>
    <t>15:18:51.279 [http-bio-8080-exec-11502] INFO  - EVENT</t>
  </si>
  <si>
    <t>The definition of the variable had nothing to do with the error.</t>
  </si>
  <si>
    <t>15:18:53.303 [http-bio-8080-exec-11544] INFO  - EVENT</t>
  </si>
  <si>
    <t>This merely gets the average of start and end time, so 25 milliseconds.</t>
  </si>
  <si>
    <t>15:19:01.244 [http-bio-8080-exec-11539] INFO  - EVENT</t>
  </si>
  <si>
    <t>the definition of variable len as input.length(); would not bring a String index out of bounds exception of 2</t>
  </si>
  <si>
    <t>15:19:49.836 [http-bio-8080-exec-11539] INFO  - EVENT</t>
  </si>
  <si>
    <t>There needs to be some sort of catch statement to avoid any errors.</t>
  </si>
  <si>
    <t>15:19:49.837 [http-bio-8080-exec-11539] INFO  - EVENT</t>
  </si>
  <si>
    <t>15:20:59.049 [http-bio-8080-exec-11572] INFO  - EVENT</t>
  </si>
  <si>
    <t>This does not address the middle index just as question one.</t>
  </si>
  <si>
    <t>15:24:26.009 [http-bio-8080-exec-11572] INFO  - EVENT</t>
  </si>
  <si>
    <t>as pos gets larger, it will go past CharSequence at given (input, pos)</t>
  </si>
  <si>
    <t>15:25:18.725 [http-bio-8080-exec-11541] INFO  - EVENT</t>
  </si>
  <si>
    <t>387Ee-2G-4C-941</t>
  </si>
  <si>
    <t>15:26:33.541 [http-bio-8080-exec-11544] INFO  - EVENT</t>
  </si>
  <si>
    <t>1623GC7c8c9-37</t>
  </si>
  <si>
    <t>557ce0c2e-495_q</t>
  </si>
  <si>
    <t>15:27:37.449 [http-bio-8080-exec-11573] INFO  - EVENT</t>
  </si>
  <si>
    <t>Once again the program doesn't get to this point because of the arguments.</t>
  </si>
  <si>
    <t>15:27:57.546 [http-bio-8080-exec-11575] INFO  - EVENT</t>
  </si>
  <si>
    <t>It will never be out of bounds because pos will always be less than len during the while loop.</t>
  </si>
  <si>
    <t>15:27:57.547 [http-bio-8080-exec-11575] INFO  - EVENT</t>
  </si>
  <si>
    <t>15:29:03.395 [http-bio-8080-exec-11544] INFO  - EVENT</t>
  </si>
  <si>
    <t>386aE0E-5i83-4</t>
  </si>
  <si>
    <t>15:29:09.983 [http-bio-8080-exec-11583] INFO  - EVENT</t>
  </si>
  <si>
    <t>1608Ic8c-7G-423</t>
  </si>
  <si>
    <t>557ce0c2e-495</t>
  </si>
  <si>
    <t>15:29:46.940 [http-bio-8080-exec-11573] INFO  - EVENT</t>
  </si>
  <si>
    <t>The error is stemming from line 279 because the value of -15 for minutesOffset is &lt; 0. The line should be     if (minutesOffset &lt; -59 || minutesOffset &gt; 59) {</t>
  </si>
  <si>
    <t>15:31:45.204 [http-bio-8080-exec-11583] INFO  - EVENT</t>
  </si>
  <si>
    <t>385Ae-9G9E2-5-5</t>
  </si>
  <si>
    <t>15:34:11.784 [http-bio-8080-exec-11541] INFO  - EVENT</t>
  </si>
  <si>
    <t>556gA-1c6e-5-81</t>
  </si>
  <si>
    <t>15:35:07.321 [http-bio-8080-exec-11572] INFO  - EVENT</t>
  </si>
  <si>
    <t>the offset variable is still zero, making it out of range</t>
  </si>
  <si>
    <t>15:35:10.586 [http-bio-8080-exec-11583] INFO  - EVENT</t>
  </si>
  <si>
    <t>There doesn't seem to be an issue with the definition of "input", but it is possible that it's use could be related to the failure, but I am not sure.</t>
  </si>
  <si>
    <t>15:36:31.729 [http-bio-8080-exec-11573] INFO  - EVENT</t>
  </si>
  <si>
    <t xml:space="preserve">The definition seems fine to me. </t>
  </si>
  <si>
    <t>15:36:54.537 [http-bio-8080-exec-11575] INFO  - EVENT</t>
  </si>
  <si>
    <t>1635CE6g8g-39-8</t>
  </si>
  <si>
    <t>555IC0C8e-621</t>
  </si>
  <si>
    <t>15:37:21.644 [http-bio-8080-exec-11573] INFO  - EVENT</t>
  </si>
  <si>
    <t>15:40:58.006 [http-bio-8080-exec-11583] INFO  - EVENT</t>
  </si>
  <si>
    <t>554Ig-4a3A-307</t>
  </si>
  <si>
    <t>15:40:59.597 [http-bio-8080-exec-11589] INFO  - EVENT</t>
  </si>
  <si>
    <t>Cannot see the method getMaxMiddleIndex(), so unsure of what is happening.</t>
  </si>
  <si>
    <t>15:41:23.257 [http-bio-8080-exec-11573] INFO  - EVENT</t>
  </si>
  <si>
    <t>1638EA0g0c-27-2</t>
  </si>
  <si>
    <t>553EI0G0C990</t>
  </si>
  <si>
    <t>15:41:35.480 [http-bio-8080-exec-11583] INFO  - EVENT</t>
  </si>
  <si>
    <t>Can't see the method getMaxMiddleIndex(), so I cannot see what is happening.</t>
  </si>
  <si>
    <t>15:41:50.501 [http-bio-8080-exec-11589] INFO  - EVENT</t>
  </si>
  <si>
    <t>1629ce-1A-9C-9-4-4</t>
  </si>
  <si>
    <t>552eE7E4a-2-84_q</t>
  </si>
  <si>
    <t>15:41:57.170 [http-bio-8080-exec-11566] INFO  - EVENT</t>
  </si>
  <si>
    <t>15:44:28.694 [http-bio-8080-exec-11566] INFO  - EVENT</t>
  </si>
  <si>
    <t>If "pos" is somehow longer than the larger of "input" it may be causing an issue with the definition of "c", but that doesn't seem to be the case.</t>
  </si>
  <si>
    <t>15:45:08.700 [http-bio-8080-exec-11595] INFO  - EVENT</t>
  </si>
  <si>
    <t>The line "assertEquals(1, s.getMaxMiddleIndex());" states that 1 is expected and s.getMaxMiddleIndex() is the actual. The error received tells us that this assertion failed.</t>
  </si>
  <si>
    <t>15:50:44.705 [http-bio-8080-exec-11597] INFO  - EVENT</t>
  </si>
  <si>
    <t>Middle index is being calculated properly.</t>
  </si>
  <si>
    <t>15:51:43.905 [http-bio-8080-exec-11590] INFO  - EVENT</t>
  </si>
  <si>
    <t>Syntax is fine.</t>
  </si>
  <si>
    <t>15:54:33.988 [http-bio-8080-exec-11571] INFO  - EVENT</t>
  </si>
  <si>
    <t>552eE7E4a-2-84</t>
  </si>
  <si>
    <t>15:55:41.027 [http-bio-8080-exec-11566] INFO  - EVENT</t>
  </si>
  <si>
    <t xml:space="preserve">The maxMiddle variable does not cause the failure. It has no effect on the AssertionFailedError. </t>
  </si>
  <si>
    <t>15:56:38.915 [http-bio-8080-exec-11566] INFO  - EVENT</t>
  </si>
  <si>
    <t>384aE1C0e-10-2</t>
  </si>
  <si>
    <t>16:02:15.697 [http-bio-8080-exec-11598] INFO  - EVENT</t>
  </si>
  <si>
    <t>11CE-7g-6i743</t>
  </si>
  <si>
    <t>16:02:31.592 [http-bio-8080-exec-11602] INFO  - EVENT</t>
  </si>
  <si>
    <t>383gI4I6c4-7-7</t>
  </si>
  <si>
    <t>16:03:00.318 [http-bio-8080-exec-11600] INFO  - EVENT</t>
  </si>
  <si>
    <t>551IG-8a-9C8-57_q</t>
  </si>
  <si>
    <t>16:04:12.847 [http-bio-8080-exec-11566] INFO  - EVENT</t>
  </si>
  <si>
    <t>16:04:15.349 [http-bio-8080-exec-11598] INFO  - EVENT</t>
  </si>
  <si>
    <t>16:05:01.791 [http-bio-8080-exec-11575] INFO  - EVENT</t>
  </si>
  <si>
    <t>16:06:05.020 [http-bio-8080-exec-11602] INFO  - EVENT</t>
  </si>
  <si>
    <t>I don't believe that the test is actually relevant to anything in the source code.</t>
  </si>
  <si>
    <t>16:06:25.267 [http-bio-8080-exec-11599] INFO  - EVENT</t>
  </si>
  <si>
    <t>i dont know how I am expected to know the outcome of this program without the code for the function getmaxmiddleindex</t>
  </si>
  <si>
    <t>16:07:17.619 [http-bio-8080-exec-11599] INFO  - EVENT</t>
  </si>
  <si>
    <t>The source code provided is not relevant to the test.</t>
  </si>
  <si>
    <t>16:07:50.988 [http-bio-8080-exec-11607] INFO  - EVENT</t>
  </si>
  <si>
    <t>16:08:53.275 [http-bio-8080-exec-11566] INFO  - EVENT</t>
  </si>
  <si>
    <t>16:11:40.537 [http-bio-8080-exec-11606] INFO  - EVENT</t>
  </si>
  <si>
    <t>16:11:56.830 [http-bio-8080-exec-11566] INFO  - EVENT</t>
  </si>
  <si>
    <t>It is essentially pointless. Regardless the outcome of the conditional this.maxstartindex is set to equal index. they may as well have written only this.maxstartindex = index; because it exectues either way</t>
  </si>
  <si>
    <t>16:13:15.400 [http-bio-8080-exec-11566] INFO  - EVENT</t>
  </si>
  <si>
    <t>16:20:24.672 [http-bio-8080-exec-11609] INFO  - EVENT</t>
  </si>
  <si>
    <t>I believe that the line should use this.maxMiddleIndex rather than this.minMiddleIndex on line 301.</t>
  </si>
  <si>
    <t>16:21:15.332 [http-bio-8080-exec-11609] INFO  - EVENT</t>
  </si>
  <si>
    <t>This appears to go along with the flow of the logic.</t>
  </si>
  <si>
    <t>16:24:05.349 [http-bio-8080-exec-11610] INFO  - EVENT</t>
  </si>
  <si>
    <t>16:25:27.604 [http-bio-8080-exec-11611] INFO  - EVENT</t>
  </si>
  <si>
    <t>1674Ae7c3A62-4</t>
  </si>
  <si>
    <t>551IG-8a-9C8-57</t>
  </si>
  <si>
    <t>16:29:17.826 [http-bio-8080-exec-11615] INFO  - EVENT</t>
  </si>
  <si>
    <t>1686gc9a4I6-23</t>
  </si>
  <si>
    <t>16:32:07.883 [http-bio-8080-exec-11628] INFO  - EVENT</t>
  </si>
  <si>
    <t>1662iG5A2G0-7-8</t>
  </si>
  <si>
    <t>16:32:22.030 [http-bio-8080-exec-11634] INFO  - EVENT</t>
  </si>
  <si>
    <t>1691gi9g-9c4-7-3</t>
  </si>
  <si>
    <t>550cc-6A-6I-1-8-2</t>
  </si>
  <si>
    <t>16:35:08.397 [http-bio-8080-exec-11632] INFO  - EVENT</t>
  </si>
  <si>
    <t>there is a possibility that the functioncall does not return something because of error in execution</t>
  </si>
  <si>
    <t>16:36:01.017 [http-bio-8080-exec-11615] INFO  - EVENT</t>
  </si>
  <si>
    <t>1702Ec2c-6C3-9-5</t>
  </si>
  <si>
    <t>549ci1C2a627</t>
  </si>
  <si>
    <t>16:36:20.264 [http-bio-8080-exec-11628] INFO  - EVENT</t>
  </si>
  <si>
    <t>this is related to the previous question this is the actual call which might cause the issue.</t>
  </si>
  <si>
    <t>16:37:17.687 [http-bio-8080-exec-11642] INFO  - EVENT</t>
  </si>
  <si>
    <t>You are comparing a long and a long, which is valid.</t>
  </si>
  <si>
    <t>16:38:55.105 [http-bio-8080-exec-11617] INFO  - EVENT</t>
  </si>
  <si>
    <t>1697AG4G-1A-3-17</t>
  </si>
  <si>
    <t>548aE-4a-9e901</t>
  </si>
  <si>
    <t>16:39:30.813 [http-bio-8080-exec-11641] INFO  - EVENT</t>
  </si>
  <si>
    <t>Doubtful that the method Writer.write() would throw a StringIndexOutOfBoundsException</t>
  </si>
  <si>
    <t>16:42:24.461 [http-bio-8080-exec-11641] INFO  - EVENT</t>
  </si>
  <si>
    <t>1706Ee-8i3a8-18</t>
  </si>
  <si>
    <t>547IC-3E8c-5-5-5</t>
  </si>
  <si>
    <t>16:42:27.824 [http-bio-8080-exec-11634] INFO  - EVENT</t>
  </si>
  <si>
    <t>Possibly. If "pos" somehow exceeded the length of the input string, I suspect that line 87 would throw the OutOfBounds exception, probably during the call to Character.codePointAt().</t>
  </si>
  <si>
    <t>16:42:41.479 [http-bio-8080-exec-11652] INFO  - EVENT</t>
  </si>
  <si>
    <t>1603Ii-2e-1E032</t>
  </si>
  <si>
    <t>546GC5A2a-16-5</t>
  </si>
  <si>
    <t>16:43:03.629 [http-bio-8080-exec-11653] INFO  - EVENT</t>
  </si>
  <si>
    <t>not sure about the TimePeriod object and its methods</t>
  </si>
  <si>
    <t>16:43:31.943 [http-bio-8080-exec-11623] INFO  - EVENT</t>
  </si>
  <si>
    <t>16:43:44.934 [http-bio-8080-exec-11628] INFO  - EVENT</t>
  </si>
  <si>
    <t>1692Ie-5i9E357</t>
  </si>
  <si>
    <t>545CA8a3i-23-4</t>
  </si>
  <si>
    <t>20:01:33.733 [http-bio-8080-exec-11707] INFO  - EVENT</t>
  </si>
  <si>
    <t>1AI-7e-8i090</t>
  </si>
  <si>
    <t>80aI-4E8I487</t>
  </si>
  <si>
    <t>20:03:58.706 [http-bio-8080-exec-11707] INFO  - EVENT</t>
  </si>
  <si>
    <t>8EE0G-8a04-2</t>
  </si>
  <si>
    <t>79AE-8c-8G-9-89</t>
  </si>
  <si>
    <t>20:05:27.710 [http-bio-8080-exec-11705] INFO  - EVENT</t>
  </si>
  <si>
    <t>89GI-9A0c750</t>
  </si>
  <si>
    <t>20:05:39.269 [http-bio-8080-exec-11710] INFO  - EVENT</t>
  </si>
  <si>
    <t>8ga4a9G3-4-6</t>
  </si>
  <si>
    <t>20:06:12.084 [http-bio-8080-exec-11702] INFO  - EVENT</t>
  </si>
  <si>
    <t>int i is a valid statement</t>
  </si>
  <si>
    <t>20:06:32.353 [http-bio-8080-exec-11710] INFO  - EVENT</t>
  </si>
  <si>
    <t>78EC-9A-4G-53-1</t>
  </si>
  <si>
    <t>20:07:39.161 [http-bio-8080-exec-11705] INFO  - EVENT</t>
  </si>
  <si>
    <t>113IG4E4A7-4-9</t>
  </si>
  <si>
    <t>20:07:53.608 [http-bio-8080-exec-11709] INFO  - EVENT</t>
  </si>
  <si>
    <t>9GI2A-8C06-5</t>
  </si>
  <si>
    <t>77Ic-6e4C1-50</t>
  </si>
  <si>
    <t>20:10:29.141 [http-bio-8080-exec-11704] INFO  - EVENT</t>
  </si>
  <si>
    <t>Proper use of assignment.  Worst case scenario is that the string isn't long enough and you get an out of bounds error</t>
  </si>
  <si>
    <t>20:10:38.508 [http-bio-8080-exec-11712] INFO  - EVENT</t>
  </si>
  <si>
    <t>17aA-9e6i460</t>
  </si>
  <si>
    <t>76ga4A9i41-7</t>
  </si>
  <si>
    <t>20:10:40.491 [http-bio-8080-exec-11713] INFO  - EVENT</t>
  </si>
  <si>
    <t>12gG3I-4G95-8</t>
  </si>
  <si>
    <t>23aa-1g-4i0-5-9</t>
  </si>
  <si>
    <t>20:11:45.970 [http-bio-8080-exec-11714] INFO  - EVENT</t>
  </si>
  <si>
    <t>The wildcard in the generic just means you can use any type</t>
  </si>
  <si>
    <t>20:11:55.028 [http-bio-8080-exec-11709] INFO  - EVENT</t>
  </si>
  <si>
    <t>Proper use of this functions.  Worst case scenario again is that the string is not long enough and you get an out of bounds error.</t>
  </si>
  <si>
    <t>20:12:39.909 [http-bio-8080-exec-11710] INFO  - EVENT</t>
  </si>
  <si>
    <t>Trying to get the class of a null object will throw a nullpointexception</t>
  </si>
  <si>
    <t>20:13:37.516 [http-bio-8080-exec-11717] INFO  - EVENT</t>
  </si>
  <si>
    <t>the method public static Object[] add(Object[] array, Object element) Copies the given array and adds the given element at the end of the new array. The new array contains the same elements of the input array plus the given element in the last position. The component type of the new array is the same as that of the input array.    If the input array is null, a new one element array is returned whose component type is the same as the element, unless the element itself is null, in which case the return type is Object[] ==&gt; so we would end up with java.lang.ClassCastException Ljava.lang.Object; cannot be cast to Ljava.lang.String;</t>
  </si>
  <si>
    <t>20:14:02.757 [http-bio-8080-exec-11718] INFO  - EVENT</t>
  </si>
  <si>
    <t>The issue is with the string that is passed in.  At line 115 it checks the 4th character of the string and throws the exception if it isn't a letter and the in the "fr__POSIX" string being passed in the 4th character is an underscore '_'</t>
  </si>
  <si>
    <t>20:14:20.751 [http-bio-8080-exec-11720] INFO  - EVENT</t>
  </si>
  <si>
    <t>20:14:37.665 [http-bio-8080-exec-11720] INFO  - EVENT</t>
  </si>
  <si>
    <t>20:14:37.666 [http-bio-8080-exec-11720] INFO  - EVENT</t>
  </si>
  <si>
    <t>20:14:51.003 [http-bio-8080-exec-11722] INFO  - EVENT</t>
  </si>
  <si>
    <t>112EA7G7E-8-10</t>
  </si>
  <si>
    <t>20:16:20.234 [http-bio-8080-exec-11702] INFO  - EVENT</t>
  </si>
  <si>
    <t>I'm not really sure. Maybe unicode chars are not allowed to be used because expect chars?</t>
  </si>
  <si>
    <t>20:16:53.143 [http-bio-8080-exec-11713] INFO  - EVENT</t>
  </si>
  <si>
    <t>111aI2g9C-508</t>
  </si>
  <si>
    <t>20:17:20.827 [http-bio-8080-exec-11712] INFO  - EVENT</t>
  </si>
  <si>
    <t>I'm thinking you can't use unicode in a char array.</t>
  </si>
  <si>
    <t>20:17:49.926 [http-bio-8080-exec-11718] INFO  - EVENT</t>
  </si>
  <si>
    <t>22Ig2g-2E000</t>
  </si>
  <si>
    <t>20:18:14.044 [http-bio-8080-exec-11713] INFO  - EVENT</t>
  </si>
  <si>
    <t>I think this line should be ok. It'll just get length of the CharSequence.</t>
  </si>
  <si>
    <t>20:18:17.000 [http-bio-8080-exec-11712] INFO  - EVENT</t>
  </si>
  <si>
    <t>110Ac2c-8a780</t>
  </si>
  <si>
    <t>20:18:54.707 [http-bio-8080-exec-11722] INFO  - EVENT</t>
  </si>
  <si>
    <t>on the initialization, that section of code should not be entered as  this.maxMiddleIndex is still -1   in addition s is declared the same as that which should be returned in that declaration at  s = getDataItem().</t>
  </si>
  <si>
    <t>20:18:55.369 [http-bio-8080-exec-11702] INFO  - EVENT</t>
  </si>
  <si>
    <t>It is checked for null and handled appropriately</t>
  </si>
  <si>
    <t>20:20:18.375 [http-bio-8080-exec-11724] INFO  - EVENT</t>
  </si>
  <si>
    <t>75gC-3i1i06-2</t>
  </si>
  <si>
    <t>20:21:36.199 [http-bio-8080-exec-11712] INFO  - EVENT</t>
  </si>
  <si>
    <t xml:space="preserve">the method public static Locale toLocale(String str) Converts a String to a Locale. This method takes the string format of a locale and creates the locale object from it.  LocaleUtils.toLocale("en")         = new Locale("en", "")  LocaleUtils.toLocale("en_GB")      = new Locale("en", "GB")  LocaleUtils.toLocale("en_GB_xxx")  = new Locale("en", "GB", "xxx")   (#)      in Locale locale = LocaleUtils.toLocale("fr__POSIX"); we are passing _P for country code wich would end up triggering an IllegalArgumentException       </t>
  </si>
  <si>
    <t>20:22:00.923 [http-bio-8080-exec-11722] INFO  - EVENT</t>
  </si>
  <si>
    <t>the method public static Locale toLocale(String str) Converts a String to a Locale. This method takes the string format of a locale and creates the locale object from it.  LocaleUtils.toLocale("en")         = new Locale("en", "")  LocaleUtils.toLocale("en_GB")      = new Locale("en", "GB")  LocaleUtils.toLocale("en_GB_xxx")  = new Locale("en", "GB", "xxx")   (#)      in Locale locale = LocaleUtils.toLocale("fr__POSIX"); we are passing _P for country code wich would end up triggering an IllegalArgumentException</t>
  </si>
  <si>
    <t>20:22:18.463 [http-bio-8080-exec-11728] INFO  - EVENT</t>
  </si>
  <si>
    <t>20:22:45.613 [http-bio-8080-exec-11712] INFO  - EVENT</t>
  </si>
  <si>
    <t xml:space="preserve">I'm guessing that the conditional this.minStartIndex &gt;= 0 is false and it gets set to the int index in updateBounds. </t>
  </si>
  <si>
    <t>20:23:59.350 [http-bio-8080-exec-11730] INFO  - EVENT</t>
  </si>
  <si>
    <t xml:space="preserve">this.minMiddleIndex is likely less than 0, so it just gets set to the index value. </t>
  </si>
  <si>
    <t>20:24:10.456 [http-bio-8080-exec-11710] INFO  - EVENT</t>
  </si>
  <si>
    <t>88AE-1c-2a-894</t>
  </si>
  <si>
    <t>20:24:48.903 [http-bio-8080-exec-11725] INFO  - EVENT</t>
  </si>
  <si>
    <t>You want to check for maxMiddleIndex to see if its value makes sense with the updated bounds. However, when calculating the maxMiddleIndex, you use this.minMiddleIndex instead of this.maxMiddleIndex as your index for retrieving the period. This should give you the wrong time span.</t>
  </si>
  <si>
    <t>20:25:05.165 [http-bio-8080-exec-11704] INFO  - EVENT</t>
  </si>
  <si>
    <t>The charAt() invocation *above* that one (line 113) is the one that produces the failure because the IllegalArgumentException is thrown when either the character at index 3 (an underscore) or the one at index 4 (here, the letter 'P') is not a letter.  Line 114 is not causing the issue.  Line 113 is.  But the method is expecting a string of the format "fr_[2 characters]_POSIX" (one underscore).</t>
  </si>
  <si>
    <t>20:25:11.504 [http-bio-8080-exec-11734] INFO  - EVENT</t>
  </si>
  <si>
    <t>The if statement in line 115 is checking the character at locations 3 and 4, which in this case would be the fourth and fifth characters, "_P". It seems to be checking to make sure they are capital letters, which ch3 is not and rather is an underscore. Therefore either ch3 &lt; 'A' or ch3 &gt; 'Z' would return false, prompting the throwing of the IllegalArgumentException.      There are other possibilities for this same exception to be thrown before line 116, but our string should pass those without any issues.</t>
  </si>
  <si>
    <t>20:25:13.041 [http-bio-8080-exec-11729] INFO  - EVENT</t>
  </si>
  <si>
    <t>I don't think it's being used any of the conditional statements that determine the middlemaxindex.</t>
  </si>
  <si>
    <t>20:25:51.009 [http-bio-8080-exec-11710] INFO  - EVENT</t>
  </si>
  <si>
    <t>pos should always be less than len at this point</t>
  </si>
  <si>
    <t>20:26:44.201 [http-bio-8080-exec-11733] INFO  - EVENT</t>
  </si>
  <si>
    <t>That conditional clause is looking for the first two characters in the string to be lowercase letters.  Because they are "fr", they are lowercase and that part of the string is fine.</t>
  </si>
  <si>
    <t>20:27:16.791 [http-bio-8080-exec-11725] INFO  - EVENT</t>
  </si>
  <si>
    <t>33Ea8A-6e1-73</t>
  </si>
  <si>
    <t>74IE-9g3E9-9-7</t>
  </si>
  <si>
    <t>20:27:37.936 [http-bio-8080-exec-11722] INFO  - EVENT</t>
  </si>
  <si>
    <t>fr__POSIX is the input parameter given to toLocale().  It is not a null string.</t>
  </si>
  <si>
    <t>20:28:00.041 [http-bio-8080-exec-11738] INFO  - EVENT</t>
  </si>
  <si>
    <t>it does seem a little short sighted at best. instead of carefully checking related values and setting to the index on initialization, it skips all that and simply sets it to the input index value with no bounds or sanity checking when equals -1 as it would be here.</t>
  </si>
  <si>
    <t>20:28:42.319 [http-bio-8080-exec-11722] INFO  - EVENT</t>
  </si>
  <si>
    <t>Yes. Since the length of the string is not 2, it would proceed to the else block. Within that, it would pass the first if statement without issues but would throw an exception after the second if statement, where ch3 and ch4 are checked. The issue would arise not because of ch4, which would pass (be true), but rather ch3 which it expects to be a capital letter and it is an underscore in the string passed. The exception we receive would be thrown at line 116.</t>
  </si>
  <si>
    <t>20:31:15.084 [http-bio-8080-exec-11722] INFO  - EVENT</t>
  </si>
  <si>
    <t>40Ag4a-1c-41-2</t>
  </si>
  <si>
    <t>21CA-4I-6i-2-1-3</t>
  </si>
  <si>
    <t>20:31:23.161 [http-bio-8080-exec-11742] INFO  - EVENT</t>
  </si>
  <si>
    <t>Okay, here is my guess. You call assertEquals() to see if s's maxMiddleIndex property is equal to 1. But the conditional clause between lines 326 and 328 deals with maxEndIndex rather than maxMiddleIndex. But I'm not sure, as I've had very little exposure to Java. I don't know if you guys are looking for Java programmers or just programmers.</t>
  </si>
  <si>
    <t>20:31:43.496 [http-bio-8080-exec-11738] INFO  - EVENT</t>
  </si>
  <si>
    <t>109CA-2E7g533</t>
  </si>
  <si>
    <t>20:33:16.480 [http-bio-8080-exec-11725] INFO  - EVENT</t>
  </si>
  <si>
    <t>There doesn't appear to be any issue with those lines.</t>
  </si>
  <si>
    <t>20:33:22.858 [http-bio-8080-exec-11733] INFO  - EVENT</t>
  </si>
  <si>
    <t>No, this is simply setting len as the length of the string, which would be 9. There should not be any issue executing the length() method on "str". In fact, if there was an issue with setting it, we would likely receive a different error than our IllegalArgumentException we're throwing.</t>
  </si>
  <si>
    <t>20:33:36.457 [http-bio-8080-exec-11710] INFO  - EVENT</t>
  </si>
  <si>
    <t>47Gi2a9C33-3</t>
  </si>
  <si>
    <t>41ei-3C-2i61-8</t>
  </si>
  <si>
    <t>20:34:01.159 [http-bio-8080-exec-11737] INFO  - EVENT</t>
  </si>
  <si>
    <t>The error has to be in this block.  There seems to be another translate function defined that takes 3 arguments and returns an int so it's possible the error is in there. It's possible that pos is getting increased too much at line 95 also and the error is occurring at that line.</t>
  </si>
  <si>
    <t>20:34:09.912 [http-bio-8080-exec-11728] INFO  - EVENT</t>
  </si>
  <si>
    <t>No issue apparent.</t>
  </si>
  <si>
    <t>20:34:11.472 [http-bio-8080-exec-11742] INFO  - EVENT</t>
  </si>
  <si>
    <t>No illegal argument exception thrown on this line</t>
  </si>
  <si>
    <t>20:34:12.245 [http-bio-8080-exec-11741] INFO  - EVENT</t>
  </si>
  <si>
    <t>StringEscapeUtils is a java constructor with the method escapeCsv; translate isn't even being used at all in the assertion.</t>
  </si>
  <si>
    <t>20:34:55.782 [http-bio-8080-exec-11741] INFO  - EVENT</t>
  </si>
  <si>
    <t>the method public static Class&lt;?&gt;[] toClass(Object... array) Converts an array of Object in to an array of Class objects. If any of these objects is null, a null element will be inserted into the array.This method returns null for a null input array.  Now the method, public static boolean equals(Object[] a,Object[] a2) Returns true if the two specified arrays of Objects are equal to one another. The two arrays are considered equal if both arrays contain the same number of elements, and all corresponding pairs of elements in the two arrays are equal. Two objects e1 and e2 are considered equal if (e1==null ? e2==null : e1.equals(e2)). In other words, the two arrays are equal if they contain the same elements in the same order. Also, two array references are considered equal if both are null.  and we have null inserted into the arrays to be compared ==&gt; java.lang.NullPointerException</t>
  </si>
  <si>
    <t>20:34:58.776 [http-bio-8080-exec-11726] INFO  - EVENT</t>
  </si>
  <si>
    <t>(just copied my last statement since it applies here as well), StringEscapeUtils is a java constructor with the method escapeCsv; translate isn't even being used at all in the assertion.</t>
  </si>
  <si>
    <t>20:34:59.553 [http-bio-8080-exec-11738] INFO  - EVENT</t>
  </si>
  <si>
    <t>it found the '_' character and threw the exception</t>
  </si>
  <si>
    <t>20:35:11.186 [http-bio-8080-exec-11718] INFO  - EVENT</t>
  </si>
  <si>
    <t>40GE0G5I-9-30</t>
  </si>
  <si>
    <t>20:35:14.576 [http-bio-8080-exec-11741] INFO  - EVENT</t>
  </si>
  <si>
    <t>20:35:15.344 [http-bio-8080-exec-11710] INFO  - EVENT</t>
  </si>
  <si>
    <t>this answer is identical to the previous question about "long s" being a potential cause of the error. the conditional won't be greater or equal to zero on entry so is simply set to Index. hard to say more without more of the specific class declaration and definitions. as shown, all this.* values will be -1 on entry to updateBounds() and should the code manage to get to the end of the method, will equal Index. probably not what was intended.</t>
  </si>
  <si>
    <t>20:35:17.320 [http-bio-8080-exec-11726] INFO  - EVENT</t>
  </si>
  <si>
    <t>20:35:27.636 [http-bio-8080-exec-11741] INFO  - EVENT</t>
  </si>
  <si>
    <t>20:35:44.918 [http-bio-8080-exec-11749] INFO  - EVENT</t>
  </si>
  <si>
    <t>len is greater than 7 so this section of code will not run</t>
  </si>
  <si>
    <t>20:35:49.173 [http-bio-8080-exec-11728] INFO  - EVENT</t>
  </si>
  <si>
    <t>Again, that part of the code has to do with minMiddleIndex while you are checking for equality with 1 and maxMiddleIndex. But again, I am not sure at all about my answer.</t>
  </si>
  <si>
    <t>20:35:55.636 [http-bio-8080-exec-11738] INFO  - EVENT</t>
  </si>
  <si>
    <t>7AE9I-8I-27-8</t>
  </si>
  <si>
    <t>20:36:19.670 [http-bio-8080-exec-11744] INFO  - EVENT</t>
  </si>
  <si>
    <t>Appropriate use of the function.  It will never error at that line</t>
  </si>
  <si>
    <t>20:36:57.108 [http-bio-8080-exec-11744] INFO  - EVENT</t>
  </si>
  <si>
    <t>39gE-6i-7c-67-3</t>
  </si>
  <si>
    <t>20:37:25.537 [http-bio-8080-exec-11755] INFO  - EVENT</t>
  </si>
  <si>
    <t>45ea8E6e0-10:95cg-5I0I151</t>
  </si>
  <si>
    <t>108Ic-3G6A8-41</t>
  </si>
  <si>
    <t>20:41:10.063 [http-bio-8080-exec-11758] INFO  - EVENT</t>
  </si>
  <si>
    <t>Comparison failure is occurring on the difference in assert euqals, nothing over here affects that.</t>
  </si>
  <si>
    <t>20:43:33.769 [http-bio-8080-exec-11726] INFO  - EVENT</t>
  </si>
  <si>
    <t>The invocation of this function is done properly.  A string is asked for and a string is passed in.</t>
  </si>
  <si>
    <t>20:43:41.774 [http-bio-8080-exec-11752] INFO  - EVENT</t>
  </si>
  <si>
    <t>I don't see how the while condition is ever satisfied until mantissa is effectively zero via underflow.</t>
  </si>
  <si>
    <t>20:44:09.322 [http-bio-8080-exec-11760] INFO  - EVENT</t>
  </si>
  <si>
    <t>51EA-5e8I01-5</t>
  </si>
  <si>
    <t>73GG-8a-1A-3-2-9</t>
  </si>
  <si>
    <t>20:44:10.591 [http-bio-8080-exec-11755] INFO  - EVENT</t>
  </si>
  <si>
    <t>value is properly converted to a string before being passed into the function.</t>
  </si>
  <si>
    <t>20:44:50.942 [http-bio-8080-exec-11750] INFO  - EVENT</t>
  </si>
  <si>
    <t>I don't see anything wrong with that line. Maybe getEnd is undefined, although it is probably a method of TimePeriod. I don't know.</t>
  </si>
  <si>
    <t>20:44:55.384 [http-bio-8080-exec-11761] INFO  - EVENT</t>
  </si>
  <si>
    <t>I don't believe there is a problem there because it looks like only 1 time period is added to 's' so I think this.maxMiddleIndex would be assigned 0 because index is 0 at that point.  I would need to know what this.maxMiddleIndex is initialized to.</t>
  </si>
  <si>
    <t>20:46:53.687 [http-bio-8080-exec-11752] INFO  - EVENT</t>
  </si>
  <si>
    <t>In reviewing the previous conditionals that inspect the string, they do not satisfy any condition that would throw the exception for string "fr__POSIX".  However, since the fifth character of that string is "P".  Since that is not an underscore (_), the condition dictates that the IllegalArgumentException be thrown.</t>
  </si>
  <si>
    <t>20:46:54.985 [http-bio-8080-exec-11755] INFO  - EVENT</t>
  </si>
  <si>
    <t>I see nothing wrong with the construction of this long - it is mostly just a getter function (for the long, not the function it is inside of).</t>
  </si>
  <si>
    <t>20:46:56.886 [http-bio-8080-exec-11759] INFO  - EVENT</t>
  </si>
  <si>
    <t xml:space="preserve">No, it appears to be used as intended. The new array being build will have the first array combined with the new element. The second parameter will be the array type. </t>
  </si>
  <si>
    <t>20:47:12.302 [http-bio-8080-exec-11760] INFO  - EVENT</t>
  </si>
  <si>
    <t>No code in here calls parsePrint</t>
  </si>
  <si>
    <t>20:47:13.591 [http-bio-8080-exec-11756] INFO  - EVENT</t>
  </si>
  <si>
    <t>e is referencing minMiddleIndex instead of maxMiddleIndex on line 301</t>
  </si>
  <si>
    <t>20:48:26.917 [http-bio-8080-exec-11756] INFO  - EVENT</t>
  </si>
  <si>
    <t>Assuming there are no typos here, this long is constructed correctly. It is the partner to long s, and matches all other long initializations.</t>
  </si>
  <si>
    <t>20:48:54.977 [http-bio-8080-exec-11764] INFO  - EVENT</t>
  </si>
  <si>
    <t>I don't believe there is.  I looked up TimePeriodValues online and it looks fine.  The error seems to indicate that somehow, maxMiddleIndex is being assigned the TimePeriod's value.</t>
  </si>
  <si>
    <t>20:49:14.145 [http-bio-8080-exec-11761] INFO  - EVENT</t>
  </si>
  <si>
    <t>The second character is actually an "f" and not an underscore (_).  Since _ is not equal to f, then the condition evaluates as true.  That triggers the IllegalArgumentException to be thrown.</t>
  </si>
  <si>
    <t>20:50:35.216 [http-bio-8080-exec-11752] INFO  - EVENT</t>
  </si>
  <si>
    <t>This will just convert the double value to string, no comparison failure error here</t>
  </si>
  <si>
    <t>20:51:10.815 [http-bio-8080-exec-11752] INFO  - EVENT</t>
  </si>
  <si>
    <t>That looks like the correct way to get the milliseconds of the end time.</t>
  </si>
  <si>
    <t>20:51:29.350 [http-bio-8080-exec-11755] INFO  - EVENT</t>
  </si>
  <si>
    <t>long middle = start + ((end - start) /2);  long middle = 0 + ((50 - 0) / 2) = 25  I see nothing wrong with this initialization of the middle value.</t>
  </si>
  <si>
    <t>20:51:42.289 [http-bio-8080-exec-11762] INFO  - EVENT</t>
  </si>
  <si>
    <t>20eC-6E-1E8-96</t>
  </si>
  <si>
    <t>20:52:28.821 [http-bio-8080-exec-11755] INFO  - EVENT</t>
  </si>
  <si>
    <t>Since strings are technically 0 based arrays in Java, using the charAt method will return the first character of the array.  This is a perfectly legal operation in Java.</t>
  </si>
  <si>
    <t>20:54:09.561 [http-bio-8080-exec-11756] INFO  - EVENT</t>
  </si>
  <si>
    <t>72iG-9A-8i02-1</t>
  </si>
  <si>
    <t>20:55:31.873 [http-bio-8080-exec-11762] INFO  - EVENT</t>
  </si>
  <si>
    <t xml:space="preserve">If the element is null it shouldn't be set to Object.class, that way it doesn't trigger an exception since it's set to an object instead. </t>
  </si>
  <si>
    <t>20:55:38.399 [http-bio-8080-exec-11766] INFO  - EVENT</t>
  </si>
  <si>
    <t>60ec-1C-5a-824</t>
  </si>
  <si>
    <t>71Ee-2A-6A-332</t>
  </si>
  <si>
    <t>20:57:23.608 [http-bio-8080-exec-11767] INFO  - EVENT</t>
  </si>
  <si>
    <t>62Gc2E-6G7-37</t>
  </si>
  <si>
    <t>38ec8e3e3-9-5_q</t>
  </si>
  <si>
    <t>20:57:39.640 [http-bio-8080-exec-11764] INFO  - EVENT</t>
  </si>
  <si>
    <t>64eA1C3G808</t>
  </si>
  <si>
    <t>37IC3i2a-9-3-5</t>
  </si>
  <si>
    <t>20:57:43.899 [http-bio-8080-exec-11755] INFO  - EVENT</t>
  </si>
  <si>
    <t>65ci-7C-8C-6-31</t>
  </si>
  <si>
    <t>70Ce1G0I990</t>
  </si>
  <si>
    <t>20:57:58.770 [http-bio-8080-exec-11752] INFO  - EVENT</t>
  </si>
  <si>
    <t xml:space="preserve">T is just a declaration so it shouldn't be a problem. </t>
  </si>
  <si>
    <t>20:59:11.914 [http-bio-8080-exec-11770] INFO  - EVENT</t>
  </si>
  <si>
    <t>x is a double so I'm unsure how it would contain a string like 'x- -4' as the comment indicates, or even 'x-'.  But maybe it is for the case '-4' being appended to 'x-' for some reason.  It isn't clear where the var 'code' is defined or what it's scope is but I'm assuming it is in an outer scope and represents source code being parsed and printed by the function parsePrint() in the assertEquals() above.  I assume that add() appends a string onto the same var that add() appends onto (though I don't see why one would need both) and this section is putting a space in between any preceding '-' in the input and any '-' to be appended that represents the first char of a negative number.  addNumber would better be called concatNumberStr() or similar I think.</t>
  </si>
  <si>
    <t>20:59:44.989 [http-bio-8080-exec-11762] INFO  - EVENT</t>
  </si>
  <si>
    <t>19Ai6a-6G-62-7</t>
  </si>
  <si>
    <t>21:00:25.402 [http-bio-8080-exec-11770] INFO  - EVENT</t>
  </si>
  <si>
    <t>I don't see a problem, it should return a "long" time</t>
  </si>
  <si>
    <t>21:00:29.125 [http-bio-8080-exec-11768] INFO  - EVENT</t>
  </si>
  <si>
    <t>I think this line is fine, but the while loop above it only spits out zeros after dividing mantissa by 10 until underflow makes it zero.  So this line correctly spits out zero.</t>
  </si>
  <si>
    <t>21:00:29.126 [http-bio-8080-exec-11768] INFO  - EVENT</t>
  </si>
  <si>
    <t>21:01:18.248 [http-bio-8080-exec-11771] INFO  - EVENT</t>
  </si>
  <si>
    <t>107aa-4a-2C-9-5-9</t>
  </si>
  <si>
    <t>21:01:23.137 [http-bio-8080-exec-11768] INFO  - EVENT</t>
  </si>
  <si>
    <t>106AC0e0e-331</t>
  </si>
  <si>
    <t>21:02:53.924 [http-bio-8080-exec-11770] INFO  - EVENT</t>
  </si>
  <si>
    <t>The issue is the format of "fr__POSIX" since it doesn't match the correct formats: it has two underscores instead of one separating the country and POSIX</t>
  </si>
  <si>
    <t>21:03:04.694 [http-bio-8080-exec-11755] INFO  - EVENT</t>
  </si>
  <si>
    <t>52ag-1C-3E-29-3</t>
  </si>
  <si>
    <t>105Cc-2I5c71-8</t>
  </si>
  <si>
    <t>21:03:51.158 [http-bio-8080-exec-11758] INFO  - EVENT</t>
  </si>
  <si>
    <t xml:space="preserve">The format is invalid according to the explanation at the top (should be fr_POSIX), so this error should be thrown. </t>
  </si>
  <si>
    <t>21:04:37.033 [http-bio-8080-exec-11771] INFO  - EVENT</t>
  </si>
  <si>
    <t xml:space="preserve">fr__POSIX is not close to what the locale should look like, (should be something like fr_POSIX); so there isn't anything wrong with the error message. </t>
  </si>
  <si>
    <t>21:04:57.637 [http-bio-8080-exec-11771] INFO  - EVENT</t>
  </si>
  <si>
    <t>87iA5i-8C-1-79</t>
  </si>
  <si>
    <t>21:05:45.894 [http-bio-8080-exec-11770] INFO  - EVENT</t>
  </si>
  <si>
    <t>Line 313 doesn't seem to be causing any issues, but I'm not sure.</t>
  </si>
  <si>
    <t>21:06:45.927 [http-bio-8080-exec-11778] INFO  - EVENT</t>
  </si>
  <si>
    <t>The line assumes that the string is a valid locale because it has 6 chars and an underscore. There should be more string format check before the conversion.</t>
  </si>
  <si>
    <t>21:06:48.979 [http-bio-8080-exec-11775] INFO  - EVENT</t>
  </si>
  <si>
    <t>69IA-1c9c9-8-6</t>
  </si>
  <si>
    <t>69Ai0g-1i043_q</t>
  </si>
  <si>
    <t>21:07:36.796 [http-bio-8080-exec-11777] INFO  - EVENT</t>
  </si>
  <si>
    <t>An object is being passed as an array as a parameter in toClass, so this shouldn't cause the exception.</t>
  </si>
  <si>
    <t>21:07:56.608 [http-bio-8080-exec-11776] INFO  - EVENT</t>
  </si>
  <si>
    <t>68ic-4C-3c-3-6-9</t>
  </si>
  <si>
    <t>21:08:26.291 [http-bio-8080-exec-11774] INFO  - EVENT</t>
  </si>
  <si>
    <t>Line 287 looks fine and doesn't seem to be related to the failure, but I am not 100 percent sure.</t>
  </si>
  <si>
    <t>21:08:42.667 [http-bio-8080-exec-11768] INFO  - EVENT</t>
  </si>
  <si>
    <t xml:space="preserve">I believe index 1 in the array being looped through is a null; so this would cause an exception since getClass expects an object, not null. </t>
  </si>
  <si>
    <t>21:09:35.037 [http-bio-8080-exec-11762] INFO  - EVENT</t>
  </si>
  <si>
    <t>array.length is just figuring out the length of the array, which isn't null from the test; so this shouldn't cause an exception.</t>
  </si>
  <si>
    <t>21:09:48.799 [http-bio-8080-exec-11775] INFO  - EVENT</t>
  </si>
  <si>
    <t>There's no issue in reading the char at that position. I don't see how reading that char can have a negative effect. There at the right position.</t>
  </si>
  <si>
    <t>21:10:44.134 [http-bio-8080-exec-11778] INFO  - EVENT</t>
  </si>
  <si>
    <t>38ec8e3e3-9-5</t>
  </si>
  <si>
    <t>21:10:51.662 [http-bio-8080-exec-11773] INFO  - EVENT</t>
  </si>
  <si>
    <t>No because CH0 is the same and would start the error</t>
  </si>
  <si>
    <t>21:11:22.182 [http-bio-8080-exec-11775] INFO  - EVENT</t>
  </si>
  <si>
    <t>Str is defined properly there isn't any problems with the definition</t>
  </si>
  <si>
    <t>21:12:17.925 [http-bio-8080-exec-11768] INFO  - EVENT</t>
  </si>
  <si>
    <t>The char assignment is also correct. It is reading char at position 1 which is right. 0 and 1 should be alpha characters.</t>
  </si>
  <si>
    <t>21:12:50.108 [http-bio-8080-exec-11774] INFO  - EVENT</t>
  </si>
  <si>
    <t>if pretty print call addNumber with -0.0 as input exp is 0, add is called with "0" string, so doesn't occurs any deletion</t>
  </si>
  <si>
    <t>21:14:04.306 [http-bio-8080-exec-11776] INFO  - EVENT</t>
  </si>
  <si>
    <t>This looks correct.  The position variable should start at the first character, index 0.</t>
  </si>
  <si>
    <t>21:14:10.223 [http-bio-8080-exec-11774] INFO  - EVENT</t>
  </si>
  <si>
    <t xml:space="preserve">I don't see any of the methods of the source code below being used in the assertion. I'm not sure if there is something I'm missing. </t>
  </si>
  <si>
    <t>21:14:41.711 [http-bio-8080-exec-11756] INFO  - EVENT</t>
  </si>
  <si>
    <t xml:space="preserve">It doesn't look like the method addNumber is being used in the assertion above; but I'm not sure about that. </t>
  </si>
  <si>
    <t>21:15:03.950 [http-bio-8080-exec-11771] INFO  - EVENT</t>
  </si>
  <si>
    <t>The assertion about isn't even using the addNumber method.</t>
  </si>
  <si>
    <t>21:15:17.962 [http-bio-8080-exec-11776] INFO  - EVENT</t>
  </si>
  <si>
    <t>I'm not sure, 262 - 271 look fine but if the value of index is incorrect it may be the cause of the failure further into the script</t>
  </si>
  <si>
    <t>21:16:35.972 [http-bio-8080-exec-11777] INFO  - EVENT</t>
  </si>
  <si>
    <t>104Ce3a1i0-7-9</t>
  </si>
  <si>
    <t>21:16:58.873 [http-bio-8080-exec-11762] INFO  - EVENT</t>
  </si>
  <si>
    <t>it seems correct (the implementation too)</t>
  </si>
  <si>
    <t>21:17:03.901 [http-bio-8080-exec-11775] INFO  - EVENT</t>
  </si>
  <si>
    <t>index is just an int passed to the method and assigned to the bounds. I don't see anything wrong with its use. If the wrong value is passed into the method that could cause a problem</t>
  </si>
  <si>
    <t>21:17:24.371 [http-bio-8080-exec-11776] INFO  - EVENT</t>
  </si>
  <si>
    <t>69Ai0g-1i043</t>
  </si>
  <si>
    <t>21:17:53.367 [http-bio-8080-exec-11773] INFO  - EVENT</t>
  </si>
  <si>
    <t>71gE-6g-5A-3-20</t>
  </si>
  <si>
    <t>103GA1c1a37-5</t>
  </si>
  <si>
    <t>21:18:04.631 [http-bio-8080-exec-11777] INFO  - EVENT</t>
  </si>
  <si>
    <t>73EA0a-7i-7-8-9</t>
  </si>
  <si>
    <t>67IC4a-1i-84-4</t>
  </si>
  <si>
    <t>21:18:57.079 [http-bio-8080-exec-11774] INFO  - EVENT</t>
  </si>
  <si>
    <t>44Ea-4E4i-540</t>
  </si>
  <si>
    <t>21:19:36.887 [http-bio-8080-exec-11778] INFO  - EVENT</t>
  </si>
  <si>
    <t>Well, since I cannot see how "getDataItem" is defined within the class, I am not sure if it is throwing that error or not.  Plus, I don't see where there could be a try ... catch block that could throw the AssertionFailedError.  It could be something in the "getDataItem" method or one of the subsequent stacked method calls that are after it.  There is truly not enough code to make a decision.</t>
  </si>
  <si>
    <t>21:20:43.975 [http-bio-8080-exec-11774] INFO  - EVENT</t>
  </si>
  <si>
    <t>36eE-4g2c001</t>
  </si>
  <si>
    <t>21:21:59.174 [http-bio-8080-exec-11778] INFO  - EVENT</t>
  </si>
  <si>
    <t>35eA-5C2A165</t>
  </si>
  <si>
    <t>21:23:02.625 [http-bio-8080-exec-11779] INFO  - EVENT</t>
  </si>
  <si>
    <t>ch3 will have a value (an underscore) that falls outside the range of 'A' through 'Z'</t>
  </si>
  <si>
    <t>21:23:05.092 [http-bio-8080-exec-11774] INFO  - EVENT</t>
  </si>
  <si>
    <t>maybe prev.equals ... is better</t>
  </si>
  <si>
    <t>21:24:31.030 [http-bio-8080-exec-11781] INFO  - EVENT</t>
  </si>
  <si>
    <t>Since the stacked method calls could return a non usable object or variable, it could cause an Assertion error to be thrown.  The problem is that all the code an assumptions made in the called methods would have to be inspected to make sure it wouldn't happen.  There is not enough information about the method being used and the objects returned.</t>
  </si>
  <si>
    <t>21:24:49.162 [http-bio-8080-exec-11783] INFO  - EVENT</t>
  </si>
  <si>
    <t>line 258 executes only when the exp value is greater than 2 and the function add tends to add exp value to mantissa value.hence in this case there can be no NULL value as a result .</t>
  </si>
  <si>
    <t>21:25:38.956 [http-bio-8080-exec-11782] INFO  - EVENT</t>
  </si>
  <si>
    <t>At line 299, it should be "getDataItem(this.maxMiddleIndex)" instead of "getDataItem(this.minMiddleIndex)". As the code is currently written, it compares a possible new maxMiddle against the current minMiddle, when it should be comparing against the maxMiddle on that line and the next line (299 and 300).</t>
  </si>
  <si>
    <t>21:26:04.690 [http-bio-8080-exec-11771] INFO  - EVENT</t>
  </si>
  <si>
    <t>There shouldn't be an assertion error tripped when there is a variable assignment.  This would probably be triggered based on how the stacked methods are working with the returned objects or values.  The methods should actually be reviewed and not so much of the variables holding the end calculations.</t>
  </si>
  <si>
    <t>21:27:16.761 [http-bio-8080-exec-11771] INFO  - EVENT</t>
  </si>
  <si>
    <t>I could see a possible issue in this FOR loop but I'm not sure because I don't know what is returned in line 85.  In this example, there could be a problem if consumed = 2 because the FOR loop would try to run twice.  However, "Character.charCount(Character.codePointAt(input, pos))" will return 2 and increment pos to 2.  On the second run (when pt = 1), it would try to call Character.codePointAt() with a pos of 2, which is out of bounds.</t>
  </si>
  <si>
    <t>21:27:55.276 [http-bio-8080-exec-11776] INFO  - EVENT</t>
  </si>
  <si>
    <t>The testing shows the value of maxMiddleIndex is incorrect, but maxStart is only used in a block of code that determines the value of maxStartIndex, and thus is very unlikely to be causing the error with maxMiddleIndex.</t>
  </si>
  <si>
    <t>21:28:19.684 [http-bio-8080-exec-11783] INFO  - EVENT</t>
  </si>
  <si>
    <t>21:28:55.238 [http-bio-8080-exec-11779] INFO  - EVENT</t>
  </si>
  <si>
    <t>The input 'fr__POSIX' is not following the expected format outlined in the javadoc: the fourth character is part of the country code and "must be uppercase" (not an underscore)</t>
  </si>
  <si>
    <t>21:29:57.155 [http-bio-8080-exec-11774] INFO  - EVENT</t>
  </si>
  <si>
    <t>The variable definition for "offset" is appropriate, and has (to my knowledge) no impact on why the code threw out the failure outlined above because the variable itself is defined below where the code threw out the failure.</t>
  </si>
  <si>
    <t>21:30:09.803 [http-bio-8080-exec-11771] INFO  - EVENT</t>
  </si>
  <si>
    <t>I don't believe there is an issue here without seeing the code of that translate() function.</t>
  </si>
  <si>
    <t>21:30:22.246 [http-bio-8080-exec-11783] INFO  - EVENT</t>
  </si>
  <si>
    <t>Your input matches the length check and length check is performed correctly.</t>
  </si>
  <si>
    <t>21:30:22.247 [http-bio-8080-exec-11783] INFO  - EVENT</t>
  </si>
  <si>
    <t>21:30:40.407 [http-bio-8080-exec-11780] INFO  - EVENT</t>
  </si>
  <si>
    <t>I don't see anything in the given code that suggests the period variable is related to the failure. The failure seems to be entirely due to the usage of minMiddleIndex instead of maxMiddleIndex in lines 299 and 301.</t>
  </si>
  <si>
    <t>21:32:23.822 [http-bio-8080-exec-11777] INFO  - EVENT</t>
  </si>
  <si>
    <t>66Ag-7g4e-2-8-1</t>
  </si>
  <si>
    <t>21:33:39.199 [http-bio-8080-exec-11780] INFO  - EVENT</t>
  </si>
  <si>
    <t>The line no 258 checks the value of exp and if it is greater than 2 the function add executes with arguments exp,mantissa otherwise value of exp is excluded in add function.So there must be an proper value setting for variable exp.</t>
  </si>
  <si>
    <t>21:33:45.715 [http-bio-8080-exec-11782] INFO  - EVENT</t>
  </si>
  <si>
    <t>I see no issues between lines 251 - 256 that are related to the failure.</t>
  </si>
  <si>
    <t>21:37:07.407 [http-bio-8080-exec-11779] INFO  - EVENT</t>
  </si>
  <si>
    <t>if the function getLastChar() returns a - value the arguments for the function add is set to be empty at line 243.Therefore the value var x=[]0 may contain empty values.</t>
  </si>
  <si>
    <t>21:37:07.408 [http-bio-8080-exec-11779] INFO  - EVENT</t>
  </si>
  <si>
    <t>21:37:16.594 [http-bio-8080-exec-11777] INFO  - EVENT</t>
  </si>
  <si>
    <t>There should be no issue with the variable minutesOffset, as it was declared properly and should not be related to the failure when it was being used in the correct manner. minutesOffset is of type int, but it is not being miscalled anywhere in the source code.</t>
  </si>
  <si>
    <t>21:38:32.663 [http-bio-8080-exec-11782] INFO  - EVENT</t>
  </si>
  <si>
    <t>65EA-5i0i8-7-5</t>
  </si>
  <si>
    <t>21:39:55.545 [http-bio-8080-exec-11774] INFO  - EVENT</t>
  </si>
  <si>
    <t>I see no issues related to the failure between lines 241-245, it looks correct.</t>
  </si>
  <si>
    <t>21:41:16.025 [http-bio-8080-exec-11778] INFO  - EVENT</t>
  </si>
  <si>
    <t>81aa3e6E7-48</t>
  </si>
  <si>
    <t>64eI0I9I2-4-3</t>
  </si>
  <si>
    <t>21:41:49.922 [http-bio-8080-exec-11783] INFO  - EVENT</t>
  </si>
  <si>
    <t>The len variable is simply assigned as the length of the CharSequence variable.  The length method returns an integer, so it is OK on that front, and one absolutely needs to get the length of the input in a function like this in order to properly manage looping through the CharSequence.    I also am fairly confident that the problem is related to the Character.codePointAt method (as I know that to throw a StringIndexOutOfBoundsException).</t>
  </si>
  <si>
    <t>21:42:23.270 [http-bio-8080-exec-11779] INFO  - EVENT</t>
  </si>
  <si>
    <t>18Ie3e-4g3-91</t>
  </si>
  <si>
    <t>21:45:59.920 [http-bio-8080-exec-11776] INFO  - EVENT</t>
  </si>
  <si>
    <t>If the value of "mantissa" is incorrect it may be causing an issue with toString at line 258, but I don't believe it is.</t>
  </si>
  <si>
    <t>21:47:13.066 [http-bio-8080-exec-11771] INFO  - EVENT</t>
  </si>
  <si>
    <t>6ia-6A2g-766</t>
  </si>
  <si>
    <t>21:47:50.811 [http-bio-8080-exec-11776] INFO  - EVENT</t>
  </si>
  <si>
    <t>There should not be an issue with the definition of "input," as CharSequence is a valid variable declaration in Java, and any string is a CharSequence as well.</t>
  </si>
  <si>
    <t>21:51:49.521 [http-bio-8080-exec-11783] INFO  - EVENT</t>
  </si>
  <si>
    <t>char[] c is declaring an array of characters, but (since I am still learning the structure of Java code from a C++ coding background), I am unsure if the definition of c is related to the failure.  My inclination says it is not, but it is certainly possible that it could be causing a string index error.</t>
  </si>
  <si>
    <t>21:54:13.562 [http-bio-8080-exec-11776] INFO  - EVENT</t>
  </si>
  <si>
    <t>21:56:48.015 [http-bio-8080-exec-11785] INFO  - EVENT</t>
  </si>
  <si>
    <t>The code there is fine.  The problem is elsewhere.</t>
  </si>
  <si>
    <t>21:57:34.012 [http-bio-8080-exec-11784] INFO  - EVENT</t>
  </si>
  <si>
    <t>Not where the problem is.</t>
  </si>
  <si>
    <t>21:57:44.016 [http-bio-8080-exec-11779] INFO  - EVENT</t>
  </si>
  <si>
    <t>There doesn't seem to be an issue, unless "array" is null - it may be related to the error in that case. I'm not sure.</t>
  </si>
  <si>
    <t>21:59:23.266 [http-bio-8080-exec-11778] INFO  - EVENT</t>
  </si>
  <si>
    <t>102Ei-3G-7C-956</t>
  </si>
  <si>
    <t>22:01:00.641 [http-bio-8080-exec-11779] INFO  - EVENT</t>
  </si>
  <si>
    <t>maxMiddle should not be related to the failure as the issue seems to stem from the assignment of the index value. The assertion causes this failure due to the way 3.0 is passed into the updateBounds function, rather than a failure related to the way that maxMiddle handles the assignment of the MaxMiddleIndex.</t>
  </si>
  <si>
    <t>22:03:14.675 [http-bio-8080-exec-11776] INFO  - EVENT</t>
  </si>
  <si>
    <t>Phew! confusing to wallow through! TimePeriodValues - no space before s. confusing! Also: s is defined as long, as is maxEnd. Yet you're throwing an ascii string ["Test"] into it.</t>
  </si>
  <si>
    <t>22:04:15.858 [http-bio-8080-exec-11784] INFO  - EVENT</t>
  </si>
  <si>
    <t>The problem is in the case of the updateBounds() call during the call to add() where the index is set to this.data.size() - 1, which will be 0.  All the following if statements compare to &gt;= 0, but the min/max/Start/End/Index vars are all still -1 at this point.  The ifs should be comparing &gt; 0 instead (I think).  But as it is, I'm surprised it isn't throwing an exception when trying to do getStart() and getEnd() based on min/max/Start/End/Index vars that are either -1 or have unknown values.</t>
  </si>
  <si>
    <t>22:04:50.817 [http-bio-8080-exec-11776] INFO  - EVENT</t>
  </si>
  <si>
    <t>getMaxMiddleIndex() is unrelated to the minMiddleIndex conditional clause</t>
  </si>
  <si>
    <t>22:06:53.579 [http-bio-8080-exec-11785] INFO  - EVENT</t>
  </si>
  <si>
    <t>The 'O' in "fr__POSIX" throws an exception because it is not an underscore.</t>
  </si>
  <si>
    <t>22:07:49.262 [http-bio-8080-exec-11779] INFO  - EVENT</t>
  </si>
  <si>
    <t>The line does not get executed because the length of the string "fr__POSIX" is not 2.</t>
  </si>
  <si>
    <t>22:08:13.483 [http-bio-8080-exec-11784] INFO  - EVENT</t>
  </si>
  <si>
    <t xml:space="preserve">It seems there is no interaction between the failure in question and the line stated. </t>
  </si>
  <si>
    <t>22:08:13.484 [http-bio-8080-exec-11784] INFO  - EVENT</t>
  </si>
  <si>
    <t>22:08:31.025 [http-bio-8080-exec-11788] INFO  - EVENT</t>
  </si>
  <si>
    <t>This line does not cause any issues.</t>
  </si>
  <si>
    <t>22:09:49.192 [http-bio-8080-exec-11781] INFO  - EVENT</t>
  </si>
  <si>
    <t>87eI7G7i8-2-1</t>
  </si>
  <si>
    <t>63II7A-8a1-97</t>
  </si>
  <si>
    <t>22:12:27.799 [http-bio-8080-exec-11777] INFO  - EVENT</t>
  </si>
  <si>
    <t>I can't tell if there is an issue at line 3288 or not, there may be an issue with Object.class but I don't know for sure.</t>
  </si>
  <si>
    <t>22:17:10.599 [http-bio-8080-exec-11784] INFO  - EVENT</t>
  </si>
  <si>
    <t>There is no issue with the definition of the variable "type" that I can see</t>
  </si>
  <si>
    <t>22:17:37.495 [http-bio-8080-exec-11780] INFO  - EVENT</t>
  </si>
  <si>
    <t>The middle resulting from lines 304 to 306 shouldn't make the error however I'm not sure.</t>
  </si>
  <si>
    <t>22:18:28.511 [http-bio-8080-exec-11779] INFO  - EVENT</t>
  </si>
  <si>
    <t>91Ca-7G6e-5-5-6</t>
  </si>
  <si>
    <t>62Ac7C-4C19-6</t>
  </si>
  <si>
    <t>22:19:12.256 [http-bio-8080-exec-11784] INFO  - EVENT</t>
  </si>
  <si>
    <t>92aa8i5i-6-38</t>
  </si>
  <si>
    <t>61IC7I2e0-2-4</t>
  </si>
  <si>
    <t>22:22:07.296 [http-bio-8080-exec-11779] INFO  - EVENT</t>
  </si>
  <si>
    <t>That code has nothing to do with the failure.</t>
  </si>
  <si>
    <t>22:22:07.402 [http-bio-8080-exec-11789] INFO  - EVENT</t>
  </si>
  <si>
    <t>??!! both s and e are Long!  maybe just me, but this confuses (play with 's')! There is no TimePeriodValues in pgm.  TimePeriodValues s = new TimePeriodValues("Test");</t>
  </si>
  <si>
    <t>22:22:27.956 [http-bio-8080-exec-11781] INFO  - EVENT</t>
  </si>
  <si>
    <t>As I said in my previous answer, I'm pretty sure the issue is with one of the Character.codePointAt method calls.  It also would require the "pos" variable to reach the value of 2 to have thrown the error listed above.  I can't figure out any way for the "pos" variable to reach a value of 2 and still execute another iteration of the loop (which might lead to the execution of line 87 and an exception there).  Each time the "pos" variable is changed (potentially to an invalid amount) the continue keyword sends the program back to line 84 where the "pos" value is checked against the "len" variable for validity.    Therefore, it seems that the only place where the exception could be coming from is line 95.</t>
  </si>
  <si>
    <t>22:23:37.031 [http-bio-8080-exec-11789] INFO  - EVENT</t>
  </si>
  <si>
    <t>This code is fine and not causing the failure.</t>
  </si>
  <si>
    <t>22:24:34.407 [http-bio-8080-exec-11777] INFO  - EVENT</t>
  </si>
  <si>
    <t>That is not the problem.</t>
  </si>
  <si>
    <t>22:26:17.802 [http-bio-8080-exec-11789] INFO  - EVENT</t>
  </si>
  <si>
    <t>I'm fairly positive, as I said before, that the problem is with the program reaching line 95 with a "pos" value that makes the Character.codePointAt method call out of bounds.  As far as I can tell, the conditional statement does what it is meant to without any possibility of line 87 making a Character.codePointAt call that would be out of range.</t>
  </si>
  <si>
    <t>22:27:18.395 [http-bio-8080-exec-11780] INFO  - EVENT</t>
  </si>
  <si>
    <t>60Gi-9c2c-1-29</t>
  </si>
  <si>
    <t>22:31:29.652 [http-bio-8080-exec-11784] INFO  - EVENT</t>
  </si>
  <si>
    <t>17Gi-8e6g-93-6</t>
  </si>
  <si>
    <t>22:42:31.124 [http-bio-8080-exec-11779] INFO  - EVENT</t>
  </si>
  <si>
    <t>seems ok. just dealing with the system returned times (of course, I'm still groggy from the last 2).</t>
  </si>
  <si>
    <t>22:51:48.859 [http-bio-8080-exec-11777] INFO  - EVENT</t>
  </si>
  <si>
    <t>96Ca-7E2i-14-2</t>
  </si>
  <si>
    <t>59aE-2G0E-65-9</t>
  </si>
  <si>
    <t>22:53:49.770 [http-bio-8080-exec-11780] INFO  - EVENT</t>
  </si>
  <si>
    <t>58ii5c3G5-76</t>
  </si>
  <si>
    <t>22:54:41.862 [http-bio-8080-exec-11784] INFO  - EVENT</t>
  </si>
  <si>
    <t>the assigned value to s is 3 but expected value is 1 so there is an issue</t>
  </si>
  <si>
    <t>22:55:18.050 [http-bio-8080-exec-11780] INFO  - EVENT</t>
  </si>
  <si>
    <t>expected value and given value both are different to s</t>
  </si>
  <si>
    <t>22:56:09.215 [http-bio-8080-exec-11779] INFO  - EVENT</t>
  </si>
  <si>
    <t>expected and assigned value both does not match of s so there is an issue with that</t>
  </si>
  <si>
    <t>22:56:44.529 [http-bio-8080-exec-11780] INFO  - EVENT</t>
  </si>
  <si>
    <t>i m not sure what is wrong with the code but it seems that somehow when it retrieved the new time value it somehow added all 3 of them together.</t>
  </si>
  <si>
    <t>22:56:44.948 [http-bio-8080-exec-11784] INFO  - EVENT</t>
  </si>
  <si>
    <t>101ce8C-1c112</t>
  </si>
  <si>
    <t>22:57:47.469 [http-bio-8080-exec-11778] INFO  - EVENT</t>
  </si>
  <si>
    <t xml:space="preserve">more than one value given to the sub string  so </t>
  </si>
  <si>
    <t>22:58:28.804 [http-bio-8080-exec-11777] INFO  - EVENT</t>
  </si>
  <si>
    <t>the given format for that variable is wrong so</t>
  </si>
  <si>
    <t>22:59:14.582 [http-bio-8080-exec-11789] INFO  - EVENT</t>
  </si>
  <si>
    <t>given value to the variable in that line is wrong</t>
  </si>
  <si>
    <t>22:59:31.582 [http-bio-8080-exec-11781] INFO  - EVENT</t>
  </si>
  <si>
    <t>This line of code executes after the block which handles the assigning of the MaxMiddleIndex, and as far as I can tell is unrelated to it.  Thus this should not affect the value in the "MaxMiddleIndex" variable in the slightest.</t>
  </si>
  <si>
    <t>22:59:46.907 [http-bio-8080-exec-11779] INFO  - EVENT</t>
  </si>
  <si>
    <t xml:space="preserve">the equation minMiddle = s + (e - s) / 2, does not work for this code. </t>
  </si>
  <si>
    <t>23:01:38.536 [http-bio-8080-exec-11788] INFO  - EVENT</t>
  </si>
  <si>
    <t>These method invocations are fine, are not what would cause the error displayed, and are only being used to assign a variable which is not used in the block of code relevant to the MaxMiddleIndex variable (the variable which would be relevant to the failure).</t>
  </si>
  <si>
    <t>23:03:21.452 [http-bio-8080-exec-11791] INFO  - EVENT</t>
  </si>
  <si>
    <t xml:space="preserve">I do not see an issue with the code because the minStart command in the code seems to retrieve the data correctly and is set up to get the index if it is missing the other data it needs. </t>
  </si>
  <si>
    <t>23:04:26.907 [http-bio-8080-exec-11784] INFO  - EVENT</t>
  </si>
  <si>
    <t>57Cc1A0e-781</t>
  </si>
  <si>
    <t>23:05:17.963 [http-bio-8080-exec-11777] INFO  - EVENT</t>
  </si>
  <si>
    <t>Like the code in the previous questions, this block is self-contained, only defining and using variables that will be used within that block, other than the index variable (which only is assigned to other variables, not the other way around).  Thus, they have no impact on the MaxMiddleIndex block of code below.  Furthermore, the error that is displayed is a direct result of the MaxMiddleIndex not having the expected value of 1.  Only the code which affects the MaxMiddleIndex variable in the code could be at fault.</t>
  </si>
  <si>
    <t>23:05:24.786 [http-bio-8080-exec-11781] INFO  - EVENT</t>
  </si>
  <si>
    <t>5Gg-6G3I2-7-1</t>
  </si>
  <si>
    <t>23:15:41.908 [http-bio-8080-exec-11789] INFO  - EVENT</t>
  </si>
  <si>
    <t>codePointAt is probably where the exception actually gets thrown, but it seems like it's being invoked fine. The actual problem is with pos (input doesn't get modified), but I can't track changes to pos without knowing what all of these functions return, so I'm not sure where the issue really is.</t>
  </si>
  <si>
    <t>23:15:49.421 [http-bio-8080-exec-11778] INFO  - EVENT</t>
  </si>
  <si>
    <t xml:space="preserve">Simple implication being performed here... No issues from what I see. </t>
  </si>
  <si>
    <t>23:18:50.697 [http-bio-8080-exec-11788] INFO  - EVENT</t>
  </si>
  <si>
    <t xml:space="preserve">No issues are seen with the simple if statement. </t>
  </si>
  <si>
    <t>23:19:46.238 [http-bio-8080-exec-11778] INFO  - EVENT</t>
  </si>
  <si>
    <t>This is definitely where the problem is, but I'm not sure where.</t>
  </si>
  <si>
    <t>23:53:06.514 [http-bio-8080-exec-11791] INFO  - EVENT</t>
  </si>
  <si>
    <t>100iI-7A-7g-505:15ge-4I9c-31-7</t>
  </si>
  <si>
    <t>43Ie7G-7C7-35</t>
  </si>
  <si>
    <t>23:56:59.488 [http-bio-8080-exec-11771] INFO  - EVENT</t>
  </si>
  <si>
    <t>I believe the error is in the offset described in hours in line 284</t>
  </si>
  <si>
    <t>23:57:31.965 [http-bio-8080-exec-11777] INFO  - EVENT</t>
  </si>
  <si>
    <t>I believe the issue is with hoursOffset not minutes</t>
  </si>
  <si>
    <t>00:06:18.869 [http-bio-8080-exec-11777] INFO  - EVENT</t>
  </si>
  <si>
    <t>86Eg-2C-2A-1-9-9</t>
  </si>
  <si>
    <t>00:10:24.864 [http-bio-8080-exec-11776] INFO  - EVENT</t>
  </si>
  <si>
    <t>No,it just valid int variable i definition.</t>
  </si>
  <si>
    <t>00:28:39.903 [http-bio-8080-exec-11784] INFO  - EVENT</t>
  </si>
  <si>
    <t>variable classes is valid legal definition.However it is not valid to declare the length of the array in declaration of the array as new Class[array.length]</t>
  </si>
  <si>
    <t>00:40:18.582 [http-bio-8080-exec-11788] INFO  - EVENT</t>
  </si>
  <si>
    <t>getClass only works if there's an instance and since StringArray is null, there is no instance. It's not so much the use of getClass, it's the not checking for Null as is done in line 13 before using it, so I'm not quite clear on how to answer the question here.</t>
  </si>
  <si>
    <t>00:41:35.484 [http-bio-8080-exec-11778] INFO  - EVENT</t>
  </si>
  <si>
    <t>00:45:25.139 [http-bio-8080-exec-11791] INFO  - EVENT</t>
  </si>
  <si>
    <t>As mentioned before, we need to first verify that array parm is not null before using getClass on it so that there will be an instance that allows getClass to work. If it were me, I would write a simple if statement that's easy to understand.  The use of the : ? type statement is concise I guess, but when you start nesting them like this you're just begging for trouble, or just showing off in my not so humble opinion.</t>
  </si>
  <si>
    <t>01:04:43.317 [http-bio-8080-exec-11778] INFO  - EVENT</t>
  </si>
  <si>
    <t>Using array as a variable name when you have the class Array (note the Cap A v. little a) is technically okay, but it's easy to confuse the reader. I think using a different name would make the code more readable, and enable someone maintaining the code to have a better shot at understanding it and fixing it. Perhaps you have to define array to be of type Object instead of assuming it's actually an array of some type like String if you're going to let folks call it with a null array.  Then the cast won't fail, and you can go through further steps to find out IF its class is Array, an then if so you can get the class of the first array object to figure out it's a String.  Lot of indirection here ... but maybe that's what you have to do if you're going to allow it.</t>
  </si>
  <si>
    <t>01:20:12.782 [http-bio-8080-exec-11789] INFO  - EVENT</t>
  </si>
  <si>
    <t>85Ie8A-7a-2-82</t>
  </si>
  <si>
    <t>01:25:19.552 [http-bio-8080-exec-11778] INFO  - EVENT</t>
  </si>
  <si>
    <t>4iC6I-6i-8-2-1</t>
  </si>
  <si>
    <t>01:53:28.695 [http-bio-8080-exec-11784] INFO  - EVENT</t>
  </si>
  <si>
    <t>I think this could be answered "Yes" or "No" legitimately.  The locus of the problem seems, to me, to be the choice of using a generic here, and particularly how it was typed in line 3288.  So, in that sense one might say that "No" there is not a problem.    However, this line we are examining in this equation, line 3290, does contain the definition of the variable "newArray" which is then able to be assigned the "offending" Object type.  So in that sense, there IS something wrong here with the use or definition of the variable.</t>
  </si>
  <si>
    <t>02:01:19.759 [http-bio-8080-exec-11781] INFO  - EVENT</t>
  </si>
  <si>
    <t>This is another yes and no type situation.  No, there's nothing directly wrong with how getClass is being used in that statement per se.  However, the choice to use it and/or the generics in general is clearly at the heart of the failures.  The code does not adequately handle a case where both the array and its element are null.    Thus, what is wrong with getClass is that it is not called without regard to the state of the array and/or that no precaution is taken for the possibility of a null in a null array.</t>
  </si>
  <si>
    <t>02:01:39.633 [http-bio-8080-exec-11779] INFO  - EVENT</t>
  </si>
  <si>
    <t>I don't think there's a problem that adding a check for null array[i] at line 910 before using the result with getClass won't fix.</t>
  </si>
  <si>
    <t>02:03:17.611 [http-bio-8080-exec-11784] INFO  - EVENT</t>
  </si>
  <si>
    <t>Again, I think it's okay if you add the conditional check in I referred to in the previous 2 answers. But I'm certainly not positive.</t>
  </si>
  <si>
    <t>02:05:51.624 [http-bio-8080-exec-11789] INFO  - EVENT</t>
  </si>
  <si>
    <t>The more I think about the problem, the more I think that, although generics may have not been the choice, the biggest issue was the failure to use the getClass method non-conditionally.  If "newArray" was forced to be of the type which was sent to the method, then it would be able to return the proper type (in this case a String) to be cast to String[] sa in the test.    So, I lean to "no" on this one.</t>
  </si>
  <si>
    <t>02:07:05.411 [http-bio-8080-exec-11776] INFO  - EVENT</t>
  </si>
  <si>
    <t>34gi3E-9G-3-57</t>
  </si>
  <si>
    <t>03:09:56.177 [http-bio-8080-exec-11777] INFO  - EVENT</t>
  </si>
  <si>
    <t>33cC-2a-5e054</t>
  </si>
  <si>
    <t>03:14:11.042 [http-bio-8080-exec-11776] INFO  - EVENT</t>
  </si>
  <si>
    <t>I believe that the code between lines 252 and 255 are not proper. Specificly mantissa and math.pow exp +1</t>
  </si>
  <si>
    <t>03:15:20.435 [http-bio-8080-exec-11789] INFO  - EVENT</t>
  </si>
  <si>
    <t>I believe "E" within the clause is resulting to the failure.</t>
  </si>
  <si>
    <t>03:15:49.737 [http-bio-8080-exec-11788] INFO  - EVENT</t>
  </si>
  <si>
    <t>I do not believe this is causing the failure.</t>
  </si>
  <si>
    <t>03:16:35.663 [http-bio-8080-exec-11784] INFO  - EVENT</t>
  </si>
  <si>
    <t>100ee0C2c-2-9-4</t>
  </si>
  <si>
    <t>03:18:31.937 [http-bio-8080-exec-11776] INFO  - EVENT</t>
  </si>
  <si>
    <t>I am really struggling to see the connection between the test given above, and the code provided below.  None of the code below seems to be referenced as far as I could tell, at least in a somewhat obvious way.  From what I could tell the code, in general, is concerned with building up strings by adding numbers with what looks to be a focus on exponents.  I don't see relation to any of that in the test.    That aside, this part of the code where the absolute value of 'x' is compared to 100 should not affect the string unless the string contains an exponent (neither of the strings in the above test do.</t>
  </si>
  <si>
    <t>03:21:47.565 [http-bio-8080-exec-11771] INFO  - EVENT</t>
  </si>
  <si>
    <t>03:24:06.242 [http-bio-8080-exec-11789] INFO  - EVENT</t>
  </si>
  <si>
    <t>84aG-6c0A-6-23</t>
  </si>
  <si>
    <t>03:25:08.056 [http-bio-8080-exec-11777] INFO  - EVENT</t>
  </si>
  <si>
    <t>[]array should be [array]</t>
  </si>
  <si>
    <t>03:25:40.808 [http-bio-8080-exec-11771] INFO  - EVENT</t>
  </si>
  <si>
    <t>i++ should be i+</t>
  </si>
  <si>
    <t>03:25:43.576 [http-bio-8080-exec-11791] INFO  - EVENT</t>
  </si>
  <si>
    <t>Again I'm struggling a bit to see the connection between the test and the code.  Furthermore, I'm not familiar with the parsePrint method and I could not find any documentation.    However, logically, it does not follow that this would have the impact listed in the failure (at least how I read it).  The failure seems to occur from one string beginning "var x[-0.]0", while the other string began "var x=[ ]0".  Even if this add were to inject an extra space, there should at least be a minus symbol in the brackets, if this part of code is relevant.</t>
  </si>
  <si>
    <t>03:26:13.704 [http-bio-8080-exec-11789] INFO  - EVENT</t>
  </si>
  <si>
    <t>ArrayUtils.EMPTY_CLASS_ARRAY is not proper</t>
  </si>
  <si>
    <t>03:26:13.705 [http-bio-8080-exec-11789] INFO  - EVENT</t>
  </si>
  <si>
    <t>03:31:56.056 [http-bio-8080-exec-11779] INFO  - EVENT</t>
  </si>
  <si>
    <t>I doubt this line is relevant either.  It merely adds a number to the string if that number is multiplied by ten with an exponent less than two.  That should have nothing to do with the differences between the two strings listed in the failure.  Neither is off by a great deal, nor do they seemingly have an odd value thrown in.</t>
  </si>
  <si>
    <t>03:36:03.367 [http-bio-8080-exec-11777] INFO  - EVENT</t>
  </si>
  <si>
    <t>99gE6A1I9-8-9</t>
  </si>
  <si>
    <t>03:41:02.709 [http-bio-8080-exec-11788] INFO  - EVENT</t>
  </si>
  <si>
    <t>3AC0a3e19-2</t>
  </si>
  <si>
    <t>03:45:02.296 [http-bio-8080-exec-11779] INFO  - EVENT</t>
  </si>
  <si>
    <t>The code at line 121 never gets executed in this test.  The string "fr__POSIX" is determined to be invalid in the conditional statement on line 115 due to the character in the third position being an underscore and thus outside of the range of uppercase alphabetic letters checked for.  Line 116 then threw the exception.</t>
  </si>
  <si>
    <t>03:48:07.340 [http-bio-8080-exec-11791] INFO  - EVENT</t>
  </si>
  <si>
    <t>This is kind of a "yes and no" situation.  Yes, the fact that the character in position 3, an underscore, is assigned to ch3 is directly responsible for this string passing the ensuing conditional check and throwing the exception at line 116.    I say it is "yes and no" because arguably this line in and of itself is not an issue.</t>
  </si>
  <si>
    <t>03:50:08.308 [http-bio-8080-exec-11781] INFO  - EVENT</t>
  </si>
  <si>
    <t>No, that line is completely unrelated.  The character in position 0 which is assigned with that statement to the ch0 variable is an 'f', within the range which will not be caught by the conditional check at 104.  Thus the program moves on without a hitch.</t>
  </si>
  <si>
    <t>03:50:44.991 [http-bio-8080-exec-11778] INFO  - EVENT</t>
  </si>
  <si>
    <t>copwArrayGrow1 is not proper and (array, type) would cause an issue with execution.</t>
  </si>
  <si>
    <t>03:51:17.241 [http-bio-8080-exec-11776] INFO  - EVENT</t>
  </si>
  <si>
    <t>There is no issue with this conditional clause.</t>
  </si>
  <si>
    <t>03:51:57.238 [http-bio-8080-exec-11789] INFO  - EVENT</t>
  </si>
  <si>
    <t>&lt;?&gt; is not defined.</t>
  </si>
  <si>
    <t>04:02:50.560 [http-bio-8080-exec-11776] INFO  - EVENT</t>
  </si>
  <si>
    <t>16Ia-6I-7g645</t>
  </si>
  <si>
    <t>04:03:33.087 [http-bio-8080-exec-11791] INFO  - EVENT</t>
  </si>
  <si>
    <t xml:space="preserve"> == Null should be = Null</t>
  </si>
  <si>
    <t>04:05:14.029 [http-bio-8080-exec-11784] INFO  - EVENT</t>
  </si>
  <si>
    <t>PT++ Should be PT+</t>
  </si>
  <si>
    <t>04:05:54.086 [http-bio-8080-exec-11777] INFO  - EVENT</t>
  </si>
  <si>
    <t>There is no issue with the use or definition of consumed</t>
  </si>
  <si>
    <t>04:32:41.904 [http-bio-8080-exec-11779] INFO  - EVENT</t>
  </si>
  <si>
    <t>15gC-2A-5G-492</t>
  </si>
  <si>
    <t>04:38:59.384 [http-bio-8080-exec-11789] INFO  - EVENT</t>
  </si>
  <si>
    <t xml:space="preserve">There's no issue with the pos variable on the error. The variable only defines that starting point of the loop where to start reading a character and writing it in the Writer. The index out of bound error is caused by an index identifier that doesnt exist. For example it tries to read or get the 4th character in the word "Few". </t>
  </si>
  <si>
    <t>04:44:57.612 [http-bio-8080-exec-11771] INFO  - EVENT</t>
  </si>
  <si>
    <t>No, the pt variable don't have anything to do with the error. It is just a variable defined by the for loop to get the total sum (defined by variable pos) the number of characters at a certain index.</t>
  </si>
  <si>
    <t>04:47:56.266 [http-bio-8080-exec-11776] INFO  - EVENT</t>
  </si>
  <si>
    <t>No, I am thinking that this is an example of method overloading. There can be another method defined somewhere with the same name but differ in signature (e.g. differ in return type and parameters). The visible translate method have a return value of void with two parameters. The translate method being called is expecting a return value and has 3 input parameter.</t>
  </si>
  <si>
    <t>05:02:00.125 [http-bio-8080-exec-11779] INFO  - EVENT</t>
  </si>
  <si>
    <t>98EG8i7a0-3-5</t>
  </si>
  <si>
    <t>05:04:39.656 [http-bio-8080-exec-11784] INFO  - EVENT</t>
  </si>
  <si>
    <t>This line is after all cases that throw the exceptions.</t>
  </si>
  <si>
    <t>05:06:40.807 [http-bio-8080-exec-11778] INFO  - EVENT</t>
  </si>
  <si>
    <t>charAt(3) is an underline, which means the check for alphebetic characters on line 115 will fail and throw this exception</t>
  </si>
  <si>
    <t>05:07:30.586 [http-bio-8080-exec-11771] INFO  - EVENT</t>
  </si>
  <si>
    <t>ch1 is a valid lowercase character. Getting it will not result in any errors.</t>
  </si>
  <si>
    <t>05:28:32.827 [http-bio-8080-exec-11795] INFO  - EVENT</t>
  </si>
  <si>
    <t>32II-9G7c751</t>
  </si>
  <si>
    <t>05:32:37.959 [http-bio-8080-exec-11771] INFO  - EVENT</t>
  </si>
  <si>
    <t>there is no issue in syntax but the variable mantissa value is unknown it is difficult to guess whether it is integer or string</t>
  </si>
  <si>
    <t>05:34:50.132 [http-bio-8080-exec-11788] INFO  - EVENT</t>
  </si>
  <si>
    <t>because value variable is a keyword, possible it will create failure of program</t>
  </si>
  <si>
    <t>05:36:39.240 [http-bio-8080-exec-11778] INFO  - EVENT</t>
  </si>
  <si>
    <t>there is no issue with variable x but we should difficult to guess which variable is used for what so better use naming convention for variable</t>
  </si>
  <si>
    <t>07:00:02.351 [http-bio-8080-exec-11781] INFO  - EVENT</t>
  </si>
  <si>
    <t>14Aa-7C3i9-22</t>
  </si>
  <si>
    <t>07:13:26.546 [http-bio-8080-exec-11776] INFO  - EVENT</t>
  </si>
  <si>
    <t>I think you're incrementing 'pos' by two in line 89 then when it gets to 95 you're asking for the code point at position 2 but since there are only 2 positions, the highest address is 1 and that's why you're getting index out of bounds.</t>
  </si>
  <si>
    <t>07:17:10.441 [http-bio-8080-exec-11795] INFO  - EVENT</t>
  </si>
  <si>
    <t>I think my previous answer may have been wrong because I was overlooking the 'continue' statement.  I don't see anything wrong with this code but it depends what the inner translate() does (line 85).</t>
  </si>
  <si>
    <t>07:47:16.019 [http-bio-8080-exec-11784] INFO  - EVENT</t>
  </si>
  <si>
    <t>118Cc-2C-6I-1-83</t>
  </si>
  <si>
    <t>31GC-9E3g5-8-8</t>
  </si>
  <si>
    <t>07:52:18.964 [http-bio-8080-exec-11797] INFO  - EVENT</t>
  </si>
  <si>
    <t>no issue found</t>
  </si>
  <si>
    <t>07:55:31.505 [http-bio-8080-exec-11784] INFO  - EVENT</t>
  </si>
  <si>
    <t>Just assignig a value to the variable is happened</t>
  </si>
  <si>
    <t>07:56:25.844 [http-bio-8080-exec-11777] INFO  - EVENT</t>
  </si>
  <si>
    <t>it may be null</t>
  </si>
  <si>
    <t>09:07:10.881 [http-bio-8080-exec-11811] INFO  - EVENT</t>
  </si>
  <si>
    <t>74gI-7g-7a00-2</t>
  </si>
  <si>
    <t>09:07:29.395 [http-bio-8080-exec-11810] INFO  - EVENT</t>
  </si>
  <si>
    <t>5ai0i-8E-72-1</t>
  </si>
  <si>
    <t>8cG-5A-7g2-2-9</t>
  </si>
  <si>
    <t>09:08:05.327 [http-bio-8080-exec-11815] INFO  - EVENT</t>
  </si>
  <si>
    <t>NO IDEA</t>
  </si>
  <si>
    <t>09:09:11.894 [http-bio-8080-exec-11820] INFO  - EVENT</t>
  </si>
  <si>
    <t>I THINK THIS ANSWERS</t>
  </si>
  <si>
    <t>09:09:29.764 [http-bio-8080-exec-11820] INFO  - EVENT</t>
  </si>
  <si>
    <t xml:space="preserve">I THINK THAT </t>
  </si>
  <si>
    <t>09:09:29.765 [http-bio-8080-exec-11820] INFO  - EVENT</t>
  </si>
  <si>
    <t>09:11:32.712 [http-bio-8080-exec-11811] INFO  - EVENT</t>
  </si>
  <si>
    <t xml:space="preserve">integer i is assigned a initial value of zero and it increments till the end of array.Also in line 903 array is checked for null value .Hence the declaration of variable i may not result in null pointer exception. </t>
  </si>
  <si>
    <t>09:14:35.642 [http-bio-8080-exec-11809] INFO  - EVENT</t>
  </si>
  <si>
    <t>In line 903 and 905 array is checked for null values and if the array is empty the code after that won't get executed and the condition returns.hence the array length cannot be empty .</t>
  </si>
  <si>
    <t>09:27:10.330 [http-bio-8080-exec-11820] INFO  - EVENT</t>
  </si>
  <si>
    <t>The condition will check for array length and if it is zero, it return empty class array only.It may not result in null pointer exception.</t>
  </si>
  <si>
    <t>09:27:19.594 [http-bio-8080-exec-11807] INFO  - EVENT</t>
  </si>
  <si>
    <t>20Ia-4i5i-89-2</t>
  </si>
  <si>
    <t>09:27:53.784 [http-bio-8080-exec-11807] INFO  - EVENT</t>
  </si>
  <si>
    <t>68Ae1I0a09-5</t>
  </si>
  <si>
    <t>09:29:26.432 [http-bio-8080-exec-11828] INFO  - EVENT</t>
  </si>
  <si>
    <t>The issue is before these lines as it does not have the correct assumption for the middle index</t>
  </si>
  <si>
    <t>09:29:34.090 [http-bio-8080-exec-11820] INFO  - EVENT</t>
  </si>
  <si>
    <t xml:space="preserve">if consumed will be less than pt then an error would occur. </t>
  </si>
  <si>
    <t>09:29:40.705 [http-bio-8080-exec-11812] INFO  - EVENT</t>
  </si>
  <si>
    <t>7ie5i9i-213</t>
  </si>
  <si>
    <t>09:30:35.310 [http-bio-8080-exec-11807] INFO  - EVENT</t>
  </si>
  <si>
    <t>Error is before this line of code</t>
  </si>
  <si>
    <t>09:31:07.495 [http-bio-8080-exec-11822] INFO  - EVENT</t>
  </si>
  <si>
    <t>This is the cause of error as formatting is incorrect</t>
  </si>
  <si>
    <t>09:32:07.450 [http-bio-8080-exec-11832] INFO  - EVENT</t>
  </si>
  <si>
    <t>19IE6A8e3-3-1</t>
  </si>
  <si>
    <t>09:32:36.075 [http-bio-8080-exec-11831] INFO  - EVENT</t>
  </si>
  <si>
    <t xml:space="preserve">Chances are the error is after this block of code, where the looping is happening. </t>
  </si>
  <si>
    <t>09:33:30.191 [http-bio-8080-exec-11820] INFO  - EVENT</t>
  </si>
  <si>
    <t>Error is in line in lines 85-88</t>
  </si>
  <si>
    <t>09:33:45.845 [http-bio-8080-exec-11832] INFO  - EVENT</t>
  </si>
  <si>
    <t xml:space="preserve">input could also be null, so the error is mostly happening inside the loop and not in the method signature. </t>
  </si>
  <si>
    <t>09:34:43.873 [http-bio-8080-exec-11828] INFO  - EVENT</t>
  </si>
  <si>
    <t>It does not define correctly and therefore creates blank strings for index 2 and therefore causes the error</t>
  </si>
  <si>
    <t>09:35:02.494 [http-bio-8080-exec-11828] INFO  - EVENT</t>
  </si>
  <si>
    <t>This is fine</t>
  </si>
  <si>
    <t>09:43:59.921 [http-bio-8080-exec-11820] INFO  - EVENT</t>
  </si>
  <si>
    <t>Because a new object array is being copied to a string type array some elements of the array could not be cast appropriately.</t>
  </si>
  <si>
    <t>09:49:31.855 [http-bio-8080-exec-11820] INFO  - EVENT</t>
  </si>
  <si>
    <t>It's a valid assignment which is happening in "getClass" no problem there.</t>
  </si>
  <si>
    <t>09:50:33.982 [http-bio-8080-exec-11828] INFO  - EVENT</t>
  </si>
  <si>
    <t>33IE-8g0A9-7-8</t>
  </si>
  <si>
    <t>35CE8e9c52-9</t>
  </si>
  <si>
    <t>09:54:42.946 [http-bio-8080-exec-11828] INFO  - EVENT</t>
  </si>
  <si>
    <t xml:space="preserve">Yes there is. The exp variable is a decision tree on what char will be printed/included in the expression. Since the value of exp is defined in the while loop, any result of it will be decision on what chars to be added in the expression. </t>
  </si>
  <si>
    <t>09:58:57.801 [http-bio-8080-exec-11838] INFO  - EVENT</t>
  </si>
  <si>
    <t xml:space="preserve">There should be no issue caused by the prev variable to the error. This is because the prev variable is only used to check or prevent any typo error in the expression such it will check if it is needed to add a space char in the expression to eliminate syntactically erroneous but correct in meaning expression. </t>
  </si>
  <si>
    <t>10:00:15.046 [http-bio-8080-exec-11838] INFO  - EVENT</t>
  </si>
  <si>
    <t xml:space="preserve">Yes there is. This is because this is the part of the code which defines what characters are included in the expression. </t>
  </si>
  <si>
    <t>10:00:37.141 [http-bio-8080-exec-11842] INFO  - EVENT</t>
  </si>
  <si>
    <t>The string element seems to be  defined correctly (no problem with that), the problem seems to be with copying array.</t>
  </si>
  <si>
    <t>10:02:23.043 [http-bio-8080-exec-11841] INFO  - EVENT</t>
  </si>
  <si>
    <t>18ce3C-2I214</t>
  </si>
  <si>
    <t>10:05:03.512 [http-bio-8080-exec-11840] INFO  - EVENT</t>
  </si>
  <si>
    <t>35ea-2G5i4-7-3</t>
  </si>
  <si>
    <t>67IA-2I0c-331</t>
  </si>
  <si>
    <t>10:08:20.269 [http-bio-8080-exec-11841] INFO  - EVENT</t>
  </si>
  <si>
    <t>20ca-1G-6C-3-7-3:10AE4G-4a370:46AI8G-4A8-2-2</t>
  </si>
  <si>
    <t>66Ca0C2e-63-1</t>
  </si>
  <si>
    <t>10:10:01.249 [http-bio-8080-exec-11810] INFO  - EVENT</t>
  </si>
  <si>
    <t>low version jdk not support</t>
  </si>
  <si>
    <t>10:11:45.034 [http-bio-8080-exec-11841] INFO  - EVENT</t>
  </si>
  <si>
    <t>not supported jdk jar libs</t>
  </si>
  <si>
    <t>10:12:49.153 [http-bio-8080-exec-11826] INFO  - EVENT</t>
  </si>
  <si>
    <t xml:space="preserve">just it not run </t>
  </si>
  <si>
    <t>10:15:10.299 [http-bio-8080-exec-11821] INFO  - EVENT</t>
  </si>
  <si>
    <t>44iA1A8E-495</t>
  </si>
  <si>
    <t>34eg-4g1G-5-38</t>
  </si>
  <si>
    <t>10:15:12.489 [http-bio-8080-exec-11850] INFO  - EVENT</t>
  </si>
  <si>
    <t>33ii-9g0g82-9</t>
  </si>
  <si>
    <t>10:15:41.773 [http-bio-8080-exec-11855] INFO  - EVENT</t>
  </si>
  <si>
    <t>Have knowledge</t>
  </si>
  <si>
    <t>10:16:06.924 [http-bio-8080-exec-11826] INFO  - EVENT</t>
  </si>
  <si>
    <t>Java knowledge</t>
  </si>
  <si>
    <t>10:16:26.617 [http-bio-8080-exec-11826] INFO  - EVENT</t>
  </si>
  <si>
    <t>good skill</t>
  </si>
  <si>
    <t>10:18:19.820 [http-bio-8080-exec-11821] INFO  - EVENT</t>
  </si>
  <si>
    <t>No, there's should be no issue in using the input variable. Based on its implementation, the input defines how many times to iterate based on its length. The index out of range error is due to an occurrence where it tries to get/read a certain index value that doesn't exists.</t>
  </si>
  <si>
    <t>10:18:41.011 [http-bio-8080-exec-11828] INFO  - EVENT</t>
  </si>
  <si>
    <t>65Eg-9C-8c7-1-3</t>
  </si>
  <si>
    <t>10:20:37.258 [http-bio-8080-exec-11850] INFO  - EVENT</t>
  </si>
  <si>
    <t>programming skill</t>
  </si>
  <si>
    <t>10:21:09.397 [http-bio-8080-exec-11863] INFO  - EVENT</t>
  </si>
  <si>
    <t>Knowledge</t>
  </si>
  <si>
    <t>10:22:00.548 [http-bio-8080-exec-11852] INFO  - EVENT</t>
  </si>
  <si>
    <t>basic knowledge</t>
  </si>
  <si>
    <t>10:22:00.549 [http-bio-8080-exec-11852] INFO  - EVENT</t>
  </si>
  <si>
    <t>10:22:09.176 [http-bio-8080-exec-11858] INFO  - EVENT</t>
  </si>
  <si>
    <t>unsupported lib so the function not work with jre</t>
  </si>
  <si>
    <t>10:24:04.244 [http-bio-8080-exec-11863] INFO  - EVENT</t>
  </si>
  <si>
    <t xml:space="preserve">yes it have is not supported </t>
  </si>
  <si>
    <t>10:25:39.237 [http-bio-8080-exec-11858] INFO  - EVENT</t>
  </si>
  <si>
    <t>the exp variable not get the value is unusable function so the code not executed allways</t>
  </si>
  <si>
    <t>10:27:26.186 [http-bio-8080-exec-11826] INFO  - EVENT</t>
  </si>
  <si>
    <t xml:space="preserve">Yes and it is more specific to the codePoint method since it is trying to get the code on the specific index. Since the index doesn't exists, this results into the error. </t>
  </si>
  <si>
    <t>10:30:42.669 [http-bio-8080-exec-11867] INFO  - EVENT</t>
  </si>
  <si>
    <t>73ii-6A1G-333</t>
  </si>
  <si>
    <t>10:35:23.939 [http-bio-8080-exec-11867] INFO  - EVENT</t>
  </si>
  <si>
    <t xml:space="preserve">NO it is not reason to the failure the it can able to store any type of data's in java. object is a common type to hole data s </t>
  </si>
  <si>
    <t>10:37:47.655 [http-bio-8080-exec-11850] INFO  - EVENT</t>
  </si>
  <si>
    <t>yes the classes is the set type and the array is the object type so the type conversion is not possible it the reason for the failure</t>
  </si>
  <si>
    <t>10:39:23.454 [http-bio-8080-exec-11828] INFO  - EVENT</t>
  </si>
  <si>
    <t xml:space="preserve">None. The consumed variable is not used in any way to retrieve a code or char at any index location. Although it is used as one of the conditions to get the code point, it is not in any way used as a value to define what char to retrieved based on index. </t>
  </si>
  <si>
    <t>10:40:58.167 [http-bio-8080-exec-11864] INFO  - EVENT</t>
  </si>
  <si>
    <t>64AA-7C1e0-89</t>
  </si>
  <si>
    <t>10:41:27.633 [http-bio-8080-exec-11828] INFO  - EVENT</t>
  </si>
  <si>
    <t>the class &lt;&gt;  is like a set type it can't able to hold array[] value</t>
  </si>
  <si>
    <t>10:52:55.819 [http-bio-8080-exec-11810] INFO  - EVENT</t>
  </si>
  <si>
    <t>57ci2a-4G009</t>
  </si>
  <si>
    <t>63Ee1g6i-8-5-3</t>
  </si>
  <si>
    <t>10:59:42.237 [http-bio-8080-exec-11856] INFO  - EVENT</t>
  </si>
  <si>
    <t>83AC-7a0g9-8-3</t>
  </si>
  <si>
    <t>11:00:48.657 [http-bio-8080-exec-11826] INFO  - EVENT</t>
  </si>
  <si>
    <t>Regardless of what that character is, it won't throw an IllegalArgumentException for that character.</t>
  </si>
  <si>
    <t>11:02:24.407 [http-bio-8080-exec-11856] INFO  - EVENT</t>
  </si>
  <si>
    <t>The declaration is fine. It will have however throw an error if ch1 is &lt;a or &gt;z. However that check is not till after the declaration.</t>
  </si>
  <si>
    <t>11:03:17.416 [http-bio-8080-exec-11864] INFO  - EVENT</t>
  </si>
  <si>
    <t>str is just a parameter. You would get an error about your parameters during compile if for example you passed something that is not a string.</t>
  </si>
  <si>
    <t>11:05:00.170 [http-bio-8080-exec-11828] INFO  - EVENT</t>
  </si>
  <si>
    <t>32ge9c1E-6-80</t>
  </si>
  <si>
    <t>11:08:22.724 [http-bio-8080-exec-11874] INFO  - EVENT</t>
  </si>
  <si>
    <t>65ci-2e4e-4-28</t>
  </si>
  <si>
    <t>31Ig2A2e-70-1</t>
  </si>
  <si>
    <t>11:11:36.536 [http-bio-8080-exec-11864] INFO  - EVENT</t>
  </si>
  <si>
    <t>The comparisons seem to be fine. Everything should be in the right type. When you are passing the strings to add, everything should come out as one string. Also, exp should be fine as well as the only operation beforehand is ++. Therefore it should still be an int.</t>
  </si>
  <si>
    <t>11:14:13.340 [http-bio-8080-exec-11864] INFO  - EVENT</t>
  </si>
  <si>
    <t>The comparison between (long)x == x could cause an error since x is still a double. However, java should convert the double x to a long.  Also, that error would not be the same as the one listed above.</t>
  </si>
  <si>
    <t>11:16:31.784 [http-bio-8080-exec-11873] INFO  - EVENT</t>
  </si>
  <si>
    <t>This should convert the var x to a string correctly. Also, if this was causing an error it would not be the error you got above. It would be something about a bad param either in add or valueof.</t>
  </si>
  <si>
    <t>11:22:03.895 [http-bio-8080-exec-11872] INFO  - EVENT</t>
  </si>
  <si>
    <t xml:space="preserve">Yes, since the method invocations are part of an expression to get the value for variable e where its result impacts the value to set for the maxMiddleIndex variable. But there should be no issue or error on the usage of the method invocations. The error encountered is just a result of an assertion where the expected result is different from the one being returned.  </t>
  </si>
  <si>
    <t>11:23:55.028 [http-bio-8080-exec-11868] INFO  - EVENT</t>
  </si>
  <si>
    <t>No, the variable being set on those lines is for the variable minMiddleIndex. The one being tested is the value for maxMiddleIndex variable.</t>
  </si>
  <si>
    <t>11:26:18.557 [http-bio-8080-exec-11826] INFO  - EVENT</t>
  </si>
  <si>
    <t>74ca-4G-4g05-9</t>
  </si>
  <si>
    <t>62cE4g-1c-3-31_q</t>
  </si>
  <si>
    <t>11:28:26.706 [http-bio-8080-exec-11864] INFO  - EVENT</t>
  </si>
  <si>
    <t xml:space="preserve">Yes, the end variable is one of the values used to determine the value for the middle variable which in turn is very necessary to determine the value of maxMiddleIndex variable. In terms of issue if it is causing any error in the code, there should be none. The error encountered is a result of a condition where the expected value is different from the actual value. </t>
  </si>
  <si>
    <t>11:37:25.569 [http-bio-8080-exec-11870] INFO  - EVENT</t>
  </si>
  <si>
    <t>78iA-8i-7C7-99</t>
  </si>
  <si>
    <t>62cE4g-1c-3-31</t>
  </si>
  <si>
    <t>11:37:53.981 [http-bio-8080-exec-11878] INFO  - EVENT</t>
  </si>
  <si>
    <t>doesnt make sense</t>
  </si>
  <si>
    <t>11:38:11.512 [http-bio-8080-exec-11878] INFO  - EVENT</t>
  </si>
  <si>
    <t>looks good</t>
  </si>
  <si>
    <t>11:38:38.904 [http-bio-8080-exec-11828] INFO  - EVENT</t>
  </si>
  <si>
    <t>won't run as expected</t>
  </si>
  <si>
    <t>11:42:18.811 [http-bio-8080-exec-11828] INFO  - EVENT</t>
  </si>
  <si>
    <t>80Ga2E9e43-9</t>
  </si>
  <si>
    <t>61ci-8E0c-103</t>
  </si>
  <si>
    <t>11:47:51.650 [http-bio-8080-exec-11871] INFO  - EVENT</t>
  </si>
  <si>
    <t>The clause works with minEndIndex, not maxMiddleIndex.</t>
  </si>
  <si>
    <t>11:49:32.280 [http-bio-8080-exec-11873] INFO  - EVENT</t>
  </si>
  <si>
    <t>79Ee8i-7i-5-2-9</t>
  </si>
  <si>
    <t>60aI-2A0c29-6_q</t>
  </si>
  <si>
    <t>11:53:04.102 [http-bio-8080-exec-11870] INFO  - EVENT</t>
  </si>
  <si>
    <t>20iA3a-7c0-89:98iC3e-9a0-9-6:82Ig0g4c090</t>
  </si>
  <si>
    <t>17Ea-2C-8g6-30</t>
  </si>
  <si>
    <t>11:57:51.484 [http-bio-8080-exec-11873] INFO  - EVENT</t>
  </si>
  <si>
    <t xml:space="preserve">No The Pos variable is the index variable to array begging. when the value is reach out of the len value the exception appear </t>
  </si>
  <si>
    <t>11:59:00.964 [http-bio-8080-exec-11868] INFO  - EVENT</t>
  </si>
  <si>
    <t>I'm still new to Java and its functioning.</t>
  </si>
  <si>
    <t>11:59:07.772 [http-bio-8080-exec-11877] INFO  - EVENT</t>
  </si>
  <si>
    <t>83AA6G-2C-583</t>
  </si>
  <si>
    <t>30gI-3g-4A8-31</t>
  </si>
  <si>
    <t>12:00:25.589 [http-bio-8080-exec-11876] INFO  - EVENT</t>
  </si>
  <si>
    <t>86GI-2G8C0-73</t>
  </si>
  <si>
    <t>72eI4C-2E-6-14</t>
  </si>
  <si>
    <t>12:00:51.821 [http-bio-8080-exec-11874] INFO  - EVENT</t>
  </si>
  <si>
    <t>Should be    long e = getDataItem(this.maxMiddleIndex).getPeriod().getEnd()  on 301</t>
  </si>
  <si>
    <t>12:01:51.715 [http-bio-8080-exec-11879] INFO  - EVENT</t>
  </si>
  <si>
    <t xml:space="preserve">The Int pt variable value is reach out of the consumed the exception accoutered. the string IndexOutOfBoundsException when the index value reach out of length it appear.  </t>
  </si>
  <si>
    <t>12:02:14.745 [http-bio-8080-exec-11876] INFO  - EVENT</t>
  </si>
  <si>
    <t>I'm not /seeing/ anything that sticks out as a problem ...</t>
  </si>
  <si>
    <t>12:02:16.287 [http-bio-8080-exec-11880] INFO  - EVENT</t>
  </si>
  <si>
    <t>Error is on line 910 from not checking for array[i]==null</t>
  </si>
  <si>
    <t>12:04:19.828 [http-bio-8080-exec-11879] INFO  - EVENT</t>
  </si>
  <si>
    <t xml:space="preserve">no there is no failure appear in the code if the pos and out value is not access then the failure is accorded  </t>
  </si>
  <si>
    <t>12:04:33.422 [http-bio-8080-exec-11868] INFO  - EVENT</t>
  </si>
  <si>
    <t>29CA-5C6g71-2</t>
  </si>
  <si>
    <t>12:05:03.105 [http-bio-8080-exec-11878] INFO  - EVENT</t>
  </si>
  <si>
    <t xml:space="preserve">Problem most likely exists on line 910. However it is not clear what EMPTY_CLASS_ARRAY is or why this code is even necessary. Is possible that this is null and could cause null pointer exception down the line. </t>
  </si>
  <si>
    <t>12:05:07.887 [http-bio-8080-exec-11876] INFO  - EVENT</t>
  </si>
  <si>
    <t xml:space="preserve">Variable prev is defined by function getLastChar(); that returns a value based off of a variable string "code" which I don't see as being defined anywhere ... </t>
  </si>
  <si>
    <t>12:06:26.043 [http-bio-8080-exec-11867] INFO  - EVENT</t>
  </si>
  <si>
    <t>12:06:54.057 [http-bio-8080-exec-11883] INFO  - EVENT</t>
  </si>
  <si>
    <t>60aI-2A0c29-6</t>
  </si>
  <si>
    <t>12:09:45.959 [http-bio-8080-exec-11871] INFO  - EVENT</t>
  </si>
  <si>
    <t xml:space="preserve">The Variable MinEnd is the long Data Type it can't have type of Date Object values so the Failure might be accorded </t>
  </si>
  <si>
    <t>12:10:50.857 [http-bio-8080-exec-11879] INFO  - EVENT</t>
  </si>
  <si>
    <t>92iC-9I-5C-1-9-7</t>
  </si>
  <si>
    <t>59Ae-6C-7a-730</t>
  </si>
  <si>
    <t>12:12:14.267 [http-bio-8080-exec-11881] INFO  - EVENT</t>
  </si>
  <si>
    <t xml:space="preserve">ya the get Time getEnd get Period, getDataItem is the objects or part of the class it not access to the long var  </t>
  </si>
  <si>
    <t>12:13:38.362 [http-bio-8080-exec-11868] INFO  - EVENT</t>
  </si>
  <si>
    <t>Well, I said yes because its not a complete program, so the code is calling on something that is not actually there.</t>
  </si>
  <si>
    <t>12:14:16.600 [http-bio-8080-exec-11881] INFO  - EVENT</t>
  </si>
  <si>
    <t xml:space="preserve">This method looks good, not 100 percent sure though. </t>
  </si>
  <si>
    <t>12:14:29.933 [http-bio-8080-exec-11879] INFO  - EVENT</t>
  </si>
  <si>
    <t xml:space="preserve">The long minStart var can't hold the getDataItem values it type not clearly known then the Failure may be accrued </t>
  </si>
  <si>
    <t>12:14:29.934 [http-bio-8080-exec-11879] INFO  - EVENT</t>
  </si>
  <si>
    <t>12:14:46.878 [http-bio-8080-exec-11890] INFO  - EVENT</t>
  </si>
  <si>
    <t>I am not sure about this code, it may be the 1 that is on line 31.</t>
  </si>
  <si>
    <t>12:15:27.928 [http-bio-8080-exec-11874] INFO  - EVENT</t>
  </si>
  <si>
    <t>77Ec-3I-7g0-94</t>
  </si>
  <si>
    <t>58GA4C0g-380</t>
  </si>
  <si>
    <t>12:15:52.954 [http-bio-8080-exec-11880] INFO  - EVENT</t>
  </si>
  <si>
    <t>This is because, they are all together in the same line whereas they should be separate and specifying their called upon action.</t>
  </si>
  <si>
    <t>12:17:53.114 [http-bio-8080-exec-11890] INFO  - EVENT</t>
  </si>
  <si>
    <t>90Ge-2g-4c24-7</t>
  </si>
  <si>
    <t>57EE5E4g0-6-4</t>
  </si>
  <si>
    <t>12:18:15.858 [http-bio-8080-exec-11887] INFO  - EVENT</t>
  </si>
  <si>
    <t>82aA8E2G-39-1</t>
  </si>
  <si>
    <t>12:19:25.978 [http-bio-8080-exec-11887] INFO  - EVENT</t>
  </si>
  <si>
    <t>99IG-7e4g019</t>
  </si>
  <si>
    <t>56ae-8G3c7-6-5</t>
  </si>
  <si>
    <t>12:21:16.634 [http-bio-8080-exec-11868] INFO  - EVENT</t>
  </si>
  <si>
    <t xml:space="preserve">I do not see any obvious errors, but not sure what it's really doing. </t>
  </si>
  <si>
    <t>12:21:16.635 [http-bio-8080-exec-11868] INFO  - EVENT</t>
  </si>
  <si>
    <t>12:27:44.605 [http-bio-8080-exec-11868] INFO  - EVENT</t>
  </si>
  <si>
    <t>line number 299-302 should be like below :     long s = getDataItem(this.maxMiddleIndex).getPeriod().getStart()                  .getTime();              long e = getDataItem(this.maxMiddleIndex).getPeriod().getEnd()                  .getTime();</t>
  </si>
  <si>
    <t>12:32:17.920 [http-bio-8080-exec-11868] INFO  - EVENT</t>
  </si>
  <si>
    <t>I am not sure about this.</t>
  </si>
  <si>
    <t>12:38:36.408 [http-bio-8080-exec-11900] INFO  - EVENT</t>
  </si>
  <si>
    <t>106EC-9i-4a-718</t>
  </si>
  <si>
    <t>55Eg-3i3c0-65</t>
  </si>
  <si>
    <t>12:42:09.097 [http-bio-8080-exec-11898] INFO  - EVENT</t>
  </si>
  <si>
    <t>I'm going to assume TimePeriodValues have a constructor that takes a String and first line is okay. However, I don't see an add method in TimePeriodValues that take a SimpleTimePeriod and a double.  I'm lead to belief there's some else in the code I can't see that's calling a method with the signature TimePeriodValues.add(SimpleTimePeriod, double).  Because the output indicates the code compiles and doesn't receive a runtime exception.    Assuming the method with the signature TimePeriodValues.add(SimpleTimePeriod, double) is calling updateBounds(TimePeriod, int), this seems a little off because updateBounds takes an int.    There seems to be a few type mismatch issues in the code above and below.  Also, I feel like I'm missing additional code if the output above is returned.</t>
  </si>
  <si>
    <t>12:43:13.118 [http-bio-8080-exec-11900] INFO  - EVENT</t>
  </si>
  <si>
    <t>103ig5e-3i432</t>
  </si>
  <si>
    <t>54Ag0I-3a-3-1-2</t>
  </si>
  <si>
    <t>12:45:29.014 [http-bio-8080-exec-11879] INFO  - EVENT</t>
  </si>
  <si>
    <t>Max start is a long.  I cannot see what getDataItem is returning.  I'm assuming it's a TimePeriodValue.  A call to TimePeriodValue.getPeriod returns a period.  This should generate a compile time error.</t>
  </si>
  <si>
    <t>12:45:56.781 [http-bio-8080-exec-11903] INFO  - EVENT</t>
  </si>
  <si>
    <t>109CE-9e-3I1-37</t>
  </si>
  <si>
    <t>16Ia-6G2e-101</t>
  </si>
  <si>
    <t>12:52:53.827 [http-bio-8080-exec-11889] INFO  - EVENT</t>
  </si>
  <si>
    <t>line 299 should be:      long s = getDataItem(this.maxMiddleIndex).getPeriod().getStart().getTime();    and line 300 should also be corrected, otherwise there will be another assertion failure:      long e = getDataItem(this.maxMiddleIndex).getPeriod().getEnd().getTime();</t>
  </si>
  <si>
    <t>12:58:38.224 [http-bio-8080-exec-11902] INFO  - EVENT</t>
  </si>
  <si>
    <t>line 309 will be executed for a scenario not in the code below.  The code below is not sufficient for the output above.</t>
  </si>
  <si>
    <t>13:01:28.096 [http-bio-8080-exec-11900] INFO  - EVENT</t>
  </si>
  <si>
    <t>As per my knowledge locale in two letter format, if the length is 5 method returns Invalid locale format as per first condition. 119 is not reachable</t>
  </si>
  <si>
    <t>13:03:35.936 [http-bio-8080-exec-11901] INFO  - EVENT</t>
  </si>
  <si>
    <t>If the length is 2 then locale string will be returned,It will not cause any failure</t>
  </si>
  <si>
    <t>13:03:40.453 [http-bio-8080-exec-11883] INFO  - EVENT</t>
  </si>
  <si>
    <t>By Apache documentation the above code must not error out.  Returns a String value for a CSV column enclosed in double quotes, if required.    If the value contains a comma, newline or double quote, then the String value is returned enclosed in double quotes.    Any double quote characters in the value are escaped with another double quote.    If the value does not contain a comma, newline or double quote, then the String value is returned unchanged.</t>
  </si>
  <si>
    <t>13:05:02.351 [http-bio-8080-exec-11902] INFO  - EVENT</t>
  </si>
  <si>
    <t>length of a string to determine length of the string .It will not cause any failure</t>
  </si>
  <si>
    <t>13:06:05.838 [http-bio-8080-exec-11899] INFO  - EVENT</t>
  </si>
  <si>
    <t>not sure how they are related</t>
  </si>
  <si>
    <t>13:07:20.998 [http-bio-8080-exec-11901] INFO  - EVENT</t>
  </si>
  <si>
    <t>the call to the assert and the code below are not related</t>
  </si>
  <si>
    <t>13:07:59.024 [http-bio-8080-exec-11879] INFO  - EVENT</t>
  </si>
  <si>
    <t>line 258 is straightforward -- it is the correct definition</t>
  </si>
  <si>
    <t>13:32:46.134 [http-bio-8080-exec-11879] INFO  - EVENT</t>
  </si>
  <si>
    <t>108Eg9e-4i-5-42</t>
  </si>
  <si>
    <t>53IA-2C-3i-80-7</t>
  </si>
  <si>
    <t>13:42:14.003 [http-bio-8080-exec-11901] INFO  - EVENT</t>
  </si>
  <si>
    <t>I did not find anything wrong.</t>
  </si>
  <si>
    <t>13:45:12.335 [http-bio-8080-exec-11899] INFO  - EVENT</t>
  </si>
  <si>
    <t xml:space="preserve">Sorry. I don't know. </t>
  </si>
  <si>
    <t>14:03:18.128 [http-bio-8080-exec-11903] INFO  - EVENT</t>
  </si>
  <si>
    <t>54aG-3c9A-999</t>
  </si>
  <si>
    <t>6iI4i-9E-4-96</t>
  </si>
  <si>
    <t>14:11:10.160 [http-bio-8080-exec-11899] INFO  - EVENT</t>
  </si>
  <si>
    <t>5cC-1c-9C-9-32</t>
  </si>
  <si>
    <t>14:59:01.320 [http-bio-8080-exec-11889] INFO  - EVENT</t>
  </si>
  <si>
    <t>returns element getClass which is valid class java.[Ljava.lang.String;</t>
  </si>
  <si>
    <t>15:06:35.211 [http-bio-8080-exec-11879] INFO  - EVENT</t>
  </si>
  <si>
    <t>It is valid nested conditional clause,which getClass() depends on whether array!=null or null.</t>
  </si>
  <si>
    <t>15:14:53.164 [http-bio-8080-exec-11899] INFO  - EVENT</t>
  </si>
  <si>
    <t>since we are type casting to array Object as T[] newArray = (T[]) it is not a issue.</t>
  </si>
  <si>
    <t>15:14:53.165 [http-bio-8080-exec-11899] INFO  - EVENT</t>
  </si>
  <si>
    <t>15:24:16.926 [http-bio-8080-exec-11902] INFO  - EVENT</t>
  </si>
  <si>
    <t>111cC-2A4C-582</t>
  </si>
  <si>
    <t>28ea-6e9G4-8-2</t>
  </si>
  <si>
    <t>15:26:11.277 [http-bio-8080-exec-11899] INFO  - EVENT</t>
  </si>
  <si>
    <t xml:space="preserve">0 divided by anything is 0 </t>
  </si>
  <si>
    <t>15:31:13.191 [http-bio-8080-exec-11903] INFO  - EVENT</t>
  </si>
  <si>
    <t>16:10:02.721 [http-bio-8080-exec-11898] INFO  - EVENT</t>
  </si>
  <si>
    <t>48gE-1G-6C9-22:113Ac-6g-2G-310</t>
  </si>
  <si>
    <t>52ii8A9c-30-9</t>
  </si>
  <si>
    <t>16:24:33.830 [http-bio-8080-exec-11901] INFO  - EVENT</t>
  </si>
  <si>
    <t>i don't see "SimpleTimePeriod()" declared before "new SimpleTimePeriod()"</t>
  </si>
  <si>
    <t>16:31:00.056 [http-bio-8080-exec-11889] INFO  - EVENT</t>
  </si>
  <si>
    <t>4Eg-1G8g355</t>
  </si>
  <si>
    <t>16:31:07.507 [http-bio-8080-exec-11901] INFO  - EVENT</t>
  </si>
  <si>
    <t xml:space="preserve">s.add(new SimpleTimePeriod(0L, 50), 3.0);  this line calls a the function "SimpleTimePerion()" but was not predeclared in the source </t>
  </si>
  <si>
    <t>16:33:41.653 [http-bio-8080-exec-11904] INFO  - EVENT</t>
  </si>
  <si>
    <t>i think new array value going to be null in this program , it may be a cause of error</t>
  </si>
  <si>
    <t>16:35:40.597 [http-bio-8080-exec-11899] INFO  - EVENT</t>
  </si>
  <si>
    <t>this just returns a simple time stamp value to end</t>
  </si>
  <si>
    <t>16:37:53.333 [http-bio-8080-exec-11904] INFO  - EVENT</t>
  </si>
  <si>
    <t>I think this class does not represent an array class this method returns null as per my understanding</t>
  </si>
  <si>
    <t>16:41:10.411 [http-bio-8080-exec-11902] INFO  - EVENT</t>
  </si>
  <si>
    <t>This method tells what type each element in the array should be of. The second parameter states how many elements the array should have, so may be there are no issue with that element</t>
  </si>
  <si>
    <t>16:42:58.800 [http-bio-8080-exec-11883] INFO  - EVENT</t>
  </si>
  <si>
    <t>119Ai5C-4c88-6</t>
  </si>
  <si>
    <t>27cA-1A-8e-1-7-6_q</t>
  </si>
  <si>
    <t>17:16:30.093 [http-bio-8080-exec-11879] INFO  - EVENT</t>
  </si>
  <si>
    <t>71Ae-9i-4i-79-6</t>
  </si>
  <si>
    <t>17:26:05.196 [http-bio-8080-exec-11904] INFO  - EVENT</t>
  </si>
  <si>
    <t xml:space="preserve">the loop seems to me ok as per my understanding </t>
  </si>
  <si>
    <t>17:30:32.867 [http-bio-8080-exec-11879] INFO  - EVENT</t>
  </si>
  <si>
    <t>class field length, which contains the number of components of the array. length may be positive or zero, this conditions seems to be correct to me.</t>
  </si>
  <si>
    <t>17:30:32.868 [http-bio-8080-exec-11879] INFO  - EVENT</t>
  </si>
  <si>
    <t>17:41:09.350 [http-bio-8080-exec-11899] INFO  - EVENT</t>
  </si>
  <si>
    <t>51II-4g-4c-3-8-1</t>
  </si>
  <si>
    <t>17:46:42.841 [http-bio-8080-exec-11900] INFO  - EVENT</t>
  </si>
  <si>
    <t>The layout of the code is truly hard to follow along with very similar variable names</t>
  </si>
  <si>
    <t>18:57:06.811 [http-bio-8080-exec-11923] INFO  - EVENT</t>
  </si>
  <si>
    <t>5Ag-2g5E106</t>
  </si>
  <si>
    <t>50II9E-4A9-55</t>
  </si>
  <si>
    <t>18:59:02.822 [http-bio-8080-exec-11916] INFO  - EVENT</t>
  </si>
  <si>
    <t>I do not see a viable issue right away.</t>
  </si>
  <si>
    <t>18:59:53.076 [http-bio-8080-exec-11920] INFO  - EVENT</t>
  </si>
  <si>
    <t>start is not less than minstart</t>
  </si>
  <si>
    <t>19:00:21.389 [http-bio-8080-exec-11923] INFO  - EVENT</t>
  </si>
  <si>
    <t>I do not see any issue.</t>
  </si>
  <si>
    <t>19:01:19.838 [http-bio-8080-exec-11923] INFO  - EVENT</t>
  </si>
  <si>
    <t>10eA-4G6I98-6</t>
  </si>
  <si>
    <t>49ca2C-2C9-40</t>
  </si>
  <si>
    <t>19:02:25.547 [http-bio-8080-exec-11923] INFO  - EVENT</t>
  </si>
  <si>
    <t xml:space="preserve">Error: Could not find or load main class undefined  </t>
  </si>
  <si>
    <t>19:03:04.920 [http-bio-8080-exec-11922] INFO  - EVENT</t>
  </si>
  <si>
    <t>19:03:13.528 [http-bio-8080-exec-11922] INFO  - EVENT</t>
  </si>
  <si>
    <t>19:06:19.541 [http-bio-8080-exec-11916] INFO  - EVENT</t>
  </si>
  <si>
    <t>5II1e-9I24-6</t>
  </si>
  <si>
    <t>19:06:54.570 [http-bio-8080-exec-11919] INFO  - EVENT</t>
  </si>
  <si>
    <t>9ae-5G-3a9-8-1</t>
  </si>
  <si>
    <t>48ea9I-9E1-30_q</t>
  </si>
  <si>
    <t>19:11:58.916 [http-bio-8080-exec-11918] INFO  - EVENT</t>
  </si>
  <si>
    <t>47EA-3c-2I8-81</t>
  </si>
  <si>
    <t>19:12:37.182 [http-bio-8080-exec-11924] INFO  - EVENT</t>
  </si>
  <si>
    <t>14Gg6e1I7-56</t>
  </si>
  <si>
    <t>46CG5G7I-956</t>
  </si>
  <si>
    <t>19:13:55.407 [http-bio-8080-exec-11924] INFO  - EVENT</t>
  </si>
  <si>
    <t>Yes long S and long E are identical and are causing the issue.</t>
  </si>
  <si>
    <t>19:14:24.273 [http-bio-8080-exec-11918] INFO  - EVENT</t>
  </si>
  <si>
    <t>This is not the cause of the issue the issue is with long E</t>
  </si>
  <si>
    <t>19:26:20.898 [http-bio-8080-exec-11919] INFO  - EVENT</t>
  </si>
  <si>
    <t>aString is a string but will be identified as Object.</t>
  </si>
  <si>
    <t>19:27:00.676 [http-bio-8080-exec-11920] INFO  - EVENT</t>
  </si>
  <si>
    <t>type will be object when it should be string</t>
  </si>
  <si>
    <t>19:28:15.814 [http-bio-8080-exec-11928] INFO  - EVENT</t>
  </si>
  <si>
    <t>It is called okay, the type being passed in is incorrect</t>
  </si>
  <si>
    <t>19:33:20.559 [http-bio-8080-exec-11931] INFO  - EVENT</t>
  </si>
  <si>
    <t>23Ai-8E5A-1-1-1</t>
  </si>
  <si>
    <t>45Ca0i-4I-994</t>
  </si>
  <si>
    <t>19:40:29.833 [http-bio-8080-exec-11936] INFO  - EVENT</t>
  </si>
  <si>
    <t>The problem seems to be with the arguments to s.add.</t>
  </si>
  <si>
    <t>19:40:58.972 [http-bio-8080-exec-11934] INFO  - EVENT</t>
  </si>
  <si>
    <t>29ii5g2i4-31</t>
  </si>
  <si>
    <t>48ea9I-9E1-30</t>
  </si>
  <si>
    <t>19:41:57.186 [http-bio-8080-exec-11938] INFO  - EVENT</t>
  </si>
  <si>
    <t>s seems to assigned corrrectly</t>
  </si>
  <si>
    <t>19:42:58.274 [http-bio-8080-exec-11939] INFO  - EVENT</t>
  </si>
  <si>
    <t>The assignment looks correct.</t>
  </si>
  <si>
    <t>19:47:26.378 [http-bio-8080-exec-11939] INFO  - EVENT</t>
  </si>
  <si>
    <t>24cc-9i1a-4-81</t>
  </si>
  <si>
    <t>44ec-2c3i246</t>
  </si>
  <si>
    <t>19:59:58.246 [http-bio-8080-exec-11929] INFO  - EVENT</t>
  </si>
  <si>
    <t>I need to understand better what this program does. The test is running different method than the one coded below.</t>
  </si>
  <si>
    <t>20:02:15.054 [http-bio-8080-exec-11936] INFO  - EVENT</t>
  </si>
  <si>
    <t>I believe the variable e is a reserved variable. used in throws</t>
  </si>
  <si>
    <t>20:04:57.865 [http-bio-8080-exec-11934] INFO  - EVENT</t>
  </si>
  <si>
    <t>No, It is of type Long which allows a decimal value.</t>
  </si>
  <si>
    <t>20:09:54.553 [http-bio-8080-exec-11934] INFO  - EVENT</t>
  </si>
  <si>
    <t>There should not be a vertical bar on 305.</t>
  </si>
  <si>
    <t>20:19:29.990 [http-bio-8080-exec-11943] INFO  - EVENT</t>
  </si>
  <si>
    <t>43gA6C-1c-723</t>
  </si>
  <si>
    <t>20:20:16.783 [http-bio-8080-exec-11943] INFO  - EVENT</t>
  </si>
  <si>
    <t>There is no issue with the code at line 285.</t>
  </si>
  <si>
    <t>20:23:05.610 [http-bio-8080-exec-11934] INFO  - EVENT</t>
  </si>
  <si>
    <t xml:space="preserve">e is the time in milliseconds. getDataItem need to return time in milliseconds ,so that it can be accommodated as long value in 'e' variable </t>
  </si>
  <si>
    <t>20:23:59.315 [http-bio-8080-exec-11923] INFO  - EVENT</t>
  </si>
  <si>
    <t>49Ai7A5e-9-90</t>
  </si>
  <si>
    <t>42Gi-7a5I5-1-1</t>
  </si>
  <si>
    <t>20:24:53.118 [http-bio-8080-exec-11942] INFO  - EVENT</t>
  </si>
  <si>
    <t>46Gi0c0C9-16</t>
  </si>
  <si>
    <t>41Ca-4A9g077</t>
  </si>
  <si>
    <t>20:26:31.005 [http-bio-8080-exec-11944] INFO  - EVENT</t>
  </si>
  <si>
    <t>If start value greater than the max value ,then changing the maxstartIndex to current index</t>
  </si>
  <si>
    <t>20:27:43.475 [http-bio-8080-exec-11922] INFO  - EVENT</t>
  </si>
  <si>
    <t>52Ce2i0i-614</t>
  </si>
  <si>
    <t>40cc-6C6E33-2</t>
  </si>
  <si>
    <t>20:28:02.058 [http-bio-8080-exec-11934] INFO  - EVENT</t>
  </si>
  <si>
    <t xml:space="preserve">this is just a normal declaration of a variable,  however the codes does drop down from line 313 to 314 </t>
  </si>
  <si>
    <t>20:29:48.048 [http-bio-8080-exec-11922] INFO  - EVENT</t>
  </si>
  <si>
    <t>Timeperiod .getStart() method returns java.util.Date as per java api . So it won't cause any issues while getting the value of time to 'start' variable</t>
  </si>
  <si>
    <t>20:29:50.540 [http-bio-8080-exec-11944] INFO  - EVENT</t>
  </si>
  <si>
    <t>test should be included-   long end = testperiod.getEnd().getTime();</t>
  </si>
  <si>
    <t>20:30:19.615 [http-bio-8080-exec-11922] INFO  - EVENT</t>
  </si>
  <si>
    <t xml:space="preserve">these are just functions that return values to the variables </t>
  </si>
  <si>
    <t>20:33:09.843 [http-bio-8080-exec-11939] INFO  - EVENT</t>
  </si>
  <si>
    <t>54ee2E5G30-4</t>
  </si>
  <si>
    <t>39iE3I1A-37-7</t>
  </si>
  <si>
    <t>20:36:37.482 [http-bio-8080-exec-11943] INFO  - EVENT</t>
  </si>
  <si>
    <t>14ii-4i4I-956</t>
  </si>
  <si>
    <t>20:36:42.103 [http-bio-8080-exec-11922] INFO  - EVENT</t>
  </si>
  <si>
    <t>53Aa5c-1C-9-70</t>
  </si>
  <si>
    <t>38ce-3i2g-1-46</t>
  </si>
  <si>
    <t>20:37:22.961 [http-bio-8080-exec-11936] INFO  - EVENT</t>
  </si>
  <si>
    <t>object minStartIndex was not previously declared</t>
  </si>
  <si>
    <t>20:37:22.962 [http-bio-8080-exec-11936] INFO  - EVENT</t>
  </si>
  <si>
    <t>20:40:15.751 [http-bio-8080-exec-11945] INFO  - EVENT</t>
  </si>
  <si>
    <t>55iE8E-1A-374</t>
  </si>
  <si>
    <t>37EI-3E-8C-1-70</t>
  </si>
  <si>
    <t>20:43:36.544 [http-bio-8080-exec-11936] INFO  - EVENT</t>
  </si>
  <si>
    <t>Not sure if there is white space between getEnd() and .getTime();</t>
  </si>
  <si>
    <t>20:46:30.676 [http-bio-8080-exec-11945] INFO  - EVENT</t>
  </si>
  <si>
    <t>There do not appear to be errors with the clause. this.data.size() seems to be 4.</t>
  </si>
  <si>
    <t>20:48:08.866 [http-bio-8080-exec-11923] INFO  - EVENT</t>
  </si>
  <si>
    <t>Nothing from lines 265 to 267 have anything to do with s.getMaxMiddleIndex().</t>
  </si>
  <si>
    <t>20:48:47.798 [http-bio-8080-exec-11936] INFO  - EVENT</t>
  </si>
  <si>
    <t>Nothing in 323-332 have anything to do with getMaxMiddleIndex().</t>
  </si>
  <si>
    <t>20:51:52.290 [http-bio-8080-exec-11946] INFO  - EVENT</t>
  </si>
  <si>
    <t>That section appears to be written correctly</t>
  </si>
  <si>
    <t>20:56:32.331 [http-bio-8080-exec-11944] INFO  - EVENT</t>
  </si>
  <si>
    <t xml:space="preserve">This clause looks constructed correctly. Formatting and nesting is fine. </t>
  </si>
  <si>
    <t>20:56:57.524 [http-bio-8080-exec-11939] INFO  - EVENT</t>
  </si>
  <si>
    <t>I don't know. Maybe because you have a global variable 's' and a local variable 's' but I looked it and Java supports 'variable shadowing' so I really don't know.</t>
  </si>
  <si>
    <t>20:59:14.309 [http-bio-8080-exec-11944] INFO  - EVENT</t>
  </si>
  <si>
    <t>This gets the time and sets it as the "start" time correctly.</t>
  </si>
  <si>
    <t>21:01:40.453 [http-bio-8080-exec-11945] INFO  - EVENT</t>
  </si>
  <si>
    <t>57Ai4C-7E67-1</t>
  </si>
  <si>
    <t>36cG-8a-6a005</t>
  </si>
  <si>
    <t>21:05:11.090 [http-bio-8080-exec-11946] INFO  - EVENT</t>
  </si>
  <si>
    <t>Is there whitespace between getPeriod() and .getStart() ?  That would throw a different error though.</t>
  </si>
  <si>
    <t>21:07:27.648 [http-bio-8080-exec-11948] INFO  - EVENT</t>
  </si>
  <si>
    <t>I don't think there is any issue there. If in recalculateBounds(), the property maxStartIndex is set to -1 then long maxStart is never created because of the if statement. Although I not really sure.</t>
  </si>
  <si>
    <t>21:19:35.806 [http-bio-8080-exec-11945] INFO  - EVENT</t>
  </si>
  <si>
    <t>I doesn't seem to be the problem. It looks like a normal parameter/argument.</t>
  </si>
  <si>
    <t>21:19:35.807 [http-bio-8080-exec-11945] INFO  - EVENT</t>
  </si>
  <si>
    <t>21:42:41.228 [http-bio-8080-exec-11948] INFO  - EVENT</t>
  </si>
  <si>
    <t>Since this is a test, this is the first SimpleTimePeriod added to the TimePeriodValues object, so "maxMiddleIndex" is initalized to -1. When updateBounds() is called when we add() the SimpleTimePeriod, we never even execute the code with "maxMiddle", because "maxMiddleIndex is less than 0.    This was a bit confusing because you included the wrong version of the TimePeriodValues add function in the source code below. It should have been the function with the signature "public void add(TimePeriodValue item, double value)", since that is the function call used in the test.</t>
  </si>
  <si>
    <t>21:45:17.174 [http-bio-8080-exec-11946] INFO  - EVENT</t>
  </si>
  <si>
    <t>The "s" variable is used to get the "maxMiddleIndex", which is what is being compared to 1. We were able to get a value ("3") with that function call, so "s" isn't the problem.</t>
  </si>
  <si>
    <t>21:47:36.806 [http-bio-8080-exec-11944] INFO  - EVENT</t>
  </si>
  <si>
    <t>The "end" variable is also not the problem, because it is only defined but never used in this test case.</t>
  </si>
  <si>
    <t>22:00:54.732 [http-bio-8080-exec-11922] INFO  - EVENT</t>
  </si>
  <si>
    <t>58eg1i0G-9-2-9</t>
  </si>
  <si>
    <t>35Ei-7A0e3-6-4</t>
  </si>
  <si>
    <t>22:08:50.381 [http-bio-8080-exec-11923] INFO  - EVENT</t>
  </si>
  <si>
    <t>The source code for getMaxMiddleIndex() is not listed here.</t>
  </si>
  <si>
    <t>22:14:38.403 [http-bio-8080-exec-11947] INFO  - EVENT</t>
  </si>
  <si>
    <t>I need to see the source of getMaxMiddleIndex()</t>
  </si>
  <si>
    <t>22:16:36.110 [http-bio-8080-exec-11948] INFO  - EVENT</t>
  </si>
  <si>
    <t>22:54:50.629 [http-bio-8080-exec-11942] INFO  - EVENT</t>
  </si>
  <si>
    <t>There will not be any issue with the variable pt, translate need be overloaded as current translate method does not have 3 arguments. otherwise there will be an error at line 85 and we could not get value of consumed variable.</t>
  </si>
  <si>
    <t>23:04:51.973 [http-bio-8080-exec-11947] INFO  - EVENT</t>
  </si>
  <si>
    <t>Translate overloaded methods need to create to resolve compilation issue then there won't be any issue with character 'c'</t>
  </si>
  <si>
    <t>23:06:49.997 [http-bio-8080-exec-11946] INFO  - EVENT</t>
  </si>
  <si>
    <t>Related 'pos' there won't be any issue,'pos' is an index to write char sequence to writer.</t>
  </si>
  <si>
    <t>23:09:11.903 [http-bio-8080-exec-11944] INFO  - EVENT</t>
  </si>
  <si>
    <t>53ea-1C-3g680</t>
  </si>
  <si>
    <t>23:19:42.980 [http-bio-8080-exec-11942] INFO  - EVENT</t>
  </si>
  <si>
    <t>There will not be any failure, Iterating set of classes and returning set of classes.we can print the value array[i].getClass() to know set of classes .</t>
  </si>
  <si>
    <t>23:22:40.418 [http-bio-8080-exec-11948] INFO  - EVENT</t>
  </si>
  <si>
    <t>If the length of array is '0' then returning an empty immutable class array .ArrayUtils from org.apache.commons.lang package</t>
  </si>
  <si>
    <t>23:23:53.661 [http-bio-8080-exec-11922] INFO  - EVENT</t>
  </si>
  <si>
    <t>4EE9g-2g7-44</t>
  </si>
  <si>
    <t>23:41:49.129 [http-bio-8080-exec-11942] INFO  - EVENT</t>
  </si>
  <si>
    <t>The calling of copyArrayGrowl() is somewhat related to the failure. Ultimately this is a casting issue related to the code resorting to a basic Object type since both the array and the element being added to it are null.    copyArrayGrowl() would be used to return an empty copy of a String array in this case. However, the logic at line 3288 that sets "type" (which copyArrayGrowl() uses) sets it to a basic Object type since both the array and the value are null. Typically, copyArrayGrowl() would match the array type, but since the array is null it uses the value that we pass from "type" to create it. Thus, copyArrayGrowl() returns an array of type Object[], which is not what we need if we're adding a string to it.</t>
  </si>
  <si>
    <t>23:47:41.261 [http-bio-8080-exec-11943] INFO  - EVENT</t>
  </si>
  <si>
    <t>Yes, this is related to the failure (though not where the failure actually occurs). The logic here first checks the array type if it's not null, but because the array is null in our case, it sets "type" to a basic Object type. This value gets passed to copyArrayGrowl() which returns a copy of the array.     The "type" that's set in this line would usually be a backup value in case the array is null, but since the array is both null and the "type" value passed is a basic Object type, the array that's returned is an Object[] array, causing the failure later on.</t>
  </si>
  <si>
    <t>23:47:57.007 [http-bio-8080-exec-11947] INFO  - EVENT</t>
  </si>
  <si>
    <t>64gE-7g-7A41-9</t>
  </si>
  <si>
    <t>20Ga-7e4A4-93</t>
  </si>
  <si>
    <t>23:52:37.336 [http-bio-8080-exec-11922] INFO  - EVENT</t>
  </si>
  <si>
    <t>19gI-6A-2G00-1</t>
  </si>
  <si>
    <t>23:56:43.542 [http-bio-8080-exec-11945] INFO  - EVENT</t>
  </si>
  <si>
    <t>The exp variable is not involved in the function call above based on the code provided.</t>
  </si>
  <si>
    <t>23:56:55.786 [http-bio-8080-exec-11948] INFO  - EVENT</t>
  </si>
  <si>
    <t>No, this is a generic array that will accept any type of array it is given. This value is only used in two places, neither of which would cause a problem with the code.    First, it is used for the "type" variable where its type is checked so it can be passed to copyArrayGrowl(). Second, it is passed when the copyArrayGrowl() method is called so the method can return a copy of it. Both of these are legitimate uses even when null arrays are passed (like our case), and the failure would not be caused by it.    However, you could argue that since this generic argument is allowed, the failure occurs later on. Though the real problem is when "type" is set, and since both values are null, an array of Object[] is created. This becomes a problem when trying to add the null string to it at line 3291.</t>
  </si>
  <si>
    <t>23:58:07.112 [http-bio-8080-exec-11922] INFO  - EVENT</t>
  </si>
  <si>
    <t>The conditional clause identified is not involved in the error being produced.</t>
  </si>
  <si>
    <t>23:59:25.340 [http-bio-8080-exec-11945] INFO  - EVENT</t>
  </si>
  <si>
    <t>Using a double as the variable type should not cause the error being raised.</t>
  </si>
  <si>
    <t>23:59:34.287 [http-bio-8080-exec-11943] INFO  - EVENT</t>
  </si>
  <si>
    <t>66Ig3i-8i-7-4-5</t>
  </si>
  <si>
    <t>18Ig0a0E-7-1-8</t>
  </si>
  <si>
    <t>00:14:46.009 [http-bio-8080-exec-11923] INFO  - EVENT</t>
  </si>
  <si>
    <t>17gC2C8G-9-6-2</t>
  </si>
  <si>
    <t>00:32:08.476 [http-bio-8080-exec-11945] INFO  - EVENT</t>
  </si>
  <si>
    <t xml:space="preserve">The variable mantissa is not used in the output when x = -0.0    It is true that long(x)== x so we go down the code path where manissa will get defined. However Math.abs(x) &gt;= 100 is false, so exp is not augmented and remains at 0.    Since exp is 0, exp &gt; 2 is false, so the call is to add(Long.toString(value)); -- which does not mention mantissa.  </t>
  </si>
  <si>
    <t>00:37:50.142 [http-bio-8080-exec-11922] INFO  - EVENT</t>
  </si>
  <si>
    <t xml:space="preserve">This method doesn't manipulate x. </t>
  </si>
  <si>
    <t>00:39:21.003 [http-bio-8080-exec-11948] INFO  - EVENT</t>
  </si>
  <si>
    <t xml:space="preserve">  (long x) == x so the code at line 263 is not executed as a part of this test</t>
  </si>
  <si>
    <t>00:54:39.622 [http-bio-8080-exec-11942] INFO  - EVENT</t>
  </si>
  <si>
    <t xml:space="preserve">there doesn't seem to be an opportunity for exp to cause problems. the section of code following int exp=0; will not be called until the else clause since value is less than 100.     a potential problem is  the example call using -0.0 that may fail any code to parse the decimal point portion if it depends on -0 being less than 0 at 241  </t>
  </si>
  <si>
    <t>01:07:31.495 [http-bio-8080-exec-11923] INFO  - EVENT</t>
  </si>
  <si>
    <t>not exactly a problem with that code section but there seems to be an improper parsing of a negative zero fractional portion earlier in the code.  this section can only use the value of x it was given.    the error suggests "-0." is missing from the comparison. this is understandable if the output of the code section is simply using the value of x as input, that is x = 0.</t>
  </si>
  <si>
    <t>01:15:13.780 [http-bio-8080-exec-11946] INFO  - EVENT</t>
  </si>
  <si>
    <t>01:22:10.616 [http-bio-8080-exec-11948] INFO  - EVENT</t>
  </si>
  <si>
    <t>34Ii9e4a-25-8</t>
  </si>
  <si>
    <t>01:27:10.416 [http-bio-8080-exec-11945] INFO  - EVENT</t>
  </si>
  <si>
    <t>equation for calculations are correct</t>
  </si>
  <si>
    <t>03:08:59.208 [http-bio-8080-exec-11923] INFO  - EVENT</t>
  </si>
  <si>
    <t>71gi8a1G5-74</t>
  </si>
  <si>
    <t>33Ge2A9a2-63</t>
  </si>
  <si>
    <t>03:10:14.271 [http-bio-8080-exec-11944] INFO  - EVENT</t>
  </si>
  <si>
    <t>4IC-5i7I612:81ia8g6g-3-69:10IE-1i1e662</t>
  </si>
  <si>
    <t>13Ee8E9E68-1</t>
  </si>
  <si>
    <t>03:10:54.256 [http-bio-8080-exec-11948] INFO  - EVENT</t>
  </si>
  <si>
    <t>03:11:20.378 [http-bio-8080-exec-11944] INFO  - EVENT</t>
  </si>
  <si>
    <t>there is not an issue</t>
  </si>
  <si>
    <t>03:11:32.536 [http-bio-8080-exec-11944] INFO  - EVENT</t>
  </si>
  <si>
    <t>03:12:21.113 [http-bio-8080-exec-11942] INFO  - EVENT</t>
  </si>
  <si>
    <t>76Ig1I7i943</t>
  </si>
  <si>
    <t>32ii-5A6c50-8</t>
  </si>
  <si>
    <t>03:24:16.890 [http-bio-8080-exec-11951] INFO  - EVENT</t>
  </si>
  <si>
    <t>this.minEndIndex is set to -1 in your code and conditional clause between lines 315 and 317 evalutes to true only if minEndIndex is &gt;= 0</t>
  </si>
  <si>
    <t>03:27:36.803 [http-bio-8080-exec-11950] INFO  - EVENT</t>
  </si>
  <si>
    <t>if (this.minMiddleIndex &gt;= 0) condition does not evaluates to TRUE so definition of variable "minMiddle" from line 289 is not calculated.</t>
  </si>
  <si>
    <t>03:29:18.234 [http-bio-8080-exec-11923] INFO  - EVENT</t>
  </si>
  <si>
    <t>Condition if (this.minStartIndex &gt;= 0) does not evaluates to TRUE so the definition from next line does not count</t>
  </si>
  <si>
    <t>03:36:26.806 [http-bio-8080-exec-11943] INFO  - EVENT</t>
  </si>
  <si>
    <t>84CE-1i3I00-5</t>
  </si>
  <si>
    <t>3AI3g7G-31-4</t>
  </si>
  <si>
    <t>03:37:55.011 [http-bio-8080-exec-11952] INFO  - EVENT</t>
  </si>
  <si>
    <t>We are passing NULL values to ArrayUtils Method</t>
  </si>
  <si>
    <t>03:38:33.697 [http-bio-8080-exec-11950] INFO  - EVENT</t>
  </si>
  <si>
    <t>We are passing Null values</t>
  </si>
  <si>
    <t>03:38:56.818 [http-bio-8080-exec-11949] INFO  - EVENT</t>
  </si>
  <si>
    <t>we are passing null values</t>
  </si>
  <si>
    <t>03:49:09.758 [http-bio-8080-exec-11950] INFO  - EVENT</t>
  </si>
  <si>
    <t>2ac-7E-8g-12-5</t>
  </si>
  <si>
    <t>03:54:15.066 [http-bio-8080-exec-11943] INFO  - EVENT</t>
  </si>
  <si>
    <t>04:09:52.963 [http-bio-8080-exec-11943] INFO  - EVENT</t>
  </si>
  <si>
    <t>The invocations for this line don't seem problematic.</t>
  </si>
  <si>
    <t>04:12:45.142 [http-bio-8080-exec-11946] INFO  - EVENT</t>
  </si>
  <si>
    <t>The definition for minStartIndex appears to function normally based on the code</t>
  </si>
  <si>
    <t>05:36:24.504 [http-bio-8080-exec-11951] INFO  - EVENT</t>
  </si>
  <si>
    <t>91gI-3I1g008</t>
  </si>
  <si>
    <t>12aG1A-7g-8-7-9</t>
  </si>
  <si>
    <t>05:38:04.514 [http-bio-8080-exec-11942] INFO  - EVENT</t>
  </si>
  <si>
    <t>have not come across the data type, pos.</t>
  </si>
  <si>
    <t>05:40:18.629 [http-bio-8080-exec-11950] INFO  - EVENT</t>
  </si>
  <si>
    <t>..</t>
  </si>
  <si>
    <t>05:41:15.079 [http-bio-8080-exec-11946] INFO  - EVENT</t>
  </si>
  <si>
    <t>translate is only looking for two arguments and there were three given.</t>
  </si>
  <si>
    <t>07:21:24.772 [http-bio-8080-exec-11923] INFO  - EVENT</t>
  </si>
  <si>
    <t>11Ge1c0a-651</t>
  </si>
  <si>
    <t>07:29:21.951 [http-bio-8080-exec-11949] INFO  - EVENT</t>
  </si>
  <si>
    <t>96ge9G-1C-360</t>
  </si>
  <si>
    <t>31aa7C1e0-6-2</t>
  </si>
  <si>
    <t>07:35:29.167 [http-bio-8080-exec-11950] INFO  - EVENT</t>
  </si>
  <si>
    <t>While the variable "pt" is not directly at fault, it could be a problem with the for loop that is being used in general.  Especially if there is a problem with populating the "consumed" variable.  Since the loop control used in the for loop is disconnected from the methods searching from characters from the string it raises the likelyhood of such an exception being thrown.  The codePointAt method will throw an IndexOutOfBoundsException when the position is past the variable.  A stack trace would be most helpful, because that would give the actual line that was encountered in the class where the error occurred.</t>
  </si>
  <si>
    <t>07:39:47.592 [http-bio-8080-exec-11951] INFO  - EVENT</t>
  </si>
  <si>
    <t xml:space="preserve">The recalculate method may not be able to be reached. </t>
  </si>
  <si>
    <t>07:40:39.585 [http-bio-8080-exec-11923] INFO  - EVENT</t>
  </si>
  <si>
    <t xml:space="preserve">The recalculate method is private and can't be reached. </t>
  </si>
  <si>
    <t>07:41:07.658 [http-bio-8080-exec-11946] INFO  - EVENT</t>
  </si>
  <si>
    <t>07:45:08.139 [http-bio-8080-exec-11942] INFO  - EVENT</t>
  </si>
  <si>
    <t>There is no reason why the character array should throw such an error.  The "write" method will accept a character array and write to it.  That is true even if there were no characters to write.</t>
  </si>
  <si>
    <t>07:49:13.976 [http-bio-8080-exec-11949] INFO  - EVENT</t>
  </si>
  <si>
    <t>07:58:15.208 [http-bio-8080-exec-11923] INFO  - EVENT</t>
  </si>
  <si>
    <t>10ai5A-5g20-1</t>
  </si>
  <si>
    <t>08:04:54.143 [http-bio-8080-exec-11951] INFO  - EVENT</t>
  </si>
  <si>
    <t xml:space="preserve">maybe accouter the Failure if input is empty. otherwise is not passable.  </t>
  </si>
  <si>
    <t>08:16:18.761 [http-bio-8080-exec-11943] INFO  - EVENT</t>
  </si>
  <si>
    <t>10:34:50.082 [http-bio-8080-exec-11987] INFO  - EVENT</t>
  </si>
  <si>
    <t>8gE-3g-1e-24-9</t>
  </si>
  <si>
    <t>10:35:03.691 [http-bio-8080-exec-11982] INFO  - EVENT</t>
  </si>
  <si>
    <t>0ic9C7A762</t>
  </si>
  <si>
    <t>29Aa0g8c99-8</t>
  </si>
  <si>
    <t>10:35:09.814 [http-bio-8080-exec-11987] INFO  - EVENT</t>
  </si>
  <si>
    <t>10:35:20.131 [http-bio-8080-exec-11987] INFO  - EVENT</t>
  </si>
  <si>
    <t>10:35:28.722 [http-bio-8080-exec-11996] INFO  - EVENT</t>
  </si>
  <si>
    <t>10:37:26.733 [http-bio-8080-exec-11983] INFO  - EVENT</t>
  </si>
  <si>
    <t>38Ii-4i2i5-22</t>
  </si>
  <si>
    <t>10:37:56.377 [http-bio-8080-exec-11992] INFO  - EVENT</t>
  </si>
  <si>
    <t>10:38:21.424 [http-bio-8080-exec-11989] INFO  - EVENT</t>
  </si>
  <si>
    <t>there is an issue</t>
  </si>
  <si>
    <t>10:38:35.157 [http-bio-8080-exec-11989] INFO  - EVENT</t>
  </si>
  <si>
    <t xml:space="preserve">there is not an issue  </t>
  </si>
  <si>
    <t>10:39:37.493 [http-bio-8080-exec-11993] INFO  - EVENT</t>
  </si>
  <si>
    <t>28ec-1A-9g173</t>
  </si>
  <si>
    <t>10:39:56.672 [http-bio-8080-exec-11993] INFO  - EVENT</t>
  </si>
  <si>
    <t>10:40:06.929 [http-bio-8080-exec-11993] INFO  - EVENT</t>
  </si>
  <si>
    <t>10:40:22.497 [http-bio-8080-exec-11993] INFO  - EVENT</t>
  </si>
  <si>
    <t>10:40:22.498 [http-bio-8080-exec-11993] INFO  - EVENT</t>
  </si>
  <si>
    <t>10:45:55.983 [http-bio-8080-exec-11990] INFO  - EVENT</t>
  </si>
  <si>
    <t>37EC-7I8I043</t>
  </si>
  <si>
    <t>10:48:01.732 [http-bio-8080-exec-11981] INFO  - EVENT</t>
  </si>
  <si>
    <t>36ce6a2i643</t>
  </si>
  <si>
    <t>10:49:10.310 [http-bio-8080-exec-11989] INFO  - EVENT</t>
  </si>
  <si>
    <t>The function never reaches this statement before the error triggers</t>
  </si>
  <si>
    <t>10:50:17.547 [http-bio-8080-exec-12003] INFO  - EVENT</t>
  </si>
  <si>
    <t>the value of len would not be equal to 2 so this line would not execute</t>
  </si>
  <si>
    <t>10:51:41.574 [http-bio-8080-exec-12007] INFO  - EVENT</t>
  </si>
  <si>
    <t>The issue is related to the '_' character in the string not the string length</t>
  </si>
  <si>
    <t>10:52:34.959 [http-bio-8080-exec-11996] INFO  - EVENT</t>
  </si>
  <si>
    <t xml:space="preserve">Here also the same issue appears Locale written in small letters and java is case sensitive </t>
  </si>
  <si>
    <t>10:53:47.565 [http-bio-8080-exec-11984] INFO  - EVENT</t>
  </si>
  <si>
    <t>No it's not an issue the the return calls Locale as function and it's properly fit.</t>
  </si>
  <si>
    <t>10:53:47.566 [http-bio-8080-exec-11984] INFO  - EVENT</t>
  </si>
  <si>
    <t>10:54:21.825 [http-bio-8080-exec-12008] INFO  - EVENT</t>
  </si>
  <si>
    <t>27IC9G9C572</t>
  </si>
  <si>
    <t>10:55:58.453 [http-bio-8080-exec-12014] INFO  - EVENT</t>
  </si>
  <si>
    <t xml:space="preserve">yes it related the failure middle &lt; minMiddle the statement always false in the program </t>
  </si>
  <si>
    <t>10:58:00.394 [http-bio-8080-exec-12015] INFO  - EVENT</t>
  </si>
  <si>
    <t xml:space="preserve">it can't the reason for the Failure. the development jar file not supported for the Errors </t>
  </si>
  <si>
    <t>10:59:38.623 [http-bio-8080-exec-12012] INFO  - EVENT</t>
  </si>
  <si>
    <t xml:space="preserve">ya it may be the reason because it expected only one index value but it gives the over of 1 so it can be . </t>
  </si>
  <si>
    <t>11:03:02.807 [http-bio-8080-exec-11984] INFO  - EVENT</t>
  </si>
  <si>
    <t>5eG-1G-6G-541</t>
  </si>
  <si>
    <t>11:10:57.565 [http-bio-8080-exec-12017] INFO  - EVENT</t>
  </si>
  <si>
    <t>may be the reason but not clear in the code array have to converted data from codePointAt() function.</t>
  </si>
  <si>
    <t>11:11:43.835 [http-bio-8080-exec-12012] INFO  - EVENT</t>
  </si>
  <si>
    <t>35Ei2C1a-6-7-6</t>
  </si>
  <si>
    <t>11:13:52.681 [http-bio-8080-exec-12019] INFO  - EVENT</t>
  </si>
  <si>
    <t>yes i related the problem the function may return other data types then it appear the problems</t>
  </si>
  <si>
    <t>11:16:08.042 [http-bio-8080-exec-11996] INFO  - EVENT</t>
  </si>
  <si>
    <t>26aC-9e4I-9-2-5</t>
  </si>
  <si>
    <t>11:20:03.671 [http-bio-8080-exec-12007] INFO  - EVENT</t>
  </si>
  <si>
    <t xml:space="preserve">The code may be the reason for the failure. when reach the index low then 0 then the code will not be able to executed it expected one arg but it give the greater values </t>
  </si>
  <si>
    <t>11:23:17.026 [http-bio-8080-exec-11996] INFO  - EVENT</t>
  </si>
  <si>
    <t xml:space="preserve">the logn maxStart variable have the long data only but the get DataItem() can return other datatypes some times so it may the reason for the Failure </t>
  </si>
  <si>
    <t>11:24:26.333 [http-bio-8080-exec-12007] INFO  - EVENT</t>
  </si>
  <si>
    <t>16GI2i-7c70-7</t>
  </si>
  <si>
    <t>25cC9I0a-2-56</t>
  </si>
  <si>
    <t>11:25:15.543 [http-bio-8080-exec-12014] INFO  - EVENT</t>
  </si>
  <si>
    <t xml:space="preserve">the Start code the reason for the failure it can't have the period.getStart().getTime() function return values </t>
  </si>
  <si>
    <t>11:28:22.606 [http-bio-8080-exec-12009] INFO  - EVENT</t>
  </si>
  <si>
    <t>34Ae-4c-3I-83-5</t>
  </si>
  <si>
    <t>11:34:40.775 [http-bio-8080-exec-12026] INFO  - EVENT</t>
  </si>
  <si>
    <t>11:44:34.205 [http-bio-8080-exec-12022] INFO  - EVENT</t>
  </si>
  <si>
    <t>I do not know what is causing this failure. I see no issue with the variable "s" in the code below and I cannot re-create the failure.</t>
  </si>
  <si>
    <t>11:44:51.091 [http-bio-8080-exec-12017] INFO  - EVENT</t>
  </si>
  <si>
    <t>11:50:31.869 [http-bio-8080-exec-12024] INFO  - EVENT</t>
  </si>
  <si>
    <t>I see no issue with the conditional clause</t>
  </si>
  <si>
    <t>11:53:51.565 [http-bio-8080-exec-12017] INFO  - EVENT</t>
  </si>
  <si>
    <t>I see no issue with the variable</t>
  </si>
  <si>
    <t>12:13:30.465 [http-bio-8080-exec-12026] INFO  - EVENT</t>
  </si>
  <si>
    <t>32CI-7E5g840</t>
  </si>
  <si>
    <t>24AI7I-5E209_q</t>
  </si>
  <si>
    <t>12:31:56.811 [http-bio-8080-exec-12032] INFO  - EVENT</t>
  </si>
  <si>
    <t>33Gg2I-1a-95-3</t>
  </si>
  <si>
    <t>7Gg2i2a128</t>
  </si>
  <si>
    <t>12:46:36.535 [http-bio-8080-exec-12017] INFO  - EVENT</t>
  </si>
  <si>
    <t>2CG6C0a-370</t>
  </si>
  <si>
    <t>12:51:54.625 [http-bio-8080-exec-12026] INFO  - EVENT</t>
  </si>
  <si>
    <t>yes it it the reason for this Failure it can't transform the data values as set type</t>
  </si>
  <si>
    <t>12:53:35.006 [http-bio-8080-exec-12009] INFO  - EVENT</t>
  </si>
  <si>
    <t>24EC-3c-4e600</t>
  </si>
  <si>
    <t>24AI7I-5E209</t>
  </si>
  <si>
    <t>12:54:15.266 [http-bio-8080-exec-12017] INFO  - EVENT</t>
  </si>
  <si>
    <t xml:space="preserve">ya it may be the reason but not clearly say the failure accoutered if the data interchange between two differed datatype variables if its not portable </t>
  </si>
  <si>
    <t>14:05:36.884 [http-bio-8080-exec-12026] INFO  - EVENT</t>
  </si>
  <si>
    <t>41eC0E4g344</t>
  </si>
  <si>
    <t>33gI6E7e9-8-6</t>
  </si>
  <si>
    <t>14:39:28.526 [http-bio-8080-exec-12019] INFO  - EVENT</t>
  </si>
  <si>
    <t>47iC7C7I-8-2-2</t>
  </si>
  <si>
    <t>4CE5a-5e-79-6</t>
  </si>
  <si>
    <t>14:42:43.511 [http-bio-8080-exec-12014] INFO  - EVENT</t>
  </si>
  <si>
    <t>48cI-6A-3G050</t>
  </si>
  <si>
    <t>23aa-8e-9G-21-5_q</t>
  </si>
  <si>
    <t>14:55:08.523 [http-bio-8080-exec-12019] INFO  - EVENT</t>
  </si>
  <si>
    <t>here the range of the char array has not been dimensioned nor does the assignment in line 87 specify the elements of the character array hence the returned error.</t>
  </si>
  <si>
    <t>15:00:55.842 [http-bio-8080-exec-12026] INFO  - EVENT</t>
  </si>
  <si>
    <t>51AE0A-7E53-3</t>
  </si>
  <si>
    <t>23aa-8e-9G-21-5</t>
  </si>
  <si>
    <t>15:01:51.318 [http-bio-8080-exec-12032] INFO  - EVENT</t>
  </si>
  <si>
    <t>50gG-8i8g-16-5</t>
  </si>
  <si>
    <t>22aC-4i-2g-38-6</t>
  </si>
  <si>
    <t>15:05:11.089 [http-bio-8080-exec-12026] INFO  - EVENT</t>
  </si>
  <si>
    <t xml:space="preserve">it is hard to figure out if there is an error with the code or not </t>
  </si>
  <si>
    <t>15:05:11.304 [http-bio-8080-exec-12029] INFO  - EVENT</t>
  </si>
  <si>
    <t>here all 3 parameters, i.e., input, pos, out, have already been verified or clearly defined prior to calling the method so this function call should not trigger any errors.  The translate function takes 3 parameters as well.  If on the other hand a parameter was missing then this could explain the error however, as is, I see no relation.</t>
  </si>
  <si>
    <t>15:36:27.149 [http-bio-8080-exec-12017] INFO  - EVENT</t>
  </si>
  <si>
    <t>I think it may be necessary to use assertArrayEquals instead of assertEquals for the test to run successfully. I am only somewhat confident.</t>
  </si>
  <si>
    <t>15:38:31.196 [http-bio-8080-exec-12029] INFO  - EVENT</t>
  </si>
  <si>
    <t>Not an issue, minStart is defined correctly.</t>
  </si>
  <si>
    <t>15:46:57.189 [http-bio-8080-exec-12019] INFO  - EVENT</t>
  </si>
  <si>
    <t>Code should be long maxMiddle = e + (s - e) / 2;</t>
  </si>
  <si>
    <t>16:05:46.525 [http-bio-8080-exec-12024] INFO  - EVENT</t>
  </si>
  <si>
    <t>55AC-5i-6a-62-4</t>
  </si>
  <si>
    <t>21cI5e-8C6-40</t>
  </si>
  <si>
    <t>19:05:28.653 [http-bio-8080-exec-12031] INFO  - EVENT</t>
  </si>
  <si>
    <t>20AE1i1e91-6</t>
  </si>
  <si>
    <t>19:28:10.154 [http-bio-8080-exec-12039] INFO  - EVENT</t>
  </si>
  <si>
    <t>19IA-8i9i-496</t>
  </si>
  <si>
    <t>19:35:27.537 [http-bio-8080-exec-12024] INFO  - EVENT</t>
  </si>
  <si>
    <t>maxStart helps in calculating the maxStartindex.</t>
  </si>
  <si>
    <t>19:36:18.124 [http-bio-8080-exec-12041] INFO  - EVENT</t>
  </si>
  <si>
    <t>19:38:17.622 [http-bio-8080-exec-12042] INFO  - EVENT</t>
  </si>
  <si>
    <t>81Eg-4I3c241</t>
  </si>
  <si>
    <t>18ec-8i5e-5-1-2</t>
  </si>
  <si>
    <t>19:40:16.776 [http-bio-8080-exec-12041] INFO  - EVENT</t>
  </si>
  <si>
    <t>I'm not this familiar with java</t>
  </si>
  <si>
    <t>19:40:30.344 [http-bio-8080-exec-12041] INFO  - EVENT</t>
  </si>
  <si>
    <t>19:40:56.303 [http-bio-8080-exec-12040] INFO  - EVENT</t>
  </si>
  <si>
    <t>19:48:55.847 [http-bio-8080-exec-12033] INFO  - EVENT</t>
  </si>
  <si>
    <t>I don't see any issues on the line.</t>
  </si>
  <si>
    <t>19:52:47.446 [http-bio-8080-exec-12039] INFO  - EVENT</t>
  </si>
  <si>
    <t>Since, there the index is only used for referencing the index to data/item, it doe snot have any effect on the provided code.</t>
  </si>
  <si>
    <t>20:18:01.152 [http-bio-8080-exec-12033] INFO  - EVENT</t>
  </si>
  <si>
    <t>83aa-2a3G4-14</t>
  </si>
  <si>
    <t>17iC-7G0e-812</t>
  </si>
  <si>
    <t>20:34:54.885 [http-bio-8080-exec-12026] INFO  - EVENT</t>
  </si>
  <si>
    <t>I don't feel like I have enough information on what the input into the function is supposed to be. However it appears that it is properly finding the middle of index time. I don't see what the purpose of a min and max would be they should be the same.</t>
  </si>
  <si>
    <t>20:38:34.412 [http-bio-8080-exec-12033] INFO  - EVENT</t>
  </si>
  <si>
    <t>It has no effect on MaxMiddleIndex.</t>
  </si>
  <si>
    <t>20:45:15.794 [http-bio-8080-exec-12024] INFO  - EVENT</t>
  </si>
  <si>
    <t>I don't see why there would be, that appears to be a proper way to find the middle.</t>
  </si>
  <si>
    <t>01:27:31.976 [http-bio-8080-exec-12053] INFO  - EVENT</t>
  </si>
  <si>
    <t>1eA0a-1e0-10</t>
  </si>
  <si>
    <t>8GC-6A-9i45-6</t>
  </si>
  <si>
    <t>01:49:05.266 [http-bio-8080-exec-12061] INFO  - EVENT</t>
  </si>
  <si>
    <t>7aA8I3g2-13</t>
  </si>
  <si>
    <t>01:58:01.613 [http-bio-8080-exec-12054] INFO  - EVENT</t>
  </si>
  <si>
    <t>There doesn't seem to be an issue with this part</t>
  </si>
  <si>
    <t>01:59:30.025 [http-bio-8080-exec-12059] INFO  - EVENT</t>
  </si>
  <si>
    <t>I don't believe there is an issue here</t>
  </si>
  <si>
    <t>02:01:21.338 [http-bio-8080-exec-12062] INFO  - EVENT</t>
  </si>
  <si>
    <t>I don't believe this is the issue</t>
  </si>
  <si>
    <t>02:17:21.302 [http-bio-8080-exec-12055] INFO  - EVENT</t>
  </si>
  <si>
    <t>15cg-2i-7c-29-1</t>
  </si>
  <si>
    <t>6cE4I-4I900</t>
  </si>
  <si>
    <t>02:18:50.887 [http-bio-8080-exec-12054] INFO  - EVENT</t>
  </si>
  <si>
    <t>instantiated objects properly</t>
  </si>
  <si>
    <t>02:19:54.228 [http-bio-8080-exec-12061] INFO  - EVENT</t>
  </si>
  <si>
    <t>could not understand</t>
  </si>
  <si>
    <t>02:21:04.040 [http-bio-8080-exec-12062] INFO  - EVENT</t>
  </si>
  <si>
    <t>condition statements are not properly defined</t>
  </si>
  <si>
    <t>05:33:12.189 [http-bio-8080-exec-12054] INFO  - EVENT</t>
  </si>
  <si>
    <t>19EC-9E-6c37-8</t>
  </si>
  <si>
    <t>5Aa-1a4I-81-4</t>
  </si>
  <si>
    <t>05:38:37.438 [http-bio-8080-exec-12057] INFO  - EVENT</t>
  </si>
  <si>
    <t>The add method receives SimpleTimePeriod  with additional value 3.0 which must fail with assertEquals(1, XXX)</t>
  </si>
  <si>
    <t>05:40:54.115 [http-bio-8080-exec-12063] INFO  - EVENT</t>
  </si>
  <si>
    <t>Same explanation as before method add receives parameter 3.0 which must fail with assertEquals(1, XXX)</t>
  </si>
  <si>
    <t>05:41:22.895 [http-bio-8080-exec-12054] INFO  - EVENT</t>
  </si>
  <si>
    <t>08:32:13.262 [http-bio-8080-exec-12057] INFO  - EVENT</t>
  </si>
  <si>
    <t>4iC0A-8G30-5</t>
  </si>
  <si>
    <t>08:39:34.549 [http-bio-8080-exec-12059] INFO  - EVENT</t>
  </si>
  <si>
    <t xml:space="preserve">it may be the reason the widdle variable have the start +values. if the value is unsuitable then the error will appear  </t>
  </si>
  <si>
    <t>14:00:15.298 [http-bio-8080-exec-12069] INFO  - EVENT</t>
  </si>
  <si>
    <t>5gI3C-9i-50-7</t>
  </si>
  <si>
    <t>14:03:28.922 [http-bio-8080-exec-12072] INFO  - EVENT</t>
  </si>
  <si>
    <t xml:space="preserve">I'm not 100 percent sure on this, but I did not see a problem worn these lines. Maybe if I could see a few more methods I could figure it out. </t>
  </si>
  <si>
    <t>14:05:29.406 [http-bio-8080-exec-12067] INFO  - EVENT</t>
  </si>
  <si>
    <t xml:space="preserve">There may be an issue because the time periods variables are explicitly defined as Long values, so there may be some issue with the conversion to int, though I am not sure </t>
  </si>
  <si>
    <t>14:41:28.715 [http-bio-8080-exec-12070] INFO  - EVENT</t>
  </si>
  <si>
    <t>11Ic8c-7G9-32</t>
  </si>
  <si>
    <t>4eE0a-9e-1-25</t>
  </si>
  <si>
    <t>14:43:05.464 [http-bio-8080-exec-12067] INFO  - EVENT</t>
  </si>
  <si>
    <t>3Ai9i-9a760</t>
  </si>
  <si>
    <t>14:44:40.331 [http-bio-8080-exec-12065] INFO  - EVENT</t>
  </si>
  <si>
    <t>yes their is an  issue because the conditional clause the number related issue has occured</t>
  </si>
  <si>
    <t>14:46:06.931 [http-bio-8080-exec-12068] INFO  - EVENT</t>
  </si>
  <si>
    <t>14:48:00.629 [http-bio-8080-exec-12070] INFO  - EVENT</t>
  </si>
  <si>
    <t>2Ga-8I6G-2-7-9</t>
  </si>
  <si>
    <t>14:51:38.302 [http-bio-8080-exec-12066] INFO  - EVENT</t>
  </si>
  <si>
    <t>The failure is from another line when asserting the initial value was 3 and expecting it to be 1 without changing it in between.</t>
  </si>
  <si>
    <t>14:52:53.508 [http-bio-8080-exec-12072] INFO  - EVENT</t>
  </si>
  <si>
    <t>The failure is within the assert.</t>
  </si>
  <si>
    <t>14:55:17.755 [http-bio-8080-exec-12072] INFO  - EVENT</t>
  </si>
  <si>
    <t>18:49:34.192 [http-bio-8080-exec-12067] INFO  - EVENT</t>
  </si>
  <si>
    <t>8Ee2e0a-2-44</t>
  </si>
  <si>
    <t>18:58:53.783 [http-bio-8080-exec-12070] INFO  - EVENT</t>
  </si>
  <si>
    <t>I am unsure if this is the call resulting in the error or not.</t>
  </si>
  <si>
    <t>18:59:18.124 [http-bio-8080-exec-12067] INFO  - EVENT</t>
  </si>
  <si>
    <t>There doesn't seem to be an issue.</t>
  </si>
  <si>
    <t>20:11:39.838 [http-bio-8080-exec-12073] INFO  - EVENT</t>
  </si>
  <si>
    <t>16ai-6c-3e-5-17</t>
  </si>
  <si>
    <t>7EE-3c-3g-458</t>
  </si>
  <si>
    <t>20:38:57.442 [http-bio-8080-exec-12072] INFO  - EVENT</t>
  </si>
  <si>
    <t>Column1</t>
  </si>
  <si>
    <t>Column2</t>
  </si>
  <si>
    <t>Column3</t>
  </si>
  <si>
    <t>Column4</t>
  </si>
  <si>
    <t>Column5</t>
  </si>
  <si>
    <t>Column6</t>
  </si>
  <si>
    <t>Column7</t>
  </si>
  <si>
    <t>Column8</t>
  </si>
  <si>
    <t>Column9</t>
  </si>
  <si>
    <t>Column10</t>
  </si>
  <si>
    <t>Column11</t>
  </si>
  <si>
    <t>Column12</t>
  </si>
  <si>
    <t>Column13</t>
  </si>
  <si>
    <t>Column14</t>
  </si>
  <si>
    <t>Column15</t>
  </si>
  <si>
    <t>Column17</t>
  </si>
  <si>
    <t>Column18</t>
  </si>
  <si>
    <t>Column19</t>
  </si>
  <si>
    <t>Column20</t>
  </si>
  <si>
    <t>Column21</t>
  </si>
  <si>
    <t>Column22</t>
  </si>
  <si>
    <t>Column23</t>
  </si>
  <si>
    <t>Comprehension</t>
  </si>
  <si>
    <t>Fault identification</t>
  </si>
  <si>
    <t>Fix Suggestion</t>
  </si>
  <si>
    <t>Info</t>
  </si>
  <si>
    <t>x</t>
  </si>
  <si>
    <t>Explanation</t>
  </si>
  <si>
    <t>No Explanation</t>
  </si>
  <si>
    <t>IDK</t>
  </si>
  <si>
    <t>AnswerOption</t>
  </si>
  <si>
    <t>Total</t>
  </si>
  <si>
    <t>%</t>
  </si>
  <si>
    <t>Categories of IDK explanation</t>
  </si>
  <si>
    <t>Fix suggestion</t>
  </si>
  <si>
    <t>Worker has a hypothesis of how the code should be, but the worker is not sure</t>
  </si>
  <si>
    <t>Worker needs more information about other components of the code or runtime values when failure happened</t>
  </si>
  <si>
    <t>Worker has a hypothesis of what might or not be causing the failure, but the worker is not sure</t>
  </si>
  <si>
    <t>Worker is not sure about how the program was executed or what the expected behavior of the code. Also lack of worker specific knowledge about some programming language construct, concept, API.</t>
  </si>
  <si>
    <t>Size of explanation</t>
  </si>
  <si>
    <t>Mimium</t>
  </si>
  <si>
    <t>Working set</t>
  </si>
  <si>
    <t>1.8F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</si>
</sst>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2">
    <xf numFmtId="0" fontId="0" fillId="0" borderId="0" xfId="0"/>
    <xf numFmtId="11" fontId="0" fillId="0" borderId="0" xfId="0" applyNumberForma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3" fillId="33" borderId="10" xfId="0" applyFont="1" applyFill="1" applyBorder="1" applyAlignment="1">
      <alignment horizontal="center" vertical="center" wrapText="1"/>
    </xf>
    <xf numFmtId="0" fontId="13" fillId="33" borderId="11" xfId="0" applyFont="1" applyFill="1" applyBorder="1" applyAlignment="1">
      <alignment horizontal="center" wrapText="1"/>
    </xf>
    <xf numFmtId="0" fontId="13" fillId="33" borderId="0" xfId="0" applyFont="1" applyFill="1" applyBorder="1" applyAlignment="1">
      <alignment horizontal="center" vertical="center" wrapText="1"/>
    </xf>
    <xf numFmtId="9" fontId="0" fillId="0" borderId="0" xfId="42" applyFont="1"/>
    <xf numFmtId="0" fontId="0" fillId="0" borderId="0" xfId="0" applyAlignment="1">
      <alignment vertical="center" wrapText="1"/>
    </xf>
    <xf numFmtId="0" fontId="0" fillId="0" borderId="0" xfId="0" applyAlignment="1">
      <alignment vertical="center"/>
    </xf>
    <xf numFmtId="0" fontId="6" fillId="2" borderId="0" xfId="6"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5068" totalsRowShown="0" headerRowDxfId="2">
  <autoFilter ref="A1:AF5068" xr:uid="{00000000-0009-0000-0100-000001000000}">
    <filterColumn colId="1">
      <filters>
        <filter val="MICROTASK"/>
      </filters>
    </filterColumn>
    <filterColumn colId="5">
      <filters>
        <filter val="HIT01_8"/>
      </filters>
    </filterColumn>
    <filterColumn colId="11">
      <filters>
        <filter val="IF_CONDITIONAL"/>
        <filter val="VARIABLE_DECLARATION"/>
      </filters>
    </filterColumn>
    <filterColumn colId="13">
      <filters>
        <filter val="Is there any issue with the conditional clause between lines 279 and 281 that might be related to the failure?"/>
        <filter val="Is there any issue with the use or the definition of variable &quot;minutesOffset&quot; in the source code below that might be related to the failure?"/>
      </filters>
    </filterColumn>
    <filterColumn colId="15">
      <filters>
        <filter val="YES, THERE IS AN ISSUE"/>
      </filters>
    </filterColumn>
    <filterColumn colId="27">
      <customFilters>
        <customFilter operator="notEqual" val=" "/>
      </customFilters>
    </filterColumn>
    <filterColumn colId="29">
      <filters blank="1"/>
    </filterColumn>
  </autoFilter>
  <sortState ref="A102:AE4426">
    <sortCondition descending="1" ref="R1:R5068"/>
  </sortState>
  <tableColumns count="3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AnswerOption"/>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Explanation"/>
    <tableColumn id="29" xr3:uid="{4C8A45E2-55C5-48AA-B48A-49690B588EB0}" name="Size of explanation" dataDxfId="1">
      <calculatedColumnFormula>LEN(Table1[[#This Row],[Explanation]])</calculatedColumnFormula>
    </tableColumn>
    <tableColumn id="25" xr3:uid="{00000000-0010-0000-0000-000019000000}" name="Comprehension"/>
    <tableColumn id="26" xr3:uid="{00000000-0010-0000-0000-00001A000000}" name="Fault identification"/>
    <tableColumn id="27" xr3:uid="{00000000-0010-0000-0000-00001B000000}" name="Fix Suggestion"/>
    <tableColumn id="28" xr3:uid="{00000000-0010-0000-0000-00001C000000}" name="Info"/>
    <tableColumn id="30" xr3:uid="{00000000-0010-0000-0000-00001E000000}" name="No Explanation"/>
    <tableColumn id="31" xr3:uid="{AF8E487E-4EB2-414C-943C-975005FF838C}" name="Mimium" dataDxfId="0">
      <calculatedColumnFormula>IF(AND(Table1[[#This Row],[Size of explanation]]&lt;100,Table1[[#This Row],[Size of explanation]]&gt;50),TRUE,FALSE)</calculatedColumnFormula>
    </tableColumn>
    <tableColumn id="32" xr3:uid="{FCF1FCA6-25BE-4500-95D7-43F50182121C}" name="Working s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068"/>
  <sheetViews>
    <sheetView tabSelected="1" topLeftCell="Y1" zoomScale="80" zoomScaleNormal="80" workbookViewId="0">
      <selection activeCell="AF3776" sqref="AF3776"/>
    </sheetView>
  </sheetViews>
  <sheetFormatPr defaultColWidth="9.1328125" defaultRowHeight="14.25" x14ac:dyDescent="0.45"/>
  <cols>
    <col min="1" max="1" width="45.73046875" style="10" bestFit="1" customWidth="1"/>
    <col min="2" max="2" width="12.796875" style="10" bestFit="1" customWidth="1"/>
    <col min="3" max="3" width="10.59765625" style="10" bestFit="1" customWidth="1"/>
    <col min="4" max="4" width="11" style="10" customWidth="1"/>
    <col min="5" max="5" width="10.59765625" style="10" bestFit="1" customWidth="1"/>
    <col min="6" max="6" width="11" style="10" customWidth="1"/>
    <col min="7" max="7" width="10.59765625" style="10" bestFit="1" customWidth="1"/>
    <col min="8" max="8" width="11" style="10" customWidth="1"/>
    <col min="9" max="9" width="10.59765625" style="10" bestFit="1" customWidth="1"/>
    <col min="10" max="10" width="3" style="10" customWidth="1"/>
    <col min="11" max="11" width="2.59765625" style="10" customWidth="1"/>
    <col min="12" max="12" width="12" style="10" customWidth="1"/>
    <col min="13" max="13" width="11.73046875" style="10" customWidth="1"/>
    <col min="14" max="14" width="62.59765625" style="10" customWidth="1"/>
    <col min="15" max="17" width="12" style="10" hidden="1" customWidth="1"/>
    <col min="18" max="20" width="11.59765625" style="10" bestFit="1" customWidth="1"/>
    <col min="21" max="22" width="11.59765625" style="10" hidden="1" customWidth="1"/>
    <col min="23" max="23" width="11.59765625" style="10" bestFit="1" customWidth="1"/>
    <col min="24" max="24" width="108.1328125" style="9" customWidth="1"/>
    <col min="25" max="25" width="16.1328125" style="4" customWidth="1"/>
    <col min="26" max="26" width="15.86328125" style="4" customWidth="1"/>
    <col min="27" max="27" width="13.1328125" style="4" customWidth="1"/>
    <col min="28" max="28" width="9.1328125" style="4" customWidth="1"/>
    <col min="29" max="29" width="15.73046875" style="10" customWidth="1"/>
    <col min="30" max="16384" width="9.1328125" style="10"/>
  </cols>
  <sheetData>
    <row r="1" spans="1:32" s="9" customFormat="1" ht="47.25" customHeight="1" x14ac:dyDescent="0.45">
      <c r="A1" s="9" t="s">
        <v>8157</v>
      </c>
      <c r="B1" s="9" t="s">
        <v>8158</v>
      </c>
      <c r="C1" s="9" t="s">
        <v>8159</v>
      </c>
      <c r="D1" s="9" t="s">
        <v>8160</v>
      </c>
      <c r="E1" s="9" t="s">
        <v>8161</v>
      </c>
      <c r="F1" s="9" t="s">
        <v>8162</v>
      </c>
      <c r="G1" s="9" t="s">
        <v>8163</v>
      </c>
      <c r="H1" s="9" t="s">
        <v>8164</v>
      </c>
      <c r="I1" s="9" t="s">
        <v>8165</v>
      </c>
      <c r="J1" s="9" t="s">
        <v>8166</v>
      </c>
      <c r="K1" s="9" t="s">
        <v>8167</v>
      </c>
      <c r="L1" s="9" t="s">
        <v>8168</v>
      </c>
      <c r="M1" s="9" t="s">
        <v>8169</v>
      </c>
      <c r="N1" s="9" t="s">
        <v>8170</v>
      </c>
      <c r="O1" s="9" t="s">
        <v>8171</v>
      </c>
      <c r="P1" s="9" t="s">
        <v>8187</v>
      </c>
      <c r="Q1" s="9" t="s">
        <v>8172</v>
      </c>
      <c r="R1" s="9" t="s">
        <v>8173</v>
      </c>
      <c r="S1" s="9" t="s">
        <v>8174</v>
      </c>
      <c r="T1" s="9" t="s">
        <v>8175</v>
      </c>
      <c r="U1" s="9" t="s">
        <v>8176</v>
      </c>
      <c r="V1" s="9" t="s">
        <v>8177</v>
      </c>
      <c r="W1" s="9" t="s">
        <v>8178</v>
      </c>
      <c r="X1" s="9" t="s">
        <v>8184</v>
      </c>
      <c r="Y1" s="9" t="s">
        <v>8196</v>
      </c>
      <c r="Z1" s="3" t="s">
        <v>8179</v>
      </c>
      <c r="AA1" s="3" t="s">
        <v>8180</v>
      </c>
      <c r="AB1" s="3" t="s">
        <v>8181</v>
      </c>
      <c r="AC1" s="3" t="s">
        <v>8182</v>
      </c>
      <c r="AD1" s="3" t="s">
        <v>8185</v>
      </c>
      <c r="AE1" s="9" t="s">
        <v>8197</v>
      </c>
      <c r="AF1" s="9" t="s">
        <v>8198</v>
      </c>
    </row>
    <row r="2" spans="1:32" customFormat="1" hidden="1" x14ac:dyDescent="0.45">
      <c r="A2" t="s">
        <v>0</v>
      </c>
      <c r="B2" t="s">
        <v>1</v>
      </c>
      <c r="C2" t="s">
        <v>2</v>
      </c>
      <c r="D2" t="s">
        <v>3</v>
      </c>
      <c r="E2" t="s">
        <v>4</v>
      </c>
      <c r="F2" t="s">
        <v>5</v>
      </c>
      <c r="G2" t="s">
        <v>6</v>
      </c>
      <c r="H2" t="s">
        <v>7</v>
      </c>
      <c r="Y2">
        <f>LEN(Table1[[#This Row],[Explanation]])</f>
        <v>0</v>
      </c>
      <c r="AE2" t="b">
        <f>IF(AND(Table1[[#This Row],[Size of explanation]]&lt;100,Table1[[#This Row],[Size of explanation]]&gt;50),TRUE,FALSE)</f>
        <v>0</v>
      </c>
    </row>
    <row r="3" spans="1:32" customFormat="1" hidden="1" x14ac:dyDescent="0.45">
      <c r="A3" t="s">
        <v>8</v>
      </c>
      <c r="B3" t="s">
        <v>9</v>
      </c>
      <c r="C3" t="s">
        <v>2</v>
      </c>
      <c r="D3" t="s">
        <v>3</v>
      </c>
      <c r="E3" t="s">
        <v>6</v>
      </c>
      <c r="F3" t="s">
        <v>7</v>
      </c>
      <c r="G3" t="s">
        <v>4</v>
      </c>
      <c r="H3" t="s">
        <v>5</v>
      </c>
      <c r="I3" t="s">
        <v>10</v>
      </c>
      <c r="J3">
        <v>15</v>
      </c>
      <c r="K3" t="s">
        <v>11</v>
      </c>
      <c r="L3" t="s">
        <v>12</v>
      </c>
      <c r="M3" t="s">
        <v>13</v>
      </c>
      <c r="N3" t="s">
        <v>14</v>
      </c>
      <c r="O3" t="s">
        <v>15</v>
      </c>
      <c r="P3" t="s">
        <v>16</v>
      </c>
      <c r="Q3" t="s">
        <v>17</v>
      </c>
      <c r="R3">
        <v>3</v>
      </c>
      <c r="S3" t="s">
        <v>18</v>
      </c>
      <c r="T3">
        <v>4</v>
      </c>
      <c r="U3" t="s">
        <v>19</v>
      </c>
      <c r="V3">
        <v>72061</v>
      </c>
      <c r="W3" t="s">
        <v>20</v>
      </c>
      <c r="X3" s="2" t="s">
        <v>21</v>
      </c>
      <c r="Y3" s="2">
        <f>LEN(Table1[[#This Row],[Explanation]])</f>
        <v>32</v>
      </c>
      <c r="Z3" s="4" t="s">
        <v>8183</v>
      </c>
      <c r="AA3" s="4"/>
      <c r="AB3" s="4"/>
      <c r="AC3" s="4"/>
      <c r="AE3" t="b">
        <f>IF(AND(Table1[[#This Row],[Size of explanation]]&lt;100,Table1[[#This Row],[Size of explanation]]&gt;50),TRUE,FALSE)</f>
        <v>0</v>
      </c>
    </row>
    <row r="4" spans="1:32" customFormat="1" hidden="1" x14ac:dyDescent="0.45">
      <c r="A4" t="s">
        <v>22</v>
      </c>
      <c r="B4" t="s">
        <v>9</v>
      </c>
      <c r="C4" t="s">
        <v>2</v>
      </c>
      <c r="D4" t="s">
        <v>3</v>
      </c>
      <c r="E4" t="s">
        <v>6</v>
      </c>
      <c r="F4" t="s">
        <v>7</v>
      </c>
      <c r="G4" t="s">
        <v>4</v>
      </c>
      <c r="H4" t="s">
        <v>5</v>
      </c>
      <c r="I4" t="s">
        <v>10</v>
      </c>
      <c r="J4">
        <v>13</v>
      </c>
      <c r="K4" t="s">
        <v>11</v>
      </c>
      <c r="L4" t="s">
        <v>12</v>
      </c>
      <c r="M4" t="s">
        <v>13</v>
      </c>
      <c r="N4" t="s">
        <v>23</v>
      </c>
      <c r="O4" t="s">
        <v>15</v>
      </c>
      <c r="P4" t="s">
        <v>16</v>
      </c>
      <c r="Q4" t="s">
        <v>17</v>
      </c>
      <c r="R4">
        <v>4</v>
      </c>
      <c r="S4" t="s">
        <v>18</v>
      </c>
      <c r="T4">
        <v>4</v>
      </c>
      <c r="U4" t="s">
        <v>19</v>
      </c>
      <c r="V4">
        <v>27998</v>
      </c>
      <c r="W4" t="s">
        <v>20</v>
      </c>
      <c r="X4" s="2" t="s">
        <v>24</v>
      </c>
      <c r="Y4" s="2">
        <f>LEN(Table1[[#This Row],[Explanation]])</f>
        <v>35</v>
      </c>
      <c r="Z4" s="4" t="s">
        <v>8183</v>
      </c>
      <c r="AA4" s="4"/>
      <c r="AB4" s="4"/>
      <c r="AC4" s="4"/>
      <c r="AE4" t="b">
        <f>IF(AND(Table1[[#This Row],[Size of explanation]]&lt;100,Table1[[#This Row],[Size of explanation]]&gt;50),TRUE,FALSE)</f>
        <v>0</v>
      </c>
    </row>
    <row r="5" spans="1:32" customFormat="1" hidden="1" x14ac:dyDescent="0.45">
      <c r="A5" t="s">
        <v>25</v>
      </c>
      <c r="B5" t="s">
        <v>9</v>
      </c>
      <c r="C5" t="s">
        <v>2</v>
      </c>
      <c r="D5" t="s">
        <v>3</v>
      </c>
      <c r="E5" t="s">
        <v>6</v>
      </c>
      <c r="F5" t="s">
        <v>7</v>
      </c>
      <c r="G5" t="s">
        <v>4</v>
      </c>
      <c r="H5" t="s">
        <v>5</v>
      </c>
      <c r="I5" t="s">
        <v>10</v>
      </c>
      <c r="J5">
        <v>11</v>
      </c>
      <c r="K5" t="s">
        <v>11</v>
      </c>
      <c r="L5" t="s">
        <v>26</v>
      </c>
      <c r="M5" t="s">
        <v>13</v>
      </c>
      <c r="N5" t="s">
        <v>27</v>
      </c>
      <c r="O5" t="s">
        <v>15</v>
      </c>
      <c r="P5" t="s">
        <v>16</v>
      </c>
      <c r="Q5" t="s">
        <v>17</v>
      </c>
      <c r="R5">
        <v>4</v>
      </c>
      <c r="S5" t="s">
        <v>18</v>
      </c>
      <c r="T5">
        <v>4</v>
      </c>
      <c r="U5" t="s">
        <v>19</v>
      </c>
      <c r="V5">
        <v>20345</v>
      </c>
      <c r="W5" t="s">
        <v>20</v>
      </c>
      <c r="X5" s="2" t="s">
        <v>21</v>
      </c>
      <c r="Y5" s="2">
        <f>LEN(Table1[[#This Row],[Explanation]])</f>
        <v>32</v>
      </c>
      <c r="Z5" s="4" t="s">
        <v>8183</v>
      </c>
      <c r="AA5" s="4"/>
      <c r="AB5" s="4"/>
      <c r="AC5" s="4"/>
      <c r="AE5" t="b">
        <f>IF(AND(Table1[[#This Row],[Size of explanation]]&lt;100,Table1[[#This Row],[Size of explanation]]&gt;50),TRUE,FALSE)</f>
        <v>0</v>
      </c>
    </row>
    <row r="6" spans="1:32" customFormat="1" hidden="1" x14ac:dyDescent="0.45">
      <c r="A6" t="s">
        <v>25</v>
      </c>
      <c r="B6" t="s">
        <v>28</v>
      </c>
      <c r="C6" t="s">
        <v>2</v>
      </c>
      <c r="D6" t="s">
        <v>3</v>
      </c>
      <c r="E6" t="s">
        <v>4</v>
      </c>
      <c r="F6" t="s">
        <v>5</v>
      </c>
      <c r="G6" t="s">
        <v>6</v>
      </c>
      <c r="H6" t="s">
        <v>7</v>
      </c>
      <c r="Y6">
        <f>LEN(Table1[[#This Row],[Explanation]])</f>
        <v>0</v>
      </c>
      <c r="AE6" t="b">
        <f>IF(AND(Table1[[#This Row],[Size of explanation]]&lt;100,Table1[[#This Row],[Size of explanation]]&gt;50),TRUE,FALSE)</f>
        <v>0</v>
      </c>
    </row>
    <row r="7" spans="1:32" customFormat="1" hidden="1" x14ac:dyDescent="0.45">
      <c r="A7" t="s">
        <v>29</v>
      </c>
      <c r="B7" t="s">
        <v>1</v>
      </c>
      <c r="C7" t="s">
        <v>2</v>
      </c>
      <c r="D7" t="s">
        <v>30</v>
      </c>
      <c r="E7" t="s">
        <v>4</v>
      </c>
      <c r="F7" t="s">
        <v>31</v>
      </c>
      <c r="G7" t="s">
        <v>6</v>
      </c>
      <c r="H7" t="s">
        <v>7</v>
      </c>
      <c r="Y7">
        <f>LEN(Table1[[#This Row],[Explanation]])</f>
        <v>0</v>
      </c>
      <c r="AE7" t="b">
        <f>IF(AND(Table1[[#This Row],[Size of explanation]]&lt;100,Table1[[#This Row],[Size of explanation]]&gt;50),TRUE,FALSE)</f>
        <v>0</v>
      </c>
    </row>
    <row r="8" spans="1:32" ht="28.5" hidden="1" x14ac:dyDescent="0.45">
      <c r="A8" s="10" t="s">
        <v>32</v>
      </c>
      <c r="B8" s="10" t="s">
        <v>9</v>
      </c>
      <c r="C8" s="10" t="s">
        <v>2</v>
      </c>
      <c r="D8" s="10" t="s">
        <v>30</v>
      </c>
      <c r="E8" s="10" t="s">
        <v>6</v>
      </c>
      <c r="F8" s="10" t="s">
        <v>7</v>
      </c>
      <c r="G8" s="10" t="s">
        <v>4</v>
      </c>
      <c r="H8" s="10" t="s">
        <v>31</v>
      </c>
      <c r="I8" s="10" t="s">
        <v>10</v>
      </c>
      <c r="J8" s="10">
        <v>10</v>
      </c>
      <c r="K8" s="10" t="s">
        <v>11</v>
      </c>
      <c r="L8" s="10" t="s">
        <v>26</v>
      </c>
      <c r="M8" s="10" t="s">
        <v>13</v>
      </c>
      <c r="N8" s="10" t="s">
        <v>33</v>
      </c>
      <c r="O8" s="10" t="s">
        <v>15</v>
      </c>
      <c r="P8" s="10" t="s">
        <v>34</v>
      </c>
      <c r="Q8" s="10" t="s">
        <v>17</v>
      </c>
      <c r="R8" s="10">
        <v>0</v>
      </c>
      <c r="S8" s="10" t="s">
        <v>18</v>
      </c>
      <c r="T8" s="10">
        <v>2</v>
      </c>
      <c r="U8" s="10" t="s">
        <v>19</v>
      </c>
      <c r="V8" s="10">
        <v>177102</v>
      </c>
      <c r="W8" s="10" t="s">
        <v>20</v>
      </c>
      <c r="X8" s="9" t="s">
        <v>35</v>
      </c>
      <c r="Y8" s="9">
        <f>LEN(Table1[[#This Row],[Explanation]])</f>
        <v>167</v>
      </c>
      <c r="AC8" s="4" t="s">
        <v>8183</v>
      </c>
      <c r="AD8" s="4"/>
      <c r="AE8" s="10" t="b">
        <f>IF(AND(Table1[[#This Row],[Size of explanation]]&lt;100,Table1[[#This Row],[Size of explanation]]&gt;50),TRUE,FALSE)</f>
        <v>0</v>
      </c>
    </row>
    <row r="9" spans="1:32" customFormat="1" hidden="1" x14ac:dyDescent="0.45">
      <c r="A9" t="s">
        <v>36</v>
      </c>
      <c r="B9" t="s">
        <v>1</v>
      </c>
      <c r="C9" t="s">
        <v>2</v>
      </c>
      <c r="D9" t="s">
        <v>37</v>
      </c>
      <c r="E9" t="s">
        <v>4</v>
      </c>
      <c r="F9" t="s">
        <v>38</v>
      </c>
      <c r="G9" t="s">
        <v>6</v>
      </c>
      <c r="H9" t="s">
        <v>7</v>
      </c>
      <c r="Y9">
        <f>LEN(Table1[[#This Row],[Explanation]])</f>
        <v>0</v>
      </c>
      <c r="AE9" t="b">
        <f>IF(AND(Table1[[#This Row],[Size of explanation]]&lt;100,Table1[[#This Row],[Size of explanation]]&gt;50),TRUE,FALSE)</f>
        <v>0</v>
      </c>
    </row>
    <row r="10" spans="1:32" customFormat="1" ht="28.5" hidden="1" x14ac:dyDescent="0.45">
      <c r="A10" t="s">
        <v>39</v>
      </c>
      <c r="B10" t="s">
        <v>9</v>
      </c>
      <c r="C10" t="s">
        <v>2</v>
      </c>
      <c r="D10" t="s">
        <v>30</v>
      </c>
      <c r="E10" t="s">
        <v>6</v>
      </c>
      <c r="F10" t="s">
        <v>7</v>
      </c>
      <c r="G10" t="s">
        <v>4</v>
      </c>
      <c r="H10" t="s">
        <v>31</v>
      </c>
      <c r="I10" t="s">
        <v>10</v>
      </c>
      <c r="J10">
        <v>14</v>
      </c>
      <c r="K10" t="s">
        <v>11</v>
      </c>
      <c r="L10" t="s">
        <v>26</v>
      </c>
      <c r="M10" t="s">
        <v>13</v>
      </c>
      <c r="N10" t="s">
        <v>40</v>
      </c>
      <c r="O10" t="s">
        <v>15</v>
      </c>
      <c r="P10" t="s">
        <v>16</v>
      </c>
      <c r="Q10" t="s">
        <v>17</v>
      </c>
      <c r="R10">
        <v>4</v>
      </c>
      <c r="S10" t="s">
        <v>18</v>
      </c>
      <c r="T10">
        <v>2</v>
      </c>
      <c r="U10" t="s">
        <v>19</v>
      </c>
      <c r="V10">
        <v>96114</v>
      </c>
      <c r="W10" t="s">
        <v>20</v>
      </c>
      <c r="X10" s="2" t="s">
        <v>41</v>
      </c>
      <c r="Y10" s="2">
        <f>LEN(Table1[[#This Row],[Explanation]])</f>
        <v>172</v>
      </c>
      <c r="Z10" s="4"/>
      <c r="AA10" s="4" t="s">
        <v>8183</v>
      </c>
      <c r="AB10" s="4"/>
      <c r="AC10" s="4" t="s">
        <v>8183</v>
      </c>
      <c r="AE10" t="b">
        <f>IF(AND(Table1[[#This Row],[Size of explanation]]&lt;100,Table1[[#This Row],[Size of explanation]]&gt;50),TRUE,FALSE)</f>
        <v>0</v>
      </c>
    </row>
    <row r="11" spans="1:32" customFormat="1" hidden="1" x14ac:dyDescent="0.45">
      <c r="A11" t="s">
        <v>42</v>
      </c>
      <c r="B11" t="s">
        <v>9</v>
      </c>
      <c r="C11" t="s">
        <v>2</v>
      </c>
      <c r="D11" t="s">
        <v>30</v>
      </c>
      <c r="E11" t="s">
        <v>6</v>
      </c>
      <c r="F11" t="s">
        <v>7</v>
      </c>
      <c r="G11" t="s">
        <v>4</v>
      </c>
      <c r="H11" t="s">
        <v>31</v>
      </c>
      <c r="I11" t="s">
        <v>10</v>
      </c>
      <c r="J11">
        <v>12</v>
      </c>
      <c r="K11" t="s">
        <v>11</v>
      </c>
      <c r="L11" t="s">
        <v>12</v>
      </c>
      <c r="M11" t="s">
        <v>13</v>
      </c>
      <c r="N11" t="s">
        <v>43</v>
      </c>
      <c r="O11" t="s">
        <v>15</v>
      </c>
      <c r="P11" t="s">
        <v>44</v>
      </c>
      <c r="Q11" t="s">
        <v>17</v>
      </c>
      <c r="R11">
        <v>5</v>
      </c>
      <c r="S11" t="s">
        <v>18</v>
      </c>
      <c r="T11">
        <v>1</v>
      </c>
      <c r="U11" t="s">
        <v>19</v>
      </c>
      <c r="V11">
        <v>90882</v>
      </c>
      <c r="W11" t="s">
        <v>20</v>
      </c>
      <c r="X11" s="2" t="s">
        <v>45</v>
      </c>
      <c r="Y11" s="2">
        <f>LEN(Table1[[#This Row],[Explanation]])</f>
        <v>102</v>
      </c>
      <c r="Z11" s="4"/>
      <c r="AA11" s="4" t="s">
        <v>8183</v>
      </c>
      <c r="AB11" s="4"/>
      <c r="AC11" s="4"/>
      <c r="AE11" t="b">
        <f>IF(AND(Table1[[#This Row],[Size of explanation]]&lt;100,Table1[[#This Row],[Size of explanation]]&gt;50),TRUE,FALSE)</f>
        <v>0</v>
      </c>
    </row>
    <row r="12" spans="1:32" customFormat="1" hidden="1" x14ac:dyDescent="0.45">
      <c r="A12" t="s">
        <v>42</v>
      </c>
      <c r="B12" t="s">
        <v>28</v>
      </c>
      <c r="C12" t="s">
        <v>2</v>
      </c>
      <c r="D12" t="s">
        <v>30</v>
      </c>
      <c r="E12" t="s">
        <v>4</v>
      </c>
      <c r="F12" t="s">
        <v>31</v>
      </c>
      <c r="G12" t="s">
        <v>6</v>
      </c>
      <c r="H12" t="s">
        <v>7</v>
      </c>
      <c r="Y12">
        <f>LEN(Table1[[#This Row],[Explanation]])</f>
        <v>0</v>
      </c>
      <c r="AE12" t="b">
        <f>IF(AND(Table1[[#This Row],[Size of explanation]]&lt;100,Table1[[#This Row],[Size of explanation]]&gt;50),TRUE,FALSE)</f>
        <v>0</v>
      </c>
    </row>
    <row r="13" spans="1:32" customFormat="1" hidden="1" x14ac:dyDescent="0.45">
      <c r="A13" t="s">
        <v>46</v>
      </c>
      <c r="B13" t="s">
        <v>1</v>
      </c>
      <c r="C13" t="s">
        <v>2</v>
      </c>
      <c r="D13" t="s">
        <v>47</v>
      </c>
      <c r="E13" t="s">
        <v>4</v>
      </c>
      <c r="F13" t="s">
        <v>48</v>
      </c>
      <c r="G13" t="s">
        <v>6</v>
      </c>
      <c r="H13" t="s">
        <v>7</v>
      </c>
      <c r="Y13">
        <f>LEN(Table1[[#This Row],[Explanation]])</f>
        <v>0</v>
      </c>
      <c r="AE13" t="b">
        <f>IF(AND(Table1[[#This Row],[Size of explanation]]&lt;100,Table1[[#This Row],[Size of explanation]]&gt;50),TRUE,FALSE)</f>
        <v>0</v>
      </c>
    </row>
    <row r="14" spans="1:32" customFormat="1" hidden="1" x14ac:dyDescent="0.45">
      <c r="A14" t="s">
        <v>49</v>
      </c>
      <c r="B14" t="s">
        <v>1</v>
      </c>
      <c r="C14" t="s">
        <v>2</v>
      </c>
      <c r="D14" t="s">
        <v>50</v>
      </c>
      <c r="E14" t="s">
        <v>4</v>
      </c>
      <c r="F14" t="s">
        <v>51</v>
      </c>
      <c r="G14" t="s">
        <v>6</v>
      </c>
      <c r="H14" t="s">
        <v>7</v>
      </c>
      <c r="Y14">
        <f>LEN(Table1[[#This Row],[Explanation]])</f>
        <v>0</v>
      </c>
      <c r="AE14" t="b">
        <f>IF(AND(Table1[[#This Row],[Size of explanation]]&lt;100,Table1[[#This Row],[Size of explanation]]&gt;50),TRUE,FALSE)</f>
        <v>0</v>
      </c>
    </row>
    <row r="15" spans="1:32" customFormat="1" hidden="1" x14ac:dyDescent="0.45">
      <c r="A15" t="s">
        <v>52</v>
      </c>
      <c r="B15" t="s">
        <v>9</v>
      </c>
      <c r="C15" t="s">
        <v>2</v>
      </c>
      <c r="D15" t="s">
        <v>50</v>
      </c>
      <c r="E15" t="s">
        <v>6</v>
      </c>
      <c r="F15" t="s">
        <v>7</v>
      </c>
      <c r="G15" t="s">
        <v>4</v>
      </c>
      <c r="H15" t="s">
        <v>51</v>
      </c>
      <c r="I15" t="s">
        <v>10</v>
      </c>
      <c r="J15">
        <v>15</v>
      </c>
      <c r="K15" t="s">
        <v>11</v>
      </c>
      <c r="L15" t="s">
        <v>12</v>
      </c>
      <c r="M15" t="s">
        <v>13</v>
      </c>
      <c r="N15" t="s">
        <v>14</v>
      </c>
      <c r="O15" t="s">
        <v>15</v>
      </c>
      <c r="P15" t="s">
        <v>16</v>
      </c>
      <c r="Q15" t="s">
        <v>17</v>
      </c>
      <c r="R15">
        <v>5</v>
      </c>
      <c r="S15" t="s">
        <v>18</v>
      </c>
      <c r="T15">
        <v>1</v>
      </c>
      <c r="U15" t="s">
        <v>19</v>
      </c>
      <c r="V15">
        <v>131485</v>
      </c>
      <c r="W15" t="s">
        <v>20</v>
      </c>
      <c r="X15" s="2" t="s">
        <v>53</v>
      </c>
      <c r="Y15" s="2">
        <f>LEN(Table1[[#This Row],[Explanation]])</f>
        <v>83</v>
      </c>
      <c r="Z15" s="4"/>
      <c r="AA15" s="4" t="s">
        <v>8183</v>
      </c>
      <c r="AB15" s="4"/>
      <c r="AC15" s="4"/>
      <c r="AE15" t="b">
        <f>IF(AND(Table1[[#This Row],[Size of explanation]]&lt;100,Table1[[#This Row],[Size of explanation]]&gt;50),TRUE,FALSE)</f>
        <v>1</v>
      </c>
    </row>
    <row r="16" spans="1:32" customFormat="1" hidden="1" x14ac:dyDescent="0.45">
      <c r="A16" t="s">
        <v>54</v>
      </c>
      <c r="B16" t="s">
        <v>1</v>
      </c>
      <c r="C16" t="s">
        <v>2</v>
      </c>
      <c r="D16" t="s">
        <v>30</v>
      </c>
      <c r="E16" t="s">
        <v>4</v>
      </c>
      <c r="F16" t="s">
        <v>55</v>
      </c>
      <c r="G16" t="s">
        <v>6</v>
      </c>
      <c r="H16" t="s">
        <v>56</v>
      </c>
      <c r="Y16">
        <f>LEN(Table1[[#This Row],[Explanation]])</f>
        <v>0</v>
      </c>
      <c r="AE16" t="b">
        <f>IF(AND(Table1[[#This Row],[Size of explanation]]&lt;100,Table1[[#This Row],[Size of explanation]]&gt;50),TRUE,FALSE)</f>
        <v>0</v>
      </c>
    </row>
    <row r="17" spans="1:31" customFormat="1" hidden="1" x14ac:dyDescent="0.45">
      <c r="A17" t="s">
        <v>57</v>
      </c>
      <c r="B17" t="s">
        <v>1</v>
      </c>
      <c r="C17" t="s">
        <v>2</v>
      </c>
      <c r="D17" t="s">
        <v>3</v>
      </c>
      <c r="E17" t="s">
        <v>4</v>
      </c>
      <c r="F17" t="s">
        <v>58</v>
      </c>
      <c r="G17" t="s">
        <v>6</v>
      </c>
      <c r="H17" t="s">
        <v>56</v>
      </c>
      <c r="Y17">
        <f>LEN(Table1[[#This Row],[Explanation]])</f>
        <v>0</v>
      </c>
      <c r="AE17" t="b">
        <f>IF(AND(Table1[[#This Row],[Size of explanation]]&lt;100,Table1[[#This Row],[Size of explanation]]&gt;50),TRUE,FALSE)</f>
        <v>0</v>
      </c>
    </row>
    <row r="18" spans="1:31" customFormat="1" hidden="1" x14ac:dyDescent="0.45">
      <c r="A18" t="s">
        <v>59</v>
      </c>
      <c r="B18" t="s">
        <v>9</v>
      </c>
      <c r="C18" t="s">
        <v>2</v>
      </c>
      <c r="D18" t="s">
        <v>3</v>
      </c>
      <c r="E18" t="s">
        <v>6</v>
      </c>
      <c r="F18" t="s">
        <v>56</v>
      </c>
      <c r="G18" t="s">
        <v>4</v>
      </c>
      <c r="H18" t="s">
        <v>58</v>
      </c>
      <c r="I18" t="s">
        <v>10</v>
      </c>
      <c r="J18">
        <v>7</v>
      </c>
      <c r="K18" t="s">
        <v>11</v>
      </c>
      <c r="L18" t="s">
        <v>60</v>
      </c>
      <c r="M18" t="s">
        <v>13</v>
      </c>
      <c r="N18" t="s">
        <v>61</v>
      </c>
      <c r="O18" t="s">
        <v>15</v>
      </c>
      <c r="P18" t="s">
        <v>44</v>
      </c>
      <c r="Q18" t="s">
        <v>17</v>
      </c>
      <c r="R18">
        <v>1</v>
      </c>
      <c r="S18" t="s">
        <v>18</v>
      </c>
      <c r="T18">
        <v>5</v>
      </c>
      <c r="U18" t="s">
        <v>19</v>
      </c>
      <c r="V18">
        <v>55036</v>
      </c>
      <c r="W18" t="s">
        <v>20</v>
      </c>
      <c r="X18" s="2" t="s">
        <v>62</v>
      </c>
      <c r="Y18" s="2">
        <f>LEN(Table1[[#This Row],[Explanation]])</f>
        <v>31</v>
      </c>
      <c r="Z18" s="4" t="s">
        <v>8183</v>
      </c>
      <c r="AA18" s="4"/>
      <c r="AB18" s="4"/>
      <c r="AC18" s="4"/>
      <c r="AE18" t="b">
        <f>IF(AND(Table1[[#This Row],[Size of explanation]]&lt;100,Table1[[#This Row],[Size of explanation]]&gt;50),TRUE,FALSE)</f>
        <v>0</v>
      </c>
    </row>
    <row r="19" spans="1:31" customFormat="1" hidden="1" x14ac:dyDescent="0.45">
      <c r="A19" t="s">
        <v>63</v>
      </c>
      <c r="B19" t="s">
        <v>9</v>
      </c>
      <c r="C19" t="s">
        <v>2</v>
      </c>
      <c r="D19" t="s">
        <v>3</v>
      </c>
      <c r="E19" t="s">
        <v>6</v>
      </c>
      <c r="F19" t="s">
        <v>56</v>
      </c>
      <c r="G19" t="s">
        <v>4</v>
      </c>
      <c r="H19" t="s">
        <v>58</v>
      </c>
      <c r="I19" t="s">
        <v>10</v>
      </c>
      <c r="J19">
        <v>3</v>
      </c>
      <c r="K19" t="s">
        <v>11</v>
      </c>
      <c r="L19" t="s">
        <v>60</v>
      </c>
      <c r="M19" t="s">
        <v>13</v>
      </c>
      <c r="N19" t="s">
        <v>64</v>
      </c>
      <c r="O19" t="s">
        <v>15</v>
      </c>
      <c r="P19" t="s">
        <v>44</v>
      </c>
      <c r="Q19" t="s">
        <v>17</v>
      </c>
      <c r="R19">
        <v>1</v>
      </c>
      <c r="S19" t="s">
        <v>18</v>
      </c>
      <c r="T19">
        <v>5</v>
      </c>
      <c r="U19" t="s">
        <v>19</v>
      </c>
      <c r="V19">
        <v>79257</v>
      </c>
      <c r="W19" t="s">
        <v>20</v>
      </c>
      <c r="X19" s="2" t="s">
        <v>65</v>
      </c>
      <c r="Y19" s="2">
        <f>LEN(Table1[[#This Row],[Explanation]])</f>
        <v>24</v>
      </c>
      <c r="Z19" s="4" t="s">
        <v>8183</v>
      </c>
      <c r="AA19" s="4"/>
      <c r="AB19" s="4"/>
      <c r="AC19" s="4"/>
      <c r="AE19" t="b">
        <f>IF(AND(Table1[[#This Row],[Size of explanation]]&lt;100,Table1[[#This Row],[Size of explanation]]&gt;50),TRUE,FALSE)</f>
        <v>0</v>
      </c>
    </row>
    <row r="20" spans="1:31" customFormat="1" hidden="1" x14ac:dyDescent="0.45">
      <c r="A20" t="s">
        <v>66</v>
      </c>
      <c r="B20" t="s">
        <v>9</v>
      </c>
      <c r="C20" t="s">
        <v>2</v>
      </c>
      <c r="D20" t="s">
        <v>50</v>
      </c>
      <c r="E20" t="s">
        <v>6</v>
      </c>
      <c r="F20" t="s">
        <v>7</v>
      </c>
      <c r="G20" t="s">
        <v>4</v>
      </c>
      <c r="H20" t="s">
        <v>51</v>
      </c>
      <c r="I20" t="s">
        <v>10</v>
      </c>
      <c r="J20">
        <v>13</v>
      </c>
      <c r="K20" t="s">
        <v>11</v>
      </c>
      <c r="L20" t="s">
        <v>12</v>
      </c>
      <c r="M20" t="s">
        <v>13</v>
      </c>
      <c r="N20" t="s">
        <v>23</v>
      </c>
      <c r="O20" t="s">
        <v>15</v>
      </c>
      <c r="P20" t="s">
        <v>16</v>
      </c>
      <c r="Q20" t="s">
        <v>17</v>
      </c>
      <c r="R20">
        <v>1</v>
      </c>
      <c r="S20" t="s">
        <v>18</v>
      </c>
      <c r="T20">
        <v>5</v>
      </c>
      <c r="U20" t="s">
        <v>19</v>
      </c>
      <c r="V20">
        <v>318196</v>
      </c>
      <c r="W20" t="s">
        <v>20</v>
      </c>
      <c r="X20" s="2" t="s">
        <v>67</v>
      </c>
      <c r="Y20" s="2">
        <f>LEN(Table1[[#This Row],[Explanation]])</f>
        <v>79</v>
      </c>
      <c r="Z20" s="4" t="s">
        <v>8183</v>
      </c>
      <c r="AA20" s="4"/>
      <c r="AB20" s="4"/>
      <c r="AC20" s="4"/>
      <c r="AE20" t="b">
        <f>IF(AND(Table1[[#This Row],[Size of explanation]]&lt;100,Table1[[#This Row],[Size of explanation]]&gt;50),TRUE,FALSE)</f>
        <v>1</v>
      </c>
    </row>
    <row r="21" spans="1:31" hidden="1" x14ac:dyDescent="0.45">
      <c r="A21" s="10" t="s">
        <v>68</v>
      </c>
      <c r="B21" s="10" t="s">
        <v>9</v>
      </c>
      <c r="C21" s="10" t="s">
        <v>2</v>
      </c>
      <c r="D21" s="10" t="s">
        <v>3</v>
      </c>
      <c r="E21" s="10" t="s">
        <v>6</v>
      </c>
      <c r="F21" s="10" t="s">
        <v>56</v>
      </c>
      <c r="G21" s="10" t="s">
        <v>4</v>
      </c>
      <c r="H21" s="10" t="s">
        <v>58</v>
      </c>
      <c r="I21" s="10" t="s">
        <v>10</v>
      </c>
      <c r="J21" s="10">
        <v>9</v>
      </c>
      <c r="K21" s="10" t="s">
        <v>11</v>
      </c>
      <c r="L21" s="10" t="s">
        <v>12</v>
      </c>
      <c r="M21" s="10" t="s">
        <v>13</v>
      </c>
      <c r="N21" s="10" t="s">
        <v>69</v>
      </c>
      <c r="O21" s="10" t="s">
        <v>15</v>
      </c>
      <c r="P21" s="10" t="s">
        <v>34</v>
      </c>
      <c r="Q21" s="10" t="s">
        <v>17</v>
      </c>
      <c r="R21" s="10">
        <v>0</v>
      </c>
      <c r="S21" s="10" t="s">
        <v>18</v>
      </c>
      <c r="T21" s="10">
        <v>5</v>
      </c>
      <c r="U21" s="10" t="s">
        <v>19</v>
      </c>
      <c r="V21" s="10">
        <v>35308</v>
      </c>
      <c r="W21" s="10" t="s">
        <v>20</v>
      </c>
      <c r="X21" s="9" t="s">
        <v>70</v>
      </c>
      <c r="Y21" s="9">
        <f>LEN(Table1[[#This Row],[Explanation]])</f>
        <v>83</v>
      </c>
      <c r="Z21" s="4" t="s">
        <v>8183</v>
      </c>
      <c r="AC21" s="4"/>
      <c r="AD21" s="4"/>
      <c r="AE21" s="10" t="b">
        <f>IF(AND(Table1[[#This Row],[Size of explanation]]&lt;100,Table1[[#This Row],[Size of explanation]]&gt;50),TRUE,FALSE)</f>
        <v>1</v>
      </c>
    </row>
    <row r="22" spans="1:31" customFormat="1" hidden="1" x14ac:dyDescent="0.45">
      <c r="A22" t="s">
        <v>68</v>
      </c>
      <c r="B22" t="s">
        <v>28</v>
      </c>
      <c r="C22" t="s">
        <v>2</v>
      </c>
      <c r="D22" t="s">
        <v>3</v>
      </c>
      <c r="E22" t="s">
        <v>4</v>
      </c>
      <c r="F22" t="s">
        <v>58</v>
      </c>
      <c r="G22" t="s">
        <v>6</v>
      </c>
      <c r="H22" t="s">
        <v>56</v>
      </c>
      <c r="Y22">
        <f>LEN(Table1[[#This Row],[Explanation]])</f>
        <v>0</v>
      </c>
      <c r="AE22" t="b">
        <f>IF(AND(Table1[[#This Row],[Size of explanation]]&lt;100,Table1[[#This Row],[Size of explanation]]&gt;50),TRUE,FALSE)</f>
        <v>0</v>
      </c>
    </row>
    <row r="23" spans="1:31" customFormat="1" ht="28.5" hidden="1" x14ac:dyDescent="0.45">
      <c r="A23" t="s">
        <v>71</v>
      </c>
      <c r="B23" t="s">
        <v>9</v>
      </c>
      <c r="C23" t="s">
        <v>2</v>
      </c>
      <c r="D23" t="s">
        <v>30</v>
      </c>
      <c r="E23" t="s">
        <v>6</v>
      </c>
      <c r="F23" t="s">
        <v>56</v>
      </c>
      <c r="G23" t="s">
        <v>4</v>
      </c>
      <c r="H23" t="s">
        <v>55</v>
      </c>
      <c r="I23" t="s">
        <v>10</v>
      </c>
      <c r="J23">
        <v>6</v>
      </c>
      <c r="K23" t="s">
        <v>11</v>
      </c>
      <c r="L23" t="s">
        <v>26</v>
      </c>
      <c r="M23" t="s">
        <v>13</v>
      </c>
      <c r="N23" t="s">
        <v>72</v>
      </c>
      <c r="O23" t="s">
        <v>15</v>
      </c>
      <c r="P23" t="s">
        <v>44</v>
      </c>
      <c r="Q23" t="s">
        <v>17</v>
      </c>
      <c r="R23">
        <v>5</v>
      </c>
      <c r="S23" t="s">
        <v>18</v>
      </c>
      <c r="T23">
        <v>2</v>
      </c>
      <c r="U23" t="s">
        <v>19</v>
      </c>
      <c r="V23">
        <v>289349</v>
      </c>
      <c r="W23" t="s">
        <v>20</v>
      </c>
      <c r="X23" s="2" t="s">
        <v>73</v>
      </c>
      <c r="Y23" s="2">
        <f>LEN(Table1[[#This Row],[Explanation]])</f>
        <v>166</v>
      </c>
      <c r="Z23" s="4"/>
      <c r="AA23" s="4" t="s">
        <v>8183</v>
      </c>
      <c r="AB23" s="4"/>
      <c r="AC23" s="4"/>
      <c r="AE23" t="b">
        <f>IF(AND(Table1[[#This Row],[Size of explanation]]&lt;100,Table1[[#This Row],[Size of explanation]]&gt;50),TRUE,FALSE)</f>
        <v>0</v>
      </c>
    </row>
    <row r="24" spans="1:31" customFormat="1" hidden="1" x14ac:dyDescent="0.45">
      <c r="A24" t="s">
        <v>74</v>
      </c>
      <c r="B24" t="s">
        <v>9</v>
      </c>
      <c r="C24" t="s">
        <v>2</v>
      </c>
      <c r="D24" t="s">
        <v>30</v>
      </c>
      <c r="E24" t="s">
        <v>6</v>
      </c>
      <c r="F24" t="s">
        <v>56</v>
      </c>
      <c r="G24" t="s">
        <v>4</v>
      </c>
      <c r="H24" t="s">
        <v>55</v>
      </c>
      <c r="I24" t="s">
        <v>10</v>
      </c>
      <c r="J24">
        <v>2</v>
      </c>
      <c r="K24" t="s">
        <v>11</v>
      </c>
      <c r="L24" t="s">
        <v>60</v>
      </c>
      <c r="M24" t="s">
        <v>13</v>
      </c>
      <c r="N24" t="s">
        <v>75</v>
      </c>
      <c r="O24" t="s">
        <v>15</v>
      </c>
      <c r="P24" t="s">
        <v>44</v>
      </c>
      <c r="Q24" t="s">
        <v>17</v>
      </c>
      <c r="R24">
        <v>5</v>
      </c>
      <c r="S24" t="s">
        <v>18</v>
      </c>
      <c r="T24">
        <v>1</v>
      </c>
      <c r="U24" t="s">
        <v>19</v>
      </c>
      <c r="V24">
        <v>65404</v>
      </c>
      <c r="W24" t="s">
        <v>20</v>
      </c>
      <c r="X24" s="2" t="s">
        <v>76</v>
      </c>
      <c r="Y24" s="2">
        <f>LEN(Table1[[#This Row],[Explanation]])</f>
        <v>113</v>
      </c>
      <c r="Z24" s="4" t="s">
        <v>8183</v>
      </c>
      <c r="AA24" s="4"/>
      <c r="AB24" s="4"/>
      <c r="AC24" s="4"/>
      <c r="AE24" t="b">
        <f>IF(AND(Table1[[#This Row],[Size of explanation]]&lt;100,Table1[[#This Row],[Size of explanation]]&gt;50),TRUE,FALSE)</f>
        <v>0</v>
      </c>
    </row>
    <row r="25" spans="1:31" customFormat="1" hidden="1" x14ac:dyDescent="0.45">
      <c r="A25" t="s">
        <v>77</v>
      </c>
      <c r="B25" t="s">
        <v>9</v>
      </c>
      <c r="C25" t="s">
        <v>2</v>
      </c>
      <c r="D25" t="s">
        <v>50</v>
      </c>
      <c r="E25" t="s">
        <v>6</v>
      </c>
      <c r="F25" t="s">
        <v>7</v>
      </c>
      <c r="G25" t="s">
        <v>4</v>
      </c>
      <c r="H25" t="s">
        <v>51</v>
      </c>
      <c r="I25" t="s">
        <v>10</v>
      </c>
      <c r="J25">
        <v>11</v>
      </c>
      <c r="K25" t="s">
        <v>11</v>
      </c>
      <c r="L25" t="s">
        <v>26</v>
      </c>
      <c r="M25" t="s">
        <v>13</v>
      </c>
      <c r="N25" t="s">
        <v>27</v>
      </c>
      <c r="O25" t="s">
        <v>15</v>
      </c>
      <c r="P25" t="s">
        <v>44</v>
      </c>
      <c r="Q25" t="s">
        <v>17</v>
      </c>
      <c r="R25">
        <v>1</v>
      </c>
      <c r="S25" t="s">
        <v>18</v>
      </c>
      <c r="T25">
        <v>3</v>
      </c>
      <c r="U25" t="s">
        <v>19</v>
      </c>
      <c r="V25">
        <v>167123</v>
      </c>
      <c r="W25" t="s">
        <v>20</v>
      </c>
      <c r="X25" s="2" t="s">
        <v>78</v>
      </c>
      <c r="Y25" s="2">
        <f>LEN(Table1[[#This Row],[Explanation]])</f>
        <v>42</v>
      </c>
      <c r="Z25" s="4"/>
      <c r="AA25" s="4" t="s">
        <v>8183</v>
      </c>
      <c r="AB25" s="4"/>
      <c r="AC25" s="4"/>
      <c r="AE25" t="b">
        <f>IF(AND(Table1[[#This Row],[Size of explanation]]&lt;100,Table1[[#This Row],[Size of explanation]]&gt;50),TRUE,FALSE)</f>
        <v>0</v>
      </c>
    </row>
    <row r="26" spans="1:31" customFormat="1" hidden="1" x14ac:dyDescent="0.45">
      <c r="A26" t="s">
        <v>77</v>
      </c>
      <c r="B26" t="s">
        <v>28</v>
      </c>
      <c r="C26" t="s">
        <v>2</v>
      </c>
      <c r="D26" t="s">
        <v>50</v>
      </c>
      <c r="E26" t="s">
        <v>4</v>
      </c>
      <c r="F26" t="s">
        <v>51</v>
      </c>
      <c r="G26" t="s">
        <v>6</v>
      </c>
      <c r="H26" t="s">
        <v>7</v>
      </c>
      <c r="Y26">
        <f>LEN(Table1[[#This Row],[Explanation]])</f>
        <v>0</v>
      </c>
      <c r="AE26" t="b">
        <f>IF(AND(Table1[[#This Row],[Size of explanation]]&lt;100,Table1[[#This Row],[Size of explanation]]&gt;50),TRUE,FALSE)</f>
        <v>0</v>
      </c>
    </row>
    <row r="27" spans="1:31" customFormat="1" ht="28.5" hidden="1" x14ac:dyDescent="0.45">
      <c r="A27" t="s">
        <v>79</v>
      </c>
      <c r="B27" t="s">
        <v>9</v>
      </c>
      <c r="C27" t="s">
        <v>2</v>
      </c>
      <c r="D27" t="s">
        <v>30</v>
      </c>
      <c r="E27" t="s">
        <v>6</v>
      </c>
      <c r="F27" t="s">
        <v>56</v>
      </c>
      <c r="G27" t="s">
        <v>4</v>
      </c>
      <c r="H27" t="s">
        <v>55</v>
      </c>
      <c r="I27" t="s">
        <v>10</v>
      </c>
      <c r="J27">
        <v>8</v>
      </c>
      <c r="K27" t="s">
        <v>11</v>
      </c>
      <c r="L27" t="s">
        <v>12</v>
      </c>
      <c r="M27" t="s">
        <v>13</v>
      </c>
      <c r="N27" t="s">
        <v>80</v>
      </c>
      <c r="O27" t="s">
        <v>15</v>
      </c>
      <c r="P27" t="s">
        <v>44</v>
      </c>
      <c r="Q27" t="s">
        <v>17</v>
      </c>
      <c r="R27">
        <v>5</v>
      </c>
      <c r="S27" t="s">
        <v>18</v>
      </c>
      <c r="T27">
        <v>1</v>
      </c>
      <c r="U27" t="s">
        <v>19</v>
      </c>
      <c r="V27">
        <v>43510</v>
      </c>
      <c r="W27" t="s">
        <v>20</v>
      </c>
      <c r="X27" s="2" t="s">
        <v>73</v>
      </c>
      <c r="Y27" s="2">
        <f>LEN(Table1[[#This Row],[Explanation]])</f>
        <v>166</v>
      </c>
      <c r="Z27" s="4"/>
      <c r="AA27" s="4" t="s">
        <v>8183</v>
      </c>
      <c r="AB27" s="4"/>
      <c r="AC27" s="4"/>
      <c r="AE27" t="b">
        <f>IF(AND(Table1[[#This Row],[Size of explanation]]&lt;100,Table1[[#This Row],[Size of explanation]]&gt;50),TRUE,FALSE)</f>
        <v>0</v>
      </c>
    </row>
    <row r="28" spans="1:31" customFormat="1" hidden="1" x14ac:dyDescent="0.45">
      <c r="A28" t="s">
        <v>79</v>
      </c>
      <c r="B28" t="s">
        <v>28</v>
      </c>
      <c r="C28" t="s">
        <v>2</v>
      </c>
      <c r="D28" t="s">
        <v>30</v>
      </c>
      <c r="E28" t="s">
        <v>4</v>
      </c>
      <c r="F28" t="s">
        <v>55</v>
      </c>
      <c r="G28" t="s">
        <v>6</v>
      </c>
      <c r="H28" t="s">
        <v>56</v>
      </c>
      <c r="Y28">
        <f>LEN(Table1[[#This Row],[Explanation]])</f>
        <v>0</v>
      </c>
      <c r="AE28" t="b">
        <f>IF(AND(Table1[[#This Row],[Size of explanation]]&lt;100,Table1[[#This Row],[Size of explanation]]&gt;50),TRUE,FALSE)</f>
        <v>0</v>
      </c>
    </row>
    <row r="29" spans="1:31" customFormat="1" hidden="1" x14ac:dyDescent="0.45">
      <c r="A29" t="s">
        <v>81</v>
      </c>
      <c r="B29" t="s">
        <v>1</v>
      </c>
      <c r="C29" t="s">
        <v>2</v>
      </c>
      <c r="D29" t="s">
        <v>82</v>
      </c>
      <c r="E29" t="s">
        <v>4</v>
      </c>
      <c r="F29" t="s">
        <v>83</v>
      </c>
      <c r="G29" t="s">
        <v>6</v>
      </c>
      <c r="H29" t="s">
        <v>56</v>
      </c>
      <c r="Y29">
        <f>LEN(Table1[[#This Row],[Explanation]])</f>
        <v>0</v>
      </c>
      <c r="AE29" t="b">
        <f>IF(AND(Table1[[#This Row],[Size of explanation]]&lt;100,Table1[[#This Row],[Size of explanation]]&gt;50),TRUE,FALSE)</f>
        <v>0</v>
      </c>
    </row>
    <row r="30" spans="1:31" customFormat="1" hidden="1" x14ac:dyDescent="0.45">
      <c r="A30" t="s">
        <v>84</v>
      </c>
      <c r="B30" t="s">
        <v>1</v>
      </c>
      <c r="C30" t="s">
        <v>2</v>
      </c>
      <c r="D30" t="s">
        <v>85</v>
      </c>
      <c r="E30" t="s">
        <v>4</v>
      </c>
      <c r="F30" t="s">
        <v>86</v>
      </c>
      <c r="G30" t="s">
        <v>6</v>
      </c>
      <c r="H30" t="s">
        <v>56</v>
      </c>
      <c r="Y30">
        <f>LEN(Table1[[#This Row],[Explanation]])</f>
        <v>0</v>
      </c>
      <c r="AE30" t="b">
        <f>IF(AND(Table1[[#This Row],[Size of explanation]]&lt;100,Table1[[#This Row],[Size of explanation]]&gt;50),TRUE,FALSE)</f>
        <v>0</v>
      </c>
    </row>
    <row r="31" spans="1:31" customFormat="1" ht="28.5" hidden="1" x14ac:dyDescent="0.45">
      <c r="A31" t="s">
        <v>87</v>
      </c>
      <c r="B31" t="s">
        <v>9</v>
      </c>
      <c r="C31" t="s">
        <v>2</v>
      </c>
      <c r="D31" t="s">
        <v>82</v>
      </c>
      <c r="E31" t="s">
        <v>6</v>
      </c>
      <c r="F31" t="s">
        <v>56</v>
      </c>
      <c r="G31" t="s">
        <v>4</v>
      </c>
      <c r="H31" t="s">
        <v>83</v>
      </c>
      <c r="I31" t="s">
        <v>10</v>
      </c>
      <c r="J31">
        <v>8</v>
      </c>
      <c r="K31" t="s">
        <v>11</v>
      </c>
      <c r="L31" t="s">
        <v>12</v>
      </c>
      <c r="M31" t="s">
        <v>13</v>
      </c>
      <c r="N31" t="s">
        <v>80</v>
      </c>
      <c r="O31" t="s">
        <v>15</v>
      </c>
      <c r="P31" t="s">
        <v>44</v>
      </c>
      <c r="Q31" t="s">
        <v>17</v>
      </c>
      <c r="R31">
        <v>4</v>
      </c>
      <c r="S31" t="s">
        <v>18</v>
      </c>
      <c r="T31">
        <v>2</v>
      </c>
      <c r="U31" t="s">
        <v>19</v>
      </c>
      <c r="V31">
        <v>126139</v>
      </c>
      <c r="W31" t="s">
        <v>20</v>
      </c>
      <c r="X31" s="2" t="s">
        <v>88</v>
      </c>
      <c r="Y31" s="2">
        <f>LEN(Table1[[#This Row],[Explanation]])</f>
        <v>136</v>
      </c>
      <c r="Z31" s="4" t="s">
        <v>8183</v>
      </c>
      <c r="AA31" s="4"/>
      <c r="AB31" s="4"/>
      <c r="AC31" s="4"/>
      <c r="AE31" t="b">
        <f>IF(AND(Table1[[#This Row],[Size of explanation]]&lt;100,Table1[[#This Row],[Size of explanation]]&gt;50),TRUE,FALSE)</f>
        <v>0</v>
      </c>
    </row>
    <row r="32" spans="1:31" customFormat="1" hidden="1" x14ac:dyDescent="0.45">
      <c r="A32" t="s">
        <v>89</v>
      </c>
      <c r="B32" t="s">
        <v>1</v>
      </c>
      <c r="C32" t="s">
        <v>2</v>
      </c>
      <c r="D32" t="s">
        <v>90</v>
      </c>
      <c r="E32" t="s">
        <v>4</v>
      </c>
      <c r="F32" t="s">
        <v>91</v>
      </c>
      <c r="G32" t="s">
        <v>6</v>
      </c>
      <c r="H32" t="s">
        <v>7</v>
      </c>
      <c r="Y32">
        <f>LEN(Table1[[#This Row],[Explanation]])</f>
        <v>0</v>
      </c>
      <c r="AE32" t="b">
        <f>IF(AND(Table1[[#This Row],[Size of explanation]]&lt;100,Table1[[#This Row],[Size of explanation]]&gt;50),TRUE,FALSE)</f>
        <v>0</v>
      </c>
    </row>
    <row r="33" spans="1:31" customFormat="1" hidden="1" x14ac:dyDescent="0.45">
      <c r="A33" t="s">
        <v>92</v>
      </c>
      <c r="B33" t="s">
        <v>1</v>
      </c>
      <c r="C33" t="s">
        <v>2</v>
      </c>
      <c r="D33" t="s">
        <v>93</v>
      </c>
      <c r="E33" t="s">
        <v>4</v>
      </c>
      <c r="F33" t="s">
        <v>94</v>
      </c>
      <c r="G33" t="s">
        <v>6</v>
      </c>
      <c r="H33" t="s">
        <v>56</v>
      </c>
      <c r="Y33">
        <f>LEN(Table1[[#This Row],[Explanation]])</f>
        <v>0</v>
      </c>
      <c r="AE33" t="b">
        <f>IF(AND(Table1[[#This Row],[Size of explanation]]&lt;100,Table1[[#This Row],[Size of explanation]]&gt;50),TRUE,FALSE)</f>
        <v>0</v>
      </c>
    </row>
    <row r="34" spans="1:31" customFormat="1" hidden="1" x14ac:dyDescent="0.45">
      <c r="A34" t="s">
        <v>95</v>
      </c>
      <c r="B34" t="s">
        <v>1</v>
      </c>
      <c r="C34" t="s">
        <v>2</v>
      </c>
      <c r="D34" t="s">
        <v>96</v>
      </c>
      <c r="E34" t="s">
        <v>4</v>
      </c>
      <c r="F34" t="s">
        <v>97</v>
      </c>
      <c r="G34" t="s">
        <v>6</v>
      </c>
      <c r="H34" t="s">
        <v>56</v>
      </c>
      <c r="Y34">
        <f>LEN(Table1[[#This Row],[Explanation]])</f>
        <v>0</v>
      </c>
      <c r="AE34" t="b">
        <f>IF(AND(Table1[[#This Row],[Size of explanation]]&lt;100,Table1[[#This Row],[Size of explanation]]&gt;50),TRUE,FALSE)</f>
        <v>0</v>
      </c>
    </row>
    <row r="35" spans="1:31" customFormat="1" ht="28.5" hidden="1" x14ac:dyDescent="0.45">
      <c r="A35" t="s">
        <v>98</v>
      </c>
      <c r="B35" t="s">
        <v>9</v>
      </c>
      <c r="C35" t="s">
        <v>2</v>
      </c>
      <c r="D35" t="s">
        <v>82</v>
      </c>
      <c r="E35" t="s">
        <v>6</v>
      </c>
      <c r="F35" t="s">
        <v>56</v>
      </c>
      <c r="G35" t="s">
        <v>4</v>
      </c>
      <c r="H35" t="s">
        <v>83</v>
      </c>
      <c r="I35" t="s">
        <v>10</v>
      </c>
      <c r="J35">
        <v>4</v>
      </c>
      <c r="K35" t="s">
        <v>11</v>
      </c>
      <c r="L35" t="s">
        <v>60</v>
      </c>
      <c r="M35" t="s">
        <v>13</v>
      </c>
      <c r="N35" t="s">
        <v>99</v>
      </c>
      <c r="O35" t="s">
        <v>15</v>
      </c>
      <c r="P35" t="s">
        <v>44</v>
      </c>
      <c r="Q35" t="s">
        <v>17</v>
      </c>
      <c r="R35">
        <v>4</v>
      </c>
      <c r="S35" t="s">
        <v>18</v>
      </c>
      <c r="T35">
        <v>2</v>
      </c>
      <c r="U35" t="s">
        <v>19</v>
      </c>
      <c r="V35">
        <v>93045</v>
      </c>
      <c r="W35" t="s">
        <v>20</v>
      </c>
      <c r="X35" s="2" t="s">
        <v>100</v>
      </c>
      <c r="Y35" s="2">
        <f>LEN(Table1[[#This Row],[Explanation]])</f>
        <v>126</v>
      </c>
      <c r="Z35" s="4" t="s">
        <v>8183</v>
      </c>
      <c r="AA35" s="4"/>
      <c r="AB35" s="4"/>
      <c r="AC35" s="4"/>
      <c r="AE35" t="b">
        <f>IF(AND(Table1[[#This Row],[Size of explanation]]&lt;100,Table1[[#This Row],[Size of explanation]]&gt;50),TRUE,FALSE)</f>
        <v>0</v>
      </c>
    </row>
    <row r="36" spans="1:31" customFormat="1" hidden="1" x14ac:dyDescent="0.45">
      <c r="A36" t="s">
        <v>101</v>
      </c>
      <c r="B36" t="s">
        <v>1</v>
      </c>
      <c r="C36" t="s">
        <v>2</v>
      </c>
      <c r="D36" t="s">
        <v>102</v>
      </c>
      <c r="E36" t="s">
        <v>4</v>
      </c>
      <c r="F36" t="s">
        <v>103</v>
      </c>
      <c r="G36" t="s">
        <v>6</v>
      </c>
      <c r="H36" t="s">
        <v>7</v>
      </c>
      <c r="Y36">
        <f>LEN(Table1[[#This Row],[Explanation]])</f>
        <v>0</v>
      </c>
      <c r="AE36" t="b">
        <f>IF(AND(Table1[[#This Row],[Size of explanation]]&lt;100,Table1[[#This Row],[Size of explanation]]&gt;50),TRUE,FALSE)</f>
        <v>0</v>
      </c>
    </row>
    <row r="37" spans="1:31" customFormat="1" ht="28.5" hidden="1" x14ac:dyDescent="0.45">
      <c r="A37" t="s">
        <v>104</v>
      </c>
      <c r="B37" t="s">
        <v>9</v>
      </c>
      <c r="C37" t="s">
        <v>2</v>
      </c>
      <c r="D37" t="s">
        <v>47</v>
      </c>
      <c r="E37" t="s">
        <v>6</v>
      </c>
      <c r="F37" t="s">
        <v>7</v>
      </c>
      <c r="G37" t="s">
        <v>4</v>
      </c>
      <c r="H37" t="s">
        <v>48</v>
      </c>
      <c r="I37" t="s">
        <v>10</v>
      </c>
      <c r="J37">
        <v>10</v>
      </c>
      <c r="K37" t="s">
        <v>11</v>
      </c>
      <c r="L37" t="s">
        <v>26</v>
      </c>
      <c r="M37" t="s">
        <v>13</v>
      </c>
      <c r="N37" t="s">
        <v>33</v>
      </c>
      <c r="O37" t="s">
        <v>15</v>
      </c>
      <c r="P37" t="s">
        <v>16</v>
      </c>
      <c r="Q37" t="s">
        <v>17</v>
      </c>
      <c r="R37">
        <v>4</v>
      </c>
      <c r="S37" t="s">
        <v>18</v>
      </c>
      <c r="T37">
        <v>3</v>
      </c>
      <c r="U37" t="s">
        <v>19</v>
      </c>
      <c r="V37">
        <v>1074931</v>
      </c>
      <c r="W37" t="s">
        <v>20</v>
      </c>
      <c r="X37" s="2" t="s">
        <v>105</v>
      </c>
      <c r="Y37" s="2">
        <f>LEN(Table1[[#This Row],[Explanation]])</f>
        <v>225</v>
      </c>
      <c r="Z37" s="4"/>
      <c r="AA37" s="4" t="s">
        <v>8183</v>
      </c>
      <c r="AB37" s="4"/>
      <c r="AC37" s="4"/>
      <c r="AE37" t="b">
        <f>IF(AND(Table1[[#This Row],[Size of explanation]]&lt;100,Table1[[#This Row],[Size of explanation]]&gt;50),TRUE,FALSE)</f>
        <v>0</v>
      </c>
    </row>
    <row r="38" spans="1:31" customFormat="1" hidden="1" x14ac:dyDescent="0.45">
      <c r="A38" t="s">
        <v>106</v>
      </c>
      <c r="B38" t="s">
        <v>9</v>
      </c>
      <c r="C38" t="s">
        <v>2</v>
      </c>
      <c r="D38" t="s">
        <v>82</v>
      </c>
      <c r="E38" t="s">
        <v>6</v>
      </c>
      <c r="F38" t="s">
        <v>56</v>
      </c>
      <c r="G38" t="s">
        <v>4</v>
      </c>
      <c r="H38" t="s">
        <v>83</v>
      </c>
      <c r="I38" t="s">
        <v>10</v>
      </c>
      <c r="J38">
        <v>0</v>
      </c>
      <c r="K38" t="s">
        <v>11</v>
      </c>
      <c r="L38" t="s">
        <v>26</v>
      </c>
      <c r="M38" t="s">
        <v>13</v>
      </c>
      <c r="N38" t="s">
        <v>107</v>
      </c>
      <c r="O38" t="s">
        <v>15</v>
      </c>
      <c r="P38" t="s">
        <v>44</v>
      </c>
      <c r="Q38" t="s">
        <v>17</v>
      </c>
      <c r="R38">
        <v>4</v>
      </c>
      <c r="S38" t="s">
        <v>18</v>
      </c>
      <c r="T38">
        <v>2</v>
      </c>
      <c r="U38" t="s">
        <v>19</v>
      </c>
      <c r="V38">
        <v>90984</v>
      </c>
      <c r="W38" t="s">
        <v>20</v>
      </c>
      <c r="X38" s="2" t="s">
        <v>108</v>
      </c>
      <c r="Y38" s="2">
        <f>LEN(Table1[[#This Row],[Explanation]])</f>
        <v>98</v>
      </c>
      <c r="Z38" s="4" t="s">
        <v>8183</v>
      </c>
      <c r="AA38" s="4"/>
      <c r="AB38" s="4"/>
      <c r="AC38" s="4"/>
      <c r="AE38" t="b">
        <f>IF(AND(Table1[[#This Row],[Size of explanation]]&lt;100,Table1[[#This Row],[Size of explanation]]&gt;50),TRUE,FALSE)</f>
        <v>1</v>
      </c>
    </row>
    <row r="39" spans="1:31" customFormat="1" hidden="1" x14ac:dyDescent="0.45">
      <c r="A39" t="s">
        <v>106</v>
      </c>
      <c r="B39" t="s">
        <v>28</v>
      </c>
      <c r="C39" t="s">
        <v>2</v>
      </c>
      <c r="D39" t="s">
        <v>82</v>
      </c>
      <c r="E39" t="s">
        <v>4</v>
      </c>
      <c r="F39" t="s">
        <v>83</v>
      </c>
      <c r="G39" t="s">
        <v>6</v>
      </c>
      <c r="H39" t="s">
        <v>56</v>
      </c>
      <c r="Y39">
        <f>LEN(Table1[[#This Row],[Explanation]])</f>
        <v>0</v>
      </c>
      <c r="AE39" t="b">
        <f>IF(AND(Table1[[#This Row],[Size of explanation]]&lt;100,Table1[[#This Row],[Size of explanation]]&gt;50),TRUE,FALSE)</f>
        <v>0</v>
      </c>
    </row>
    <row r="40" spans="1:31" customFormat="1" ht="28.5" hidden="1" x14ac:dyDescent="0.45">
      <c r="A40" t="s">
        <v>109</v>
      </c>
      <c r="B40" t="s">
        <v>9</v>
      </c>
      <c r="C40" t="s">
        <v>2</v>
      </c>
      <c r="D40" t="s">
        <v>102</v>
      </c>
      <c r="E40" t="s">
        <v>6</v>
      </c>
      <c r="F40" t="s">
        <v>7</v>
      </c>
      <c r="G40" t="s">
        <v>4</v>
      </c>
      <c r="H40" t="s">
        <v>103</v>
      </c>
      <c r="I40" t="s">
        <v>10</v>
      </c>
      <c r="J40">
        <v>15</v>
      </c>
      <c r="K40" t="s">
        <v>11</v>
      </c>
      <c r="L40" t="s">
        <v>12</v>
      </c>
      <c r="M40" t="s">
        <v>13</v>
      </c>
      <c r="N40" t="s">
        <v>14</v>
      </c>
      <c r="O40" t="s">
        <v>15</v>
      </c>
      <c r="P40" t="s">
        <v>16</v>
      </c>
      <c r="Q40" t="s">
        <v>17</v>
      </c>
      <c r="R40">
        <v>3</v>
      </c>
      <c r="S40" t="s">
        <v>18</v>
      </c>
      <c r="T40">
        <v>4</v>
      </c>
      <c r="U40" t="s">
        <v>19</v>
      </c>
      <c r="V40">
        <v>129046</v>
      </c>
      <c r="W40" t="s">
        <v>20</v>
      </c>
      <c r="X40" s="2" t="s">
        <v>110</v>
      </c>
      <c r="Y40" s="2">
        <f>LEN(Table1[[#This Row],[Explanation]])</f>
        <v>144</v>
      </c>
      <c r="Z40" s="4" t="s">
        <v>8183</v>
      </c>
      <c r="AA40" s="4"/>
      <c r="AB40" s="4"/>
      <c r="AC40" s="4"/>
      <c r="AE40" t="b">
        <f>IF(AND(Table1[[#This Row],[Size of explanation]]&lt;100,Table1[[#This Row],[Size of explanation]]&gt;50),TRUE,FALSE)</f>
        <v>0</v>
      </c>
    </row>
    <row r="41" spans="1:31" customFormat="1" ht="28.5" hidden="1" x14ac:dyDescent="0.45">
      <c r="A41" t="s">
        <v>111</v>
      </c>
      <c r="B41" t="s">
        <v>9</v>
      </c>
      <c r="C41" t="s">
        <v>2</v>
      </c>
      <c r="D41" t="s">
        <v>90</v>
      </c>
      <c r="E41" t="s">
        <v>6</v>
      </c>
      <c r="F41" t="s">
        <v>7</v>
      </c>
      <c r="G41" t="s">
        <v>4</v>
      </c>
      <c r="H41" t="s">
        <v>91</v>
      </c>
      <c r="I41" t="s">
        <v>10</v>
      </c>
      <c r="J41">
        <v>10</v>
      </c>
      <c r="K41" t="s">
        <v>11</v>
      </c>
      <c r="L41" t="s">
        <v>26</v>
      </c>
      <c r="M41" t="s">
        <v>13</v>
      </c>
      <c r="N41" t="s">
        <v>33</v>
      </c>
      <c r="O41" t="s">
        <v>15</v>
      </c>
      <c r="P41" t="s">
        <v>44</v>
      </c>
      <c r="Q41" t="s">
        <v>17</v>
      </c>
      <c r="R41">
        <v>3</v>
      </c>
      <c r="S41" t="s">
        <v>18</v>
      </c>
      <c r="T41">
        <v>3</v>
      </c>
      <c r="U41" t="s">
        <v>19</v>
      </c>
      <c r="V41">
        <v>226920</v>
      </c>
      <c r="W41" t="s">
        <v>20</v>
      </c>
      <c r="X41" s="2" t="s">
        <v>112</v>
      </c>
      <c r="Y41" s="2">
        <f>LEN(Table1[[#This Row],[Explanation]])</f>
        <v>138</v>
      </c>
      <c r="Z41" s="4"/>
      <c r="AA41" s="4"/>
      <c r="AB41" s="4"/>
      <c r="AC41" s="4"/>
      <c r="AE41" t="b">
        <f>IF(AND(Table1[[#This Row],[Size of explanation]]&lt;100,Table1[[#This Row],[Size of explanation]]&gt;50),TRUE,FALSE)</f>
        <v>0</v>
      </c>
    </row>
    <row r="42" spans="1:31" customFormat="1" hidden="1" x14ac:dyDescent="0.45">
      <c r="A42" t="s">
        <v>113</v>
      </c>
      <c r="B42" t="s">
        <v>1</v>
      </c>
      <c r="C42" t="s">
        <v>2</v>
      </c>
      <c r="D42" t="s">
        <v>114</v>
      </c>
      <c r="E42" t="s">
        <v>4</v>
      </c>
      <c r="F42" t="s">
        <v>115</v>
      </c>
      <c r="G42" t="s">
        <v>6</v>
      </c>
      <c r="H42" t="s">
        <v>7</v>
      </c>
      <c r="Y42">
        <f>LEN(Table1[[#This Row],[Explanation]])</f>
        <v>0</v>
      </c>
      <c r="AE42" t="b">
        <f>IF(AND(Table1[[#This Row],[Size of explanation]]&lt;100,Table1[[#This Row],[Size of explanation]]&gt;50),TRUE,FALSE)</f>
        <v>0</v>
      </c>
    </row>
    <row r="43" spans="1:31" customFormat="1" ht="42.75" hidden="1" x14ac:dyDescent="0.45">
      <c r="A43" t="s">
        <v>1062</v>
      </c>
      <c r="B43" t="s">
        <v>9</v>
      </c>
      <c r="C43" t="s">
        <v>2</v>
      </c>
      <c r="D43" t="s">
        <v>974</v>
      </c>
      <c r="E43" t="s">
        <v>6</v>
      </c>
      <c r="F43" t="s">
        <v>56</v>
      </c>
      <c r="G43" t="s">
        <v>4</v>
      </c>
      <c r="H43" t="s">
        <v>975</v>
      </c>
      <c r="I43" t="s">
        <v>10</v>
      </c>
      <c r="J43">
        <v>9</v>
      </c>
      <c r="K43" t="s">
        <v>11</v>
      </c>
      <c r="L43" t="s">
        <v>12</v>
      </c>
      <c r="M43" t="s">
        <v>13</v>
      </c>
      <c r="N43" t="s">
        <v>69</v>
      </c>
      <c r="O43" t="s">
        <v>15</v>
      </c>
      <c r="P43" t="s">
        <v>16</v>
      </c>
      <c r="Q43" t="s">
        <v>17</v>
      </c>
      <c r="R43">
        <v>4</v>
      </c>
      <c r="S43" t="s">
        <v>18</v>
      </c>
      <c r="T43">
        <v>2</v>
      </c>
      <c r="U43" t="s">
        <v>19</v>
      </c>
      <c r="V43">
        <v>1113025</v>
      </c>
      <c r="W43" t="s">
        <v>20</v>
      </c>
      <c r="X43" s="2" t="s">
        <v>1063</v>
      </c>
      <c r="Y43" s="2">
        <f>LEN(Table1[[#This Row],[Explanation]])</f>
        <v>970</v>
      </c>
      <c r="Z43" s="4" t="s">
        <v>8183</v>
      </c>
      <c r="AA43" s="4"/>
      <c r="AB43" s="4"/>
      <c r="AC43" s="4"/>
      <c r="AE43" t="b">
        <f>IF(AND(Table1[[#This Row],[Size of explanation]]&lt;100,Table1[[#This Row],[Size of explanation]]&gt;50),TRUE,FALSE)</f>
        <v>0</v>
      </c>
    </row>
    <row r="44" spans="1:31" customFormat="1" ht="28.5" hidden="1" x14ac:dyDescent="0.45">
      <c r="A44" t="s">
        <v>118</v>
      </c>
      <c r="B44" t="s">
        <v>9</v>
      </c>
      <c r="C44" t="s">
        <v>2</v>
      </c>
      <c r="D44" t="s">
        <v>90</v>
      </c>
      <c r="E44" t="s">
        <v>6</v>
      </c>
      <c r="F44" t="s">
        <v>7</v>
      </c>
      <c r="G44" t="s">
        <v>4</v>
      </c>
      <c r="H44" t="s">
        <v>91</v>
      </c>
      <c r="I44" t="s">
        <v>10</v>
      </c>
      <c r="J44">
        <v>14</v>
      </c>
      <c r="K44" t="s">
        <v>11</v>
      </c>
      <c r="L44" t="s">
        <v>26</v>
      </c>
      <c r="M44" t="s">
        <v>13</v>
      </c>
      <c r="N44" t="s">
        <v>40</v>
      </c>
      <c r="O44" t="s">
        <v>15</v>
      </c>
      <c r="P44" t="s">
        <v>16</v>
      </c>
      <c r="Q44" t="s">
        <v>17</v>
      </c>
      <c r="R44">
        <v>3</v>
      </c>
      <c r="S44" t="s">
        <v>18</v>
      </c>
      <c r="T44">
        <v>3</v>
      </c>
      <c r="U44" t="s">
        <v>19</v>
      </c>
      <c r="V44">
        <v>74804</v>
      </c>
      <c r="W44" t="s">
        <v>20</v>
      </c>
      <c r="X44" s="2" t="s">
        <v>119</v>
      </c>
      <c r="Y44" s="2">
        <f>LEN(Table1[[#This Row],[Explanation]])</f>
        <v>130</v>
      </c>
      <c r="Z44" s="4"/>
      <c r="AA44" s="4" t="s">
        <v>8183</v>
      </c>
      <c r="AB44" s="4"/>
      <c r="AC44" s="4"/>
      <c r="AE44" t="b">
        <f>IF(AND(Table1[[#This Row],[Size of explanation]]&lt;100,Table1[[#This Row],[Size of explanation]]&gt;50),TRUE,FALSE)</f>
        <v>0</v>
      </c>
    </row>
    <row r="45" spans="1:31" ht="28.5" hidden="1" x14ac:dyDescent="0.45">
      <c r="A45" s="10" t="s">
        <v>120</v>
      </c>
      <c r="B45" s="10" t="s">
        <v>9</v>
      </c>
      <c r="C45" s="10" t="s">
        <v>2</v>
      </c>
      <c r="D45" s="10" t="s">
        <v>102</v>
      </c>
      <c r="E45" s="10" t="s">
        <v>6</v>
      </c>
      <c r="F45" s="10" t="s">
        <v>7</v>
      </c>
      <c r="G45" s="10" t="s">
        <v>4</v>
      </c>
      <c r="H45" s="10" t="s">
        <v>103</v>
      </c>
      <c r="I45" s="10" t="s">
        <v>10</v>
      </c>
      <c r="J45" s="10">
        <v>13</v>
      </c>
      <c r="K45" s="10" t="s">
        <v>11</v>
      </c>
      <c r="L45" s="10" t="s">
        <v>12</v>
      </c>
      <c r="M45" s="10" t="s">
        <v>13</v>
      </c>
      <c r="N45" s="10" t="s">
        <v>23</v>
      </c>
      <c r="O45" s="10" t="s">
        <v>15</v>
      </c>
      <c r="P45" s="10" t="s">
        <v>34</v>
      </c>
      <c r="Q45" s="10" t="s">
        <v>17</v>
      </c>
      <c r="R45" s="10">
        <v>0</v>
      </c>
      <c r="S45" s="10" t="s">
        <v>18</v>
      </c>
      <c r="T45" s="10">
        <v>5</v>
      </c>
      <c r="U45" s="10" t="s">
        <v>19</v>
      </c>
      <c r="V45" s="10">
        <v>135443</v>
      </c>
      <c r="W45" s="10" t="s">
        <v>20</v>
      </c>
      <c r="X45" s="9" t="s">
        <v>121</v>
      </c>
      <c r="Y45" s="9">
        <f>LEN(Table1[[#This Row],[Explanation]])</f>
        <v>142</v>
      </c>
      <c r="Z45" s="4" t="s">
        <v>8183</v>
      </c>
      <c r="AC45" s="4"/>
      <c r="AD45" s="4"/>
      <c r="AE45" s="10" t="b">
        <f>IF(AND(Table1[[#This Row],[Size of explanation]]&lt;100,Table1[[#This Row],[Size of explanation]]&gt;50),TRUE,FALSE)</f>
        <v>0</v>
      </c>
    </row>
    <row r="46" spans="1:31" customFormat="1" ht="28.5" hidden="1" x14ac:dyDescent="0.45">
      <c r="A46" t="s">
        <v>122</v>
      </c>
      <c r="B46" t="s">
        <v>9</v>
      </c>
      <c r="C46" t="s">
        <v>2</v>
      </c>
      <c r="D46" t="s">
        <v>93</v>
      </c>
      <c r="E46" t="s">
        <v>6</v>
      </c>
      <c r="F46" t="s">
        <v>56</v>
      </c>
      <c r="G46" t="s">
        <v>4</v>
      </c>
      <c r="H46" t="s">
        <v>94</v>
      </c>
      <c r="I46" t="s">
        <v>10</v>
      </c>
      <c r="J46">
        <v>2</v>
      </c>
      <c r="K46" t="s">
        <v>11</v>
      </c>
      <c r="L46" t="s">
        <v>60</v>
      </c>
      <c r="M46" t="s">
        <v>13</v>
      </c>
      <c r="N46" t="s">
        <v>75</v>
      </c>
      <c r="O46" t="s">
        <v>15</v>
      </c>
      <c r="P46" t="s">
        <v>44</v>
      </c>
      <c r="Q46" t="s">
        <v>17</v>
      </c>
      <c r="R46">
        <v>5</v>
      </c>
      <c r="S46" t="s">
        <v>18</v>
      </c>
      <c r="T46">
        <v>1</v>
      </c>
      <c r="U46" t="s">
        <v>19</v>
      </c>
      <c r="V46">
        <v>97034</v>
      </c>
      <c r="W46" t="s">
        <v>20</v>
      </c>
      <c r="X46" s="2" t="s">
        <v>123</v>
      </c>
      <c r="Y46" s="2">
        <f>LEN(Table1[[#This Row],[Explanation]])</f>
        <v>134</v>
      </c>
      <c r="Z46" s="4"/>
      <c r="AA46" s="4"/>
      <c r="AB46" s="4"/>
      <c r="AC46" s="4"/>
      <c r="AE46" t="b">
        <f>IF(AND(Table1[[#This Row],[Size of explanation]]&lt;100,Table1[[#This Row],[Size of explanation]]&gt;50),TRUE,FALSE)</f>
        <v>0</v>
      </c>
    </row>
    <row r="47" spans="1:31" customFormat="1" ht="28.5" hidden="1" x14ac:dyDescent="0.45">
      <c r="A47" t="s">
        <v>124</v>
      </c>
      <c r="B47" t="s">
        <v>9</v>
      </c>
      <c r="C47" t="s">
        <v>2</v>
      </c>
      <c r="D47" t="s">
        <v>90</v>
      </c>
      <c r="E47" t="s">
        <v>6</v>
      </c>
      <c r="F47" t="s">
        <v>7</v>
      </c>
      <c r="G47" t="s">
        <v>4</v>
      </c>
      <c r="H47" t="s">
        <v>91</v>
      </c>
      <c r="I47" t="s">
        <v>10</v>
      </c>
      <c r="J47">
        <v>12</v>
      </c>
      <c r="K47" t="s">
        <v>11</v>
      </c>
      <c r="L47" t="s">
        <v>12</v>
      </c>
      <c r="M47" t="s">
        <v>13</v>
      </c>
      <c r="N47" t="s">
        <v>43</v>
      </c>
      <c r="O47" t="s">
        <v>15</v>
      </c>
      <c r="P47" t="s">
        <v>44</v>
      </c>
      <c r="Q47" t="s">
        <v>17</v>
      </c>
      <c r="R47">
        <v>3</v>
      </c>
      <c r="S47" t="s">
        <v>18</v>
      </c>
      <c r="T47">
        <v>3</v>
      </c>
      <c r="U47" t="s">
        <v>19</v>
      </c>
      <c r="V47">
        <v>49678</v>
      </c>
      <c r="W47" t="s">
        <v>20</v>
      </c>
      <c r="X47" s="2" t="s">
        <v>125</v>
      </c>
      <c r="Y47" s="2">
        <f>LEN(Table1[[#This Row],[Explanation]])</f>
        <v>145</v>
      </c>
      <c r="Z47" s="4"/>
      <c r="AA47" s="4"/>
      <c r="AB47" s="4"/>
      <c r="AC47" s="4"/>
      <c r="AE47" t="b">
        <f>IF(AND(Table1[[#This Row],[Size of explanation]]&lt;100,Table1[[#This Row],[Size of explanation]]&gt;50),TRUE,FALSE)</f>
        <v>0</v>
      </c>
    </row>
    <row r="48" spans="1:31" customFormat="1" hidden="1" x14ac:dyDescent="0.45">
      <c r="A48" t="s">
        <v>126</v>
      </c>
      <c r="B48" t="s">
        <v>28</v>
      </c>
      <c r="C48" t="s">
        <v>2</v>
      </c>
      <c r="D48" t="s">
        <v>90</v>
      </c>
      <c r="E48" t="s">
        <v>4</v>
      </c>
      <c r="F48" t="s">
        <v>91</v>
      </c>
      <c r="G48" t="s">
        <v>6</v>
      </c>
      <c r="H48" t="s">
        <v>7</v>
      </c>
      <c r="Y48">
        <f>LEN(Table1[[#This Row],[Explanation]])</f>
        <v>0</v>
      </c>
      <c r="AE48" t="b">
        <f>IF(AND(Table1[[#This Row],[Size of explanation]]&lt;100,Table1[[#This Row],[Size of explanation]]&gt;50),TRUE,FALSE)</f>
        <v>0</v>
      </c>
    </row>
    <row r="49" spans="1:31" customFormat="1" ht="57" hidden="1" x14ac:dyDescent="0.45">
      <c r="A49" t="s">
        <v>127</v>
      </c>
      <c r="B49" t="s">
        <v>9</v>
      </c>
      <c r="C49" t="s">
        <v>2</v>
      </c>
      <c r="D49" t="s">
        <v>47</v>
      </c>
      <c r="E49" t="s">
        <v>6</v>
      </c>
      <c r="F49" t="s">
        <v>7</v>
      </c>
      <c r="G49" t="s">
        <v>4</v>
      </c>
      <c r="H49" t="s">
        <v>48</v>
      </c>
      <c r="I49" t="s">
        <v>10</v>
      </c>
      <c r="J49">
        <v>14</v>
      </c>
      <c r="K49" t="s">
        <v>11</v>
      </c>
      <c r="L49" t="s">
        <v>26</v>
      </c>
      <c r="M49" t="s">
        <v>13</v>
      </c>
      <c r="N49" t="s">
        <v>40</v>
      </c>
      <c r="O49" t="s">
        <v>15</v>
      </c>
      <c r="P49" t="s">
        <v>16</v>
      </c>
      <c r="Q49" t="s">
        <v>17</v>
      </c>
      <c r="R49">
        <v>4</v>
      </c>
      <c r="S49" t="s">
        <v>18</v>
      </c>
      <c r="T49">
        <v>3</v>
      </c>
      <c r="U49" t="s">
        <v>19</v>
      </c>
      <c r="V49">
        <v>247533</v>
      </c>
      <c r="W49" t="s">
        <v>20</v>
      </c>
      <c r="X49" s="2" t="s">
        <v>128</v>
      </c>
      <c r="Y49" s="2">
        <f>LEN(Table1[[#This Row],[Explanation]])</f>
        <v>448</v>
      </c>
      <c r="Z49" s="4"/>
      <c r="AA49" s="4" t="s">
        <v>8183</v>
      </c>
      <c r="AB49" s="4"/>
      <c r="AC49" s="4" t="s">
        <v>8183</v>
      </c>
      <c r="AE49" t="b">
        <f>IF(AND(Table1[[#This Row],[Size of explanation]]&lt;100,Table1[[#This Row],[Size of explanation]]&gt;50),TRUE,FALSE)</f>
        <v>0</v>
      </c>
    </row>
    <row r="50" spans="1:31" customFormat="1" hidden="1" x14ac:dyDescent="0.45">
      <c r="A50" t="s">
        <v>129</v>
      </c>
      <c r="B50" t="s">
        <v>1</v>
      </c>
      <c r="C50" t="s">
        <v>2</v>
      </c>
      <c r="D50" t="s">
        <v>130</v>
      </c>
      <c r="E50" t="s">
        <v>4</v>
      </c>
      <c r="F50" t="s">
        <v>131</v>
      </c>
      <c r="G50" t="s">
        <v>6</v>
      </c>
      <c r="H50" t="s">
        <v>56</v>
      </c>
      <c r="Y50">
        <f>LEN(Table1[[#This Row],[Explanation]])</f>
        <v>0</v>
      </c>
      <c r="AE50" t="b">
        <f>IF(AND(Table1[[#This Row],[Size of explanation]]&lt;100,Table1[[#This Row],[Size of explanation]]&gt;50),TRUE,FALSE)</f>
        <v>0</v>
      </c>
    </row>
    <row r="51" spans="1:31" customFormat="1" ht="28.5" hidden="1" x14ac:dyDescent="0.45">
      <c r="A51" t="s">
        <v>132</v>
      </c>
      <c r="B51" t="s">
        <v>9</v>
      </c>
      <c r="C51" t="s">
        <v>2</v>
      </c>
      <c r="D51" t="s">
        <v>102</v>
      </c>
      <c r="E51" t="s">
        <v>6</v>
      </c>
      <c r="F51" t="s">
        <v>7</v>
      </c>
      <c r="G51" t="s">
        <v>4</v>
      </c>
      <c r="H51" t="s">
        <v>103</v>
      </c>
      <c r="I51" t="s">
        <v>10</v>
      </c>
      <c r="J51">
        <v>11</v>
      </c>
      <c r="K51" t="s">
        <v>11</v>
      </c>
      <c r="L51" t="s">
        <v>26</v>
      </c>
      <c r="M51" t="s">
        <v>13</v>
      </c>
      <c r="N51" t="s">
        <v>27</v>
      </c>
      <c r="O51" t="s">
        <v>15</v>
      </c>
      <c r="P51" t="s">
        <v>16</v>
      </c>
      <c r="Q51" t="s">
        <v>17</v>
      </c>
      <c r="R51">
        <v>2</v>
      </c>
      <c r="S51" t="s">
        <v>18</v>
      </c>
      <c r="T51">
        <v>3</v>
      </c>
      <c r="U51" t="s">
        <v>19</v>
      </c>
      <c r="V51">
        <v>126603</v>
      </c>
      <c r="W51" t="s">
        <v>20</v>
      </c>
      <c r="X51" s="2" t="s">
        <v>133</v>
      </c>
      <c r="Y51" s="2">
        <f>LEN(Table1[[#This Row],[Explanation]])</f>
        <v>201</v>
      </c>
      <c r="Z51" s="4"/>
      <c r="AA51" s="4" t="s">
        <v>8183</v>
      </c>
      <c r="AB51" s="4"/>
      <c r="AC51" s="4"/>
      <c r="AE51" t="b">
        <f>IF(AND(Table1[[#This Row],[Size of explanation]]&lt;100,Table1[[#This Row],[Size of explanation]]&gt;50),TRUE,FALSE)</f>
        <v>0</v>
      </c>
    </row>
    <row r="52" spans="1:31" customFormat="1" hidden="1" x14ac:dyDescent="0.45">
      <c r="A52" t="s">
        <v>132</v>
      </c>
      <c r="B52" t="s">
        <v>28</v>
      </c>
      <c r="C52" t="s">
        <v>2</v>
      </c>
      <c r="D52" t="s">
        <v>102</v>
      </c>
      <c r="E52" t="s">
        <v>4</v>
      </c>
      <c r="F52" t="s">
        <v>103</v>
      </c>
      <c r="G52" t="s">
        <v>6</v>
      </c>
      <c r="H52" t="s">
        <v>7</v>
      </c>
      <c r="Y52">
        <f>LEN(Table1[[#This Row],[Explanation]])</f>
        <v>0</v>
      </c>
      <c r="AE52" t="b">
        <f>IF(AND(Table1[[#This Row],[Size of explanation]]&lt;100,Table1[[#This Row],[Size of explanation]]&gt;50),TRUE,FALSE)</f>
        <v>0</v>
      </c>
    </row>
    <row r="53" spans="1:31" customFormat="1" hidden="1" x14ac:dyDescent="0.45">
      <c r="A53" t="s">
        <v>134</v>
      </c>
      <c r="B53" t="s">
        <v>9</v>
      </c>
      <c r="C53" t="s">
        <v>2</v>
      </c>
      <c r="D53" t="s">
        <v>114</v>
      </c>
      <c r="E53" t="s">
        <v>6</v>
      </c>
      <c r="F53" t="s">
        <v>7</v>
      </c>
      <c r="G53" t="s">
        <v>4</v>
      </c>
      <c r="H53" t="s">
        <v>115</v>
      </c>
      <c r="I53" t="s">
        <v>10</v>
      </c>
      <c r="J53">
        <v>10</v>
      </c>
      <c r="K53" t="s">
        <v>11</v>
      </c>
      <c r="L53" t="s">
        <v>26</v>
      </c>
      <c r="M53" t="s">
        <v>13</v>
      </c>
      <c r="N53" t="s">
        <v>33</v>
      </c>
      <c r="O53" t="s">
        <v>15</v>
      </c>
      <c r="P53" t="s">
        <v>16</v>
      </c>
      <c r="Q53" t="s">
        <v>17</v>
      </c>
      <c r="R53">
        <v>4</v>
      </c>
      <c r="S53" t="s">
        <v>18</v>
      </c>
      <c r="T53">
        <v>3</v>
      </c>
      <c r="U53" t="s">
        <v>19</v>
      </c>
      <c r="V53">
        <v>268485</v>
      </c>
      <c r="W53" t="s">
        <v>20</v>
      </c>
      <c r="X53" s="2" t="s">
        <v>135</v>
      </c>
      <c r="Y53" s="2">
        <f>LEN(Table1[[#This Row],[Explanation]])</f>
        <v>63</v>
      </c>
      <c r="Z53" s="4" t="s">
        <v>8183</v>
      </c>
      <c r="AA53" s="4"/>
      <c r="AB53" s="4"/>
      <c r="AC53" s="4"/>
      <c r="AE53" t="b">
        <f>IF(AND(Table1[[#This Row],[Size of explanation]]&lt;100,Table1[[#This Row],[Size of explanation]]&gt;50),TRUE,FALSE)</f>
        <v>1</v>
      </c>
    </row>
    <row r="54" spans="1:31" customFormat="1" hidden="1" x14ac:dyDescent="0.45">
      <c r="A54" t="s">
        <v>136</v>
      </c>
      <c r="B54" t="s">
        <v>1</v>
      </c>
      <c r="C54" t="s">
        <v>2</v>
      </c>
      <c r="D54" t="s">
        <v>50</v>
      </c>
      <c r="E54" t="s">
        <v>4</v>
      </c>
      <c r="F54" t="s">
        <v>137</v>
      </c>
      <c r="G54" t="s">
        <v>6</v>
      </c>
      <c r="H54" t="s">
        <v>56</v>
      </c>
      <c r="Y54">
        <f>LEN(Table1[[#This Row],[Explanation]])</f>
        <v>0</v>
      </c>
      <c r="AE54" t="b">
        <f>IF(AND(Table1[[#This Row],[Size of explanation]]&lt;100,Table1[[#This Row],[Size of explanation]]&gt;50),TRUE,FALSE)</f>
        <v>0</v>
      </c>
    </row>
    <row r="55" spans="1:31" customFormat="1" hidden="1" x14ac:dyDescent="0.45">
      <c r="A55" t="s">
        <v>138</v>
      </c>
      <c r="B55" t="s">
        <v>9</v>
      </c>
      <c r="C55" t="s">
        <v>2</v>
      </c>
      <c r="D55" t="s">
        <v>93</v>
      </c>
      <c r="E55" t="s">
        <v>6</v>
      </c>
      <c r="F55" t="s">
        <v>56</v>
      </c>
      <c r="G55" t="s">
        <v>4</v>
      </c>
      <c r="H55" t="s">
        <v>94</v>
      </c>
      <c r="I55" t="s">
        <v>10</v>
      </c>
      <c r="J55">
        <v>8</v>
      </c>
      <c r="K55" t="s">
        <v>11</v>
      </c>
      <c r="L55" t="s">
        <v>12</v>
      </c>
      <c r="M55" t="s">
        <v>13</v>
      </c>
      <c r="N55" t="s">
        <v>80</v>
      </c>
      <c r="O55" t="s">
        <v>15</v>
      </c>
      <c r="P55" t="s">
        <v>44</v>
      </c>
      <c r="Q55" t="s">
        <v>17</v>
      </c>
      <c r="R55">
        <v>2</v>
      </c>
      <c r="S55" t="s">
        <v>18</v>
      </c>
      <c r="T55">
        <v>3</v>
      </c>
      <c r="U55" t="s">
        <v>19</v>
      </c>
      <c r="V55">
        <v>216495</v>
      </c>
      <c r="W55" t="s">
        <v>20</v>
      </c>
      <c r="X55" s="2" t="s">
        <v>139</v>
      </c>
      <c r="Y55" s="2">
        <f>LEN(Table1[[#This Row],[Explanation]])</f>
        <v>106</v>
      </c>
      <c r="Z55" s="4"/>
      <c r="AA55" s="4"/>
      <c r="AB55" s="4"/>
      <c r="AC55" s="4"/>
      <c r="AE55" t="b">
        <f>IF(AND(Table1[[#This Row],[Size of explanation]]&lt;100,Table1[[#This Row],[Size of explanation]]&gt;50),TRUE,FALSE)</f>
        <v>0</v>
      </c>
    </row>
    <row r="56" spans="1:31" customFormat="1" hidden="1" x14ac:dyDescent="0.45">
      <c r="A56" t="s">
        <v>138</v>
      </c>
      <c r="B56" t="s">
        <v>28</v>
      </c>
      <c r="C56" t="s">
        <v>2</v>
      </c>
      <c r="D56" t="s">
        <v>93</v>
      </c>
      <c r="E56" t="s">
        <v>4</v>
      </c>
      <c r="F56" t="s">
        <v>94</v>
      </c>
      <c r="G56" t="s">
        <v>6</v>
      </c>
      <c r="H56" t="s">
        <v>56</v>
      </c>
      <c r="Y56">
        <f>LEN(Table1[[#This Row],[Explanation]])</f>
        <v>0</v>
      </c>
      <c r="AE56" t="b">
        <f>IF(AND(Table1[[#This Row],[Size of explanation]]&lt;100,Table1[[#This Row],[Size of explanation]]&gt;50),TRUE,FALSE)</f>
        <v>0</v>
      </c>
    </row>
    <row r="57" spans="1:31" customFormat="1" hidden="1" x14ac:dyDescent="0.45">
      <c r="A57" t="s">
        <v>140</v>
      </c>
      <c r="B57" t="s">
        <v>9</v>
      </c>
      <c r="C57" t="s">
        <v>2</v>
      </c>
      <c r="D57" t="s">
        <v>114</v>
      </c>
      <c r="E57" t="s">
        <v>6</v>
      </c>
      <c r="F57" t="s">
        <v>7</v>
      </c>
      <c r="G57" t="s">
        <v>4</v>
      </c>
      <c r="H57" t="s">
        <v>115</v>
      </c>
      <c r="I57" t="s">
        <v>10</v>
      </c>
      <c r="J57">
        <v>14</v>
      </c>
      <c r="K57" t="s">
        <v>11</v>
      </c>
      <c r="L57" t="s">
        <v>26</v>
      </c>
      <c r="M57" t="s">
        <v>13</v>
      </c>
      <c r="N57" t="s">
        <v>40</v>
      </c>
      <c r="O57" t="s">
        <v>15</v>
      </c>
      <c r="P57" t="s">
        <v>16</v>
      </c>
      <c r="Q57" t="s">
        <v>17</v>
      </c>
      <c r="R57">
        <v>3</v>
      </c>
      <c r="S57" t="s">
        <v>18</v>
      </c>
      <c r="T57">
        <v>3</v>
      </c>
      <c r="U57" t="s">
        <v>19</v>
      </c>
      <c r="V57">
        <v>99518</v>
      </c>
      <c r="W57" t="s">
        <v>20</v>
      </c>
      <c r="X57" s="2" t="s">
        <v>141</v>
      </c>
      <c r="Y57" s="2">
        <f>LEN(Table1[[#This Row],[Explanation]])</f>
        <v>24</v>
      </c>
      <c r="Z57" s="4"/>
      <c r="AA57" s="4"/>
      <c r="AB57" s="4" t="s">
        <v>8183</v>
      </c>
      <c r="AC57" s="4"/>
      <c r="AE57" t="b">
        <f>IF(AND(Table1[[#This Row],[Size of explanation]]&lt;100,Table1[[#This Row],[Size of explanation]]&gt;50),TRUE,FALSE)</f>
        <v>0</v>
      </c>
    </row>
    <row r="58" spans="1:31" customFormat="1" hidden="1" x14ac:dyDescent="0.45">
      <c r="A58" t="s">
        <v>142</v>
      </c>
      <c r="B58" t="s">
        <v>1</v>
      </c>
      <c r="C58" t="s">
        <v>2</v>
      </c>
      <c r="D58" t="s">
        <v>93</v>
      </c>
      <c r="E58" t="s">
        <v>4</v>
      </c>
      <c r="F58" t="s">
        <v>143</v>
      </c>
      <c r="G58" t="s">
        <v>6</v>
      </c>
      <c r="H58" t="s">
        <v>7</v>
      </c>
      <c r="Y58">
        <f>LEN(Table1[[#This Row],[Explanation]])</f>
        <v>0</v>
      </c>
      <c r="AE58" t="b">
        <f>IF(AND(Table1[[#This Row],[Size of explanation]]&lt;100,Table1[[#This Row],[Size of explanation]]&gt;50),TRUE,FALSE)</f>
        <v>0</v>
      </c>
    </row>
    <row r="59" spans="1:31" ht="28.5" hidden="1" x14ac:dyDescent="0.45">
      <c r="A59" s="10" t="s">
        <v>144</v>
      </c>
      <c r="B59" s="10" t="s">
        <v>9</v>
      </c>
      <c r="C59" s="10" t="s">
        <v>2</v>
      </c>
      <c r="D59" s="10" t="s">
        <v>47</v>
      </c>
      <c r="E59" s="10" t="s">
        <v>6</v>
      </c>
      <c r="F59" s="10" t="s">
        <v>7</v>
      </c>
      <c r="G59" s="10" t="s">
        <v>4</v>
      </c>
      <c r="H59" s="10" t="s">
        <v>48</v>
      </c>
      <c r="I59" s="10" t="s">
        <v>10</v>
      </c>
      <c r="J59" s="10">
        <v>12</v>
      </c>
      <c r="K59" s="10" t="s">
        <v>11</v>
      </c>
      <c r="L59" s="10" t="s">
        <v>12</v>
      </c>
      <c r="M59" s="10" t="s">
        <v>13</v>
      </c>
      <c r="N59" s="10" t="s">
        <v>43</v>
      </c>
      <c r="O59" s="10" t="s">
        <v>15</v>
      </c>
      <c r="P59" s="10" t="s">
        <v>34</v>
      </c>
      <c r="Q59" s="10" t="s">
        <v>17</v>
      </c>
      <c r="R59" s="10">
        <v>0</v>
      </c>
      <c r="S59" s="10" t="s">
        <v>18</v>
      </c>
      <c r="T59" s="10">
        <v>4</v>
      </c>
      <c r="U59" s="10" t="s">
        <v>19</v>
      </c>
      <c r="V59" s="10">
        <v>337624</v>
      </c>
      <c r="W59" s="10" t="s">
        <v>20</v>
      </c>
      <c r="X59" s="9" t="s">
        <v>145</v>
      </c>
      <c r="Y59" s="9">
        <f>LEN(Table1[[#This Row],[Explanation]])</f>
        <v>198</v>
      </c>
      <c r="Z59" s="4" t="s">
        <v>8183</v>
      </c>
      <c r="AA59" s="4" t="s">
        <v>8183</v>
      </c>
      <c r="AC59" s="4"/>
      <c r="AD59" s="4"/>
      <c r="AE59" s="10" t="b">
        <f>IF(AND(Table1[[#This Row],[Size of explanation]]&lt;100,Table1[[#This Row],[Size of explanation]]&gt;50),TRUE,FALSE)</f>
        <v>0</v>
      </c>
    </row>
    <row r="60" spans="1:31" customFormat="1" hidden="1" x14ac:dyDescent="0.45">
      <c r="A60" t="s">
        <v>144</v>
      </c>
      <c r="B60" t="s">
        <v>28</v>
      </c>
      <c r="C60" t="s">
        <v>2</v>
      </c>
      <c r="D60" t="s">
        <v>47</v>
      </c>
      <c r="E60" t="s">
        <v>4</v>
      </c>
      <c r="F60" t="s">
        <v>48</v>
      </c>
      <c r="G60" t="s">
        <v>6</v>
      </c>
      <c r="H60" t="s">
        <v>7</v>
      </c>
      <c r="Y60">
        <f>LEN(Table1[[#This Row],[Explanation]])</f>
        <v>0</v>
      </c>
      <c r="AE60" t="b">
        <f>IF(AND(Table1[[#This Row],[Size of explanation]]&lt;100,Table1[[#This Row],[Size of explanation]]&gt;50),TRUE,FALSE)</f>
        <v>0</v>
      </c>
    </row>
    <row r="61" spans="1:31" customFormat="1" hidden="1" x14ac:dyDescent="0.45">
      <c r="A61" t="s">
        <v>146</v>
      </c>
      <c r="B61" t="s">
        <v>1</v>
      </c>
      <c r="C61" t="s">
        <v>2</v>
      </c>
      <c r="D61" t="s">
        <v>147</v>
      </c>
      <c r="E61" t="s">
        <v>4</v>
      </c>
      <c r="F61" t="s">
        <v>148</v>
      </c>
      <c r="G61" t="s">
        <v>6</v>
      </c>
      <c r="H61" t="s">
        <v>56</v>
      </c>
      <c r="Y61">
        <f>LEN(Table1[[#This Row],[Explanation]])</f>
        <v>0</v>
      </c>
      <c r="AE61" t="b">
        <f>IF(AND(Table1[[#This Row],[Size of explanation]]&lt;100,Table1[[#This Row],[Size of explanation]]&gt;50),TRUE,FALSE)</f>
        <v>0</v>
      </c>
    </row>
    <row r="62" spans="1:31" customFormat="1" ht="28.5" hidden="1" x14ac:dyDescent="0.45">
      <c r="A62" t="s">
        <v>149</v>
      </c>
      <c r="B62" t="s">
        <v>9</v>
      </c>
      <c r="C62" t="s">
        <v>2</v>
      </c>
      <c r="D62" t="s">
        <v>130</v>
      </c>
      <c r="E62" t="s">
        <v>6</v>
      </c>
      <c r="F62" t="s">
        <v>56</v>
      </c>
      <c r="G62" t="s">
        <v>4</v>
      </c>
      <c r="H62" t="s">
        <v>131</v>
      </c>
      <c r="I62" t="s">
        <v>10</v>
      </c>
      <c r="J62">
        <v>8</v>
      </c>
      <c r="K62" t="s">
        <v>11</v>
      </c>
      <c r="L62" t="s">
        <v>12</v>
      </c>
      <c r="M62" t="s">
        <v>13</v>
      </c>
      <c r="N62" t="s">
        <v>80</v>
      </c>
      <c r="O62" t="s">
        <v>15</v>
      </c>
      <c r="P62" t="s">
        <v>44</v>
      </c>
      <c r="Q62" t="s">
        <v>17</v>
      </c>
      <c r="R62">
        <v>5</v>
      </c>
      <c r="S62" t="s">
        <v>18</v>
      </c>
      <c r="T62">
        <v>2</v>
      </c>
      <c r="U62" t="s">
        <v>19</v>
      </c>
      <c r="V62">
        <v>377512</v>
      </c>
      <c r="W62" t="s">
        <v>20</v>
      </c>
      <c r="X62" s="2" t="s">
        <v>150</v>
      </c>
      <c r="Y62" s="2">
        <f>LEN(Table1[[#This Row],[Explanation]])</f>
        <v>126</v>
      </c>
      <c r="Z62" s="4"/>
      <c r="AA62" s="4"/>
      <c r="AB62" s="4"/>
      <c r="AC62" s="4"/>
      <c r="AE62" t="b">
        <f>IF(AND(Table1[[#This Row],[Size of explanation]]&lt;100,Table1[[#This Row],[Size of explanation]]&gt;50),TRUE,FALSE)</f>
        <v>0</v>
      </c>
    </row>
    <row r="63" spans="1:31" customFormat="1" hidden="1" x14ac:dyDescent="0.45">
      <c r="A63" t="s">
        <v>151</v>
      </c>
      <c r="B63" t="s">
        <v>1</v>
      </c>
      <c r="C63" t="s">
        <v>2</v>
      </c>
      <c r="D63" t="s">
        <v>152</v>
      </c>
      <c r="E63" t="s">
        <v>4</v>
      </c>
      <c r="F63" t="s">
        <v>153</v>
      </c>
      <c r="G63" t="s">
        <v>6</v>
      </c>
      <c r="H63" t="s">
        <v>56</v>
      </c>
      <c r="Y63">
        <f>LEN(Table1[[#This Row],[Explanation]])</f>
        <v>0</v>
      </c>
      <c r="AE63" t="b">
        <f>IF(AND(Table1[[#This Row],[Size of explanation]]&lt;100,Table1[[#This Row],[Size of explanation]]&gt;50),TRUE,FALSE)</f>
        <v>0</v>
      </c>
    </row>
    <row r="64" spans="1:31" customFormat="1" hidden="1" x14ac:dyDescent="0.45">
      <c r="A64" t="s">
        <v>154</v>
      </c>
      <c r="B64" t="s">
        <v>9</v>
      </c>
      <c r="C64" t="s">
        <v>2</v>
      </c>
      <c r="D64" t="s">
        <v>114</v>
      </c>
      <c r="E64" t="s">
        <v>6</v>
      </c>
      <c r="F64" t="s">
        <v>7</v>
      </c>
      <c r="G64" t="s">
        <v>4</v>
      </c>
      <c r="H64" t="s">
        <v>115</v>
      </c>
      <c r="I64" t="s">
        <v>10</v>
      </c>
      <c r="J64">
        <v>12</v>
      </c>
      <c r="K64" t="s">
        <v>11</v>
      </c>
      <c r="L64" t="s">
        <v>12</v>
      </c>
      <c r="M64" t="s">
        <v>13</v>
      </c>
      <c r="N64" t="s">
        <v>43</v>
      </c>
      <c r="O64" t="s">
        <v>15</v>
      </c>
      <c r="P64" t="s">
        <v>16</v>
      </c>
      <c r="Q64" t="s">
        <v>17</v>
      </c>
      <c r="R64">
        <v>3</v>
      </c>
      <c r="S64" t="s">
        <v>18</v>
      </c>
      <c r="T64">
        <v>3</v>
      </c>
      <c r="U64" t="s">
        <v>19</v>
      </c>
      <c r="V64">
        <v>194539</v>
      </c>
      <c r="W64" t="s">
        <v>20</v>
      </c>
      <c r="X64" s="2" t="s">
        <v>155</v>
      </c>
      <c r="Y64" s="2">
        <f>LEN(Table1[[#This Row],[Explanation]])</f>
        <v>52</v>
      </c>
      <c r="Z64" s="4"/>
      <c r="AA64" s="4" t="s">
        <v>8183</v>
      </c>
      <c r="AB64" s="4"/>
      <c r="AC64" s="4"/>
      <c r="AE64" t="b">
        <f>IF(AND(Table1[[#This Row],[Size of explanation]]&lt;100,Table1[[#This Row],[Size of explanation]]&gt;50),TRUE,FALSE)</f>
        <v>1</v>
      </c>
    </row>
    <row r="65" spans="1:31" customFormat="1" hidden="1" x14ac:dyDescent="0.45">
      <c r="A65" t="s">
        <v>154</v>
      </c>
      <c r="B65" t="s">
        <v>28</v>
      </c>
      <c r="C65" t="s">
        <v>2</v>
      </c>
      <c r="D65" t="s">
        <v>114</v>
      </c>
      <c r="E65" t="s">
        <v>4</v>
      </c>
      <c r="F65" t="s">
        <v>115</v>
      </c>
      <c r="G65" t="s">
        <v>6</v>
      </c>
      <c r="H65" t="s">
        <v>7</v>
      </c>
      <c r="Y65">
        <f>LEN(Table1[[#This Row],[Explanation]])</f>
        <v>0</v>
      </c>
      <c r="AE65" t="b">
        <f>IF(AND(Table1[[#This Row],[Size of explanation]]&lt;100,Table1[[#This Row],[Size of explanation]]&gt;50),TRUE,FALSE)</f>
        <v>0</v>
      </c>
    </row>
    <row r="66" spans="1:31" customFormat="1" hidden="1" x14ac:dyDescent="0.45">
      <c r="A66" t="s">
        <v>156</v>
      </c>
      <c r="B66" t="s">
        <v>1</v>
      </c>
      <c r="C66" t="s">
        <v>2</v>
      </c>
      <c r="D66" t="s">
        <v>157</v>
      </c>
      <c r="E66" t="s">
        <v>4</v>
      </c>
      <c r="F66" t="s">
        <v>158</v>
      </c>
      <c r="G66" t="s">
        <v>6</v>
      </c>
      <c r="H66" t="s">
        <v>7</v>
      </c>
      <c r="Y66">
        <f>LEN(Table1[[#This Row],[Explanation]])</f>
        <v>0</v>
      </c>
      <c r="AE66" t="b">
        <f>IF(AND(Table1[[#This Row],[Size of explanation]]&lt;100,Table1[[#This Row],[Size of explanation]]&gt;50),TRUE,FALSE)</f>
        <v>0</v>
      </c>
    </row>
    <row r="67" spans="1:31" customFormat="1" hidden="1" x14ac:dyDescent="0.45">
      <c r="A67" t="s">
        <v>1499</v>
      </c>
      <c r="B67" t="s">
        <v>9</v>
      </c>
      <c r="C67" t="s">
        <v>2</v>
      </c>
      <c r="D67" t="s">
        <v>1465</v>
      </c>
      <c r="E67" t="s">
        <v>6</v>
      </c>
      <c r="F67" t="s">
        <v>56</v>
      </c>
      <c r="G67" t="s">
        <v>4</v>
      </c>
      <c r="H67" t="s">
        <v>1466</v>
      </c>
      <c r="I67" t="s">
        <v>10</v>
      </c>
      <c r="J67">
        <v>8</v>
      </c>
      <c r="K67" t="s">
        <v>11</v>
      </c>
      <c r="L67" t="s">
        <v>12</v>
      </c>
      <c r="M67" t="s">
        <v>13</v>
      </c>
      <c r="N67" t="s">
        <v>80</v>
      </c>
      <c r="O67" t="s">
        <v>15</v>
      </c>
      <c r="P67" t="s">
        <v>16</v>
      </c>
      <c r="Q67" t="s">
        <v>17</v>
      </c>
      <c r="R67">
        <v>4</v>
      </c>
      <c r="S67" t="s">
        <v>18</v>
      </c>
      <c r="T67">
        <v>4</v>
      </c>
      <c r="U67" t="s">
        <v>19</v>
      </c>
      <c r="V67">
        <v>55856</v>
      </c>
      <c r="W67" t="s">
        <v>20</v>
      </c>
      <c r="X67" s="2" t="s">
        <v>1500</v>
      </c>
      <c r="Y67" s="2">
        <f>LEN(Table1[[#This Row],[Explanation]])</f>
        <v>562</v>
      </c>
      <c r="Z67" s="4"/>
      <c r="AA67" s="4" t="s">
        <v>8183</v>
      </c>
      <c r="AB67" s="4" t="s">
        <v>8183</v>
      </c>
      <c r="AC67" s="4"/>
      <c r="AE67" t="b">
        <f>IF(AND(Table1[[#This Row],[Size of explanation]]&lt;100,Table1[[#This Row],[Size of explanation]]&gt;50),TRUE,FALSE)</f>
        <v>0</v>
      </c>
    </row>
    <row r="68" spans="1:31" customFormat="1" hidden="1" x14ac:dyDescent="0.45">
      <c r="A68" t="s">
        <v>161</v>
      </c>
      <c r="B68" t="s">
        <v>1</v>
      </c>
      <c r="C68" t="s">
        <v>2</v>
      </c>
      <c r="D68" t="s">
        <v>162</v>
      </c>
      <c r="E68" t="s">
        <v>4</v>
      </c>
      <c r="F68" t="s">
        <v>163</v>
      </c>
      <c r="G68" t="s">
        <v>6</v>
      </c>
      <c r="H68" t="s">
        <v>56</v>
      </c>
      <c r="Y68">
        <f>LEN(Table1[[#This Row],[Explanation]])</f>
        <v>0</v>
      </c>
      <c r="AE68" t="b">
        <f>IF(AND(Table1[[#This Row],[Size of explanation]]&lt;100,Table1[[#This Row],[Size of explanation]]&gt;50),TRUE,FALSE)</f>
        <v>0</v>
      </c>
    </row>
    <row r="69" spans="1:31" customFormat="1" ht="28.5" hidden="1" x14ac:dyDescent="0.45">
      <c r="A69" t="s">
        <v>164</v>
      </c>
      <c r="B69" t="s">
        <v>9</v>
      </c>
      <c r="C69" t="s">
        <v>2</v>
      </c>
      <c r="D69" t="s">
        <v>93</v>
      </c>
      <c r="E69" t="s">
        <v>6</v>
      </c>
      <c r="F69" t="s">
        <v>7</v>
      </c>
      <c r="G69" t="s">
        <v>4</v>
      </c>
      <c r="H69" t="s">
        <v>143</v>
      </c>
      <c r="I69" t="s">
        <v>10</v>
      </c>
      <c r="J69">
        <v>15</v>
      </c>
      <c r="K69" t="s">
        <v>11</v>
      </c>
      <c r="L69" t="s">
        <v>12</v>
      </c>
      <c r="M69" t="s">
        <v>13</v>
      </c>
      <c r="N69" t="s">
        <v>14</v>
      </c>
      <c r="O69" t="s">
        <v>15</v>
      </c>
      <c r="P69" t="s">
        <v>16</v>
      </c>
      <c r="Q69" t="s">
        <v>17</v>
      </c>
      <c r="R69">
        <v>3</v>
      </c>
      <c r="S69" t="s">
        <v>18</v>
      </c>
      <c r="T69">
        <v>4</v>
      </c>
      <c r="U69" t="s">
        <v>19</v>
      </c>
      <c r="V69">
        <v>276233</v>
      </c>
      <c r="W69" t="s">
        <v>20</v>
      </c>
      <c r="X69" s="2" t="s">
        <v>165</v>
      </c>
      <c r="Y69" s="2">
        <f>LEN(Table1[[#This Row],[Explanation]])</f>
        <v>167</v>
      </c>
      <c r="Z69" s="4"/>
      <c r="AA69" s="4" t="s">
        <v>8183</v>
      </c>
      <c r="AB69" s="4"/>
      <c r="AC69" s="4"/>
      <c r="AE69" t="b">
        <f>IF(AND(Table1[[#This Row],[Size of explanation]]&lt;100,Table1[[#This Row],[Size of explanation]]&gt;50),TRUE,FALSE)</f>
        <v>0</v>
      </c>
    </row>
    <row r="70" spans="1:31" customFormat="1" hidden="1" x14ac:dyDescent="0.45">
      <c r="A70" t="s">
        <v>166</v>
      </c>
      <c r="B70" t="s">
        <v>1</v>
      </c>
      <c r="C70" t="s">
        <v>2</v>
      </c>
      <c r="D70" t="s">
        <v>167</v>
      </c>
      <c r="E70" t="s">
        <v>4</v>
      </c>
      <c r="F70" t="s">
        <v>168</v>
      </c>
      <c r="G70" t="s">
        <v>6</v>
      </c>
      <c r="H70" t="s">
        <v>56</v>
      </c>
      <c r="Y70">
        <f>LEN(Table1[[#This Row],[Explanation]])</f>
        <v>0</v>
      </c>
      <c r="AE70" t="b">
        <f>IF(AND(Table1[[#This Row],[Size of explanation]]&lt;100,Table1[[#This Row],[Size of explanation]]&gt;50),TRUE,FALSE)</f>
        <v>0</v>
      </c>
    </row>
    <row r="71" spans="1:31" customFormat="1" hidden="1" x14ac:dyDescent="0.45">
      <c r="A71" t="s">
        <v>169</v>
      </c>
      <c r="B71" t="s">
        <v>9</v>
      </c>
      <c r="C71" t="s">
        <v>2</v>
      </c>
      <c r="D71" t="s">
        <v>130</v>
      </c>
      <c r="E71" t="s">
        <v>6</v>
      </c>
      <c r="F71" t="s">
        <v>56</v>
      </c>
      <c r="G71" t="s">
        <v>4</v>
      </c>
      <c r="H71" t="s">
        <v>131</v>
      </c>
      <c r="I71" t="s">
        <v>10</v>
      </c>
      <c r="J71">
        <v>0</v>
      </c>
      <c r="K71" t="s">
        <v>11</v>
      </c>
      <c r="L71" t="s">
        <v>26</v>
      </c>
      <c r="M71" t="s">
        <v>13</v>
      </c>
      <c r="N71" t="s">
        <v>107</v>
      </c>
      <c r="O71" t="s">
        <v>15</v>
      </c>
      <c r="P71" t="s">
        <v>44</v>
      </c>
      <c r="Q71" t="s">
        <v>17</v>
      </c>
      <c r="R71">
        <v>5</v>
      </c>
      <c r="S71" t="s">
        <v>18</v>
      </c>
      <c r="T71">
        <v>1</v>
      </c>
      <c r="U71" t="s">
        <v>19</v>
      </c>
      <c r="V71">
        <v>133711</v>
      </c>
      <c r="W71" t="s">
        <v>20</v>
      </c>
      <c r="X71" s="2" t="s">
        <v>170</v>
      </c>
      <c r="Y71" s="2">
        <f>LEN(Table1[[#This Row],[Explanation]])</f>
        <v>67</v>
      </c>
      <c r="Z71" s="4"/>
      <c r="AA71" s="4"/>
      <c r="AB71" s="4"/>
      <c r="AC71" s="4"/>
      <c r="AE71" t="b">
        <f>IF(AND(Table1[[#This Row],[Size of explanation]]&lt;100,Table1[[#This Row],[Size of explanation]]&gt;50),TRUE,FALSE)</f>
        <v>1</v>
      </c>
    </row>
    <row r="72" spans="1:31" customFormat="1" hidden="1" x14ac:dyDescent="0.45">
      <c r="A72" t="s">
        <v>169</v>
      </c>
      <c r="B72" t="s">
        <v>28</v>
      </c>
      <c r="C72" t="s">
        <v>2</v>
      </c>
      <c r="D72" t="s">
        <v>130</v>
      </c>
      <c r="E72" t="s">
        <v>4</v>
      </c>
      <c r="F72" t="s">
        <v>131</v>
      </c>
      <c r="G72" t="s">
        <v>6</v>
      </c>
      <c r="H72" t="s">
        <v>56</v>
      </c>
      <c r="Y72">
        <f>LEN(Table1[[#This Row],[Explanation]])</f>
        <v>0</v>
      </c>
      <c r="AE72" t="b">
        <f>IF(AND(Table1[[#This Row],[Size of explanation]]&lt;100,Table1[[#This Row],[Size of explanation]]&gt;50),TRUE,FALSE)</f>
        <v>0</v>
      </c>
    </row>
    <row r="73" spans="1:31" customFormat="1" hidden="1" x14ac:dyDescent="0.45">
      <c r="A73" t="s">
        <v>171</v>
      </c>
      <c r="B73" t="s">
        <v>1</v>
      </c>
      <c r="C73" t="s">
        <v>2</v>
      </c>
      <c r="D73" t="s">
        <v>172</v>
      </c>
      <c r="E73" t="s">
        <v>4</v>
      </c>
      <c r="F73" t="s">
        <v>173</v>
      </c>
      <c r="G73" t="s">
        <v>6</v>
      </c>
      <c r="H73" t="s">
        <v>56</v>
      </c>
      <c r="Y73">
        <f>LEN(Table1[[#This Row],[Explanation]])</f>
        <v>0</v>
      </c>
      <c r="AE73" t="b">
        <f>IF(AND(Table1[[#This Row],[Size of explanation]]&lt;100,Table1[[#This Row],[Size of explanation]]&gt;50),TRUE,FALSE)</f>
        <v>0</v>
      </c>
    </row>
    <row r="74" spans="1:31" customFormat="1" ht="28.5" hidden="1" x14ac:dyDescent="0.45">
      <c r="A74" t="s">
        <v>174</v>
      </c>
      <c r="B74" t="s">
        <v>9</v>
      </c>
      <c r="C74" t="s">
        <v>2</v>
      </c>
      <c r="D74" t="s">
        <v>93</v>
      </c>
      <c r="E74" t="s">
        <v>6</v>
      </c>
      <c r="F74" t="s">
        <v>7</v>
      </c>
      <c r="G74" t="s">
        <v>4</v>
      </c>
      <c r="H74" t="s">
        <v>143</v>
      </c>
      <c r="I74" t="s">
        <v>10</v>
      </c>
      <c r="J74">
        <v>13</v>
      </c>
      <c r="K74" t="s">
        <v>11</v>
      </c>
      <c r="L74" t="s">
        <v>12</v>
      </c>
      <c r="M74" t="s">
        <v>13</v>
      </c>
      <c r="N74" t="s">
        <v>23</v>
      </c>
      <c r="O74" t="s">
        <v>15</v>
      </c>
      <c r="P74" t="s">
        <v>44</v>
      </c>
      <c r="Q74" t="s">
        <v>17</v>
      </c>
      <c r="R74">
        <v>4</v>
      </c>
      <c r="S74" t="s">
        <v>18</v>
      </c>
      <c r="T74">
        <v>4</v>
      </c>
      <c r="U74" t="s">
        <v>19</v>
      </c>
      <c r="V74">
        <v>119583</v>
      </c>
      <c r="W74" t="s">
        <v>20</v>
      </c>
      <c r="X74" s="2" t="s">
        <v>175</v>
      </c>
      <c r="Y74" s="2">
        <f>LEN(Table1[[#This Row],[Explanation]])</f>
        <v>202</v>
      </c>
      <c r="Z74" s="4"/>
      <c r="AA74" s="4"/>
      <c r="AB74" s="4"/>
      <c r="AC74" s="4"/>
      <c r="AE74" t="b">
        <f>IF(AND(Table1[[#This Row],[Size of explanation]]&lt;100,Table1[[#This Row],[Size of explanation]]&gt;50),TRUE,FALSE)</f>
        <v>0</v>
      </c>
    </row>
    <row r="75" spans="1:31" customFormat="1" hidden="1" x14ac:dyDescent="0.45">
      <c r="A75" t="s">
        <v>176</v>
      </c>
      <c r="B75" t="s">
        <v>1</v>
      </c>
      <c r="C75" t="s">
        <v>2</v>
      </c>
      <c r="D75" t="s">
        <v>177</v>
      </c>
      <c r="E75" t="s">
        <v>4</v>
      </c>
      <c r="F75" t="s">
        <v>178</v>
      </c>
      <c r="G75" t="s">
        <v>6</v>
      </c>
      <c r="H75" t="s">
        <v>56</v>
      </c>
      <c r="Y75">
        <f>LEN(Table1[[#This Row],[Explanation]])</f>
        <v>0</v>
      </c>
      <c r="AE75" t="b">
        <f>IF(AND(Table1[[#This Row],[Size of explanation]]&lt;100,Table1[[#This Row],[Size of explanation]]&gt;50),TRUE,FALSE)</f>
        <v>0</v>
      </c>
    </row>
    <row r="76" spans="1:31" customFormat="1" ht="42.75" hidden="1" x14ac:dyDescent="0.45">
      <c r="A76" t="s">
        <v>179</v>
      </c>
      <c r="B76" t="s">
        <v>9</v>
      </c>
      <c r="C76" t="s">
        <v>2</v>
      </c>
      <c r="D76" t="s">
        <v>162</v>
      </c>
      <c r="E76" t="s">
        <v>6</v>
      </c>
      <c r="F76" t="s">
        <v>56</v>
      </c>
      <c r="G76" t="s">
        <v>4</v>
      </c>
      <c r="H76" t="s">
        <v>163</v>
      </c>
      <c r="I76" t="s">
        <v>10</v>
      </c>
      <c r="J76">
        <v>8</v>
      </c>
      <c r="K76" t="s">
        <v>11</v>
      </c>
      <c r="L76" t="s">
        <v>12</v>
      </c>
      <c r="M76" t="s">
        <v>13</v>
      </c>
      <c r="N76" t="s">
        <v>80</v>
      </c>
      <c r="O76" t="s">
        <v>15</v>
      </c>
      <c r="P76" t="s">
        <v>44</v>
      </c>
      <c r="Q76" t="s">
        <v>17</v>
      </c>
      <c r="R76">
        <v>4</v>
      </c>
      <c r="S76" t="s">
        <v>18</v>
      </c>
      <c r="T76">
        <v>3</v>
      </c>
      <c r="U76" t="s">
        <v>19</v>
      </c>
      <c r="V76">
        <v>265929</v>
      </c>
      <c r="W76" t="s">
        <v>20</v>
      </c>
      <c r="X76" s="2" t="s">
        <v>180</v>
      </c>
      <c r="Y76" s="2">
        <f>LEN(Table1[[#This Row],[Explanation]])</f>
        <v>266</v>
      </c>
      <c r="Z76" s="4"/>
      <c r="AA76" s="4"/>
      <c r="AB76" s="4"/>
      <c r="AC76" s="4"/>
      <c r="AE76" t="b">
        <f>IF(AND(Table1[[#This Row],[Size of explanation]]&lt;100,Table1[[#This Row],[Size of explanation]]&gt;50),TRUE,FALSE)</f>
        <v>0</v>
      </c>
    </row>
    <row r="77" spans="1:31" customFormat="1" ht="28.5" hidden="1" x14ac:dyDescent="0.45">
      <c r="A77" t="s">
        <v>181</v>
      </c>
      <c r="B77" t="s">
        <v>9</v>
      </c>
      <c r="C77" t="s">
        <v>2</v>
      </c>
      <c r="D77" t="s">
        <v>93</v>
      </c>
      <c r="E77" t="s">
        <v>6</v>
      </c>
      <c r="F77" t="s">
        <v>7</v>
      </c>
      <c r="G77" t="s">
        <v>4</v>
      </c>
      <c r="H77" t="s">
        <v>143</v>
      </c>
      <c r="I77" t="s">
        <v>10</v>
      </c>
      <c r="J77">
        <v>11</v>
      </c>
      <c r="K77" t="s">
        <v>11</v>
      </c>
      <c r="L77" t="s">
        <v>26</v>
      </c>
      <c r="M77" t="s">
        <v>13</v>
      </c>
      <c r="N77" t="s">
        <v>27</v>
      </c>
      <c r="O77" t="s">
        <v>15</v>
      </c>
      <c r="P77" t="s">
        <v>44</v>
      </c>
      <c r="Q77" t="s">
        <v>17</v>
      </c>
      <c r="R77">
        <v>5</v>
      </c>
      <c r="S77" t="s">
        <v>18</v>
      </c>
      <c r="T77">
        <v>2</v>
      </c>
      <c r="U77" t="s">
        <v>19</v>
      </c>
      <c r="V77">
        <v>107346</v>
      </c>
      <c r="W77" t="s">
        <v>20</v>
      </c>
      <c r="X77" s="2" t="s">
        <v>182</v>
      </c>
      <c r="Y77" s="2">
        <f>LEN(Table1[[#This Row],[Explanation]])</f>
        <v>153</v>
      </c>
      <c r="Z77" s="4"/>
      <c r="AA77" s="4"/>
      <c r="AB77" s="4"/>
      <c r="AC77" s="4"/>
      <c r="AE77" t="b">
        <f>IF(AND(Table1[[#This Row],[Size of explanation]]&lt;100,Table1[[#This Row],[Size of explanation]]&gt;50),TRUE,FALSE)</f>
        <v>0</v>
      </c>
    </row>
    <row r="78" spans="1:31" customFormat="1" hidden="1" x14ac:dyDescent="0.45">
      <c r="A78" t="s">
        <v>181</v>
      </c>
      <c r="B78" t="s">
        <v>28</v>
      </c>
      <c r="C78" t="s">
        <v>2</v>
      </c>
      <c r="D78" t="s">
        <v>93</v>
      </c>
      <c r="E78" t="s">
        <v>4</v>
      </c>
      <c r="F78" t="s">
        <v>143</v>
      </c>
      <c r="G78" t="s">
        <v>6</v>
      </c>
      <c r="H78" t="s">
        <v>7</v>
      </c>
      <c r="Y78">
        <f>LEN(Table1[[#This Row],[Explanation]])</f>
        <v>0</v>
      </c>
      <c r="AE78" t="b">
        <f>IF(AND(Table1[[#This Row],[Size of explanation]]&lt;100,Table1[[#This Row],[Size of explanation]]&gt;50),TRUE,FALSE)</f>
        <v>0</v>
      </c>
    </row>
    <row r="79" spans="1:31" customFormat="1" hidden="1" x14ac:dyDescent="0.45">
      <c r="A79" t="s">
        <v>1492</v>
      </c>
      <c r="B79" t="s">
        <v>9</v>
      </c>
      <c r="C79" t="s">
        <v>2</v>
      </c>
      <c r="D79" t="s">
        <v>1465</v>
      </c>
      <c r="E79" t="s">
        <v>6</v>
      </c>
      <c r="F79" t="s">
        <v>56</v>
      </c>
      <c r="G79" t="s">
        <v>4</v>
      </c>
      <c r="H79" t="s">
        <v>1466</v>
      </c>
      <c r="I79" t="s">
        <v>10</v>
      </c>
      <c r="J79">
        <v>2</v>
      </c>
      <c r="K79" t="s">
        <v>11</v>
      </c>
      <c r="L79" t="s">
        <v>60</v>
      </c>
      <c r="M79" t="s">
        <v>13</v>
      </c>
      <c r="N79" t="s">
        <v>75</v>
      </c>
      <c r="O79" t="s">
        <v>15</v>
      </c>
      <c r="P79" t="s">
        <v>16</v>
      </c>
      <c r="Q79" t="s">
        <v>17</v>
      </c>
      <c r="R79">
        <v>4</v>
      </c>
      <c r="S79" t="s">
        <v>18</v>
      </c>
      <c r="T79">
        <v>4</v>
      </c>
      <c r="U79" t="s">
        <v>19</v>
      </c>
      <c r="V79">
        <v>125810</v>
      </c>
      <c r="W79" t="s">
        <v>20</v>
      </c>
      <c r="X79" s="2" t="s">
        <v>1493</v>
      </c>
      <c r="Y79" s="2">
        <f>LEN(Table1[[#This Row],[Explanation]])</f>
        <v>558</v>
      </c>
      <c r="Z79" s="4"/>
      <c r="AA79" s="4" t="s">
        <v>8183</v>
      </c>
      <c r="AB79" s="4" t="s">
        <v>8183</v>
      </c>
      <c r="AC79" s="4"/>
      <c r="AE79" t="b">
        <f>IF(AND(Table1[[#This Row],[Size of explanation]]&lt;100,Table1[[#This Row],[Size of explanation]]&gt;50),TRUE,FALSE)</f>
        <v>0</v>
      </c>
    </row>
    <row r="80" spans="1:31" customFormat="1" ht="28.5" hidden="1" x14ac:dyDescent="0.45">
      <c r="A80" t="s">
        <v>185</v>
      </c>
      <c r="B80" t="s">
        <v>9</v>
      </c>
      <c r="C80" t="s">
        <v>2</v>
      </c>
      <c r="D80" t="s">
        <v>157</v>
      </c>
      <c r="E80" t="s">
        <v>6</v>
      </c>
      <c r="F80" t="s">
        <v>7</v>
      </c>
      <c r="G80" t="s">
        <v>4</v>
      </c>
      <c r="H80" t="s">
        <v>158</v>
      </c>
      <c r="I80" t="s">
        <v>10</v>
      </c>
      <c r="J80">
        <v>10</v>
      </c>
      <c r="K80" t="s">
        <v>11</v>
      </c>
      <c r="L80" t="s">
        <v>26</v>
      </c>
      <c r="M80" t="s">
        <v>13</v>
      </c>
      <c r="N80" t="s">
        <v>33</v>
      </c>
      <c r="O80" t="s">
        <v>15</v>
      </c>
      <c r="P80" t="s">
        <v>16</v>
      </c>
      <c r="Q80" t="s">
        <v>17</v>
      </c>
      <c r="R80">
        <v>4</v>
      </c>
      <c r="S80" t="s">
        <v>18</v>
      </c>
      <c r="T80">
        <v>3</v>
      </c>
      <c r="U80" t="s">
        <v>19</v>
      </c>
      <c r="V80">
        <v>431344</v>
      </c>
      <c r="W80" t="s">
        <v>20</v>
      </c>
      <c r="X80" s="2" t="s">
        <v>186</v>
      </c>
      <c r="Y80" s="2">
        <f>LEN(Table1[[#This Row],[Explanation]])</f>
        <v>128</v>
      </c>
      <c r="Z80" s="4" t="s">
        <v>8183</v>
      </c>
      <c r="AA80" s="4"/>
      <c r="AB80" s="4"/>
      <c r="AC80" s="4"/>
      <c r="AE80" t="b">
        <f>IF(AND(Table1[[#This Row],[Size of explanation]]&lt;100,Table1[[#This Row],[Size of explanation]]&gt;50),TRUE,FALSE)</f>
        <v>0</v>
      </c>
    </row>
    <row r="81" spans="1:31" customFormat="1" hidden="1" x14ac:dyDescent="0.45">
      <c r="A81" t="s">
        <v>187</v>
      </c>
      <c r="B81" t="s">
        <v>9</v>
      </c>
      <c r="C81" t="s">
        <v>2</v>
      </c>
      <c r="D81" t="s">
        <v>157</v>
      </c>
      <c r="E81" t="s">
        <v>6</v>
      </c>
      <c r="F81" t="s">
        <v>7</v>
      </c>
      <c r="G81" t="s">
        <v>4</v>
      </c>
      <c r="H81" t="s">
        <v>158</v>
      </c>
      <c r="I81" t="s">
        <v>10</v>
      </c>
      <c r="J81">
        <v>14</v>
      </c>
      <c r="K81" t="s">
        <v>11</v>
      </c>
      <c r="L81" t="s">
        <v>26</v>
      </c>
      <c r="M81" t="s">
        <v>13</v>
      </c>
      <c r="N81" t="s">
        <v>40</v>
      </c>
      <c r="O81" t="s">
        <v>15</v>
      </c>
      <c r="P81" t="s">
        <v>16</v>
      </c>
      <c r="Q81" t="s">
        <v>17</v>
      </c>
      <c r="R81">
        <v>4</v>
      </c>
      <c r="S81" t="s">
        <v>18</v>
      </c>
      <c r="T81">
        <v>2</v>
      </c>
      <c r="U81" t="s">
        <v>19</v>
      </c>
      <c r="V81">
        <v>75243</v>
      </c>
      <c r="W81" t="s">
        <v>20</v>
      </c>
      <c r="X81" s="2" t="s">
        <v>188</v>
      </c>
      <c r="Y81" s="2">
        <f>LEN(Table1[[#This Row],[Explanation]])</f>
        <v>83</v>
      </c>
      <c r="Z81" s="4" t="s">
        <v>8183</v>
      </c>
      <c r="AA81" s="4"/>
      <c r="AB81" s="4"/>
      <c r="AC81" s="4"/>
      <c r="AE81" t="b">
        <f>IF(AND(Table1[[#This Row],[Size of explanation]]&lt;100,Table1[[#This Row],[Size of explanation]]&gt;50),TRUE,FALSE)</f>
        <v>1</v>
      </c>
    </row>
    <row r="82" spans="1:31" customFormat="1" hidden="1" x14ac:dyDescent="0.45">
      <c r="A82" t="s">
        <v>189</v>
      </c>
      <c r="B82" t="s">
        <v>9</v>
      </c>
      <c r="C82" t="s">
        <v>2</v>
      </c>
      <c r="D82" t="s">
        <v>177</v>
      </c>
      <c r="E82" t="s">
        <v>6</v>
      </c>
      <c r="F82" t="s">
        <v>56</v>
      </c>
      <c r="G82" t="s">
        <v>4</v>
      </c>
      <c r="H82" t="s">
        <v>178</v>
      </c>
      <c r="I82" t="s">
        <v>10</v>
      </c>
      <c r="J82">
        <v>7</v>
      </c>
      <c r="K82" t="s">
        <v>11</v>
      </c>
      <c r="L82" t="s">
        <v>60</v>
      </c>
      <c r="M82" t="s">
        <v>13</v>
      </c>
      <c r="N82" t="s">
        <v>61</v>
      </c>
      <c r="O82" t="s">
        <v>15</v>
      </c>
      <c r="P82" t="s">
        <v>44</v>
      </c>
      <c r="Q82" t="s">
        <v>17</v>
      </c>
      <c r="R82">
        <v>3</v>
      </c>
      <c r="S82" t="s">
        <v>18</v>
      </c>
      <c r="T82">
        <v>5</v>
      </c>
      <c r="U82" t="s">
        <v>19</v>
      </c>
      <c r="V82">
        <v>228156</v>
      </c>
      <c r="W82" t="s">
        <v>20</v>
      </c>
      <c r="X82" s="2" t="s">
        <v>190</v>
      </c>
      <c r="Y82" s="2">
        <f>LEN(Table1[[#This Row],[Explanation]])</f>
        <v>20</v>
      </c>
      <c r="Z82" s="4"/>
      <c r="AA82" s="4"/>
      <c r="AB82" s="4"/>
      <c r="AC82" s="4"/>
      <c r="AE82" t="b">
        <f>IF(AND(Table1[[#This Row],[Size of explanation]]&lt;100,Table1[[#This Row],[Size of explanation]]&gt;50),TRUE,FALSE)</f>
        <v>0</v>
      </c>
    </row>
    <row r="83" spans="1:31" customFormat="1" ht="42.75" hidden="1" x14ac:dyDescent="0.45">
      <c r="A83" t="s">
        <v>1483</v>
      </c>
      <c r="B83" t="s">
        <v>9</v>
      </c>
      <c r="C83" t="s">
        <v>2</v>
      </c>
      <c r="D83" t="s">
        <v>1465</v>
      </c>
      <c r="E83" t="s">
        <v>6</v>
      </c>
      <c r="F83" t="s">
        <v>56</v>
      </c>
      <c r="G83" t="s">
        <v>4</v>
      </c>
      <c r="H83" t="s">
        <v>1466</v>
      </c>
      <c r="I83" t="s">
        <v>10</v>
      </c>
      <c r="J83">
        <v>6</v>
      </c>
      <c r="K83" t="s">
        <v>11</v>
      </c>
      <c r="L83" t="s">
        <v>26</v>
      </c>
      <c r="M83" t="s">
        <v>13</v>
      </c>
      <c r="N83" t="s">
        <v>72</v>
      </c>
      <c r="O83" t="s">
        <v>15</v>
      </c>
      <c r="P83" t="s">
        <v>16</v>
      </c>
      <c r="Q83" t="s">
        <v>17</v>
      </c>
      <c r="R83">
        <v>4</v>
      </c>
      <c r="S83" t="s">
        <v>18</v>
      </c>
      <c r="T83">
        <v>4</v>
      </c>
      <c r="U83" t="s">
        <v>19</v>
      </c>
      <c r="V83">
        <v>306352</v>
      </c>
      <c r="W83" t="s">
        <v>20</v>
      </c>
      <c r="X83" s="2" t="s">
        <v>1484</v>
      </c>
      <c r="Y83" s="2">
        <f>LEN(Table1[[#This Row],[Explanation]])</f>
        <v>557</v>
      </c>
      <c r="Z83" s="4"/>
      <c r="AA83" s="4" t="s">
        <v>8183</v>
      </c>
      <c r="AB83" s="4" t="s">
        <v>8183</v>
      </c>
      <c r="AC83" s="4"/>
      <c r="AE83" t="b">
        <f>IF(AND(Table1[[#This Row],[Size of explanation]]&lt;100,Table1[[#This Row],[Size of explanation]]&gt;50),TRUE,FALSE)</f>
        <v>0</v>
      </c>
    </row>
    <row r="84" spans="1:31" customFormat="1" hidden="1" x14ac:dyDescent="0.45">
      <c r="A84" t="s">
        <v>193</v>
      </c>
      <c r="B84" t="s">
        <v>9</v>
      </c>
      <c r="C84" t="s">
        <v>2</v>
      </c>
      <c r="D84" t="s">
        <v>157</v>
      </c>
      <c r="E84" t="s">
        <v>6</v>
      </c>
      <c r="F84" t="s">
        <v>7</v>
      </c>
      <c r="G84" t="s">
        <v>4</v>
      </c>
      <c r="H84" t="s">
        <v>158</v>
      </c>
      <c r="I84" t="s">
        <v>10</v>
      </c>
      <c r="J84">
        <v>12</v>
      </c>
      <c r="K84" t="s">
        <v>11</v>
      </c>
      <c r="L84" t="s">
        <v>12</v>
      </c>
      <c r="M84" t="s">
        <v>13</v>
      </c>
      <c r="N84" t="s">
        <v>43</v>
      </c>
      <c r="O84" t="s">
        <v>15</v>
      </c>
      <c r="P84" t="s">
        <v>44</v>
      </c>
      <c r="Q84" t="s">
        <v>17</v>
      </c>
      <c r="R84">
        <v>4</v>
      </c>
      <c r="S84" t="s">
        <v>18</v>
      </c>
      <c r="T84">
        <v>2</v>
      </c>
      <c r="U84" t="s">
        <v>19</v>
      </c>
      <c r="V84">
        <v>57540</v>
      </c>
      <c r="W84" t="s">
        <v>20</v>
      </c>
      <c r="X84" s="2" t="s">
        <v>194</v>
      </c>
      <c r="Y84" s="2">
        <f>LEN(Table1[[#This Row],[Explanation]])</f>
        <v>54</v>
      </c>
      <c r="Z84" s="4"/>
      <c r="AA84" s="4"/>
      <c r="AB84" s="4"/>
      <c r="AC84" s="4"/>
      <c r="AE84" t="b">
        <f>IF(AND(Table1[[#This Row],[Size of explanation]]&lt;100,Table1[[#This Row],[Size of explanation]]&gt;50),TRUE,FALSE)</f>
        <v>1</v>
      </c>
    </row>
    <row r="85" spans="1:31" customFormat="1" hidden="1" x14ac:dyDescent="0.45">
      <c r="A85" t="s">
        <v>193</v>
      </c>
      <c r="B85" t="s">
        <v>28</v>
      </c>
      <c r="C85" t="s">
        <v>2</v>
      </c>
      <c r="D85" t="s">
        <v>157</v>
      </c>
      <c r="E85" t="s">
        <v>4</v>
      </c>
      <c r="F85" t="s">
        <v>158</v>
      </c>
      <c r="G85" t="s">
        <v>6</v>
      </c>
      <c r="H85" t="s">
        <v>7</v>
      </c>
      <c r="Y85">
        <f>LEN(Table1[[#This Row],[Explanation]])</f>
        <v>0</v>
      </c>
      <c r="AE85" t="b">
        <f>IF(AND(Table1[[#This Row],[Size of explanation]]&lt;100,Table1[[#This Row],[Size of explanation]]&gt;50),TRUE,FALSE)</f>
        <v>0</v>
      </c>
    </row>
    <row r="86" spans="1:31" customFormat="1" hidden="1" x14ac:dyDescent="0.45">
      <c r="A86" t="s">
        <v>195</v>
      </c>
      <c r="B86" t="s">
        <v>1</v>
      </c>
      <c r="C86" t="s">
        <v>2</v>
      </c>
      <c r="D86" t="s">
        <v>82</v>
      </c>
      <c r="E86" t="s">
        <v>4</v>
      </c>
      <c r="F86" t="s">
        <v>196</v>
      </c>
      <c r="G86" t="s">
        <v>6</v>
      </c>
      <c r="H86" t="s">
        <v>197</v>
      </c>
      <c r="Y86">
        <f>LEN(Table1[[#This Row],[Explanation]])</f>
        <v>0</v>
      </c>
      <c r="AE86" t="b">
        <f>IF(AND(Table1[[#This Row],[Size of explanation]]&lt;100,Table1[[#This Row],[Size of explanation]]&gt;50),TRUE,FALSE)</f>
        <v>0</v>
      </c>
    </row>
    <row r="87" spans="1:31" customFormat="1" hidden="1" x14ac:dyDescent="0.45">
      <c r="A87" t="s">
        <v>198</v>
      </c>
      <c r="B87" t="s">
        <v>9</v>
      </c>
      <c r="C87" t="s">
        <v>2</v>
      </c>
      <c r="D87" t="s">
        <v>177</v>
      </c>
      <c r="E87" t="s">
        <v>6</v>
      </c>
      <c r="F87" t="s">
        <v>56</v>
      </c>
      <c r="G87" t="s">
        <v>4</v>
      </c>
      <c r="H87" t="s">
        <v>178</v>
      </c>
      <c r="I87" t="s">
        <v>10</v>
      </c>
      <c r="J87">
        <v>3</v>
      </c>
      <c r="K87" t="s">
        <v>11</v>
      </c>
      <c r="L87" t="s">
        <v>60</v>
      </c>
      <c r="M87" t="s">
        <v>13</v>
      </c>
      <c r="N87" t="s">
        <v>64</v>
      </c>
      <c r="O87" t="s">
        <v>15</v>
      </c>
      <c r="P87" t="s">
        <v>44</v>
      </c>
      <c r="Q87" t="s">
        <v>17</v>
      </c>
      <c r="R87">
        <v>5</v>
      </c>
      <c r="S87" t="s">
        <v>18</v>
      </c>
      <c r="T87">
        <v>2</v>
      </c>
      <c r="U87" t="s">
        <v>19</v>
      </c>
      <c r="V87">
        <v>80128</v>
      </c>
      <c r="W87" t="s">
        <v>20</v>
      </c>
      <c r="X87" s="2" t="s">
        <v>199</v>
      </c>
      <c r="Y87" s="2">
        <f>LEN(Table1[[#This Row],[Explanation]])</f>
        <v>66</v>
      </c>
      <c r="Z87" s="4"/>
      <c r="AA87" s="4"/>
      <c r="AB87" s="4"/>
      <c r="AC87" s="4"/>
      <c r="AE87" t="b">
        <f>IF(AND(Table1[[#This Row],[Size of explanation]]&lt;100,Table1[[#This Row],[Size of explanation]]&gt;50),TRUE,FALSE)</f>
        <v>1</v>
      </c>
    </row>
    <row r="88" spans="1:31" customFormat="1" ht="28.5" hidden="1" x14ac:dyDescent="0.45">
      <c r="A88" t="s">
        <v>200</v>
      </c>
      <c r="B88" t="s">
        <v>9</v>
      </c>
      <c r="C88" t="s">
        <v>2</v>
      </c>
      <c r="D88" t="s">
        <v>162</v>
      </c>
      <c r="E88" t="s">
        <v>6</v>
      </c>
      <c r="F88" t="s">
        <v>56</v>
      </c>
      <c r="G88" t="s">
        <v>4</v>
      </c>
      <c r="H88" t="s">
        <v>163</v>
      </c>
      <c r="I88" t="s">
        <v>10</v>
      </c>
      <c r="J88">
        <v>0</v>
      </c>
      <c r="K88" t="s">
        <v>11</v>
      </c>
      <c r="L88" t="s">
        <v>26</v>
      </c>
      <c r="M88" t="s">
        <v>13</v>
      </c>
      <c r="N88" t="s">
        <v>107</v>
      </c>
      <c r="O88" t="s">
        <v>15</v>
      </c>
      <c r="P88" t="s">
        <v>44</v>
      </c>
      <c r="Q88" t="s">
        <v>17</v>
      </c>
      <c r="R88">
        <v>5</v>
      </c>
      <c r="S88" t="s">
        <v>18</v>
      </c>
      <c r="T88">
        <v>2</v>
      </c>
      <c r="U88" t="s">
        <v>19</v>
      </c>
      <c r="V88">
        <v>77696</v>
      </c>
      <c r="W88" t="s">
        <v>20</v>
      </c>
      <c r="X88" s="2" t="s">
        <v>201</v>
      </c>
      <c r="Y88" s="2">
        <f>LEN(Table1[[#This Row],[Explanation]])</f>
        <v>163</v>
      </c>
      <c r="Z88" s="4"/>
      <c r="AA88" s="4"/>
      <c r="AB88" s="4"/>
      <c r="AC88" s="4"/>
      <c r="AE88" t="b">
        <f>IF(AND(Table1[[#This Row],[Size of explanation]]&lt;100,Table1[[#This Row],[Size of explanation]]&gt;50),TRUE,FALSE)</f>
        <v>0</v>
      </c>
    </row>
    <row r="89" spans="1:31" customFormat="1" hidden="1" x14ac:dyDescent="0.45">
      <c r="A89" t="s">
        <v>200</v>
      </c>
      <c r="B89" t="s">
        <v>28</v>
      </c>
      <c r="C89" t="s">
        <v>2</v>
      </c>
      <c r="D89" t="s">
        <v>162</v>
      </c>
      <c r="E89" t="s">
        <v>4</v>
      </c>
      <c r="F89" t="s">
        <v>163</v>
      </c>
      <c r="G89" t="s">
        <v>6</v>
      </c>
      <c r="H89" t="s">
        <v>56</v>
      </c>
      <c r="Y89">
        <f>LEN(Table1[[#This Row],[Explanation]])</f>
        <v>0</v>
      </c>
      <c r="AE89" t="b">
        <f>IF(AND(Table1[[#This Row],[Size of explanation]]&lt;100,Table1[[#This Row],[Size of explanation]]&gt;50),TRUE,FALSE)</f>
        <v>0</v>
      </c>
    </row>
    <row r="90" spans="1:31" customFormat="1" ht="71.25" hidden="1" x14ac:dyDescent="0.45">
      <c r="A90" t="s">
        <v>202</v>
      </c>
      <c r="B90" t="s">
        <v>9</v>
      </c>
      <c r="C90" t="s">
        <v>2</v>
      </c>
      <c r="D90" t="s">
        <v>96</v>
      </c>
      <c r="E90" t="s">
        <v>6</v>
      </c>
      <c r="F90" t="s">
        <v>56</v>
      </c>
      <c r="G90" t="s">
        <v>4</v>
      </c>
      <c r="H90" t="s">
        <v>97</v>
      </c>
      <c r="I90" t="s">
        <v>10</v>
      </c>
      <c r="J90">
        <v>7</v>
      </c>
      <c r="K90" t="s">
        <v>11</v>
      </c>
      <c r="L90" t="s">
        <v>60</v>
      </c>
      <c r="M90" t="s">
        <v>13</v>
      </c>
      <c r="N90" t="s">
        <v>61</v>
      </c>
      <c r="O90" t="s">
        <v>15</v>
      </c>
      <c r="P90" t="s">
        <v>44</v>
      </c>
      <c r="Q90" t="s">
        <v>17</v>
      </c>
      <c r="R90">
        <v>5</v>
      </c>
      <c r="S90" t="s">
        <v>18</v>
      </c>
      <c r="T90">
        <v>2</v>
      </c>
      <c r="U90" t="s">
        <v>19</v>
      </c>
      <c r="V90">
        <v>1364670</v>
      </c>
      <c r="W90" t="s">
        <v>20</v>
      </c>
      <c r="X90" s="2" t="s">
        <v>203</v>
      </c>
      <c r="Y90" s="2">
        <f>LEN(Table1[[#This Row],[Explanation]])</f>
        <v>516</v>
      </c>
      <c r="Z90" s="4"/>
      <c r="AA90" s="4"/>
      <c r="AB90" s="4"/>
      <c r="AC90" s="4"/>
      <c r="AE90" t="b">
        <f>IF(AND(Table1[[#This Row],[Size of explanation]]&lt;100,Table1[[#This Row],[Size of explanation]]&gt;50),TRUE,FALSE)</f>
        <v>0</v>
      </c>
    </row>
    <row r="91" spans="1:31" customFormat="1" hidden="1" x14ac:dyDescent="0.45">
      <c r="A91" t="s">
        <v>204</v>
      </c>
      <c r="B91" t="s">
        <v>1</v>
      </c>
      <c r="C91" t="s">
        <v>2</v>
      </c>
      <c r="D91" t="s">
        <v>30</v>
      </c>
      <c r="E91" t="s">
        <v>4</v>
      </c>
      <c r="F91" t="s">
        <v>205</v>
      </c>
      <c r="G91" t="s">
        <v>6</v>
      </c>
      <c r="H91" t="s">
        <v>197</v>
      </c>
      <c r="Y91">
        <f>LEN(Table1[[#This Row],[Explanation]])</f>
        <v>0</v>
      </c>
      <c r="AE91" t="b">
        <f>IF(AND(Table1[[#This Row],[Size of explanation]]&lt;100,Table1[[#This Row],[Size of explanation]]&gt;50),TRUE,FALSE)</f>
        <v>0</v>
      </c>
    </row>
    <row r="92" spans="1:31" customFormat="1" hidden="1" x14ac:dyDescent="0.45">
      <c r="A92" t="s">
        <v>206</v>
      </c>
      <c r="B92" t="s">
        <v>9</v>
      </c>
      <c r="C92" t="s">
        <v>2</v>
      </c>
      <c r="D92" t="s">
        <v>50</v>
      </c>
      <c r="E92" t="s">
        <v>6</v>
      </c>
      <c r="F92" t="s">
        <v>56</v>
      </c>
      <c r="G92" t="s">
        <v>4</v>
      </c>
      <c r="H92" t="s">
        <v>137</v>
      </c>
      <c r="I92" t="s">
        <v>10</v>
      </c>
      <c r="J92">
        <v>9</v>
      </c>
      <c r="K92" t="s">
        <v>11</v>
      </c>
      <c r="L92" t="s">
        <v>12</v>
      </c>
      <c r="M92" t="s">
        <v>13</v>
      </c>
      <c r="N92" t="s">
        <v>69</v>
      </c>
      <c r="O92" t="s">
        <v>15</v>
      </c>
      <c r="P92" t="s">
        <v>44</v>
      </c>
      <c r="Q92" t="s">
        <v>17</v>
      </c>
      <c r="R92">
        <v>3</v>
      </c>
      <c r="S92" t="s">
        <v>18</v>
      </c>
      <c r="T92">
        <v>3</v>
      </c>
      <c r="U92" t="s">
        <v>19</v>
      </c>
      <c r="V92">
        <v>975870</v>
      </c>
      <c r="W92" t="s">
        <v>20</v>
      </c>
      <c r="X92" s="2" t="s">
        <v>207</v>
      </c>
      <c r="Y92" s="2">
        <f>LEN(Table1[[#This Row],[Explanation]])</f>
        <v>107</v>
      </c>
      <c r="Z92" s="4"/>
      <c r="AA92" s="4"/>
      <c r="AB92" s="4"/>
      <c r="AC92" s="4"/>
      <c r="AE92" t="b">
        <f>IF(AND(Table1[[#This Row],[Size of explanation]]&lt;100,Table1[[#This Row],[Size of explanation]]&gt;50),TRUE,FALSE)</f>
        <v>0</v>
      </c>
    </row>
    <row r="93" spans="1:31" customFormat="1" hidden="1" x14ac:dyDescent="0.45">
      <c r="A93" t="s">
        <v>208</v>
      </c>
      <c r="B93" t="s">
        <v>9</v>
      </c>
      <c r="C93" t="s">
        <v>2</v>
      </c>
      <c r="D93" t="s">
        <v>177</v>
      </c>
      <c r="E93" t="s">
        <v>6</v>
      </c>
      <c r="F93" t="s">
        <v>56</v>
      </c>
      <c r="G93" t="s">
        <v>4</v>
      </c>
      <c r="H93" t="s">
        <v>178</v>
      </c>
      <c r="I93" t="s">
        <v>10</v>
      </c>
      <c r="J93">
        <v>9</v>
      </c>
      <c r="K93" t="s">
        <v>11</v>
      </c>
      <c r="L93" t="s">
        <v>12</v>
      </c>
      <c r="M93" t="s">
        <v>13</v>
      </c>
      <c r="N93" t="s">
        <v>69</v>
      </c>
      <c r="O93" t="s">
        <v>15</v>
      </c>
      <c r="P93" t="s">
        <v>44</v>
      </c>
      <c r="Q93" t="s">
        <v>17</v>
      </c>
      <c r="R93">
        <v>5</v>
      </c>
      <c r="S93" t="s">
        <v>18</v>
      </c>
      <c r="T93">
        <v>5</v>
      </c>
      <c r="U93" t="s">
        <v>19</v>
      </c>
      <c r="V93">
        <v>102074</v>
      </c>
      <c r="W93" t="s">
        <v>20</v>
      </c>
      <c r="X93" s="2" t="s">
        <v>209</v>
      </c>
      <c r="Y93" s="2">
        <f>LEN(Table1[[#This Row],[Explanation]])</f>
        <v>35</v>
      </c>
      <c r="Z93" s="4"/>
      <c r="AA93" s="4"/>
      <c r="AB93" s="4"/>
      <c r="AC93" s="4"/>
      <c r="AE93" t="b">
        <f>IF(AND(Table1[[#This Row],[Size of explanation]]&lt;100,Table1[[#This Row],[Size of explanation]]&gt;50),TRUE,FALSE)</f>
        <v>0</v>
      </c>
    </row>
    <row r="94" spans="1:31" customFormat="1" hidden="1" x14ac:dyDescent="0.45">
      <c r="A94" t="s">
        <v>208</v>
      </c>
      <c r="B94" t="s">
        <v>28</v>
      </c>
      <c r="C94" t="s">
        <v>2</v>
      </c>
      <c r="D94" t="s">
        <v>177</v>
      </c>
      <c r="E94" t="s">
        <v>4</v>
      </c>
      <c r="F94" t="s">
        <v>178</v>
      </c>
      <c r="G94" t="s">
        <v>6</v>
      </c>
      <c r="H94" t="s">
        <v>56</v>
      </c>
      <c r="Y94">
        <f>LEN(Table1[[#This Row],[Explanation]])</f>
        <v>0</v>
      </c>
      <c r="AE94" t="b">
        <f>IF(AND(Table1[[#This Row],[Size of explanation]]&lt;100,Table1[[#This Row],[Size of explanation]]&gt;50),TRUE,FALSE)</f>
        <v>0</v>
      </c>
    </row>
    <row r="95" spans="1:31" customFormat="1" hidden="1" x14ac:dyDescent="0.45">
      <c r="A95" t="s">
        <v>210</v>
      </c>
      <c r="B95" t="s">
        <v>9</v>
      </c>
      <c r="C95" t="s">
        <v>2</v>
      </c>
      <c r="D95" t="s">
        <v>30</v>
      </c>
      <c r="E95" t="s">
        <v>6</v>
      </c>
      <c r="F95" t="s">
        <v>197</v>
      </c>
      <c r="G95" t="s">
        <v>4</v>
      </c>
      <c r="H95" t="s">
        <v>205</v>
      </c>
      <c r="I95" t="s">
        <v>10</v>
      </c>
      <c r="J95">
        <v>18</v>
      </c>
      <c r="K95" t="s">
        <v>11</v>
      </c>
      <c r="L95" t="s">
        <v>60</v>
      </c>
      <c r="M95" t="s">
        <v>13</v>
      </c>
      <c r="N95" t="s">
        <v>211</v>
      </c>
      <c r="O95" t="s">
        <v>15</v>
      </c>
      <c r="P95" t="s">
        <v>44</v>
      </c>
      <c r="Q95" t="s">
        <v>17</v>
      </c>
      <c r="R95">
        <v>5</v>
      </c>
      <c r="S95" t="s">
        <v>18</v>
      </c>
      <c r="T95">
        <v>1</v>
      </c>
      <c r="U95" t="s">
        <v>19</v>
      </c>
      <c r="V95">
        <v>151136</v>
      </c>
      <c r="W95" t="s">
        <v>20</v>
      </c>
      <c r="X95" s="2" t="s">
        <v>212</v>
      </c>
      <c r="Y95" s="2">
        <f>LEN(Table1[[#This Row],[Explanation]])</f>
        <v>48</v>
      </c>
      <c r="Z95" s="4"/>
      <c r="AA95" s="4"/>
      <c r="AB95" s="4"/>
      <c r="AC95" s="4"/>
      <c r="AE95" t="b">
        <f>IF(AND(Table1[[#This Row],[Size of explanation]]&lt;100,Table1[[#This Row],[Size of explanation]]&gt;50),TRUE,FALSE)</f>
        <v>0</v>
      </c>
    </row>
    <row r="96" spans="1:31" customFormat="1" ht="28.5" hidden="1" x14ac:dyDescent="0.45">
      <c r="A96" t="s">
        <v>213</v>
      </c>
      <c r="B96" t="s">
        <v>9</v>
      </c>
      <c r="C96" t="s">
        <v>2</v>
      </c>
      <c r="D96" t="s">
        <v>96</v>
      </c>
      <c r="E96" t="s">
        <v>6</v>
      </c>
      <c r="F96" t="s">
        <v>56</v>
      </c>
      <c r="G96" t="s">
        <v>4</v>
      </c>
      <c r="H96" t="s">
        <v>97</v>
      </c>
      <c r="I96" t="s">
        <v>10</v>
      </c>
      <c r="J96">
        <v>3</v>
      </c>
      <c r="K96" t="s">
        <v>11</v>
      </c>
      <c r="L96" t="s">
        <v>60</v>
      </c>
      <c r="M96" t="s">
        <v>13</v>
      </c>
      <c r="N96" t="s">
        <v>64</v>
      </c>
      <c r="O96" t="s">
        <v>15</v>
      </c>
      <c r="P96" t="s">
        <v>44</v>
      </c>
      <c r="Q96" t="s">
        <v>17</v>
      </c>
      <c r="R96">
        <v>5</v>
      </c>
      <c r="S96" t="s">
        <v>18</v>
      </c>
      <c r="T96">
        <v>2</v>
      </c>
      <c r="U96" t="s">
        <v>19</v>
      </c>
      <c r="V96">
        <v>159549</v>
      </c>
      <c r="W96" t="s">
        <v>20</v>
      </c>
      <c r="X96" s="2" t="s">
        <v>214</v>
      </c>
      <c r="Y96" s="2">
        <f>LEN(Table1[[#This Row],[Explanation]])</f>
        <v>194</v>
      </c>
      <c r="Z96" s="4"/>
      <c r="AA96" s="4"/>
      <c r="AB96" s="4"/>
      <c r="AC96" s="4"/>
      <c r="AE96" t="b">
        <f>IF(AND(Table1[[#This Row],[Size of explanation]]&lt;100,Table1[[#This Row],[Size of explanation]]&gt;50),TRUE,FALSE)</f>
        <v>0</v>
      </c>
    </row>
    <row r="97" spans="1:32" customFormat="1" ht="42.75" hidden="1" x14ac:dyDescent="0.45">
      <c r="A97" t="s">
        <v>215</v>
      </c>
      <c r="B97" t="s">
        <v>9</v>
      </c>
      <c r="C97" t="s">
        <v>2</v>
      </c>
      <c r="D97" t="s">
        <v>82</v>
      </c>
      <c r="E97" t="s">
        <v>6</v>
      </c>
      <c r="F97" t="s">
        <v>197</v>
      </c>
      <c r="G97" t="s">
        <v>4</v>
      </c>
      <c r="H97" t="s">
        <v>196</v>
      </c>
      <c r="I97" t="s">
        <v>10</v>
      </c>
      <c r="J97">
        <v>17</v>
      </c>
      <c r="K97" t="s">
        <v>11</v>
      </c>
      <c r="L97" t="s">
        <v>26</v>
      </c>
      <c r="M97" t="s">
        <v>13</v>
      </c>
      <c r="N97" t="s">
        <v>216</v>
      </c>
      <c r="O97" t="s">
        <v>15</v>
      </c>
      <c r="P97" t="s">
        <v>44</v>
      </c>
      <c r="Q97" t="s">
        <v>17</v>
      </c>
      <c r="R97">
        <v>3</v>
      </c>
      <c r="S97" t="s">
        <v>18</v>
      </c>
      <c r="T97">
        <v>2</v>
      </c>
      <c r="U97" t="s">
        <v>19</v>
      </c>
      <c r="V97">
        <v>196761</v>
      </c>
      <c r="W97" t="s">
        <v>20</v>
      </c>
      <c r="X97" s="2" t="s">
        <v>217</v>
      </c>
      <c r="Y97" s="2">
        <f>LEN(Table1[[#This Row],[Explanation]])</f>
        <v>249</v>
      </c>
      <c r="Z97" s="4"/>
      <c r="AA97" s="4"/>
      <c r="AB97" s="4"/>
      <c r="AC97" s="4"/>
      <c r="AE97" t="b">
        <f>IF(AND(Table1[[#This Row],[Size of explanation]]&lt;100,Table1[[#This Row],[Size of explanation]]&gt;50),TRUE,FALSE)</f>
        <v>0</v>
      </c>
    </row>
    <row r="98" spans="1:32" customFormat="1" hidden="1" x14ac:dyDescent="0.45">
      <c r="A98" t="s">
        <v>218</v>
      </c>
      <c r="B98" t="s">
        <v>1</v>
      </c>
      <c r="C98" t="s">
        <v>2</v>
      </c>
      <c r="D98" t="s">
        <v>219</v>
      </c>
      <c r="E98" t="s">
        <v>4</v>
      </c>
      <c r="F98" t="s">
        <v>220</v>
      </c>
      <c r="G98" t="s">
        <v>6</v>
      </c>
      <c r="H98" t="s">
        <v>56</v>
      </c>
      <c r="Y98">
        <f>LEN(Table1[[#This Row],[Explanation]])</f>
        <v>0</v>
      </c>
      <c r="AE98" t="b">
        <f>IF(AND(Table1[[#This Row],[Size of explanation]]&lt;100,Table1[[#This Row],[Size of explanation]]&gt;50),TRUE,FALSE)</f>
        <v>0</v>
      </c>
    </row>
    <row r="99" spans="1:32" customFormat="1" hidden="1" x14ac:dyDescent="0.45">
      <c r="A99" t="s">
        <v>221</v>
      </c>
      <c r="B99" t="s">
        <v>9</v>
      </c>
      <c r="C99" t="s">
        <v>2</v>
      </c>
      <c r="D99" t="s">
        <v>30</v>
      </c>
      <c r="E99" t="s">
        <v>6</v>
      </c>
      <c r="F99" t="s">
        <v>197</v>
      </c>
      <c r="G99" t="s">
        <v>4</v>
      </c>
      <c r="H99" t="s">
        <v>205</v>
      </c>
      <c r="I99" t="s">
        <v>10</v>
      </c>
      <c r="J99">
        <v>29</v>
      </c>
      <c r="K99" t="s">
        <v>11</v>
      </c>
      <c r="L99" t="s">
        <v>12</v>
      </c>
      <c r="M99" t="s">
        <v>13</v>
      </c>
      <c r="N99" t="s">
        <v>222</v>
      </c>
      <c r="O99" t="s">
        <v>15</v>
      </c>
      <c r="P99" t="s">
        <v>44</v>
      </c>
      <c r="Q99" t="s">
        <v>17</v>
      </c>
      <c r="R99">
        <v>5</v>
      </c>
      <c r="S99" t="s">
        <v>18</v>
      </c>
      <c r="T99">
        <v>1</v>
      </c>
      <c r="U99" t="s">
        <v>19</v>
      </c>
      <c r="V99">
        <v>28148</v>
      </c>
      <c r="W99" t="s">
        <v>20</v>
      </c>
      <c r="X99" s="2" t="s">
        <v>212</v>
      </c>
      <c r="Y99" s="2">
        <f>LEN(Table1[[#This Row],[Explanation]])</f>
        <v>48</v>
      </c>
      <c r="Z99" s="4"/>
      <c r="AA99" s="4"/>
      <c r="AB99" s="4"/>
      <c r="AC99" s="4"/>
      <c r="AE99" t="b">
        <f>IF(AND(Table1[[#This Row],[Size of explanation]]&lt;100,Table1[[#This Row],[Size of explanation]]&gt;50),TRUE,FALSE)</f>
        <v>0</v>
      </c>
    </row>
    <row r="100" spans="1:32" customFormat="1" hidden="1" x14ac:dyDescent="0.45">
      <c r="A100" t="s">
        <v>223</v>
      </c>
      <c r="B100" t="s">
        <v>1</v>
      </c>
      <c r="C100" t="s">
        <v>2</v>
      </c>
      <c r="D100" t="s">
        <v>224</v>
      </c>
      <c r="E100" t="s">
        <v>4</v>
      </c>
      <c r="F100" t="s">
        <v>225</v>
      </c>
      <c r="G100" t="s">
        <v>6</v>
      </c>
      <c r="H100" t="s">
        <v>197</v>
      </c>
      <c r="Y100">
        <f>LEN(Table1[[#This Row],[Explanation]])</f>
        <v>0</v>
      </c>
      <c r="AE100" t="b">
        <f>IF(AND(Table1[[#This Row],[Size of explanation]]&lt;100,Table1[[#This Row],[Size of explanation]]&gt;50),TRUE,FALSE)</f>
        <v>0</v>
      </c>
    </row>
    <row r="101" spans="1:32" customFormat="1" hidden="1" x14ac:dyDescent="0.45">
      <c r="A101" t="s">
        <v>226</v>
      </c>
      <c r="B101" t="s">
        <v>9</v>
      </c>
      <c r="C101" t="s">
        <v>2</v>
      </c>
      <c r="D101" t="s">
        <v>224</v>
      </c>
      <c r="E101" t="s">
        <v>6</v>
      </c>
      <c r="F101" t="s">
        <v>197</v>
      </c>
      <c r="G101" t="s">
        <v>4</v>
      </c>
      <c r="H101" t="s">
        <v>225</v>
      </c>
      <c r="I101" t="s">
        <v>10</v>
      </c>
      <c r="J101">
        <v>19</v>
      </c>
      <c r="K101" t="s">
        <v>11</v>
      </c>
      <c r="L101" t="s">
        <v>60</v>
      </c>
      <c r="M101" t="s">
        <v>13</v>
      </c>
      <c r="N101" t="s">
        <v>227</v>
      </c>
      <c r="O101" t="s">
        <v>15</v>
      </c>
      <c r="P101" t="s">
        <v>44</v>
      </c>
      <c r="Q101" t="s">
        <v>17</v>
      </c>
      <c r="R101">
        <v>5</v>
      </c>
      <c r="S101" t="s">
        <v>18</v>
      </c>
      <c r="T101">
        <v>1</v>
      </c>
      <c r="U101" t="s">
        <v>19</v>
      </c>
      <c r="V101">
        <v>74467</v>
      </c>
      <c r="W101" t="s">
        <v>20</v>
      </c>
      <c r="X101" s="2" t="s">
        <v>228</v>
      </c>
      <c r="Y101" s="2">
        <f>LEN(Table1[[#This Row],[Explanation]])</f>
        <v>125</v>
      </c>
      <c r="Z101" s="4"/>
      <c r="AA101" s="4"/>
      <c r="AB101" s="4"/>
      <c r="AC101" s="4"/>
      <c r="AE101" t="b">
        <f>IF(AND(Table1[[#This Row],[Size of explanation]]&lt;100,Table1[[#This Row],[Size of explanation]]&gt;50),TRUE,FALSE)</f>
        <v>0</v>
      </c>
    </row>
    <row r="102" spans="1:32" customFormat="1" ht="71.25" x14ac:dyDescent="0.45">
      <c r="A102" t="s">
        <v>1115</v>
      </c>
      <c r="B102" t="s">
        <v>9</v>
      </c>
      <c r="C102" t="s">
        <v>2</v>
      </c>
      <c r="D102" t="s">
        <v>974</v>
      </c>
      <c r="E102" t="s">
        <v>6</v>
      </c>
      <c r="F102" t="s">
        <v>56</v>
      </c>
      <c r="G102" t="s">
        <v>4</v>
      </c>
      <c r="H102" t="s">
        <v>975</v>
      </c>
      <c r="I102" t="s">
        <v>10</v>
      </c>
      <c r="J102">
        <v>1</v>
      </c>
      <c r="K102" t="s">
        <v>11</v>
      </c>
      <c r="L102" t="s">
        <v>26</v>
      </c>
      <c r="M102" t="s">
        <v>13</v>
      </c>
      <c r="N102" t="s">
        <v>257</v>
      </c>
      <c r="O102" t="s">
        <v>15</v>
      </c>
      <c r="P102" t="s">
        <v>16</v>
      </c>
      <c r="Q102" t="s">
        <v>17</v>
      </c>
      <c r="R102">
        <v>5</v>
      </c>
      <c r="S102" t="s">
        <v>18</v>
      </c>
      <c r="T102">
        <v>2</v>
      </c>
      <c r="U102" t="s">
        <v>19</v>
      </c>
      <c r="V102">
        <v>261928</v>
      </c>
      <c r="W102" t="s">
        <v>20</v>
      </c>
      <c r="X102" s="2" t="s">
        <v>1116</v>
      </c>
      <c r="Y102" s="2">
        <f>LEN(Table1[[#This Row],[Explanation]])</f>
        <v>550</v>
      </c>
      <c r="Z102" s="4"/>
      <c r="AA102" s="4" t="s">
        <v>8183</v>
      </c>
      <c r="AB102" s="4" t="s">
        <v>8183</v>
      </c>
      <c r="AC102" s="4"/>
      <c r="AE102" t="b">
        <f>IF(AND(Table1[[#This Row],[Size of explanation]]&lt;100,Table1[[#This Row],[Size of explanation]]&gt;50),TRUE,FALSE)</f>
        <v>0</v>
      </c>
      <c r="AF102" t="s">
        <v>8199</v>
      </c>
    </row>
    <row r="103" spans="1:32" customFormat="1" ht="28.5" hidden="1" x14ac:dyDescent="0.45">
      <c r="A103" t="s">
        <v>231</v>
      </c>
      <c r="B103" t="s">
        <v>9</v>
      </c>
      <c r="C103" t="s">
        <v>2</v>
      </c>
      <c r="D103" t="s">
        <v>96</v>
      </c>
      <c r="E103" t="s">
        <v>6</v>
      </c>
      <c r="F103" t="s">
        <v>56</v>
      </c>
      <c r="G103" t="s">
        <v>4</v>
      </c>
      <c r="H103" t="s">
        <v>97</v>
      </c>
      <c r="I103" t="s">
        <v>10</v>
      </c>
      <c r="J103">
        <v>9</v>
      </c>
      <c r="K103" t="s">
        <v>11</v>
      </c>
      <c r="L103" t="s">
        <v>12</v>
      </c>
      <c r="M103" t="s">
        <v>13</v>
      </c>
      <c r="N103" t="s">
        <v>69</v>
      </c>
      <c r="O103" t="s">
        <v>15</v>
      </c>
      <c r="P103" t="s">
        <v>44</v>
      </c>
      <c r="Q103" t="s">
        <v>17</v>
      </c>
      <c r="R103">
        <v>5</v>
      </c>
      <c r="S103" t="s">
        <v>18</v>
      </c>
      <c r="T103">
        <v>2</v>
      </c>
      <c r="U103" t="s">
        <v>19</v>
      </c>
      <c r="V103">
        <v>174437</v>
      </c>
      <c r="W103" t="s">
        <v>20</v>
      </c>
      <c r="X103" s="2" t="s">
        <v>232</v>
      </c>
      <c r="Y103" s="2">
        <f>LEN(Table1[[#This Row],[Explanation]])</f>
        <v>182</v>
      </c>
      <c r="Z103" s="4"/>
      <c r="AA103" s="4"/>
      <c r="AB103" s="4"/>
      <c r="AC103" s="4"/>
      <c r="AE103" t="b">
        <f>IF(AND(Table1[[#This Row],[Size of explanation]]&lt;100,Table1[[#This Row],[Size of explanation]]&gt;50),TRUE,FALSE)</f>
        <v>0</v>
      </c>
    </row>
    <row r="104" spans="1:32" customFormat="1" hidden="1" x14ac:dyDescent="0.45">
      <c r="A104" t="s">
        <v>231</v>
      </c>
      <c r="B104" t="s">
        <v>28</v>
      </c>
      <c r="C104" t="s">
        <v>2</v>
      </c>
      <c r="D104" t="s">
        <v>96</v>
      </c>
      <c r="E104" t="s">
        <v>4</v>
      </c>
      <c r="F104" t="s">
        <v>97</v>
      </c>
      <c r="G104" t="s">
        <v>6</v>
      </c>
      <c r="H104" t="s">
        <v>56</v>
      </c>
      <c r="Y104">
        <f>LEN(Table1[[#This Row],[Explanation]])</f>
        <v>0</v>
      </c>
      <c r="AE104" t="b">
        <f>IF(AND(Table1[[#This Row],[Size of explanation]]&lt;100,Table1[[#This Row],[Size of explanation]]&gt;50),TRUE,FALSE)</f>
        <v>0</v>
      </c>
    </row>
    <row r="105" spans="1:32" customFormat="1" hidden="1" x14ac:dyDescent="0.45">
      <c r="A105" t="s">
        <v>233</v>
      </c>
      <c r="B105" t="s">
        <v>9</v>
      </c>
      <c r="C105" t="s">
        <v>2</v>
      </c>
      <c r="D105" t="s">
        <v>82</v>
      </c>
      <c r="E105" t="s">
        <v>6</v>
      </c>
      <c r="F105" t="s">
        <v>197</v>
      </c>
      <c r="G105" t="s">
        <v>4</v>
      </c>
      <c r="H105" t="s">
        <v>196</v>
      </c>
      <c r="I105" t="s">
        <v>10</v>
      </c>
      <c r="J105">
        <v>28</v>
      </c>
      <c r="K105" t="s">
        <v>11</v>
      </c>
      <c r="L105" t="s">
        <v>12</v>
      </c>
      <c r="M105" t="s">
        <v>13</v>
      </c>
      <c r="N105" t="s">
        <v>234</v>
      </c>
      <c r="O105" t="s">
        <v>15</v>
      </c>
      <c r="P105" t="s">
        <v>44</v>
      </c>
      <c r="Q105" t="s">
        <v>17</v>
      </c>
      <c r="R105">
        <v>3</v>
      </c>
      <c r="S105" t="s">
        <v>18</v>
      </c>
      <c r="T105">
        <v>3</v>
      </c>
      <c r="U105" t="s">
        <v>19</v>
      </c>
      <c r="V105">
        <v>179284</v>
      </c>
      <c r="W105" t="s">
        <v>20</v>
      </c>
      <c r="X105" s="2" t="s">
        <v>235</v>
      </c>
      <c r="Y105" s="2">
        <f>LEN(Table1[[#This Row],[Explanation]])</f>
        <v>87</v>
      </c>
      <c r="Z105" s="4"/>
      <c r="AA105" s="4"/>
      <c r="AB105" s="4"/>
      <c r="AC105" s="4"/>
      <c r="AE105" t="b">
        <f>IF(AND(Table1[[#This Row],[Size of explanation]]&lt;100,Table1[[#This Row],[Size of explanation]]&gt;50),TRUE,FALSE)</f>
        <v>1</v>
      </c>
    </row>
    <row r="106" spans="1:32" customFormat="1" hidden="1" x14ac:dyDescent="0.45">
      <c r="A106" t="s">
        <v>236</v>
      </c>
      <c r="B106" t="s">
        <v>1</v>
      </c>
      <c r="C106" t="s">
        <v>2</v>
      </c>
      <c r="D106" t="s">
        <v>237</v>
      </c>
      <c r="E106" t="s">
        <v>4</v>
      </c>
      <c r="F106" t="s">
        <v>238</v>
      </c>
      <c r="G106" t="s">
        <v>6</v>
      </c>
      <c r="H106" t="s">
        <v>197</v>
      </c>
      <c r="Y106">
        <f>LEN(Table1[[#This Row],[Explanation]])</f>
        <v>0</v>
      </c>
      <c r="AE106" t="b">
        <f>IF(AND(Table1[[#This Row],[Size of explanation]]&lt;100,Table1[[#This Row],[Size of explanation]]&gt;50),TRUE,FALSE)</f>
        <v>0</v>
      </c>
    </row>
    <row r="107" spans="1:32" customFormat="1" hidden="1" x14ac:dyDescent="0.45">
      <c r="A107" t="s">
        <v>239</v>
      </c>
      <c r="B107" t="s">
        <v>1</v>
      </c>
      <c r="C107" t="s">
        <v>2</v>
      </c>
      <c r="D107" t="s">
        <v>162</v>
      </c>
      <c r="E107" t="s">
        <v>4</v>
      </c>
      <c r="F107" t="s">
        <v>240</v>
      </c>
      <c r="G107" t="s">
        <v>6</v>
      </c>
      <c r="H107" t="s">
        <v>197</v>
      </c>
      <c r="Y107">
        <f>LEN(Table1[[#This Row],[Explanation]])</f>
        <v>0</v>
      </c>
      <c r="AE107" t="b">
        <f>IF(AND(Table1[[#This Row],[Size of explanation]]&lt;100,Table1[[#This Row],[Size of explanation]]&gt;50),TRUE,FALSE)</f>
        <v>0</v>
      </c>
    </row>
    <row r="108" spans="1:32" customFormat="1" ht="28.5" hidden="1" x14ac:dyDescent="0.45">
      <c r="A108" t="s">
        <v>241</v>
      </c>
      <c r="B108" t="s">
        <v>9</v>
      </c>
      <c r="C108" t="s">
        <v>2</v>
      </c>
      <c r="D108" t="s">
        <v>50</v>
      </c>
      <c r="E108" t="s">
        <v>6</v>
      </c>
      <c r="F108" t="s">
        <v>56</v>
      </c>
      <c r="G108" t="s">
        <v>4</v>
      </c>
      <c r="H108" t="s">
        <v>137</v>
      </c>
      <c r="I108" t="s">
        <v>10</v>
      </c>
      <c r="J108">
        <v>5</v>
      </c>
      <c r="K108" t="s">
        <v>11</v>
      </c>
      <c r="L108" t="s">
        <v>26</v>
      </c>
      <c r="M108" t="s">
        <v>13</v>
      </c>
      <c r="N108" t="s">
        <v>242</v>
      </c>
      <c r="O108" t="s">
        <v>15</v>
      </c>
      <c r="P108" t="s">
        <v>44</v>
      </c>
      <c r="Q108" t="s">
        <v>17</v>
      </c>
      <c r="R108">
        <v>1</v>
      </c>
      <c r="S108" t="s">
        <v>18</v>
      </c>
      <c r="T108">
        <v>3</v>
      </c>
      <c r="U108" t="s">
        <v>19</v>
      </c>
      <c r="V108">
        <v>323388</v>
      </c>
      <c r="W108" t="s">
        <v>20</v>
      </c>
      <c r="X108" s="2" t="s">
        <v>243</v>
      </c>
      <c r="Y108" s="2">
        <f>LEN(Table1[[#This Row],[Explanation]])</f>
        <v>160</v>
      </c>
      <c r="Z108" s="4"/>
      <c r="AA108" s="4"/>
      <c r="AB108" s="4"/>
      <c r="AC108" s="4"/>
      <c r="AE108" t="b">
        <f>IF(AND(Table1[[#This Row],[Size of explanation]]&lt;100,Table1[[#This Row],[Size of explanation]]&gt;50),TRUE,FALSE)</f>
        <v>0</v>
      </c>
    </row>
    <row r="109" spans="1:32" customFormat="1" ht="28.5" hidden="1" x14ac:dyDescent="0.45">
      <c r="A109" t="s">
        <v>244</v>
      </c>
      <c r="B109" t="s">
        <v>9</v>
      </c>
      <c r="C109" t="s">
        <v>2</v>
      </c>
      <c r="D109" t="s">
        <v>152</v>
      </c>
      <c r="E109" t="s">
        <v>6</v>
      </c>
      <c r="F109" t="s">
        <v>56</v>
      </c>
      <c r="G109" t="s">
        <v>4</v>
      </c>
      <c r="H109" t="s">
        <v>153</v>
      </c>
      <c r="I109" t="s">
        <v>10</v>
      </c>
      <c r="J109">
        <v>3</v>
      </c>
      <c r="K109" t="s">
        <v>11</v>
      </c>
      <c r="L109" t="s">
        <v>60</v>
      </c>
      <c r="M109" t="s">
        <v>13</v>
      </c>
      <c r="N109" t="s">
        <v>64</v>
      </c>
      <c r="O109" t="s">
        <v>15</v>
      </c>
      <c r="P109" t="s">
        <v>44</v>
      </c>
      <c r="Q109" t="s">
        <v>17</v>
      </c>
      <c r="R109">
        <v>5</v>
      </c>
      <c r="S109" t="s">
        <v>18</v>
      </c>
      <c r="T109">
        <v>1</v>
      </c>
      <c r="U109" t="s">
        <v>19</v>
      </c>
      <c r="V109">
        <v>131033</v>
      </c>
      <c r="W109" t="s">
        <v>20</v>
      </c>
      <c r="X109" s="2" t="s">
        <v>245</v>
      </c>
      <c r="Y109" s="2">
        <f>LEN(Table1[[#This Row],[Explanation]])</f>
        <v>168</v>
      </c>
      <c r="Z109" s="4"/>
      <c r="AA109" s="4"/>
      <c r="AB109" s="4"/>
      <c r="AC109" s="4"/>
      <c r="AE109" t="b">
        <f>IF(AND(Table1[[#This Row],[Size of explanation]]&lt;100,Table1[[#This Row],[Size of explanation]]&gt;50),TRUE,FALSE)</f>
        <v>0</v>
      </c>
    </row>
    <row r="110" spans="1:32" ht="28.5" hidden="1" x14ac:dyDescent="0.45">
      <c r="A110" s="10" t="s">
        <v>246</v>
      </c>
      <c r="B110" s="10" t="s">
        <v>9</v>
      </c>
      <c r="C110" s="10" t="s">
        <v>2</v>
      </c>
      <c r="D110" s="10" t="s">
        <v>224</v>
      </c>
      <c r="E110" s="10" t="s">
        <v>6</v>
      </c>
      <c r="F110" s="10" t="s">
        <v>197</v>
      </c>
      <c r="G110" s="10" t="s">
        <v>4</v>
      </c>
      <c r="H110" s="10" t="s">
        <v>225</v>
      </c>
      <c r="I110" s="10" t="s">
        <v>10</v>
      </c>
      <c r="J110" s="10">
        <v>30</v>
      </c>
      <c r="K110" s="10" t="s">
        <v>11</v>
      </c>
      <c r="L110" s="10" t="s">
        <v>247</v>
      </c>
      <c r="M110" s="10" t="s">
        <v>13</v>
      </c>
      <c r="N110" s="10" t="s">
        <v>248</v>
      </c>
      <c r="O110" s="10" t="s">
        <v>15</v>
      </c>
      <c r="P110" s="10" t="s">
        <v>34</v>
      </c>
      <c r="Q110" s="10" t="s">
        <v>17</v>
      </c>
      <c r="R110" s="10">
        <v>0</v>
      </c>
      <c r="S110" s="10" t="s">
        <v>18</v>
      </c>
      <c r="T110" s="10">
        <v>5</v>
      </c>
      <c r="U110" s="10" t="s">
        <v>19</v>
      </c>
      <c r="V110" s="10">
        <v>187967</v>
      </c>
      <c r="W110" s="10" t="s">
        <v>20</v>
      </c>
      <c r="X110" s="9" t="s">
        <v>249</v>
      </c>
      <c r="Y110" s="9">
        <f>LEN(Table1[[#This Row],[Explanation]])</f>
        <v>202</v>
      </c>
      <c r="Z110" s="4" t="s">
        <v>8183</v>
      </c>
      <c r="AC110" s="4"/>
      <c r="AD110" s="4"/>
      <c r="AE110" s="10" t="b">
        <f>IF(AND(Table1[[#This Row],[Size of explanation]]&lt;100,Table1[[#This Row],[Size of explanation]]&gt;50),TRUE,FALSE)</f>
        <v>0</v>
      </c>
    </row>
    <row r="111" spans="1:32" customFormat="1" ht="28.5" hidden="1" x14ac:dyDescent="0.45">
      <c r="A111" t="s">
        <v>250</v>
      </c>
      <c r="B111" t="s">
        <v>9</v>
      </c>
      <c r="C111" t="s">
        <v>2</v>
      </c>
      <c r="D111" t="s">
        <v>82</v>
      </c>
      <c r="E111" t="s">
        <v>6</v>
      </c>
      <c r="F111" t="s">
        <v>197</v>
      </c>
      <c r="G111" t="s">
        <v>4</v>
      </c>
      <c r="H111" t="s">
        <v>196</v>
      </c>
      <c r="I111" t="s">
        <v>10</v>
      </c>
      <c r="J111">
        <v>22</v>
      </c>
      <c r="K111" t="s">
        <v>11</v>
      </c>
      <c r="L111" t="s">
        <v>12</v>
      </c>
      <c r="M111" t="s">
        <v>13</v>
      </c>
      <c r="N111" t="s">
        <v>251</v>
      </c>
      <c r="O111" t="s">
        <v>15</v>
      </c>
      <c r="P111" t="s">
        <v>16</v>
      </c>
      <c r="Q111" t="s">
        <v>17</v>
      </c>
      <c r="R111">
        <v>4</v>
      </c>
      <c r="S111" t="s">
        <v>18</v>
      </c>
      <c r="T111">
        <v>2</v>
      </c>
      <c r="U111" t="s">
        <v>19</v>
      </c>
      <c r="V111">
        <v>107123</v>
      </c>
      <c r="W111" t="s">
        <v>20</v>
      </c>
      <c r="X111" s="2" t="s">
        <v>252</v>
      </c>
      <c r="Y111" s="2">
        <f>LEN(Table1[[#This Row],[Explanation]])</f>
        <v>221</v>
      </c>
      <c r="Z111" s="4" t="s">
        <v>8183</v>
      </c>
      <c r="AA111" s="4"/>
      <c r="AB111" s="4" t="s">
        <v>8183</v>
      </c>
      <c r="AC111" s="4"/>
      <c r="AE111" t="b">
        <f>IF(AND(Table1[[#This Row],[Size of explanation]]&lt;100,Table1[[#This Row],[Size of explanation]]&gt;50),TRUE,FALSE)</f>
        <v>0</v>
      </c>
    </row>
    <row r="112" spans="1:32" customFormat="1" hidden="1" x14ac:dyDescent="0.45">
      <c r="A112" t="s">
        <v>250</v>
      </c>
      <c r="B112" t="s">
        <v>28</v>
      </c>
      <c r="C112" t="s">
        <v>2</v>
      </c>
      <c r="D112" t="s">
        <v>82</v>
      </c>
      <c r="E112" t="s">
        <v>4</v>
      </c>
      <c r="F112" t="s">
        <v>196</v>
      </c>
      <c r="G112" t="s">
        <v>6</v>
      </c>
      <c r="H112" t="s">
        <v>197</v>
      </c>
      <c r="Y112">
        <f>LEN(Table1[[#This Row],[Explanation]])</f>
        <v>0</v>
      </c>
      <c r="AE112" t="b">
        <f>IF(AND(Table1[[#This Row],[Size of explanation]]&lt;100,Table1[[#This Row],[Size of explanation]]&gt;50),TRUE,FALSE)</f>
        <v>0</v>
      </c>
    </row>
    <row r="113" spans="1:31" customFormat="1" hidden="1" x14ac:dyDescent="0.45">
      <c r="A113" t="s">
        <v>253</v>
      </c>
      <c r="B113" t="s">
        <v>9</v>
      </c>
      <c r="C113" t="s">
        <v>2</v>
      </c>
      <c r="D113" t="s">
        <v>152</v>
      </c>
      <c r="E113" t="s">
        <v>6</v>
      </c>
      <c r="F113" t="s">
        <v>56</v>
      </c>
      <c r="G113" t="s">
        <v>4</v>
      </c>
      <c r="H113" t="s">
        <v>153</v>
      </c>
      <c r="I113" t="s">
        <v>10</v>
      </c>
      <c r="J113">
        <v>9</v>
      </c>
      <c r="K113" t="s">
        <v>11</v>
      </c>
      <c r="L113" t="s">
        <v>12</v>
      </c>
      <c r="M113" t="s">
        <v>13</v>
      </c>
      <c r="N113" t="s">
        <v>69</v>
      </c>
      <c r="O113" t="s">
        <v>15</v>
      </c>
      <c r="P113" t="s">
        <v>44</v>
      </c>
      <c r="Q113" t="s">
        <v>17</v>
      </c>
      <c r="R113">
        <v>5</v>
      </c>
      <c r="S113" t="s">
        <v>18</v>
      </c>
      <c r="T113">
        <v>1</v>
      </c>
      <c r="U113" t="s">
        <v>19</v>
      </c>
      <c r="V113">
        <v>78616</v>
      </c>
      <c r="W113" t="s">
        <v>20</v>
      </c>
      <c r="X113" s="2" t="s">
        <v>254</v>
      </c>
      <c r="Y113" s="2">
        <f>LEN(Table1[[#This Row],[Explanation]])</f>
        <v>80</v>
      </c>
      <c r="Z113" s="4"/>
      <c r="AA113" s="4"/>
      <c r="AB113" s="4"/>
      <c r="AC113" s="4"/>
      <c r="AE113" t="b">
        <f>IF(AND(Table1[[#This Row],[Size of explanation]]&lt;100,Table1[[#This Row],[Size of explanation]]&gt;50),TRUE,FALSE)</f>
        <v>1</v>
      </c>
    </row>
    <row r="114" spans="1:31" customFormat="1" hidden="1" x14ac:dyDescent="0.45">
      <c r="A114" t="s">
        <v>255</v>
      </c>
      <c r="B114" t="s">
        <v>28</v>
      </c>
      <c r="C114" t="s">
        <v>2</v>
      </c>
      <c r="D114" t="s">
        <v>152</v>
      </c>
      <c r="E114" t="s">
        <v>4</v>
      </c>
      <c r="F114" t="s">
        <v>153</v>
      </c>
      <c r="G114" t="s">
        <v>6</v>
      </c>
      <c r="H114" t="s">
        <v>56</v>
      </c>
      <c r="Y114">
        <f>LEN(Table1[[#This Row],[Explanation]])</f>
        <v>0</v>
      </c>
      <c r="AE114" t="b">
        <f>IF(AND(Table1[[#This Row],[Size of explanation]]&lt;100,Table1[[#This Row],[Size of explanation]]&gt;50),TRUE,FALSE)</f>
        <v>0</v>
      </c>
    </row>
    <row r="115" spans="1:31" customFormat="1" hidden="1" x14ac:dyDescent="0.45">
      <c r="A115" t="s">
        <v>6211</v>
      </c>
      <c r="B115" t="s">
        <v>9</v>
      </c>
      <c r="C115" t="s">
        <v>2</v>
      </c>
      <c r="D115" t="s">
        <v>1616</v>
      </c>
      <c r="E115" t="s">
        <v>6</v>
      </c>
      <c r="F115" t="s">
        <v>56</v>
      </c>
      <c r="G115" t="s">
        <v>4</v>
      </c>
      <c r="H115" t="s">
        <v>153</v>
      </c>
      <c r="I115" t="s">
        <v>10</v>
      </c>
      <c r="J115">
        <v>7</v>
      </c>
      <c r="K115" t="s">
        <v>11</v>
      </c>
      <c r="L115" t="s">
        <v>60</v>
      </c>
      <c r="M115" t="s">
        <v>13</v>
      </c>
      <c r="N115" t="s">
        <v>61</v>
      </c>
      <c r="O115" t="s">
        <v>15</v>
      </c>
      <c r="P115" t="s">
        <v>16</v>
      </c>
      <c r="Q115" t="s">
        <v>17</v>
      </c>
      <c r="R115">
        <v>1</v>
      </c>
      <c r="S115" t="s">
        <v>18</v>
      </c>
      <c r="T115">
        <v>5</v>
      </c>
      <c r="U115" t="s">
        <v>19</v>
      </c>
      <c r="V115">
        <v>273973</v>
      </c>
      <c r="W115" t="s">
        <v>20</v>
      </c>
      <c r="X115" s="2" t="s">
        <v>6212</v>
      </c>
      <c r="Y115" s="2">
        <f>LEN(Table1[[#This Row],[Explanation]])</f>
        <v>422</v>
      </c>
      <c r="Z115" s="4"/>
      <c r="AA115" s="4"/>
      <c r="AB115" s="4"/>
      <c r="AC115" s="4" t="s">
        <v>8183</v>
      </c>
      <c r="AE115" t="b">
        <f>IF(AND(Table1[[#This Row],[Size of explanation]]&lt;100,Table1[[#This Row],[Size of explanation]]&gt;50),TRUE,FALSE)</f>
        <v>0</v>
      </c>
    </row>
    <row r="116" spans="1:31" customFormat="1" hidden="1" x14ac:dyDescent="0.45">
      <c r="A116" t="s">
        <v>256</v>
      </c>
      <c r="B116" t="s">
        <v>28</v>
      </c>
      <c r="C116" t="s">
        <v>2</v>
      </c>
      <c r="D116" t="s">
        <v>50</v>
      </c>
      <c r="E116" t="s">
        <v>4</v>
      </c>
      <c r="F116" t="s">
        <v>137</v>
      </c>
      <c r="G116" t="s">
        <v>6</v>
      </c>
      <c r="H116" t="s">
        <v>56</v>
      </c>
      <c r="Y116">
        <f>LEN(Table1[[#This Row],[Explanation]])</f>
        <v>0</v>
      </c>
      <c r="AE116" t="b">
        <f>IF(AND(Table1[[#This Row],[Size of explanation]]&lt;100,Table1[[#This Row],[Size of explanation]]&gt;50),TRUE,FALSE)</f>
        <v>0</v>
      </c>
    </row>
    <row r="117" spans="1:31" customFormat="1" hidden="1" x14ac:dyDescent="0.45">
      <c r="A117" t="s">
        <v>259</v>
      </c>
      <c r="B117" t="s">
        <v>1</v>
      </c>
      <c r="C117" t="s">
        <v>2</v>
      </c>
      <c r="D117" t="s">
        <v>260</v>
      </c>
      <c r="E117" t="s">
        <v>4</v>
      </c>
      <c r="F117" t="s">
        <v>261</v>
      </c>
      <c r="G117" t="s">
        <v>6</v>
      </c>
      <c r="H117" t="s">
        <v>197</v>
      </c>
      <c r="Y117">
        <f>LEN(Table1[[#This Row],[Explanation]])</f>
        <v>0</v>
      </c>
      <c r="AE117" t="b">
        <f>IF(AND(Table1[[#This Row],[Size of explanation]]&lt;100,Table1[[#This Row],[Size of explanation]]&gt;50),TRUE,FALSE)</f>
        <v>0</v>
      </c>
    </row>
    <row r="118" spans="1:31" customFormat="1" hidden="1" x14ac:dyDescent="0.45">
      <c r="A118" t="s">
        <v>262</v>
      </c>
      <c r="B118" t="s">
        <v>9</v>
      </c>
      <c r="C118" t="s">
        <v>2</v>
      </c>
      <c r="D118" t="s">
        <v>224</v>
      </c>
      <c r="E118" t="s">
        <v>6</v>
      </c>
      <c r="F118" t="s">
        <v>197</v>
      </c>
      <c r="G118" t="s">
        <v>4</v>
      </c>
      <c r="H118" t="s">
        <v>225</v>
      </c>
      <c r="I118" t="s">
        <v>10</v>
      </c>
      <c r="J118">
        <v>24</v>
      </c>
      <c r="K118" t="s">
        <v>11</v>
      </c>
      <c r="L118" t="s">
        <v>26</v>
      </c>
      <c r="M118" t="s">
        <v>13</v>
      </c>
      <c r="N118" t="s">
        <v>263</v>
      </c>
      <c r="O118" t="s">
        <v>15</v>
      </c>
      <c r="P118" t="s">
        <v>16</v>
      </c>
      <c r="Q118" t="s">
        <v>17</v>
      </c>
      <c r="R118">
        <v>2</v>
      </c>
      <c r="S118" t="s">
        <v>18</v>
      </c>
      <c r="T118">
        <v>4</v>
      </c>
      <c r="U118" t="s">
        <v>19</v>
      </c>
      <c r="V118">
        <v>85970</v>
      </c>
      <c r="W118" t="s">
        <v>20</v>
      </c>
      <c r="X118" s="2" t="s">
        <v>264</v>
      </c>
      <c r="Y118" s="2">
        <f>LEN(Table1[[#This Row],[Explanation]])</f>
        <v>101</v>
      </c>
      <c r="Z118" s="4"/>
      <c r="AA118" s="4" t="s">
        <v>8183</v>
      </c>
      <c r="AB118" s="4"/>
      <c r="AC118" s="4"/>
      <c r="AE118" t="b">
        <f>IF(AND(Table1[[#This Row],[Size of explanation]]&lt;100,Table1[[#This Row],[Size of explanation]]&gt;50),TRUE,FALSE)</f>
        <v>0</v>
      </c>
    </row>
    <row r="119" spans="1:31" customFormat="1" hidden="1" x14ac:dyDescent="0.45">
      <c r="A119" t="s">
        <v>262</v>
      </c>
      <c r="B119" t="s">
        <v>28</v>
      </c>
      <c r="C119" t="s">
        <v>2</v>
      </c>
      <c r="D119" t="s">
        <v>224</v>
      </c>
      <c r="E119" t="s">
        <v>4</v>
      </c>
      <c r="F119" t="s">
        <v>225</v>
      </c>
      <c r="G119" t="s">
        <v>6</v>
      </c>
      <c r="H119" t="s">
        <v>197</v>
      </c>
      <c r="Y119">
        <f>LEN(Table1[[#This Row],[Explanation]])</f>
        <v>0</v>
      </c>
      <c r="AE119" t="b">
        <f>IF(AND(Table1[[#This Row],[Size of explanation]]&lt;100,Table1[[#This Row],[Size of explanation]]&gt;50),TRUE,FALSE)</f>
        <v>0</v>
      </c>
    </row>
    <row r="120" spans="1:31" customFormat="1" hidden="1" x14ac:dyDescent="0.45">
      <c r="A120" t="s">
        <v>265</v>
      </c>
      <c r="B120" t="s">
        <v>1</v>
      </c>
      <c r="C120" t="s">
        <v>2</v>
      </c>
      <c r="D120" t="s">
        <v>47</v>
      </c>
      <c r="E120" t="s">
        <v>4</v>
      </c>
      <c r="F120" t="s">
        <v>266</v>
      </c>
      <c r="G120" t="s">
        <v>6</v>
      </c>
      <c r="H120" t="s">
        <v>56</v>
      </c>
      <c r="Y120">
        <f>LEN(Table1[[#This Row],[Explanation]])</f>
        <v>0</v>
      </c>
      <c r="AE120" t="b">
        <f>IF(AND(Table1[[#This Row],[Size of explanation]]&lt;100,Table1[[#This Row],[Size of explanation]]&gt;50),TRUE,FALSE)</f>
        <v>0</v>
      </c>
    </row>
    <row r="121" spans="1:31" customFormat="1" hidden="1" x14ac:dyDescent="0.45">
      <c r="A121" t="s">
        <v>267</v>
      </c>
      <c r="B121" t="s">
        <v>1</v>
      </c>
      <c r="C121" t="s">
        <v>2</v>
      </c>
      <c r="D121" t="s">
        <v>268</v>
      </c>
      <c r="E121" t="s">
        <v>4</v>
      </c>
      <c r="F121" t="s">
        <v>269</v>
      </c>
      <c r="G121" t="s">
        <v>6</v>
      </c>
      <c r="H121" t="s">
        <v>197</v>
      </c>
      <c r="Y121">
        <f>LEN(Table1[[#This Row],[Explanation]])</f>
        <v>0</v>
      </c>
      <c r="AE121" t="b">
        <f>IF(AND(Table1[[#This Row],[Size of explanation]]&lt;100,Table1[[#This Row],[Size of explanation]]&gt;50),TRUE,FALSE)</f>
        <v>0</v>
      </c>
    </row>
    <row r="122" spans="1:31" customFormat="1" hidden="1" x14ac:dyDescent="0.45">
      <c r="A122" t="s">
        <v>270</v>
      </c>
      <c r="B122" t="s">
        <v>1</v>
      </c>
      <c r="C122" t="s">
        <v>2</v>
      </c>
      <c r="D122" t="s">
        <v>271</v>
      </c>
      <c r="E122" t="s">
        <v>4</v>
      </c>
      <c r="F122" t="s">
        <v>272</v>
      </c>
      <c r="G122" t="s">
        <v>6</v>
      </c>
      <c r="H122" t="s">
        <v>197</v>
      </c>
      <c r="Y122">
        <f>LEN(Table1[[#This Row],[Explanation]])</f>
        <v>0</v>
      </c>
      <c r="AE122" t="b">
        <f>IF(AND(Table1[[#This Row],[Size of explanation]]&lt;100,Table1[[#This Row],[Size of explanation]]&gt;50),TRUE,FALSE)</f>
        <v>0</v>
      </c>
    </row>
    <row r="123" spans="1:31" customFormat="1" hidden="1" x14ac:dyDescent="0.45">
      <c r="A123" t="s">
        <v>273</v>
      </c>
      <c r="B123" t="s">
        <v>1</v>
      </c>
      <c r="C123" t="s">
        <v>2</v>
      </c>
      <c r="D123" t="s">
        <v>274</v>
      </c>
      <c r="E123" t="s">
        <v>4</v>
      </c>
      <c r="F123" t="s">
        <v>275</v>
      </c>
      <c r="G123" t="s">
        <v>6</v>
      </c>
      <c r="H123" t="s">
        <v>56</v>
      </c>
      <c r="Y123">
        <f>LEN(Table1[[#This Row],[Explanation]])</f>
        <v>0</v>
      </c>
      <c r="AE123" t="b">
        <f>IF(AND(Table1[[#This Row],[Size of explanation]]&lt;100,Table1[[#This Row],[Size of explanation]]&gt;50),TRUE,FALSE)</f>
        <v>0</v>
      </c>
    </row>
    <row r="124" spans="1:31" customFormat="1" hidden="1" x14ac:dyDescent="0.45">
      <c r="A124" t="s">
        <v>276</v>
      </c>
      <c r="B124" t="s">
        <v>9</v>
      </c>
      <c r="C124" t="s">
        <v>2</v>
      </c>
      <c r="D124" t="s">
        <v>147</v>
      </c>
      <c r="E124" t="s">
        <v>6</v>
      </c>
      <c r="F124" t="s">
        <v>56</v>
      </c>
      <c r="G124" t="s">
        <v>4</v>
      </c>
      <c r="H124" t="s">
        <v>148</v>
      </c>
      <c r="I124" t="s">
        <v>10</v>
      </c>
      <c r="J124">
        <v>2</v>
      </c>
      <c r="K124" t="s">
        <v>11</v>
      </c>
      <c r="L124" t="s">
        <v>60</v>
      </c>
      <c r="M124" t="s">
        <v>13</v>
      </c>
      <c r="N124" t="s">
        <v>75</v>
      </c>
      <c r="O124" t="s">
        <v>15</v>
      </c>
      <c r="P124" t="s">
        <v>44</v>
      </c>
      <c r="Q124" t="s">
        <v>17</v>
      </c>
      <c r="R124">
        <v>4</v>
      </c>
      <c r="S124" t="s">
        <v>18</v>
      </c>
      <c r="T124">
        <v>4</v>
      </c>
      <c r="U124" t="s">
        <v>19</v>
      </c>
      <c r="V124">
        <v>949159</v>
      </c>
      <c r="W124" t="s">
        <v>20</v>
      </c>
      <c r="X124" s="2" t="s">
        <v>277</v>
      </c>
      <c r="Y124" s="2">
        <f>LEN(Table1[[#This Row],[Explanation]])</f>
        <v>79</v>
      </c>
      <c r="Z124" s="4"/>
      <c r="AA124" s="4"/>
      <c r="AB124" s="4"/>
      <c r="AC124" s="4"/>
      <c r="AE124" t="b">
        <f>IF(AND(Table1[[#This Row],[Size of explanation]]&lt;100,Table1[[#This Row],[Size of explanation]]&gt;50),TRUE,FALSE)</f>
        <v>1</v>
      </c>
    </row>
    <row r="125" spans="1:31" customFormat="1" ht="28.5" hidden="1" x14ac:dyDescent="0.45">
      <c r="A125" t="s">
        <v>278</v>
      </c>
      <c r="B125" t="s">
        <v>9</v>
      </c>
      <c r="C125" t="s">
        <v>2</v>
      </c>
      <c r="D125" t="s">
        <v>30</v>
      </c>
      <c r="E125" t="s">
        <v>6</v>
      </c>
      <c r="F125" t="s">
        <v>197</v>
      </c>
      <c r="G125" t="s">
        <v>4</v>
      </c>
      <c r="H125" t="s">
        <v>205</v>
      </c>
      <c r="I125" t="s">
        <v>10</v>
      </c>
      <c r="J125">
        <v>23</v>
      </c>
      <c r="K125" t="s">
        <v>11</v>
      </c>
      <c r="L125" t="s">
        <v>279</v>
      </c>
      <c r="M125" t="s">
        <v>13</v>
      </c>
      <c r="N125" t="s">
        <v>280</v>
      </c>
      <c r="O125" t="s">
        <v>15</v>
      </c>
      <c r="P125" t="s">
        <v>44</v>
      </c>
      <c r="Q125" t="s">
        <v>17</v>
      </c>
      <c r="R125">
        <v>3</v>
      </c>
      <c r="S125" t="s">
        <v>18</v>
      </c>
      <c r="T125">
        <v>4</v>
      </c>
      <c r="U125" t="s">
        <v>19</v>
      </c>
      <c r="V125">
        <v>486713</v>
      </c>
      <c r="W125" t="s">
        <v>20</v>
      </c>
      <c r="X125" s="2" t="s">
        <v>281</v>
      </c>
      <c r="Y125" s="2">
        <f>LEN(Table1[[#This Row],[Explanation]])</f>
        <v>135</v>
      </c>
      <c r="Z125" s="4"/>
      <c r="AA125" s="4"/>
      <c r="AB125" s="4"/>
      <c r="AC125" s="4"/>
      <c r="AE125" t="b">
        <f>IF(AND(Table1[[#This Row],[Size of explanation]]&lt;100,Table1[[#This Row],[Size of explanation]]&gt;50),TRUE,FALSE)</f>
        <v>0</v>
      </c>
    </row>
    <row r="126" spans="1:31" customFormat="1" hidden="1" x14ac:dyDescent="0.45">
      <c r="A126" t="s">
        <v>278</v>
      </c>
      <c r="B126" t="s">
        <v>28</v>
      </c>
      <c r="C126" t="s">
        <v>2</v>
      </c>
      <c r="D126" t="s">
        <v>30</v>
      </c>
      <c r="E126" t="s">
        <v>4</v>
      </c>
      <c r="F126" t="s">
        <v>205</v>
      </c>
      <c r="G126" t="s">
        <v>6</v>
      </c>
      <c r="H126" t="s">
        <v>197</v>
      </c>
      <c r="Y126">
        <f>LEN(Table1[[#This Row],[Explanation]])</f>
        <v>0</v>
      </c>
      <c r="AE126" t="b">
        <f>IF(AND(Table1[[#This Row],[Size of explanation]]&lt;100,Table1[[#This Row],[Size of explanation]]&gt;50),TRUE,FALSE)</f>
        <v>0</v>
      </c>
    </row>
    <row r="127" spans="1:31" customFormat="1" hidden="1" x14ac:dyDescent="0.45">
      <c r="A127" t="s">
        <v>282</v>
      </c>
      <c r="B127" t="s">
        <v>1</v>
      </c>
      <c r="C127" t="s">
        <v>2</v>
      </c>
      <c r="D127" t="s">
        <v>90</v>
      </c>
      <c r="E127" t="s">
        <v>4</v>
      </c>
      <c r="F127" t="s">
        <v>283</v>
      </c>
      <c r="G127" t="s">
        <v>6</v>
      </c>
      <c r="H127" t="s">
        <v>197</v>
      </c>
      <c r="Y127">
        <f>LEN(Table1[[#This Row],[Explanation]])</f>
        <v>0</v>
      </c>
      <c r="AE127" t="b">
        <f>IF(AND(Table1[[#This Row],[Size of explanation]]&lt;100,Table1[[#This Row],[Size of explanation]]&gt;50),TRUE,FALSE)</f>
        <v>0</v>
      </c>
    </row>
    <row r="128" spans="1:31" customFormat="1" hidden="1" x14ac:dyDescent="0.45">
      <c r="A128" t="s">
        <v>284</v>
      </c>
      <c r="B128" t="s">
        <v>1</v>
      </c>
      <c r="C128" t="s">
        <v>2</v>
      </c>
      <c r="D128" t="s">
        <v>285</v>
      </c>
      <c r="E128" t="s">
        <v>4</v>
      </c>
      <c r="F128" t="s">
        <v>286</v>
      </c>
      <c r="G128" t="s">
        <v>6</v>
      </c>
      <c r="H128" t="s">
        <v>56</v>
      </c>
      <c r="Y128">
        <f>LEN(Table1[[#This Row],[Explanation]])</f>
        <v>0</v>
      </c>
      <c r="AE128" t="b">
        <f>IF(AND(Table1[[#This Row],[Size of explanation]]&lt;100,Table1[[#This Row],[Size of explanation]]&gt;50),TRUE,FALSE)</f>
        <v>0</v>
      </c>
    </row>
    <row r="129" spans="1:31" customFormat="1" hidden="1" x14ac:dyDescent="0.45">
      <c r="A129" t="s">
        <v>287</v>
      </c>
      <c r="B129" t="s">
        <v>9</v>
      </c>
      <c r="C129" t="s">
        <v>2</v>
      </c>
      <c r="D129" t="s">
        <v>260</v>
      </c>
      <c r="E129" t="s">
        <v>6</v>
      </c>
      <c r="F129" t="s">
        <v>197</v>
      </c>
      <c r="G129" t="s">
        <v>4</v>
      </c>
      <c r="H129" t="s">
        <v>261</v>
      </c>
      <c r="I129" t="s">
        <v>10</v>
      </c>
      <c r="J129">
        <v>22</v>
      </c>
      <c r="K129" t="s">
        <v>11</v>
      </c>
      <c r="L129" t="s">
        <v>12</v>
      </c>
      <c r="M129" t="s">
        <v>13</v>
      </c>
      <c r="N129" t="s">
        <v>251</v>
      </c>
      <c r="O129" t="s">
        <v>15</v>
      </c>
      <c r="P129" t="s">
        <v>44</v>
      </c>
      <c r="Q129" t="s">
        <v>17</v>
      </c>
      <c r="R129">
        <v>5</v>
      </c>
      <c r="S129" t="s">
        <v>18</v>
      </c>
      <c r="T129">
        <v>4</v>
      </c>
      <c r="U129" t="s">
        <v>19</v>
      </c>
      <c r="V129">
        <v>187785</v>
      </c>
      <c r="W129" t="s">
        <v>20</v>
      </c>
      <c r="X129" s="2" t="s">
        <v>288</v>
      </c>
      <c r="Y129" s="2">
        <f>LEN(Table1[[#This Row],[Explanation]])</f>
        <v>40</v>
      </c>
      <c r="Z129" s="4"/>
      <c r="AA129" s="4"/>
      <c r="AB129" s="4"/>
      <c r="AC129" s="4"/>
      <c r="AE129" t="b">
        <f>IF(AND(Table1[[#This Row],[Size of explanation]]&lt;100,Table1[[#This Row],[Size of explanation]]&gt;50),TRUE,FALSE)</f>
        <v>0</v>
      </c>
    </row>
    <row r="130" spans="1:31" customFormat="1" hidden="1" x14ac:dyDescent="0.45">
      <c r="A130" t="s">
        <v>289</v>
      </c>
      <c r="B130" t="s">
        <v>9</v>
      </c>
      <c r="C130" t="s">
        <v>2</v>
      </c>
      <c r="D130" t="s">
        <v>271</v>
      </c>
      <c r="E130" t="s">
        <v>6</v>
      </c>
      <c r="F130" t="s">
        <v>197</v>
      </c>
      <c r="G130" t="s">
        <v>4</v>
      </c>
      <c r="H130" t="s">
        <v>272</v>
      </c>
      <c r="I130" t="s">
        <v>10</v>
      </c>
      <c r="J130">
        <v>18</v>
      </c>
      <c r="K130" t="s">
        <v>11</v>
      </c>
      <c r="L130" t="s">
        <v>60</v>
      </c>
      <c r="M130" t="s">
        <v>13</v>
      </c>
      <c r="N130" t="s">
        <v>211</v>
      </c>
      <c r="O130" t="s">
        <v>15</v>
      </c>
      <c r="P130" t="s">
        <v>16</v>
      </c>
      <c r="Q130" t="s">
        <v>17</v>
      </c>
      <c r="R130">
        <v>3</v>
      </c>
      <c r="S130" t="s">
        <v>18</v>
      </c>
      <c r="T130">
        <v>4</v>
      </c>
      <c r="U130" t="s">
        <v>19</v>
      </c>
      <c r="V130">
        <v>146933</v>
      </c>
      <c r="W130" t="s">
        <v>20</v>
      </c>
      <c r="X130" s="2" t="s">
        <v>290</v>
      </c>
      <c r="Y130" s="2">
        <f>LEN(Table1[[#This Row],[Explanation]])</f>
        <v>19</v>
      </c>
      <c r="Z130" s="4" t="s">
        <v>8183</v>
      </c>
      <c r="AA130" s="4"/>
      <c r="AB130" s="4"/>
      <c r="AC130" s="4"/>
      <c r="AE130" t="b">
        <f>IF(AND(Table1[[#This Row],[Size of explanation]]&lt;100,Table1[[#This Row],[Size of explanation]]&gt;50),TRUE,FALSE)</f>
        <v>0</v>
      </c>
    </row>
    <row r="131" spans="1:31" customFormat="1" hidden="1" x14ac:dyDescent="0.45">
      <c r="A131" t="s">
        <v>291</v>
      </c>
      <c r="B131" t="s">
        <v>9</v>
      </c>
      <c r="C131" t="s">
        <v>2</v>
      </c>
      <c r="D131" t="s">
        <v>237</v>
      </c>
      <c r="E131" t="s">
        <v>6</v>
      </c>
      <c r="F131" t="s">
        <v>197</v>
      </c>
      <c r="G131" t="s">
        <v>4</v>
      </c>
      <c r="H131" t="s">
        <v>238</v>
      </c>
      <c r="I131" t="s">
        <v>10</v>
      </c>
      <c r="J131">
        <v>20</v>
      </c>
      <c r="K131" t="s">
        <v>11</v>
      </c>
      <c r="L131" t="s">
        <v>26</v>
      </c>
      <c r="M131" t="s">
        <v>13</v>
      </c>
      <c r="N131" t="s">
        <v>292</v>
      </c>
      <c r="O131" t="s">
        <v>15</v>
      </c>
      <c r="P131" t="s">
        <v>44</v>
      </c>
      <c r="Q131" t="s">
        <v>17</v>
      </c>
      <c r="R131">
        <v>5</v>
      </c>
      <c r="S131" t="s">
        <v>18</v>
      </c>
      <c r="T131">
        <v>2</v>
      </c>
      <c r="U131" t="s">
        <v>19</v>
      </c>
      <c r="V131">
        <v>408108</v>
      </c>
      <c r="W131" t="s">
        <v>20</v>
      </c>
      <c r="X131" s="2" t="s">
        <v>293</v>
      </c>
      <c r="Y131" s="2">
        <f>LEN(Table1[[#This Row],[Explanation]])</f>
        <v>110</v>
      </c>
      <c r="Z131" s="4"/>
      <c r="AA131" s="4"/>
      <c r="AB131" s="4"/>
      <c r="AC131" s="4"/>
      <c r="AE131" t="b">
        <f>IF(AND(Table1[[#This Row],[Size of explanation]]&lt;100,Table1[[#This Row],[Size of explanation]]&gt;50),TRUE,FALSE)</f>
        <v>0</v>
      </c>
    </row>
    <row r="132" spans="1:31" customFormat="1" hidden="1" x14ac:dyDescent="0.45">
      <c r="A132" t="s">
        <v>294</v>
      </c>
      <c r="B132" t="s">
        <v>9</v>
      </c>
      <c r="C132" t="s">
        <v>2</v>
      </c>
      <c r="D132" t="s">
        <v>271</v>
      </c>
      <c r="E132" t="s">
        <v>6</v>
      </c>
      <c r="F132" t="s">
        <v>197</v>
      </c>
      <c r="G132" t="s">
        <v>4</v>
      </c>
      <c r="H132" t="s">
        <v>272</v>
      </c>
      <c r="I132" t="s">
        <v>10</v>
      </c>
      <c r="J132">
        <v>29</v>
      </c>
      <c r="K132" t="s">
        <v>11</v>
      </c>
      <c r="L132" t="s">
        <v>12</v>
      </c>
      <c r="M132" t="s">
        <v>13</v>
      </c>
      <c r="N132" t="s">
        <v>222</v>
      </c>
      <c r="O132" t="s">
        <v>15</v>
      </c>
      <c r="P132" t="s">
        <v>16</v>
      </c>
      <c r="Q132" t="s">
        <v>17</v>
      </c>
      <c r="R132">
        <v>3</v>
      </c>
      <c r="S132" t="s">
        <v>18</v>
      </c>
      <c r="T132">
        <v>5</v>
      </c>
      <c r="U132" t="s">
        <v>19</v>
      </c>
      <c r="V132">
        <v>64129</v>
      </c>
      <c r="W132" t="s">
        <v>20</v>
      </c>
      <c r="X132" s="2" t="s">
        <v>295</v>
      </c>
      <c r="Y132" s="2">
        <f>LEN(Table1[[#This Row],[Explanation]])</f>
        <v>27</v>
      </c>
      <c r="Z132" s="4" t="s">
        <v>8183</v>
      </c>
      <c r="AA132" s="4"/>
      <c r="AB132" s="4"/>
      <c r="AC132" s="4"/>
      <c r="AE132" t="b">
        <f>IF(AND(Table1[[#This Row],[Size of explanation]]&lt;100,Table1[[#This Row],[Size of explanation]]&gt;50),TRUE,FALSE)</f>
        <v>0</v>
      </c>
    </row>
    <row r="133" spans="1:31" hidden="1" x14ac:dyDescent="0.45">
      <c r="A133" s="10" t="s">
        <v>296</v>
      </c>
      <c r="B133" s="10" t="s">
        <v>9</v>
      </c>
      <c r="C133" s="10" t="s">
        <v>2</v>
      </c>
      <c r="D133" s="10" t="s">
        <v>271</v>
      </c>
      <c r="E133" s="10" t="s">
        <v>6</v>
      </c>
      <c r="F133" s="10" t="s">
        <v>197</v>
      </c>
      <c r="G133" s="10" t="s">
        <v>4</v>
      </c>
      <c r="H133" s="10" t="s">
        <v>272</v>
      </c>
      <c r="I133" s="10" t="s">
        <v>10</v>
      </c>
      <c r="J133" s="10">
        <v>23</v>
      </c>
      <c r="K133" s="10" t="s">
        <v>11</v>
      </c>
      <c r="L133" s="10" t="s">
        <v>279</v>
      </c>
      <c r="M133" s="10" t="s">
        <v>13</v>
      </c>
      <c r="N133" s="10" t="s">
        <v>280</v>
      </c>
      <c r="O133" s="10" t="s">
        <v>15</v>
      </c>
      <c r="P133" s="10" t="s">
        <v>34</v>
      </c>
      <c r="Q133" s="10" t="s">
        <v>17</v>
      </c>
      <c r="R133" s="10">
        <v>0</v>
      </c>
      <c r="S133" s="10" t="s">
        <v>18</v>
      </c>
      <c r="T133" s="10">
        <v>5</v>
      </c>
      <c r="U133" s="10" t="s">
        <v>19</v>
      </c>
      <c r="V133" s="10">
        <v>53040</v>
      </c>
      <c r="W133" s="10" t="s">
        <v>20</v>
      </c>
      <c r="X133" s="9" t="s">
        <v>297</v>
      </c>
      <c r="Y133" s="9">
        <f>LEN(Table1[[#This Row],[Explanation]])</f>
        <v>27</v>
      </c>
      <c r="AC133" s="4"/>
      <c r="AD133" s="4" t="s">
        <v>8183</v>
      </c>
      <c r="AE133" s="10" t="b">
        <f>IF(AND(Table1[[#This Row],[Size of explanation]]&lt;100,Table1[[#This Row],[Size of explanation]]&gt;50),TRUE,FALSE)</f>
        <v>0</v>
      </c>
    </row>
    <row r="134" spans="1:31" customFormat="1" hidden="1" x14ac:dyDescent="0.45">
      <c r="A134" t="s">
        <v>296</v>
      </c>
      <c r="B134" t="s">
        <v>28</v>
      </c>
      <c r="C134" t="s">
        <v>2</v>
      </c>
      <c r="D134" t="s">
        <v>271</v>
      </c>
      <c r="E134" t="s">
        <v>4</v>
      </c>
      <c r="F134" t="s">
        <v>272</v>
      </c>
      <c r="G134" t="s">
        <v>6</v>
      </c>
      <c r="H134" t="s">
        <v>197</v>
      </c>
      <c r="Y134">
        <f>LEN(Table1[[#This Row],[Explanation]])</f>
        <v>0</v>
      </c>
      <c r="AE134" t="b">
        <f>IF(AND(Table1[[#This Row],[Size of explanation]]&lt;100,Table1[[#This Row],[Size of explanation]]&gt;50),TRUE,FALSE)</f>
        <v>0</v>
      </c>
    </row>
    <row r="135" spans="1:31" customFormat="1" hidden="1" x14ac:dyDescent="0.45">
      <c r="A135" t="s">
        <v>298</v>
      </c>
      <c r="B135" t="s">
        <v>1</v>
      </c>
      <c r="C135" t="s">
        <v>2</v>
      </c>
      <c r="D135" t="s">
        <v>299</v>
      </c>
      <c r="E135" t="s">
        <v>4</v>
      </c>
      <c r="F135" t="s">
        <v>300</v>
      </c>
      <c r="G135" t="s">
        <v>6</v>
      </c>
      <c r="H135" t="s">
        <v>197</v>
      </c>
      <c r="Y135">
        <f>LEN(Table1[[#This Row],[Explanation]])</f>
        <v>0</v>
      </c>
      <c r="AE135" t="b">
        <f>IF(AND(Table1[[#This Row],[Size of explanation]]&lt;100,Table1[[#This Row],[Size of explanation]]&gt;50),TRUE,FALSE)</f>
        <v>0</v>
      </c>
    </row>
    <row r="136" spans="1:31" customFormat="1" hidden="1" x14ac:dyDescent="0.45">
      <c r="A136" t="s">
        <v>301</v>
      </c>
      <c r="B136" t="s">
        <v>1</v>
      </c>
      <c r="C136" t="s">
        <v>2</v>
      </c>
      <c r="D136" t="s">
        <v>302</v>
      </c>
      <c r="E136" t="s">
        <v>4</v>
      </c>
      <c r="F136" t="s">
        <v>303</v>
      </c>
      <c r="G136" t="s">
        <v>6</v>
      </c>
      <c r="H136" t="s">
        <v>197</v>
      </c>
      <c r="Y136">
        <f>LEN(Table1[[#This Row],[Explanation]])</f>
        <v>0</v>
      </c>
      <c r="AE136" t="b">
        <f>IF(AND(Table1[[#This Row],[Size of explanation]]&lt;100,Table1[[#This Row],[Size of explanation]]&gt;50),TRUE,FALSE)</f>
        <v>0</v>
      </c>
    </row>
    <row r="137" spans="1:31" customFormat="1" hidden="1" x14ac:dyDescent="0.45">
      <c r="A137" t="s">
        <v>304</v>
      </c>
      <c r="B137" t="s">
        <v>1</v>
      </c>
      <c r="C137" t="s">
        <v>2</v>
      </c>
      <c r="D137" t="s">
        <v>305</v>
      </c>
      <c r="E137" t="s">
        <v>4</v>
      </c>
      <c r="F137" t="s">
        <v>306</v>
      </c>
      <c r="G137" t="s">
        <v>6</v>
      </c>
      <c r="H137" t="s">
        <v>56</v>
      </c>
      <c r="Y137">
        <f>LEN(Table1[[#This Row],[Explanation]])</f>
        <v>0</v>
      </c>
      <c r="AE137" t="b">
        <f>IF(AND(Table1[[#This Row],[Size of explanation]]&lt;100,Table1[[#This Row],[Size of explanation]]&gt;50),TRUE,FALSE)</f>
        <v>0</v>
      </c>
    </row>
    <row r="138" spans="1:31" customFormat="1" ht="42.75" hidden="1" x14ac:dyDescent="0.45">
      <c r="A138" t="s">
        <v>307</v>
      </c>
      <c r="B138" t="s">
        <v>9</v>
      </c>
      <c r="C138" t="s">
        <v>2</v>
      </c>
      <c r="D138" t="s">
        <v>47</v>
      </c>
      <c r="E138" t="s">
        <v>6</v>
      </c>
      <c r="F138" t="s">
        <v>56</v>
      </c>
      <c r="G138" t="s">
        <v>4</v>
      </c>
      <c r="H138" t="s">
        <v>266</v>
      </c>
      <c r="I138" t="s">
        <v>10</v>
      </c>
      <c r="J138">
        <v>9</v>
      </c>
      <c r="K138" t="s">
        <v>11</v>
      </c>
      <c r="L138" t="s">
        <v>12</v>
      </c>
      <c r="M138" t="s">
        <v>13</v>
      </c>
      <c r="N138" t="s">
        <v>69</v>
      </c>
      <c r="O138" t="s">
        <v>15</v>
      </c>
      <c r="P138" t="s">
        <v>44</v>
      </c>
      <c r="Q138" t="s">
        <v>17</v>
      </c>
      <c r="R138">
        <v>5</v>
      </c>
      <c r="S138" t="s">
        <v>18</v>
      </c>
      <c r="T138">
        <v>1</v>
      </c>
      <c r="U138" t="s">
        <v>19</v>
      </c>
      <c r="V138">
        <v>413458</v>
      </c>
      <c r="W138" t="s">
        <v>20</v>
      </c>
      <c r="X138" s="2" t="s">
        <v>308</v>
      </c>
      <c r="Y138" s="2">
        <f>LEN(Table1[[#This Row],[Explanation]])</f>
        <v>279</v>
      </c>
      <c r="Z138" s="4"/>
      <c r="AA138" s="4"/>
      <c r="AB138" s="4"/>
      <c r="AC138" s="4"/>
      <c r="AE138" t="b">
        <f>IF(AND(Table1[[#This Row],[Size of explanation]]&lt;100,Table1[[#This Row],[Size of explanation]]&gt;50),TRUE,FALSE)</f>
        <v>0</v>
      </c>
    </row>
    <row r="139" spans="1:31" customFormat="1" hidden="1" x14ac:dyDescent="0.45">
      <c r="A139" t="s">
        <v>309</v>
      </c>
      <c r="B139" t="s">
        <v>9</v>
      </c>
      <c r="C139" t="s">
        <v>2</v>
      </c>
      <c r="D139" t="s">
        <v>299</v>
      </c>
      <c r="E139" t="s">
        <v>6</v>
      </c>
      <c r="F139" t="s">
        <v>197</v>
      </c>
      <c r="G139" t="s">
        <v>4</v>
      </c>
      <c r="H139" t="s">
        <v>300</v>
      </c>
      <c r="I139" t="s">
        <v>10</v>
      </c>
      <c r="J139">
        <v>20</v>
      </c>
      <c r="K139" t="s">
        <v>11</v>
      </c>
      <c r="L139" t="s">
        <v>26</v>
      </c>
      <c r="M139" t="s">
        <v>13</v>
      </c>
      <c r="N139" t="s">
        <v>292</v>
      </c>
      <c r="O139" t="s">
        <v>15</v>
      </c>
      <c r="P139" t="s">
        <v>44</v>
      </c>
      <c r="Q139" t="s">
        <v>17</v>
      </c>
      <c r="R139">
        <v>5</v>
      </c>
      <c r="S139" t="s">
        <v>18</v>
      </c>
      <c r="T139">
        <v>2</v>
      </c>
      <c r="U139" t="s">
        <v>19</v>
      </c>
      <c r="V139">
        <v>130860</v>
      </c>
      <c r="W139" t="s">
        <v>20</v>
      </c>
      <c r="X139" s="2" t="s">
        <v>310</v>
      </c>
      <c r="Y139" s="2">
        <f>LEN(Table1[[#This Row],[Explanation]])</f>
        <v>60</v>
      </c>
      <c r="Z139" s="4"/>
      <c r="AA139" s="4"/>
      <c r="AB139" s="4"/>
      <c r="AC139" s="4"/>
      <c r="AE139" t="b">
        <f>IF(AND(Table1[[#This Row],[Size of explanation]]&lt;100,Table1[[#This Row],[Size of explanation]]&gt;50),TRUE,FALSE)</f>
        <v>1</v>
      </c>
    </row>
    <row r="140" spans="1:31" customFormat="1" ht="42.75" hidden="1" x14ac:dyDescent="0.45">
      <c r="A140" t="s">
        <v>311</v>
      </c>
      <c r="B140" t="s">
        <v>9</v>
      </c>
      <c r="C140" t="s">
        <v>2</v>
      </c>
      <c r="D140" t="s">
        <v>47</v>
      </c>
      <c r="E140" t="s">
        <v>6</v>
      </c>
      <c r="F140" t="s">
        <v>56</v>
      </c>
      <c r="G140" t="s">
        <v>4</v>
      </c>
      <c r="H140" t="s">
        <v>266</v>
      </c>
      <c r="I140" t="s">
        <v>10</v>
      </c>
      <c r="J140">
        <v>5</v>
      </c>
      <c r="K140" t="s">
        <v>11</v>
      </c>
      <c r="L140" t="s">
        <v>26</v>
      </c>
      <c r="M140" t="s">
        <v>13</v>
      </c>
      <c r="N140" t="s">
        <v>242</v>
      </c>
      <c r="O140" t="s">
        <v>15</v>
      </c>
      <c r="P140" t="s">
        <v>44</v>
      </c>
      <c r="Q140" t="s">
        <v>17</v>
      </c>
      <c r="R140">
        <v>5</v>
      </c>
      <c r="S140" t="s">
        <v>18</v>
      </c>
      <c r="T140">
        <v>1</v>
      </c>
      <c r="U140" t="s">
        <v>19</v>
      </c>
      <c r="V140">
        <v>27038</v>
      </c>
      <c r="W140" t="s">
        <v>20</v>
      </c>
      <c r="X140" s="2" t="s">
        <v>308</v>
      </c>
      <c r="Y140" s="2">
        <f>LEN(Table1[[#This Row],[Explanation]])</f>
        <v>279</v>
      </c>
      <c r="Z140" s="4"/>
      <c r="AA140" s="4"/>
      <c r="AB140" s="4"/>
      <c r="AC140" s="4"/>
      <c r="AE140" t="b">
        <f>IF(AND(Table1[[#This Row],[Size of explanation]]&lt;100,Table1[[#This Row],[Size of explanation]]&gt;50),TRUE,FALSE)</f>
        <v>0</v>
      </c>
    </row>
    <row r="141" spans="1:31" hidden="1" x14ac:dyDescent="0.45">
      <c r="A141" s="10" t="s">
        <v>312</v>
      </c>
      <c r="B141" s="10" t="s">
        <v>9</v>
      </c>
      <c r="C141" s="10" t="s">
        <v>2</v>
      </c>
      <c r="D141" s="10" t="s">
        <v>299</v>
      </c>
      <c r="E141" s="10" t="s">
        <v>6</v>
      </c>
      <c r="F141" s="10" t="s">
        <v>197</v>
      </c>
      <c r="G141" s="10" t="s">
        <v>4</v>
      </c>
      <c r="H141" s="10" t="s">
        <v>300</v>
      </c>
      <c r="I141" s="10" t="s">
        <v>10</v>
      </c>
      <c r="J141" s="10">
        <v>31</v>
      </c>
      <c r="K141" s="10" t="s">
        <v>11</v>
      </c>
      <c r="L141" s="10" t="s">
        <v>26</v>
      </c>
      <c r="M141" s="10" t="s">
        <v>13</v>
      </c>
      <c r="N141" s="10" t="s">
        <v>313</v>
      </c>
      <c r="O141" s="10" t="s">
        <v>15</v>
      </c>
      <c r="P141" s="10" t="s">
        <v>34</v>
      </c>
      <c r="Q141" s="10" t="s">
        <v>17</v>
      </c>
      <c r="R141" s="10">
        <v>0</v>
      </c>
      <c r="S141" s="10" t="s">
        <v>18</v>
      </c>
      <c r="T141" s="10">
        <v>5</v>
      </c>
      <c r="U141" s="10" t="s">
        <v>19</v>
      </c>
      <c r="V141" s="10">
        <v>43859</v>
      </c>
      <c r="W141" s="10" t="s">
        <v>20</v>
      </c>
      <c r="X141" s="9" t="s">
        <v>314</v>
      </c>
      <c r="Y141" s="9">
        <f>LEN(Table1[[#This Row],[Explanation]])</f>
        <v>14</v>
      </c>
      <c r="AC141" s="4"/>
      <c r="AD141" s="4" t="s">
        <v>8183</v>
      </c>
      <c r="AE141" s="10" t="b">
        <f>IF(AND(Table1[[#This Row],[Size of explanation]]&lt;100,Table1[[#This Row],[Size of explanation]]&gt;50),TRUE,FALSE)</f>
        <v>0</v>
      </c>
    </row>
    <row r="142" spans="1:31" customFormat="1" ht="28.5" hidden="1" x14ac:dyDescent="0.45">
      <c r="A142" t="s">
        <v>315</v>
      </c>
      <c r="B142" t="s">
        <v>9</v>
      </c>
      <c r="C142" t="s">
        <v>2</v>
      </c>
      <c r="D142" t="s">
        <v>237</v>
      </c>
      <c r="E142" t="s">
        <v>6</v>
      </c>
      <c r="F142" t="s">
        <v>197</v>
      </c>
      <c r="G142" t="s">
        <v>4</v>
      </c>
      <c r="H142" t="s">
        <v>238</v>
      </c>
      <c r="I142" t="s">
        <v>10</v>
      </c>
      <c r="J142">
        <v>31</v>
      </c>
      <c r="K142" t="s">
        <v>11</v>
      </c>
      <c r="L142" t="s">
        <v>26</v>
      </c>
      <c r="M142" t="s">
        <v>13</v>
      </c>
      <c r="N142" t="s">
        <v>313</v>
      </c>
      <c r="O142" t="s">
        <v>15</v>
      </c>
      <c r="P142" t="s">
        <v>16</v>
      </c>
      <c r="Q142" t="s">
        <v>17</v>
      </c>
      <c r="R142">
        <v>5</v>
      </c>
      <c r="S142" t="s">
        <v>18</v>
      </c>
      <c r="T142">
        <v>2</v>
      </c>
      <c r="U142" t="s">
        <v>19</v>
      </c>
      <c r="V142">
        <v>277599</v>
      </c>
      <c r="W142" t="s">
        <v>20</v>
      </c>
      <c r="X142" s="2" t="s">
        <v>316</v>
      </c>
      <c r="Y142" s="2">
        <f>LEN(Table1[[#This Row],[Explanation]])</f>
        <v>120</v>
      </c>
      <c r="Z142" s="4" t="s">
        <v>8183</v>
      </c>
      <c r="AA142" s="4"/>
      <c r="AB142" s="4"/>
      <c r="AC142" s="4"/>
      <c r="AE142" t="b">
        <f>IF(AND(Table1[[#This Row],[Size of explanation]]&lt;100,Table1[[#This Row],[Size of explanation]]&gt;50),TRUE,FALSE)</f>
        <v>0</v>
      </c>
    </row>
    <row r="143" spans="1:31" customFormat="1" ht="28.5" hidden="1" x14ac:dyDescent="0.45">
      <c r="A143" t="s">
        <v>317</v>
      </c>
      <c r="B143" t="s">
        <v>9</v>
      </c>
      <c r="C143" t="s">
        <v>2</v>
      </c>
      <c r="D143" t="s">
        <v>162</v>
      </c>
      <c r="E143" t="s">
        <v>6</v>
      </c>
      <c r="F143" t="s">
        <v>197</v>
      </c>
      <c r="G143" t="s">
        <v>4</v>
      </c>
      <c r="H143" t="s">
        <v>240</v>
      </c>
      <c r="I143" t="s">
        <v>10</v>
      </c>
      <c r="J143">
        <v>21</v>
      </c>
      <c r="K143" t="s">
        <v>11</v>
      </c>
      <c r="L143" t="s">
        <v>26</v>
      </c>
      <c r="M143" t="s">
        <v>13</v>
      </c>
      <c r="N143" t="s">
        <v>318</v>
      </c>
      <c r="O143" t="s">
        <v>15</v>
      </c>
      <c r="P143" t="s">
        <v>16</v>
      </c>
      <c r="Q143" t="s">
        <v>17</v>
      </c>
      <c r="R143">
        <v>2</v>
      </c>
      <c r="S143" t="s">
        <v>18</v>
      </c>
      <c r="T143">
        <v>4</v>
      </c>
      <c r="U143" t="s">
        <v>19</v>
      </c>
      <c r="V143">
        <v>699730</v>
      </c>
      <c r="W143" t="s">
        <v>20</v>
      </c>
      <c r="X143" s="2" t="s">
        <v>319</v>
      </c>
      <c r="Y143" s="2">
        <f>LEN(Table1[[#This Row],[Explanation]])</f>
        <v>178</v>
      </c>
      <c r="Z143" s="4" t="s">
        <v>8183</v>
      </c>
      <c r="AA143" s="4"/>
      <c r="AB143" s="4"/>
      <c r="AC143" s="4"/>
      <c r="AE143" t="b">
        <f>IF(AND(Table1[[#This Row],[Size of explanation]]&lt;100,Table1[[#This Row],[Size of explanation]]&gt;50),TRUE,FALSE)</f>
        <v>0</v>
      </c>
    </row>
    <row r="144" spans="1:31" customFormat="1" ht="42.75" hidden="1" x14ac:dyDescent="0.45">
      <c r="A144" t="s">
        <v>320</v>
      </c>
      <c r="B144" t="s">
        <v>9</v>
      </c>
      <c r="C144" t="s">
        <v>2</v>
      </c>
      <c r="D144" t="s">
        <v>47</v>
      </c>
      <c r="E144" t="s">
        <v>6</v>
      </c>
      <c r="F144" t="s">
        <v>56</v>
      </c>
      <c r="G144" t="s">
        <v>4</v>
      </c>
      <c r="H144" t="s">
        <v>266</v>
      </c>
      <c r="I144" t="s">
        <v>10</v>
      </c>
      <c r="J144">
        <v>1</v>
      </c>
      <c r="K144" t="s">
        <v>11</v>
      </c>
      <c r="L144" t="s">
        <v>26</v>
      </c>
      <c r="M144" t="s">
        <v>13</v>
      </c>
      <c r="N144" t="s">
        <v>257</v>
      </c>
      <c r="O144" t="s">
        <v>15</v>
      </c>
      <c r="P144" t="s">
        <v>44</v>
      </c>
      <c r="Q144" t="s">
        <v>17</v>
      </c>
      <c r="R144">
        <v>5</v>
      </c>
      <c r="S144" t="s">
        <v>18</v>
      </c>
      <c r="T144">
        <v>1</v>
      </c>
      <c r="U144" t="s">
        <v>19</v>
      </c>
      <c r="V144">
        <v>77018</v>
      </c>
      <c r="W144" t="s">
        <v>20</v>
      </c>
      <c r="X144" s="2" t="s">
        <v>321</v>
      </c>
      <c r="Y144" s="2">
        <f>LEN(Table1[[#This Row],[Explanation]])</f>
        <v>309</v>
      </c>
      <c r="Z144" s="4"/>
      <c r="AA144" s="4"/>
      <c r="AB144" s="4"/>
      <c r="AC144" s="4"/>
      <c r="AE144" t="b">
        <f>IF(AND(Table1[[#This Row],[Size of explanation]]&lt;100,Table1[[#This Row],[Size of explanation]]&gt;50),TRUE,FALSE)</f>
        <v>0</v>
      </c>
    </row>
    <row r="145" spans="1:31" customFormat="1" hidden="1" x14ac:dyDescent="0.45">
      <c r="A145" t="s">
        <v>320</v>
      </c>
      <c r="B145" t="s">
        <v>28</v>
      </c>
      <c r="C145" t="s">
        <v>2</v>
      </c>
      <c r="D145" t="s">
        <v>47</v>
      </c>
      <c r="E145" t="s">
        <v>4</v>
      </c>
      <c r="F145" t="s">
        <v>266</v>
      </c>
      <c r="G145" t="s">
        <v>6</v>
      </c>
      <c r="H145" t="s">
        <v>56</v>
      </c>
      <c r="Y145">
        <f>LEN(Table1[[#This Row],[Explanation]])</f>
        <v>0</v>
      </c>
      <c r="AE145" t="b">
        <f>IF(AND(Table1[[#This Row],[Size of explanation]]&lt;100,Table1[[#This Row],[Size of explanation]]&gt;50),TRUE,FALSE)</f>
        <v>0</v>
      </c>
    </row>
    <row r="146" spans="1:31" hidden="1" x14ac:dyDescent="0.45">
      <c r="A146" s="10" t="s">
        <v>322</v>
      </c>
      <c r="B146" s="10" t="s">
        <v>9</v>
      </c>
      <c r="C146" s="10" t="s">
        <v>2</v>
      </c>
      <c r="D146" s="10" t="s">
        <v>302</v>
      </c>
      <c r="E146" s="10" t="s">
        <v>6</v>
      </c>
      <c r="F146" s="10" t="s">
        <v>197</v>
      </c>
      <c r="G146" s="10" t="s">
        <v>4</v>
      </c>
      <c r="H146" s="10" t="s">
        <v>303</v>
      </c>
      <c r="I146" s="10" t="s">
        <v>10</v>
      </c>
      <c r="J146" s="10">
        <v>21</v>
      </c>
      <c r="K146" s="10" t="s">
        <v>11</v>
      </c>
      <c r="L146" s="10" t="s">
        <v>26</v>
      </c>
      <c r="M146" s="10" t="s">
        <v>13</v>
      </c>
      <c r="N146" s="10" t="s">
        <v>318</v>
      </c>
      <c r="O146" s="10" t="s">
        <v>15</v>
      </c>
      <c r="P146" s="10" t="s">
        <v>34</v>
      </c>
      <c r="Q146" s="10" t="s">
        <v>17</v>
      </c>
      <c r="R146" s="10">
        <v>0</v>
      </c>
      <c r="S146" s="10" t="s">
        <v>18</v>
      </c>
      <c r="T146" s="10">
        <v>5</v>
      </c>
      <c r="U146" s="10" t="s">
        <v>19</v>
      </c>
      <c r="V146" s="10">
        <v>239053</v>
      </c>
      <c r="W146" s="10" t="s">
        <v>20</v>
      </c>
      <c r="X146" s="9" t="s">
        <v>323</v>
      </c>
      <c r="Y146" s="9">
        <f>LEN(Table1[[#This Row],[Explanation]])</f>
        <v>62</v>
      </c>
      <c r="AC146" s="4"/>
      <c r="AD146" s="4" t="s">
        <v>8183</v>
      </c>
      <c r="AE146" s="10" t="b">
        <f>IF(AND(Table1[[#This Row],[Size of explanation]]&lt;100,Table1[[#This Row],[Size of explanation]]&gt;50),TRUE,FALSE)</f>
        <v>1</v>
      </c>
    </row>
    <row r="147" spans="1:31" customFormat="1" hidden="1" x14ac:dyDescent="0.45">
      <c r="A147" t="s">
        <v>324</v>
      </c>
      <c r="B147" t="s">
        <v>9</v>
      </c>
      <c r="C147" t="s">
        <v>2</v>
      </c>
      <c r="D147" t="s">
        <v>237</v>
      </c>
      <c r="E147" t="s">
        <v>6</v>
      </c>
      <c r="F147" t="s">
        <v>197</v>
      </c>
      <c r="G147" t="s">
        <v>4</v>
      </c>
      <c r="H147" t="s">
        <v>238</v>
      </c>
      <c r="I147" t="s">
        <v>10</v>
      </c>
      <c r="J147">
        <v>25</v>
      </c>
      <c r="K147" t="s">
        <v>11</v>
      </c>
      <c r="L147" t="s">
        <v>12</v>
      </c>
      <c r="M147" t="s">
        <v>13</v>
      </c>
      <c r="N147" t="s">
        <v>325</v>
      </c>
      <c r="O147" t="s">
        <v>15</v>
      </c>
      <c r="P147" t="s">
        <v>16</v>
      </c>
      <c r="Q147" t="s">
        <v>17</v>
      </c>
      <c r="R147">
        <v>5</v>
      </c>
      <c r="S147" t="s">
        <v>18</v>
      </c>
      <c r="T147">
        <v>2</v>
      </c>
      <c r="U147" t="s">
        <v>19</v>
      </c>
      <c r="V147">
        <v>72774</v>
      </c>
      <c r="W147" t="s">
        <v>20</v>
      </c>
      <c r="X147" s="2" t="s">
        <v>326</v>
      </c>
      <c r="Y147" s="2">
        <f>LEN(Table1[[#This Row],[Explanation]])</f>
        <v>54</v>
      </c>
      <c r="Z147" s="4" t="s">
        <v>8183</v>
      </c>
      <c r="AA147" s="4"/>
      <c r="AB147" s="4"/>
      <c r="AC147" s="4"/>
      <c r="AE147" t="b">
        <f>IF(AND(Table1[[#This Row],[Size of explanation]]&lt;100,Table1[[#This Row],[Size of explanation]]&gt;50),TRUE,FALSE)</f>
        <v>1</v>
      </c>
    </row>
    <row r="148" spans="1:31" customFormat="1" hidden="1" x14ac:dyDescent="0.45">
      <c r="A148" t="s">
        <v>324</v>
      </c>
      <c r="B148" t="s">
        <v>28</v>
      </c>
      <c r="C148" t="s">
        <v>2</v>
      </c>
      <c r="D148" t="s">
        <v>237</v>
      </c>
      <c r="E148" t="s">
        <v>4</v>
      </c>
      <c r="F148" t="s">
        <v>238</v>
      </c>
      <c r="G148" t="s">
        <v>6</v>
      </c>
      <c r="H148" t="s">
        <v>197</v>
      </c>
      <c r="Y148">
        <f>LEN(Table1[[#This Row],[Explanation]])</f>
        <v>0</v>
      </c>
      <c r="AE148" t="b">
        <f>IF(AND(Table1[[#This Row],[Size of explanation]]&lt;100,Table1[[#This Row],[Size of explanation]]&gt;50),TRUE,FALSE)</f>
        <v>0</v>
      </c>
    </row>
    <row r="149" spans="1:31" customFormat="1" hidden="1" x14ac:dyDescent="0.45">
      <c r="A149" t="s">
        <v>327</v>
      </c>
      <c r="B149" t="s">
        <v>1</v>
      </c>
      <c r="C149" t="s">
        <v>2</v>
      </c>
      <c r="D149" t="s">
        <v>328</v>
      </c>
      <c r="E149" t="s">
        <v>4</v>
      </c>
      <c r="F149" t="s">
        <v>329</v>
      </c>
      <c r="G149" t="s">
        <v>6</v>
      </c>
      <c r="H149" t="s">
        <v>56</v>
      </c>
      <c r="Y149">
        <f>LEN(Table1[[#This Row],[Explanation]])</f>
        <v>0</v>
      </c>
      <c r="AE149" t="b">
        <f>IF(AND(Table1[[#This Row],[Size of explanation]]&lt;100,Table1[[#This Row],[Size of explanation]]&gt;50),TRUE,FALSE)</f>
        <v>0</v>
      </c>
    </row>
    <row r="150" spans="1:31" customFormat="1" hidden="1" x14ac:dyDescent="0.45">
      <c r="A150" t="s">
        <v>330</v>
      </c>
      <c r="B150" t="s">
        <v>1</v>
      </c>
      <c r="C150" t="s">
        <v>2</v>
      </c>
      <c r="D150" t="s">
        <v>331</v>
      </c>
      <c r="E150" t="s">
        <v>4</v>
      </c>
      <c r="F150" t="s">
        <v>332</v>
      </c>
      <c r="G150" t="s">
        <v>6</v>
      </c>
      <c r="H150" t="s">
        <v>197</v>
      </c>
      <c r="Y150">
        <f>LEN(Table1[[#This Row],[Explanation]])</f>
        <v>0</v>
      </c>
      <c r="AE150" t="b">
        <f>IF(AND(Table1[[#This Row],[Size of explanation]]&lt;100,Table1[[#This Row],[Size of explanation]]&gt;50),TRUE,FALSE)</f>
        <v>0</v>
      </c>
    </row>
    <row r="151" spans="1:31" customFormat="1" hidden="1" x14ac:dyDescent="0.45">
      <c r="A151" t="s">
        <v>333</v>
      </c>
      <c r="B151" t="s">
        <v>1</v>
      </c>
      <c r="C151" t="s">
        <v>2</v>
      </c>
      <c r="D151" t="s">
        <v>237</v>
      </c>
      <c r="E151" t="s">
        <v>4</v>
      </c>
      <c r="F151" t="s">
        <v>334</v>
      </c>
      <c r="G151" t="s">
        <v>6</v>
      </c>
      <c r="H151" t="s">
        <v>56</v>
      </c>
      <c r="Y151">
        <f>LEN(Table1[[#This Row],[Explanation]])</f>
        <v>0</v>
      </c>
      <c r="AE151" t="b">
        <f>IF(AND(Table1[[#This Row],[Size of explanation]]&lt;100,Table1[[#This Row],[Size of explanation]]&gt;50),TRUE,FALSE)</f>
        <v>0</v>
      </c>
    </row>
    <row r="152" spans="1:31" customFormat="1" hidden="1" x14ac:dyDescent="0.45">
      <c r="A152" t="s">
        <v>335</v>
      </c>
      <c r="B152" t="s">
        <v>1</v>
      </c>
      <c r="C152" t="s">
        <v>2</v>
      </c>
      <c r="D152" t="s">
        <v>336</v>
      </c>
      <c r="E152" t="s">
        <v>4</v>
      </c>
      <c r="F152" t="s">
        <v>337</v>
      </c>
      <c r="G152" t="s">
        <v>6</v>
      </c>
      <c r="H152" t="s">
        <v>56</v>
      </c>
      <c r="Y152">
        <f>LEN(Table1[[#This Row],[Explanation]])</f>
        <v>0</v>
      </c>
      <c r="AE152" t="b">
        <f>IF(AND(Table1[[#This Row],[Size of explanation]]&lt;100,Table1[[#This Row],[Size of explanation]]&gt;50),TRUE,FALSE)</f>
        <v>0</v>
      </c>
    </row>
    <row r="153" spans="1:31" customFormat="1" ht="28.5" hidden="1" x14ac:dyDescent="0.45">
      <c r="A153" t="s">
        <v>338</v>
      </c>
      <c r="B153" t="s">
        <v>9</v>
      </c>
      <c r="C153" t="s">
        <v>2</v>
      </c>
      <c r="D153" t="s">
        <v>299</v>
      </c>
      <c r="E153" t="s">
        <v>6</v>
      </c>
      <c r="F153" t="s">
        <v>197</v>
      </c>
      <c r="G153" t="s">
        <v>4</v>
      </c>
      <c r="H153" t="s">
        <v>300</v>
      </c>
      <c r="I153" t="s">
        <v>10</v>
      </c>
      <c r="J153">
        <v>25</v>
      </c>
      <c r="K153" t="s">
        <v>11</v>
      </c>
      <c r="L153" t="s">
        <v>12</v>
      </c>
      <c r="M153" t="s">
        <v>13</v>
      </c>
      <c r="N153" t="s">
        <v>325</v>
      </c>
      <c r="O153" t="s">
        <v>15</v>
      </c>
      <c r="P153" t="s">
        <v>16</v>
      </c>
      <c r="Q153" t="s">
        <v>17</v>
      </c>
      <c r="R153">
        <v>3</v>
      </c>
      <c r="S153" t="s">
        <v>18</v>
      </c>
      <c r="T153">
        <v>4</v>
      </c>
      <c r="U153" t="s">
        <v>19</v>
      </c>
      <c r="V153">
        <v>315894</v>
      </c>
      <c r="W153" t="s">
        <v>20</v>
      </c>
      <c r="X153" s="2" t="s">
        <v>339</v>
      </c>
      <c r="Y153" s="2">
        <f>LEN(Table1[[#This Row],[Explanation]])</f>
        <v>201</v>
      </c>
      <c r="Z153" s="4"/>
      <c r="AA153" s="4" t="s">
        <v>8183</v>
      </c>
      <c r="AB153" s="4"/>
      <c r="AC153" s="4"/>
      <c r="AE153" t="b">
        <f>IF(AND(Table1[[#This Row],[Size of explanation]]&lt;100,Table1[[#This Row],[Size of explanation]]&gt;50),TRUE,FALSE)</f>
        <v>0</v>
      </c>
    </row>
    <row r="154" spans="1:31" customFormat="1" hidden="1" x14ac:dyDescent="0.45">
      <c r="A154" t="s">
        <v>338</v>
      </c>
      <c r="B154" t="s">
        <v>28</v>
      </c>
      <c r="C154" t="s">
        <v>2</v>
      </c>
      <c r="D154" t="s">
        <v>299</v>
      </c>
      <c r="E154" t="s">
        <v>4</v>
      </c>
      <c r="F154" t="s">
        <v>300</v>
      </c>
      <c r="G154" t="s">
        <v>6</v>
      </c>
      <c r="H154" t="s">
        <v>197</v>
      </c>
      <c r="Y154">
        <f>LEN(Table1[[#This Row],[Explanation]])</f>
        <v>0</v>
      </c>
      <c r="AE154" t="b">
        <f>IF(AND(Table1[[#This Row],[Size of explanation]]&lt;100,Table1[[#This Row],[Size of explanation]]&gt;50),TRUE,FALSE)</f>
        <v>0</v>
      </c>
    </row>
    <row r="155" spans="1:31" customFormat="1" hidden="1" x14ac:dyDescent="0.45">
      <c r="A155" t="s">
        <v>340</v>
      </c>
      <c r="B155" t="s">
        <v>9</v>
      </c>
      <c r="C155" t="s">
        <v>2</v>
      </c>
      <c r="D155" t="s">
        <v>305</v>
      </c>
      <c r="E155" t="s">
        <v>6</v>
      </c>
      <c r="F155" t="s">
        <v>56</v>
      </c>
      <c r="G155" t="s">
        <v>4</v>
      </c>
      <c r="H155" t="s">
        <v>306</v>
      </c>
      <c r="I155" t="s">
        <v>10</v>
      </c>
      <c r="J155">
        <v>8</v>
      </c>
      <c r="K155" t="s">
        <v>11</v>
      </c>
      <c r="L155" t="s">
        <v>12</v>
      </c>
      <c r="M155" t="s">
        <v>13</v>
      </c>
      <c r="N155" t="s">
        <v>80</v>
      </c>
      <c r="O155" t="s">
        <v>15</v>
      </c>
      <c r="P155" t="s">
        <v>44</v>
      </c>
      <c r="Q155" t="s">
        <v>17</v>
      </c>
      <c r="R155">
        <v>2</v>
      </c>
      <c r="S155" t="s">
        <v>18</v>
      </c>
      <c r="T155">
        <v>3</v>
      </c>
      <c r="U155" t="s">
        <v>19</v>
      </c>
      <c r="V155">
        <v>471387</v>
      </c>
      <c r="W155" t="s">
        <v>20</v>
      </c>
      <c r="X155" s="2" t="s">
        <v>341</v>
      </c>
      <c r="Y155" s="2">
        <f>LEN(Table1[[#This Row],[Explanation]])</f>
        <v>59</v>
      </c>
      <c r="Z155" s="4"/>
      <c r="AA155" s="4"/>
      <c r="AB155" s="4"/>
      <c r="AC155" s="4"/>
      <c r="AE155" t="b">
        <f>IF(AND(Table1[[#This Row],[Size of explanation]]&lt;100,Table1[[#This Row],[Size of explanation]]&gt;50),TRUE,FALSE)</f>
        <v>1</v>
      </c>
    </row>
    <row r="156" spans="1:31" customFormat="1" hidden="1" x14ac:dyDescent="0.45">
      <c r="A156" t="s">
        <v>342</v>
      </c>
      <c r="B156" t="s">
        <v>1</v>
      </c>
      <c r="C156" t="s">
        <v>2</v>
      </c>
      <c r="D156" t="s">
        <v>343</v>
      </c>
      <c r="E156" t="s">
        <v>4</v>
      </c>
      <c r="F156" t="s">
        <v>344</v>
      </c>
      <c r="G156" t="s">
        <v>6</v>
      </c>
      <c r="H156" t="s">
        <v>197</v>
      </c>
      <c r="Y156">
        <f>LEN(Table1[[#This Row],[Explanation]])</f>
        <v>0</v>
      </c>
      <c r="AE156" t="b">
        <f>IF(AND(Table1[[#This Row],[Size of explanation]]&lt;100,Table1[[#This Row],[Size of explanation]]&gt;50),TRUE,FALSE)</f>
        <v>0</v>
      </c>
    </row>
    <row r="157" spans="1:31" customFormat="1" hidden="1" x14ac:dyDescent="0.45">
      <c r="A157" t="s">
        <v>1082</v>
      </c>
      <c r="B157" t="s">
        <v>9</v>
      </c>
      <c r="C157" t="s">
        <v>2</v>
      </c>
      <c r="D157" t="s">
        <v>974</v>
      </c>
      <c r="E157" t="s">
        <v>6</v>
      </c>
      <c r="F157" t="s">
        <v>56</v>
      </c>
      <c r="G157" t="s">
        <v>4</v>
      </c>
      <c r="H157" t="s">
        <v>975</v>
      </c>
      <c r="I157" t="s">
        <v>10</v>
      </c>
      <c r="J157">
        <v>5</v>
      </c>
      <c r="K157" t="s">
        <v>11</v>
      </c>
      <c r="L157" t="s">
        <v>26</v>
      </c>
      <c r="M157" t="s">
        <v>13</v>
      </c>
      <c r="N157" t="s">
        <v>242</v>
      </c>
      <c r="O157" t="s">
        <v>15</v>
      </c>
      <c r="P157" t="s">
        <v>16</v>
      </c>
      <c r="Q157" t="s">
        <v>17</v>
      </c>
      <c r="R157">
        <v>3</v>
      </c>
      <c r="S157" t="s">
        <v>18</v>
      </c>
      <c r="T157">
        <v>2</v>
      </c>
      <c r="U157" t="s">
        <v>19</v>
      </c>
      <c r="V157">
        <v>248427</v>
      </c>
      <c r="W157" t="s">
        <v>20</v>
      </c>
      <c r="X157" s="2" t="s">
        <v>1083</v>
      </c>
      <c r="Y157" s="2">
        <f>LEN(Table1[[#This Row],[Explanation]])</f>
        <v>353</v>
      </c>
      <c r="Z157" s="4" t="s">
        <v>8183</v>
      </c>
      <c r="AA157" s="4"/>
      <c r="AB157" s="4" t="s">
        <v>8183</v>
      </c>
      <c r="AC157" s="4"/>
      <c r="AE157" t="b">
        <f>IF(AND(Table1[[#This Row],[Size of explanation]]&lt;100,Table1[[#This Row],[Size of explanation]]&gt;50),TRUE,FALSE)</f>
        <v>0</v>
      </c>
    </row>
    <row r="158" spans="1:31" customFormat="1" hidden="1" x14ac:dyDescent="0.45">
      <c r="A158" t="s">
        <v>347</v>
      </c>
      <c r="B158" t="s">
        <v>1</v>
      </c>
      <c r="C158" t="s">
        <v>2</v>
      </c>
      <c r="D158" t="s">
        <v>96</v>
      </c>
      <c r="E158" t="s">
        <v>4</v>
      </c>
      <c r="F158" t="s">
        <v>348</v>
      </c>
      <c r="G158" t="s">
        <v>6</v>
      </c>
      <c r="H158" t="s">
        <v>197</v>
      </c>
      <c r="Y158">
        <f>LEN(Table1[[#This Row],[Explanation]])</f>
        <v>0</v>
      </c>
      <c r="AE158" t="b">
        <f>IF(AND(Table1[[#This Row],[Size of explanation]]&lt;100,Table1[[#This Row],[Size of explanation]]&gt;50),TRUE,FALSE)</f>
        <v>0</v>
      </c>
    </row>
    <row r="159" spans="1:31" customFormat="1" hidden="1" x14ac:dyDescent="0.45">
      <c r="A159" t="s">
        <v>349</v>
      </c>
      <c r="B159" t="s">
        <v>1</v>
      </c>
      <c r="C159" t="s">
        <v>2</v>
      </c>
      <c r="D159" t="s">
        <v>350</v>
      </c>
      <c r="E159" t="s">
        <v>4</v>
      </c>
      <c r="F159" t="s">
        <v>351</v>
      </c>
      <c r="G159" t="s">
        <v>6</v>
      </c>
      <c r="H159" t="s">
        <v>197</v>
      </c>
      <c r="Y159">
        <f>LEN(Table1[[#This Row],[Explanation]])</f>
        <v>0</v>
      </c>
      <c r="AE159" t="b">
        <f>IF(AND(Table1[[#This Row],[Size of explanation]]&lt;100,Table1[[#This Row],[Size of explanation]]&gt;50),TRUE,FALSE)</f>
        <v>0</v>
      </c>
    </row>
    <row r="160" spans="1:31" customFormat="1" hidden="1" x14ac:dyDescent="0.45">
      <c r="A160" t="s">
        <v>352</v>
      </c>
      <c r="B160" t="s">
        <v>9</v>
      </c>
      <c r="C160" t="s">
        <v>2</v>
      </c>
      <c r="D160" t="s">
        <v>343</v>
      </c>
      <c r="E160" t="s">
        <v>6</v>
      </c>
      <c r="F160" t="s">
        <v>197</v>
      </c>
      <c r="G160" t="s">
        <v>4</v>
      </c>
      <c r="H160" t="s">
        <v>344</v>
      </c>
      <c r="I160" t="s">
        <v>10</v>
      </c>
      <c r="J160">
        <v>17</v>
      </c>
      <c r="K160" t="s">
        <v>11</v>
      </c>
      <c r="L160" t="s">
        <v>26</v>
      </c>
      <c r="M160" t="s">
        <v>13</v>
      </c>
      <c r="N160" t="s">
        <v>216</v>
      </c>
      <c r="O160" t="s">
        <v>15</v>
      </c>
      <c r="P160" t="s">
        <v>44</v>
      </c>
      <c r="Q160" t="s">
        <v>17</v>
      </c>
      <c r="R160">
        <v>3</v>
      </c>
      <c r="S160" t="s">
        <v>18</v>
      </c>
      <c r="T160">
        <v>4</v>
      </c>
      <c r="U160" t="s">
        <v>19</v>
      </c>
      <c r="V160">
        <v>115574</v>
      </c>
      <c r="W160" t="s">
        <v>20</v>
      </c>
      <c r="X160" s="2" t="s">
        <v>353</v>
      </c>
      <c r="Y160" s="2">
        <f>LEN(Table1[[#This Row],[Explanation]])</f>
        <v>22</v>
      </c>
      <c r="Z160" s="4"/>
      <c r="AA160" s="4"/>
      <c r="AB160" s="4"/>
      <c r="AC160" s="4"/>
      <c r="AE160" t="b">
        <f>IF(AND(Table1[[#This Row],[Size of explanation]]&lt;100,Table1[[#This Row],[Size of explanation]]&gt;50),TRUE,FALSE)</f>
        <v>0</v>
      </c>
    </row>
    <row r="161" spans="1:31" customFormat="1" ht="28.5" hidden="1" x14ac:dyDescent="0.45">
      <c r="A161" t="s">
        <v>354</v>
      </c>
      <c r="B161" t="s">
        <v>9</v>
      </c>
      <c r="C161" t="s">
        <v>2</v>
      </c>
      <c r="D161" t="s">
        <v>162</v>
      </c>
      <c r="E161" t="s">
        <v>6</v>
      </c>
      <c r="F161" t="s">
        <v>197</v>
      </c>
      <c r="G161" t="s">
        <v>4</v>
      </c>
      <c r="H161" t="s">
        <v>240</v>
      </c>
      <c r="I161" t="s">
        <v>10</v>
      </c>
      <c r="J161">
        <v>32</v>
      </c>
      <c r="K161" t="s">
        <v>11</v>
      </c>
      <c r="L161" t="s">
        <v>12</v>
      </c>
      <c r="M161" t="s">
        <v>13</v>
      </c>
      <c r="N161" t="s">
        <v>355</v>
      </c>
      <c r="O161" t="s">
        <v>15</v>
      </c>
      <c r="P161" t="s">
        <v>16</v>
      </c>
      <c r="Q161" t="s">
        <v>17</v>
      </c>
      <c r="R161">
        <v>3</v>
      </c>
      <c r="S161" t="s">
        <v>18</v>
      </c>
      <c r="T161">
        <v>4</v>
      </c>
      <c r="U161" t="s">
        <v>19</v>
      </c>
      <c r="V161">
        <v>450069</v>
      </c>
      <c r="W161" t="s">
        <v>20</v>
      </c>
      <c r="X161" s="2" t="s">
        <v>356</v>
      </c>
      <c r="Y161" s="2">
        <f>LEN(Table1[[#This Row],[Explanation]])</f>
        <v>202</v>
      </c>
      <c r="Z161" s="4" t="s">
        <v>8183</v>
      </c>
      <c r="AA161" s="4"/>
      <c r="AB161" s="4"/>
      <c r="AC161" s="4"/>
      <c r="AE161" t="b">
        <f>IF(AND(Table1[[#This Row],[Size of explanation]]&lt;100,Table1[[#This Row],[Size of explanation]]&gt;50),TRUE,FALSE)</f>
        <v>0</v>
      </c>
    </row>
    <row r="162" spans="1:31" hidden="1" x14ac:dyDescent="0.45">
      <c r="A162" s="10" t="s">
        <v>357</v>
      </c>
      <c r="B162" s="10" t="s">
        <v>9</v>
      </c>
      <c r="C162" s="10" t="s">
        <v>2</v>
      </c>
      <c r="D162" s="10" t="s">
        <v>343</v>
      </c>
      <c r="E162" s="10" t="s">
        <v>6</v>
      </c>
      <c r="F162" s="10" t="s">
        <v>197</v>
      </c>
      <c r="G162" s="10" t="s">
        <v>4</v>
      </c>
      <c r="H162" s="10" t="s">
        <v>344</v>
      </c>
      <c r="I162" s="10" t="s">
        <v>10</v>
      </c>
      <c r="J162" s="10">
        <v>28</v>
      </c>
      <c r="K162" s="10" t="s">
        <v>11</v>
      </c>
      <c r="L162" s="10" t="s">
        <v>12</v>
      </c>
      <c r="M162" s="10" t="s">
        <v>13</v>
      </c>
      <c r="N162" s="10" t="s">
        <v>234</v>
      </c>
      <c r="O162" s="10" t="s">
        <v>15</v>
      </c>
      <c r="P162" s="10" t="s">
        <v>34</v>
      </c>
      <c r="Q162" s="10" t="s">
        <v>17</v>
      </c>
      <c r="R162" s="10">
        <v>0</v>
      </c>
      <c r="S162" s="10" t="s">
        <v>18</v>
      </c>
      <c r="T162" s="10">
        <v>3</v>
      </c>
      <c r="U162" s="10" t="s">
        <v>19</v>
      </c>
      <c r="V162" s="10">
        <v>29123</v>
      </c>
      <c r="W162" s="10" t="s">
        <v>20</v>
      </c>
      <c r="X162" s="9" t="s">
        <v>358</v>
      </c>
      <c r="Y162" s="9">
        <f>LEN(Table1[[#This Row],[Explanation]])</f>
        <v>2</v>
      </c>
      <c r="AC162" s="4"/>
      <c r="AD162" s="4" t="s">
        <v>8183</v>
      </c>
      <c r="AE162" s="10" t="b">
        <f>IF(AND(Table1[[#This Row],[Size of explanation]]&lt;100,Table1[[#This Row],[Size of explanation]]&gt;50),TRUE,FALSE)</f>
        <v>0</v>
      </c>
    </row>
    <row r="163" spans="1:31" customFormat="1" ht="42.75" hidden="1" x14ac:dyDescent="0.45">
      <c r="A163" t="s">
        <v>6253</v>
      </c>
      <c r="B163" t="s">
        <v>9</v>
      </c>
      <c r="C163" t="s">
        <v>2</v>
      </c>
      <c r="D163" t="s">
        <v>6244</v>
      </c>
      <c r="E163" t="s">
        <v>6</v>
      </c>
      <c r="F163" t="s">
        <v>56</v>
      </c>
      <c r="G163" t="s">
        <v>4</v>
      </c>
      <c r="H163" t="s">
        <v>220</v>
      </c>
      <c r="I163" t="s">
        <v>10</v>
      </c>
      <c r="J163">
        <v>4</v>
      </c>
      <c r="K163" t="s">
        <v>11</v>
      </c>
      <c r="L163" t="s">
        <v>60</v>
      </c>
      <c r="M163" t="s">
        <v>13</v>
      </c>
      <c r="N163" t="s">
        <v>99</v>
      </c>
      <c r="O163" t="s">
        <v>15</v>
      </c>
      <c r="P163" t="s">
        <v>16</v>
      </c>
      <c r="Q163" t="s">
        <v>17</v>
      </c>
      <c r="R163">
        <v>5</v>
      </c>
      <c r="S163" t="s">
        <v>18</v>
      </c>
      <c r="T163">
        <v>1</v>
      </c>
      <c r="U163" t="s">
        <v>19</v>
      </c>
      <c r="V163">
        <v>138806</v>
      </c>
      <c r="W163" t="s">
        <v>20</v>
      </c>
      <c r="X163" s="2" t="s">
        <v>6254</v>
      </c>
      <c r="Y163" s="2">
        <f>LEN(Table1[[#This Row],[Explanation]])</f>
        <v>336</v>
      </c>
      <c r="Z163" s="4"/>
      <c r="AA163" s="4" t="s">
        <v>8183</v>
      </c>
      <c r="AB163" s="4"/>
      <c r="AC163" s="4"/>
      <c r="AE163" t="b">
        <f>IF(AND(Table1[[#This Row],[Size of explanation]]&lt;100,Table1[[#This Row],[Size of explanation]]&gt;50),TRUE,FALSE)</f>
        <v>0</v>
      </c>
    </row>
    <row r="164" spans="1:31" customFormat="1" hidden="1" x14ac:dyDescent="0.45">
      <c r="A164" t="s">
        <v>361</v>
      </c>
      <c r="B164" t="s">
        <v>1</v>
      </c>
      <c r="C164" t="s">
        <v>2</v>
      </c>
      <c r="D164" t="s">
        <v>362</v>
      </c>
      <c r="E164" t="s">
        <v>4</v>
      </c>
      <c r="F164" t="s">
        <v>363</v>
      </c>
      <c r="G164" t="s">
        <v>6</v>
      </c>
      <c r="H164" t="s">
        <v>197</v>
      </c>
      <c r="Y164">
        <f>LEN(Table1[[#This Row],[Explanation]])</f>
        <v>0</v>
      </c>
      <c r="AE164" t="b">
        <f>IF(AND(Table1[[#This Row],[Size of explanation]]&lt;100,Table1[[#This Row],[Size of explanation]]&gt;50),TRUE,FALSE)</f>
        <v>0</v>
      </c>
    </row>
    <row r="165" spans="1:31" customFormat="1" hidden="1" x14ac:dyDescent="0.45">
      <c r="A165" t="s">
        <v>364</v>
      </c>
      <c r="B165" t="s">
        <v>9</v>
      </c>
      <c r="C165" t="s">
        <v>2</v>
      </c>
      <c r="D165" t="s">
        <v>343</v>
      </c>
      <c r="E165" t="s">
        <v>6</v>
      </c>
      <c r="F165" t="s">
        <v>197</v>
      </c>
      <c r="G165" t="s">
        <v>4</v>
      </c>
      <c r="H165" t="s">
        <v>344</v>
      </c>
      <c r="I165" t="s">
        <v>10</v>
      </c>
      <c r="J165">
        <v>22</v>
      </c>
      <c r="K165" t="s">
        <v>11</v>
      </c>
      <c r="L165" t="s">
        <v>12</v>
      </c>
      <c r="M165" t="s">
        <v>13</v>
      </c>
      <c r="N165" t="s">
        <v>251</v>
      </c>
      <c r="O165" t="s">
        <v>15</v>
      </c>
      <c r="P165" t="s">
        <v>16</v>
      </c>
      <c r="Q165" t="s">
        <v>17</v>
      </c>
      <c r="R165">
        <v>4</v>
      </c>
      <c r="S165" t="s">
        <v>18</v>
      </c>
      <c r="T165">
        <v>2</v>
      </c>
      <c r="U165" t="s">
        <v>19</v>
      </c>
      <c r="V165">
        <v>44620</v>
      </c>
      <c r="W165" t="s">
        <v>20</v>
      </c>
      <c r="X165" s="2" t="s">
        <v>365</v>
      </c>
      <c r="Y165" s="2">
        <f>LEN(Table1[[#This Row],[Explanation]])</f>
        <v>13</v>
      </c>
      <c r="Z165" s="4" t="s">
        <v>8183</v>
      </c>
      <c r="AA165" s="4"/>
      <c r="AB165" s="4"/>
      <c r="AC165" s="4"/>
      <c r="AE165" t="b">
        <f>IF(AND(Table1[[#This Row],[Size of explanation]]&lt;100,Table1[[#This Row],[Size of explanation]]&gt;50),TRUE,FALSE)</f>
        <v>0</v>
      </c>
    </row>
    <row r="166" spans="1:31" customFormat="1" hidden="1" x14ac:dyDescent="0.45">
      <c r="A166" t="s">
        <v>366</v>
      </c>
      <c r="B166" t="s">
        <v>28</v>
      </c>
      <c r="C166" t="s">
        <v>2</v>
      </c>
      <c r="D166" t="s">
        <v>343</v>
      </c>
      <c r="E166" t="s">
        <v>4</v>
      </c>
      <c r="F166" t="s">
        <v>344</v>
      </c>
      <c r="G166" t="s">
        <v>6</v>
      </c>
      <c r="H166" t="s">
        <v>197</v>
      </c>
      <c r="Y166">
        <f>LEN(Table1[[#This Row],[Explanation]])</f>
        <v>0</v>
      </c>
      <c r="AE166" t="b">
        <f>IF(AND(Table1[[#This Row],[Size of explanation]]&lt;100,Table1[[#This Row],[Size of explanation]]&gt;50),TRUE,FALSE)</f>
        <v>0</v>
      </c>
    </row>
    <row r="167" spans="1:31" customFormat="1" hidden="1" x14ac:dyDescent="0.45">
      <c r="A167" t="s">
        <v>367</v>
      </c>
      <c r="B167" t="s">
        <v>1</v>
      </c>
      <c r="C167" t="s">
        <v>2</v>
      </c>
      <c r="D167" t="s">
        <v>368</v>
      </c>
      <c r="E167" t="s">
        <v>4</v>
      </c>
      <c r="F167" t="s">
        <v>369</v>
      </c>
      <c r="G167" t="s">
        <v>6</v>
      </c>
      <c r="H167" t="s">
        <v>197</v>
      </c>
      <c r="Y167">
        <f>LEN(Table1[[#This Row],[Explanation]])</f>
        <v>0</v>
      </c>
      <c r="AE167" t="b">
        <f>IF(AND(Table1[[#This Row],[Size of explanation]]&lt;100,Table1[[#This Row],[Size of explanation]]&gt;50),TRUE,FALSE)</f>
        <v>0</v>
      </c>
    </row>
    <row r="168" spans="1:31" customFormat="1" ht="28.5" hidden="1" x14ac:dyDescent="0.45">
      <c r="A168" t="s">
        <v>370</v>
      </c>
      <c r="B168" t="s">
        <v>9</v>
      </c>
      <c r="C168" t="s">
        <v>2</v>
      </c>
      <c r="D168" t="s">
        <v>336</v>
      </c>
      <c r="E168" t="s">
        <v>6</v>
      </c>
      <c r="F168" t="s">
        <v>56</v>
      </c>
      <c r="G168" t="s">
        <v>4</v>
      </c>
      <c r="H168" t="s">
        <v>337</v>
      </c>
      <c r="I168" t="s">
        <v>10</v>
      </c>
      <c r="J168">
        <v>7</v>
      </c>
      <c r="K168" t="s">
        <v>11</v>
      </c>
      <c r="L168" t="s">
        <v>60</v>
      </c>
      <c r="M168" t="s">
        <v>13</v>
      </c>
      <c r="N168" t="s">
        <v>61</v>
      </c>
      <c r="O168" t="s">
        <v>15</v>
      </c>
      <c r="P168" t="s">
        <v>44</v>
      </c>
      <c r="Q168" t="s">
        <v>17</v>
      </c>
      <c r="R168">
        <v>5</v>
      </c>
      <c r="S168" t="s">
        <v>18</v>
      </c>
      <c r="T168">
        <v>1</v>
      </c>
      <c r="U168" t="s">
        <v>19</v>
      </c>
      <c r="V168">
        <v>279430</v>
      </c>
      <c r="W168" t="s">
        <v>20</v>
      </c>
      <c r="X168" s="2" t="s">
        <v>371</v>
      </c>
      <c r="Y168" s="2">
        <f>LEN(Table1[[#This Row],[Explanation]])</f>
        <v>134</v>
      </c>
      <c r="Z168" s="4"/>
      <c r="AA168" s="4"/>
      <c r="AB168" s="4"/>
      <c r="AC168" s="4"/>
      <c r="AE168" t="b">
        <f>IF(AND(Table1[[#This Row],[Size of explanation]]&lt;100,Table1[[#This Row],[Size of explanation]]&gt;50),TRUE,FALSE)</f>
        <v>0</v>
      </c>
    </row>
    <row r="169" spans="1:31" customFormat="1" hidden="1" x14ac:dyDescent="0.45">
      <c r="A169" t="s">
        <v>372</v>
      </c>
      <c r="B169" t="s">
        <v>9</v>
      </c>
      <c r="C169" t="s">
        <v>2</v>
      </c>
      <c r="D169" t="s">
        <v>285</v>
      </c>
      <c r="E169" t="s">
        <v>6</v>
      </c>
      <c r="F169" t="s">
        <v>56</v>
      </c>
      <c r="G169" t="s">
        <v>4</v>
      </c>
      <c r="H169" t="s">
        <v>286</v>
      </c>
      <c r="I169" t="s">
        <v>10</v>
      </c>
      <c r="J169">
        <v>3</v>
      </c>
      <c r="K169" t="s">
        <v>11</v>
      </c>
      <c r="L169" t="s">
        <v>60</v>
      </c>
      <c r="M169" t="s">
        <v>13</v>
      </c>
      <c r="N169" t="s">
        <v>64</v>
      </c>
      <c r="O169" t="s">
        <v>15</v>
      </c>
      <c r="P169" t="s">
        <v>44</v>
      </c>
      <c r="Q169" t="s">
        <v>17</v>
      </c>
      <c r="R169">
        <v>5</v>
      </c>
      <c r="S169" t="s">
        <v>18</v>
      </c>
      <c r="T169">
        <v>1</v>
      </c>
      <c r="U169" t="s">
        <v>19</v>
      </c>
      <c r="V169">
        <v>73867</v>
      </c>
      <c r="W169" t="s">
        <v>20</v>
      </c>
      <c r="X169" s="2" t="s">
        <v>373</v>
      </c>
      <c r="Y169" s="2">
        <f>LEN(Table1[[#This Row],[Explanation]])</f>
        <v>88</v>
      </c>
      <c r="Z169" s="4"/>
      <c r="AA169" s="4"/>
      <c r="AB169" s="4"/>
      <c r="AC169" s="4"/>
      <c r="AE169" t="b">
        <f>IF(AND(Table1[[#This Row],[Size of explanation]]&lt;100,Table1[[#This Row],[Size of explanation]]&gt;50),TRUE,FALSE)</f>
        <v>1</v>
      </c>
    </row>
    <row r="170" spans="1:31" customFormat="1" hidden="1" x14ac:dyDescent="0.45">
      <c r="A170" t="s">
        <v>374</v>
      </c>
      <c r="B170" t="s">
        <v>9</v>
      </c>
      <c r="C170" t="s">
        <v>2</v>
      </c>
      <c r="D170" t="s">
        <v>237</v>
      </c>
      <c r="E170" t="s">
        <v>6</v>
      </c>
      <c r="F170" t="s">
        <v>56</v>
      </c>
      <c r="G170" t="s">
        <v>4</v>
      </c>
      <c r="H170" t="s">
        <v>334</v>
      </c>
      <c r="I170" t="s">
        <v>10</v>
      </c>
      <c r="J170">
        <v>6</v>
      </c>
      <c r="K170" t="s">
        <v>11</v>
      </c>
      <c r="L170" t="s">
        <v>26</v>
      </c>
      <c r="M170" t="s">
        <v>13</v>
      </c>
      <c r="N170" t="s">
        <v>72</v>
      </c>
      <c r="O170" t="s">
        <v>15</v>
      </c>
      <c r="P170" t="s">
        <v>44</v>
      </c>
      <c r="Q170" t="s">
        <v>17</v>
      </c>
      <c r="R170">
        <v>5</v>
      </c>
      <c r="S170" t="s">
        <v>18</v>
      </c>
      <c r="T170">
        <v>2</v>
      </c>
      <c r="U170" t="s">
        <v>19</v>
      </c>
      <c r="V170">
        <v>368500</v>
      </c>
      <c r="W170" t="s">
        <v>20</v>
      </c>
      <c r="X170" s="2" t="s">
        <v>375</v>
      </c>
      <c r="Y170" s="2">
        <f>LEN(Table1[[#This Row],[Explanation]])</f>
        <v>90</v>
      </c>
      <c r="Z170" s="4"/>
      <c r="AA170" s="4"/>
      <c r="AB170" s="4"/>
      <c r="AC170" s="4"/>
      <c r="AE170" t="b">
        <f>IF(AND(Table1[[#This Row],[Size of explanation]]&lt;100,Table1[[#This Row],[Size of explanation]]&gt;50),TRUE,FALSE)</f>
        <v>1</v>
      </c>
    </row>
    <row r="171" spans="1:31" customFormat="1" hidden="1" x14ac:dyDescent="0.45">
      <c r="A171" t="s">
        <v>376</v>
      </c>
      <c r="B171" t="s">
        <v>1</v>
      </c>
      <c r="C171" t="s">
        <v>2</v>
      </c>
      <c r="D171" t="s">
        <v>377</v>
      </c>
      <c r="E171" t="s">
        <v>4</v>
      </c>
      <c r="F171" t="s">
        <v>378</v>
      </c>
      <c r="G171" t="s">
        <v>6</v>
      </c>
      <c r="H171" t="s">
        <v>197</v>
      </c>
      <c r="Y171">
        <f>LEN(Table1[[#This Row],[Explanation]])</f>
        <v>0</v>
      </c>
      <c r="AE171" t="b">
        <f>IF(AND(Table1[[#This Row],[Size of explanation]]&lt;100,Table1[[#This Row],[Size of explanation]]&gt;50),TRUE,FALSE)</f>
        <v>0</v>
      </c>
    </row>
    <row r="172" spans="1:31" customFormat="1" hidden="1" x14ac:dyDescent="0.45">
      <c r="A172" t="s">
        <v>379</v>
      </c>
      <c r="B172" t="s">
        <v>1</v>
      </c>
      <c r="C172" t="s">
        <v>2</v>
      </c>
      <c r="D172" t="s">
        <v>380</v>
      </c>
      <c r="E172" t="s">
        <v>4</v>
      </c>
      <c r="F172" t="s">
        <v>381</v>
      </c>
      <c r="G172" t="s">
        <v>6</v>
      </c>
      <c r="H172" t="s">
        <v>197</v>
      </c>
      <c r="Y172">
        <f>LEN(Table1[[#This Row],[Explanation]])</f>
        <v>0</v>
      </c>
      <c r="AE172" t="b">
        <f>IF(AND(Table1[[#This Row],[Size of explanation]]&lt;100,Table1[[#This Row],[Size of explanation]]&gt;50),TRUE,FALSE)</f>
        <v>0</v>
      </c>
    </row>
    <row r="173" spans="1:31" customFormat="1" ht="42.75" hidden="1" x14ac:dyDescent="0.45">
      <c r="A173" t="s">
        <v>382</v>
      </c>
      <c r="B173" t="s">
        <v>9</v>
      </c>
      <c r="C173" t="s">
        <v>2</v>
      </c>
      <c r="D173" t="s">
        <v>350</v>
      </c>
      <c r="E173" t="s">
        <v>6</v>
      </c>
      <c r="F173" t="s">
        <v>197</v>
      </c>
      <c r="G173" t="s">
        <v>4</v>
      </c>
      <c r="H173" t="s">
        <v>351</v>
      </c>
      <c r="I173" t="s">
        <v>10</v>
      </c>
      <c r="J173">
        <v>19</v>
      </c>
      <c r="K173" t="s">
        <v>11</v>
      </c>
      <c r="L173" t="s">
        <v>60</v>
      </c>
      <c r="M173" t="s">
        <v>13</v>
      </c>
      <c r="N173" t="s">
        <v>227</v>
      </c>
      <c r="O173" t="s">
        <v>15</v>
      </c>
      <c r="P173" t="s">
        <v>44</v>
      </c>
      <c r="Q173" t="s">
        <v>17</v>
      </c>
      <c r="R173">
        <v>4</v>
      </c>
      <c r="S173" t="s">
        <v>18</v>
      </c>
      <c r="T173">
        <v>2</v>
      </c>
      <c r="U173" t="s">
        <v>19</v>
      </c>
      <c r="V173">
        <v>172453</v>
      </c>
      <c r="W173" t="s">
        <v>20</v>
      </c>
      <c r="X173" s="2" t="s">
        <v>383</v>
      </c>
      <c r="Y173" s="2">
        <f>LEN(Table1[[#This Row],[Explanation]])</f>
        <v>251</v>
      </c>
      <c r="Z173" s="4"/>
      <c r="AA173" s="4"/>
      <c r="AB173" s="4"/>
      <c r="AC173" s="4"/>
      <c r="AE173" t="b">
        <f>IF(AND(Table1[[#This Row],[Size of explanation]]&lt;100,Table1[[#This Row],[Size of explanation]]&gt;50),TRUE,FALSE)</f>
        <v>0</v>
      </c>
    </row>
    <row r="174" spans="1:31" customFormat="1" ht="28.5" hidden="1" x14ac:dyDescent="0.45">
      <c r="A174" t="s">
        <v>384</v>
      </c>
      <c r="B174" t="s">
        <v>9</v>
      </c>
      <c r="C174" t="s">
        <v>2</v>
      </c>
      <c r="D174" t="s">
        <v>96</v>
      </c>
      <c r="E174" t="s">
        <v>6</v>
      </c>
      <c r="F174" t="s">
        <v>197</v>
      </c>
      <c r="G174" t="s">
        <v>4</v>
      </c>
      <c r="H174" t="s">
        <v>348</v>
      </c>
      <c r="I174" t="s">
        <v>10</v>
      </c>
      <c r="J174">
        <v>18</v>
      </c>
      <c r="K174" t="s">
        <v>11</v>
      </c>
      <c r="L174" t="s">
        <v>60</v>
      </c>
      <c r="M174" t="s">
        <v>13</v>
      </c>
      <c r="N174" t="s">
        <v>211</v>
      </c>
      <c r="O174" t="s">
        <v>15</v>
      </c>
      <c r="P174" t="s">
        <v>44</v>
      </c>
      <c r="Q174" t="s">
        <v>17</v>
      </c>
      <c r="R174">
        <v>5</v>
      </c>
      <c r="S174" t="s">
        <v>18</v>
      </c>
      <c r="T174">
        <v>1</v>
      </c>
      <c r="U174" t="s">
        <v>19</v>
      </c>
      <c r="V174">
        <v>216790</v>
      </c>
      <c r="W174" t="s">
        <v>20</v>
      </c>
      <c r="X174" s="2" t="s">
        <v>385</v>
      </c>
      <c r="Y174" s="2">
        <f>LEN(Table1[[#This Row],[Explanation]])</f>
        <v>116</v>
      </c>
      <c r="Z174" s="4"/>
      <c r="AA174" s="4"/>
      <c r="AB174" s="4"/>
      <c r="AC174" s="4"/>
      <c r="AE174" t="b">
        <f>IF(AND(Table1[[#This Row],[Size of explanation]]&lt;100,Table1[[#This Row],[Size of explanation]]&gt;50),TRUE,FALSE)</f>
        <v>0</v>
      </c>
    </row>
    <row r="175" spans="1:31" customFormat="1" hidden="1" x14ac:dyDescent="0.45">
      <c r="A175" t="s">
        <v>386</v>
      </c>
      <c r="B175" t="s">
        <v>9</v>
      </c>
      <c r="C175" t="s">
        <v>2</v>
      </c>
      <c r="D175" t="s">
        <v>237</v>
      </c>
      <c r="E175" t="s">
        <v>6</v>
      </c>
      <c r="F175" t="s">
        <v>56</v>
      </c>
      <c r="G175" t="s">
        <v>4</v>
      </c>
      <c r="H175" t="s">
        <v>334</v>
      </c>
      <c r="I175" t="s">
        <v>10</v>
      </c>
      <c r="J175">
        <v>2</v>
      </c>
      <c r="K175" t="s">
        <v>11</v>
      </c>
      <c r="L175" t="s">
        <v>60</v>
      </c>
      <c r="M175" t="s">
        <v>13</v>
      </c>
      <c r="N175" t="s">
        <v>75</v>
      </c>
      <c r="O175" t="s">
        <v>15</v>
      </c>
      <c r="P175" t="s">
        <v>44</v>
      </c>
      <c r="Q175" t="s">
        <v>17</v>
      </c>
      <c r="R175">
        <v>5</v>
      </c>
      <c r="S175" t="s">
        <v>18</v>
      </c>
      <c r="T175">
        <v>1</v>
      </c>
      <c r="U175" t="s">
        <v>19</v>
      </c>
      <c r="V175">
        <v>66349</v>
      </c>
      <c r="W175" t="s">
        <v>20</v>
      </c>
      <c r="X175" s="2" t="s">
        <v>387</v>
      </c>
      <c r="Y175" s="2">
        <f>LEN(Table1[[#This Row],[Explanation]])</f>
        <v>89</v>
      </c>
      <c r="Z175" s="4"/>
      <c r="AA175" s="4"/>
      <c r="AB175" s="4"/>
      <c r="AC175" s="4"/>
      <c r="AE175" t="b">
        <f>IF(AND(Table1[[#This Row],[Size of explanation]]&lt;100,Table1[[#This Row],[Size of explanation]]&gt;50),TRUE,FALSE)</f>
        <v>1</v>
      </c>
    </row>
    <row r="176" spans="1:31" customFormat="1" ht="28.5" hidden="1" x14ac:dyDescent="0.45">
      <c r="A176" t="s">
        <v>388</v>
      </c>
      <c r="B176" t="s">
        <v>9</v>
      </c>
      <c r="C176" t="s">
        <v>2</v>
      </c>
      <c r="D176" t="s">
        <v>336</v>
      </c>
      <c r="E176" t="s">
        <v>6</v>
      </c>
      <c r="F176" t="s">
        <v>56</v>
      </c>
      <c r="G176" t="s">
        <v>4</v>
      </c>
      <c r="H176" t="s">
        <v>337</v>
      </c>
      <c r="I176" t="s">
        <v>10</v>
      </c>
      <c r="J176">
        <v>3</v>
      </c>
      <c r="K176" t="s">
        <v>11</v>
      </c>
      <c r="L176" t="s">
        <v>60</v>
      </c>
      <c r="M176" t="s">
        <v>13</v>
      </c>
      <c r="N176" t="s">
        <v>64</v>
      </c>
      <c r="O176" t="s">
        <v>15</v>
      </c>
      <c r="P176" t="s">
        <v>44</v>
      </c>
      <c r="Q176" t="s">
        <v>17</v>
      </c>
      <c r="R176">
        <v>5</v>
      </c>
      <c r="S176" t="s">
        <v>18</v>
      </c>
      <c r="T176">
        <v>1</v>
      </c>
      <c r="U176" t="s">
        <v>19</v>
      </c>
      <c r="V176">
        <v>105483</v>
      </c>
      <c r="W176" t="s">
        <v>20</v>
      </c>
      <c r="X176" s="2" t="s">
        <v>389</v>
      </c>
      <c r="Y176" s="2">
        <f>LEN(Table1[[#This Row],[Explanation]])</f>
        <v>212</v>
      </c>
      <c r="Z176" s="4"/>
      <c r="AA176" s="4"/>
      <c r="AB176" s="4"/>
      <c r="AC176" s="4"/>
      <c r="AE176" t="b">
        <f>IF(AND(Table1[[#This Row],[Size of explanation]]&lt;100,Table1[[#This Row],[Size of explanation]]&gt;50),TRUE,FALSE)</f>
        <v>0</v>
      </c>
    </row>
    <row r="177" spans="1:31" customFormat="1" hidden="1" x14ac:dyDescent="0.45">
      <c r="A177" t="s">
        <v>390</v>
      </c>
      <c r="B177" t="s">
        <v>1</v>
      </c>
      <c r="C177" t="s">
        <v>2</v>
      </c>
      <c r="D177" t="s">
        <v>391</v>
      </c>
      <c r="E177" t="s">
        <v>4</v>
      </c>
      <c r="F177" t="s">
        <v>392</v>
      </c>
      <c r="G177" t="s">
        <v>6</v>
      </c>
      <c r="H177" t="s">
        <v>197</v>
      </c>
      <c r="Y177">
        <f>LEN(Table1[[#This Row],[Explanation]])</f>
        <v>0</v>
      </c>
      <c r="AE177" t="b">
        <f>IF(AND(Table1[[#This Row],[Size of explanation]]&lt;100,Table1[[#This Row],[Size of explanation]]&gt;50),TRUE,FALSE)</f>
        <v>0</v>
      </c>
    </row>
    <row r="178" spans="1:31" customFormat="1" hidden="1" x14ac:dyDescent="0.45">
      <c r="A178" t="s">
        <v>393</v>
      </c>
      <c r="B178" t="s">
        <v>1</v>
      </c>
      <c r="C178" t="s">
        <v>2</v>
      </c>
      <c r="D178" t="s">
        <v>394</v>
      </c>
      <c r="E178" t="s">
        <v>4</v>
      </c>
      <c r="F178" t="s">
        <v>395</v>
      </c>
      <c r="G178" t="s">
        <v>6</v>
      </c>
      <c r="H178" t="s">
        <v>197</v>
      </c>
      <c r="Y178">
        <f>LEN(Table1[[#This Row],[Explanation]])</f>
        <v>0</v>
      </c>
      <c r="AE178" t="b">
        <f>IF(AND(Table1[[#This Row],[Size of explanation]]&lt;100,Table1[[#This Row],[Size of explanation]]&gt;50),TRUE,FALSE)</f>
        <v>0</v>
      </c>
    </row>
    <row r="179" spans="1:31" customFormat="1" hidden="1" x14ac:dyDescent="0.45">
      <c r="A179" t="s">
        <v>396</v>
      </c>
      <c r="B179" t="s">
        <v>1</v>
      </c>
      <c r="C179" t="s">
        <v>2</v>
      </c>
      <c r="D179" t="s">
        <v>397</v>
      </c>
      <c r="E179" t="s">
        <v>4</v>
      </c>
      <c r="F179" t="s">
        <v>398</v>
      </c>
      <c r="G179" t="s">
        <v>6</v>
      </c>
      <c r="H179" t="s">
        <v>56</v>
      </c>
      <c r="Y179">
        <f>LEN(Table1[[#This Row],[Explanation]])</f>
        <v>0</v>
      </c>
      <c r="AE179" t="b">
        <f>IF(AND(Table1[[#This Row],[Size of explanation]]&lt;100,Table1[[#This Row],[Size of explanation]]&gt;50),TRUE,FALSE)</f>
        <v>0</v>
      </c>
    </row>
    <row r="180" spans="1:31" customFormat="1" hidden="1" x14ac:dyDescent="0.45">
      <c r="A180" t="s">
        <v>399</v>
      </c>
      <c r="B180" t="s">
        <v>1</v>
      </c>
      <c r="C180" t="s">
        <v>2</v>
      </c>
      <c r="D180" t="s">
        <v>400</v>
      </c>
      <c r="E180" t="s">
        <v>4</v>
      </c>
      <c r="F180" t="s">
        <v>401</v>
      </c>
      <c r="G180" t="s">
        <v>6</v>
      </c>
      <c r="H180" t="s">
        <v>197</v>
      </c>
      <c r="Y180">
        <f>LEN(Table1[[#This Row],[Explanation]])</f>
        <v>0</v>
      </c>
      <c r="AE180" t="b">
        <f>IF(AND(Table1[[#This Row],[Size of explanation]]&lt;100,Table1[[#This Row],[Size of explanation]]&gt;50),TRUE,FALSE)</f>
        <v>0</v>
      </c>
    </row>
    <row r="181" spans="1:31" customFormat="1" hidden="1" x14ac:dyDescent="0.45">
      <c r="A181" t="s">
        <v>402</v>
      </c>
      <c r="B181" t="s">
        <v>9</v>
      </c>
      <c r="C181" t="s">
        <v>2</v>
      </c>
      <c r="D181" t="s">
        <v>285</v>
      </c>
      <c r="E181" t="s">
        <v>6</v>
      </c>
      <c r="F181" t="s">
        <v>56</v>
      </c>
      <c r="G181" t="s">
        <v>4</v>
      </c>
      <c r="H181" t="s">
        <v>286</v>
      </c>
      <c r="I181" t="s">
        <v>10</v>
      </c>
      <c r="J181">
        <v>9</v>
      </c>
      <c r="K181" t="s">
        <v>11</v>
      </c>
      <c r="L181" t="s">
        <v>12</v>
      </c>
      <c r="M181" t="s">
        <v>13</v>
      </c>
      <c r="N181" t="s">
        <v>69</v>
      </c>
      <c r="O181" t="s">
        <v>15</v>
      </c>
      <c r="P181" t="s">
        <v>44</v>
      </c>
      <c r="Q181" t="s">
        <v>17</v>
      </c>
      <c r="R181">
        <v>4</v>
      </c>
      <c r="S181" t="s">
        <v>18</v>
      </c>
      <c r="T181">
        <v>2</v>
      </c>
      <c r="U181" t="s">
        <v>19</v>
      </c>
      <c r="V181">
        <v>210567</v>
      </c>
      <c r="W181" t="s">
        <v>20</v>
      </c>
      <c r="X181" s="2" t="s">
        <v>403</v>
      </c>
      <c r="Y181" s="2">
        <f>LEN(Table1[[#This Row],[Explanation]])</f>
        <v>115</v>
      </c>
      <c r="Z181" s="4"/>
      <c r="AA181" s="4"/>
      <c r="AB181" s="4"/>
      <c r="AC181" s="4"/>
      <c r="AE181" t="b">
        <f>IF(AND(Table1[[#This Row],[Size of explanation]]&lt;100,Table1[[#This Row],[Size of explanation]]&gt;50),TRUE,FALSE)</f>
        <v>0</v>
      </c>
    </row>
    <row r="182" spans="1:31" customFormat="1" hidden="1" x14ac:dyDescent="0.45">
      <c r="A182" t="s">
        <v>402</v>
      </c>
      <c r="B182" t="s">
        <v>28</v>
      </c>
      <c r="C182" t="s">
        <v>2</v>
      </c>
      <c r="D182" t="s">
        <v>285</v>
      </c>
      <c r="E182" t="s">
        <v>4</v>
      </c>
      <c r="F182" t="s">
        <v>286</v>
      </c>
      <c r="G182" t="s">
        <v>6</v>
      </c>
      <c r="H182" t="s">
        <v>56</v>
      </c>
      <c r="Y182">
        <f>LEN(Table1[[#This Row],[Explanation]])</f>
        <v>0</v>
      </c>
      <c r="AE182" t="b">
        <f>IF(AND(Table1[[#This Row],[Size of explanation]]&lt;100,Table1[[#This Row],[Size of explanation]]&gt;50),TRUE,FALSE)</f>
        <v>0</v>
      </c>
    </row>
    <row r="183" spans="1:31" customFormat="1" ht="28.5" hidden="1" x14ac:dyDescent="0.45">
      <c r="A183" t="s">
        <v>404</v>
      </c>
      <c r="B183" t="s">
        <v>9</v>
      </c>
      <c r="C183" t="s">
        <v>2</v>
      </c>
      <c r="D183" t="s">
        <v>162</v>
      </c>
      <c r="E183" t="s">
        <v>6</v>
      </c>
      <c r="F183" t="s">
        <v>197</v>
      </c>
      <c r="G183" t="s">
        <v>4</v>
      </c>
      <c r="H183" t="s">
        <v>240</v>
      </c>
      <c r="I183" t="s">
        <v>10</v>
      </c>
      <c r="J183">
        <v>26</v>
      </c>
      <c r="K183" t="s">
        <v>11</v>
      </c>
      <c r="L183" t="s">
        <v>60</v>
      </c>
      <c r="M183" t="s">
        <v>13</v>
      </c>
      <c r="N183" t="s">
        <v>405</v>
      </c>
      <c r="O183" t="s">
        <v>15</v>
      </c>
      <c r="P183" t="s">
        <v>44</v>
      </c>
      <c r="Q183" t="s">
        <v>17</v>
      </c>
      <c r="R183">
        <v>2</v>
      </c>
      <c r="S183" t="s">
        <v>18</v>
      </c>
      <c r="T183">
        <v>4</v>
      </c>
      <c r="U183" t="s">
        <v>19</v>
      </c>
      <c r="V183">
        <v>320875</v>
      </c>
      <c r="W183" t="s">
        <v>20</v>
      </c>
      <c r="X183" s="2" t="s">
        <v>406</v>
      </c>
      <c r="Y183" s="2">
        <f>LEN(Table1[[#This Row],[Explanation]])</f>
        <v>209</v>
      </c>
      <c r="Z183" s="4"/>
      <c r="AA183" s="4"/>
      <c r="AB183" s="4"/>
      <c r="AC183" s="4"/>
      <c r="AE183" t="b">
        <f>IF(AND(Table1[[#This Row],[Size of explanation]]&lt;100,Table1[[#This Row],[Size of explanation]]&gt;50),TRUE,FALSE)</f>
        <v>0</v>
      </c>
    </row>
    <row r="184" spans="1:31" customFormat="1" hidden="1" x14ac:dyDescent="0.45">
      <c r="A184" t="s">
        <v>404</v>
      </c>
      <c r="B184" t="s">
        <v>28</v>
      </c>
      <c r="C184" t="s">
        <v>2</v>
      </c>
      <c r="D184" t="s">
        <v>162</v>
      </c>
      <c r="E184" t="s">
        <v>4</v>
      </c>
      <c r="F184" t="s">
        <v>240</v>
      </c>
      <c r="G184" t="s">
        <v>6</v>
      </c>
      <c r="H184" t="s">
        <v>197</v>
      </c>
      <c r="Y184">
        <f>LEN(Table1[[#This Row],[Explanation]])</f>
        <v>0</v>
      </c>
      <c r="AE184" t="b">
        <f>IF(AND(Table1[[#This Row],[Size of explanation]]&lt;100,Table1[[#This Row],[Size of explanation]]&gt;50),TRUE,FALSE)</f>
        <v>0</v>
      </c>
    </row>
    <row r="185" spans="1:31" customFormat="1" hidden="1" x14ac:dyDescent="0.45">
      <c r="A185" t="s">
        <v>407</v>
      </c>
      <c r="B185" t="s">
        <v>9</v>
      </c>
      <c r="C185" t="s">
        <v>2</v>
      </c>
      <c r="D185" t="s">
        <v>380</v>
      </c>
      <c r="E185" t="s">
        <v>6</v>
      </c>
      <c r="F185" t="s">
        <v>197</v>
      </c>
      <c r="G185" t="s">
        <v>4</v>
      </c>
      <c r="H185" t="s">
        <v>381</v>
      </c>
      <c r="I185" t="s">
        <v>10</v>
      </c>
      <c r="J185">
        <v>17</v>
      </c>
      <c r="K185" t="s">
        <v>11</v>
      </c>
      <c r="L185" t="s">
        <v>26</v>
      </c>
      <c r="M185" t="s">
        <v>13</v>
      </c>
      <c r="N185" t="s">
        <v>216</v>
      </c>
      <c r="O185" t="s">
        <v>15</v>
      </c>
      <c r="P185" t="s">
        <v>44</v>
      </c>
      <c r="Q185" t="s">
        <v>17</v>
      </c>
      <c r="R185">
        <v>5</v>
      </c>
      <c r="S185" t="s">
        <v>18</v>
      </c>
      <c r="T185">
        <v>2</v>
      </c>
      <c r="U185" t="s">
        <v>19</v>
      </c>
      <c r="V185">
        <v>198107</v>
      </c>
      <c r="W185" t="s">
        <v>20</v>
      </c>
      <c r="X185" s="2" t="s">
        <v>408</v>
      </c>
      <c r="Y185" s="2">
        <f>LEN(Table1[[#This Row],[Explanation]])</f>
        <v>73</v>
      </c>
      <c r="Z185" s="4"/>
      <c r="AA185" s="4"/>
      <c r="AB185" s="4"/>
      <c r="AC185" s="4"/>
      <c r="AE185" t="b">
        <f>IF(AND(Table1[[#This Row],[Size of explanation]]&lt;100,Table1[[#This Row],[Size of explanation]]&gt;50),TRUE,FALSE)</f>
        <v>1</v>
      </c>
    </row>
    <row r="186" spans="1:31" customFormat="1" hidden="1" x14ac:dyDescent="0.45">
      <c r="A186" t="s">
        <v>409</v>
      </c>
      <c r="B186" t="s">
        <v>9</v>
      </c>
      <c r="C186" t="s">
        <v>2</v>
      </c>
      <c r="D186" t="s">
        <v>90</v>
      </c>
      <c r="E186" t="s">
        <v>6</v>
      </c>
      <c r="F186" t="s">
        <v>197</v>
      </c>
      <c r="G186" t="s">
        <v>4</v>
      </c>
      <c r="H186" t="s">
        <v>283</v>
      </c>
      <c r="I186" t="s">
        <v>10</v>
      </c>
      <c r="J186">
        <v>19</v>
      </c>
      <c r="K186" t="s">
        <v>11</v>
      </c>
      <c r="L186" t="s">
        <v>60</v>
      </c>
      <c r="M186" t="s">
        <v>13</v>
      </c>
      <c r="N186" t="s">
        <v>227</v>
      </c>
      <c r="O186" t="s">
        <v>15</v>
      </c>
      <c r="P186" t="s">
        <v>44</v>
      </c>
      <c r="Q186" t="s">
        <v>17</v>
      </c>
      <c r="R186">
        <v>4</v>
      </c>
      <c r="S186" t="s">
        <v>18</v>
      </c>
      <c r="T186">
        <v>2</v>
      </c>
      <c r="U186" t="s">
        <v>19</v>
      </c>
      <c r="V186">
        <v>1157780</v>
      </c>
      <c r="W186" t="s">
        <v>20</v>
      </c>
      <c r="X186" s="2" t="s">
        <v>410</v>
      </c>
      <c r="Y186" s="2">
        <f>LEN(Table1[[#This Row],[Explanation]])</f>
        <v>115</v>
      </c>
      <c r="Z186" s="4"/>
      <c r="AA186" s="4"/>
      <c r="AB186" s="4"/>
      <c r="AC186" s="4"/>
      <c r="AE186" t="b">
        <f>IF(AND(Table1[[#This Row],[Size of explanation]]&lt;100,Table1[[#This Row],[Size of explanation]]&gt;50),TRUE,FALSE)</f>
        <v>0</v>
      </c>
    </row>
    <row r="187" spans="1:31" customFormat="1" ht="28.5" hidden="1" x14ac:dyDescent="0.45">
      <c r="A187" t="s">
        <v>411</v>
      </c>
      <c r="B187" t="s">
        <v>9</v>
      </c>
      <c r="C187" t="s">
        <v>2</v>
      </c>
      <c r="D187" t="s">
        <v>394</v>
      </c>
      <c r="E187" t="s">
        <v>6</v>
      </c>
      <c r="F187" t="s">
        <v>197</v>
      </c>
      <c r="G187" t="s">
        <v>4</v>
      </c>
      <c r="H187" t="s">
        <v>395</v>
      </c>
      <c r="I187" t="s">
        <v>10</v>
      </c>
      <c r="J187">
        <v>19</v>
      </c>
      <c r="K187" t="s">
        <v>11</v>
      </c>
      <c r="L187" t="s">
        <v>60</v>
      </c>
      <c r="M187" t="s">
        <v>13</v>
      </c>
      <c r="N187" t="s">
        <v>227</v>
      </c>
      <c r="O187" t="s">
        <v>15</v>
      </c>
      <c r="P187" t="s">
        <v>44</v>
      </c>
      <c r="Q187" t="s">
        <v>17</v>
      </c>
      <c r="R187">
        <v>3</v>
      </c>
      <c r="S187" t="s">
        <v>18</v>
      </c>
      <c r="T187">
        <v>2</v>
      </c>
      <c r="U187" t="s">
        <v>19</v>
      </c>
      <c r="V187">
        <v>96295</v>
      </c>
      <c r="W187" t="s">
        <v>20</v>
      </c>
      <c r="X187" s="2" t="s">
        <v>412</v>
      </c>
      <c r="Y187" s="2">
        <f>LEN(Table1[[#This Row],[Explanation]])</f>
        <v>141</v>
      </c>
      <c r="Z187" s="4"/>
      <c r="AA187" s="4"/>
      <c r="AB187" s="4"/>
      <c r="AC187" s="4"/>
      <c r="AE187" t="b">
        <f>IF(AND(Table1[[#This Row],[Size of explanation]]&lt;100,Table1[[#This Row],[Size of explanation]]&gt;50),TRUE,FALSE)</f>
        <v>0</v>
      </c>
    </row>
    <row r="188" spans="1:31" customFormat="1" ht="28.5" hidden="1" x14ac:dyDescent="0.45">
      <c r="A188" t="s">
        <v>413</v>
      </c>
      <c r="B188" t="s">
        <v>9</v>
      </c>
      <c r="C188" t="s">
        <v>2</v>
      </c>
      <c r="D188" t="s">
        <v>336</v>
      </c>
      <c r="E188" t="s">
        <v>6</v>
      </c>
      <c r="F188" t="s">
        <v>56</v>
      </c>
      <c r="G188" t="s">
        <v>4</v>
      </c>
      <c r="H188" t="s">
        <v>337</v>
      </c>
      <c r="I188" t="s">
        <v>10</v>
      </c>
      <c r="J188">
        <v>9</v>
      </c>
      <c r="K188" t="s">
        <v>11</v>
      </c>
      <c r="L188" t="s">
        <v>12</v>
      </c>
      <c r="M188" t="s">
        <v>13</v>
      </c>
      <c r="N188" t="s">
        <v>69</v>
      </c>
      <c r="O188" t="s">
        <v>15</v>
      </c>
      <c r="P188" t="s">
        <v>44</v>
      </c>
      <c r="Q188" t="s">
        <v>17</v>
      </c>
      <c r="R188">
        <v>5</v>
      </c>
      <c r="S188" t="s">
        <v>18</v>
      </c>
      <c r="T188">
        <v>1</v>
      </c>
      <c r="U188" t="s">
        <v>19</v>
      </c>
      <c r="V188">
        <v>197313</v>
      </c>
      <c r="W188" t="s">
        <v>20</v>
      </c>
      <c r="X188" s="2" t="s">
        <v>414</v>
      </c>
      <c r="Y188" s="2">
        <f>LEN(Table1[[#This Row],[Explanation]])</f>
        <v>164</v>
      </c>
      <c r="Z188" s="4"/>
      <c r="AA188" s="4"/>
      <c r="AB188" s="4"/>
      <c r="AC188" s="4"/>
      <c r="AE188" t="b">
        <f>IF(AND(Table1[[#This Row],[Size of explanation]]&lt;100,Table1[[#This Row],[Size of explanation]]&gt;50),TRUE,FALSE)</f>
        <v>0</v>
      </c>
    </row>
    <row r="189" spans="1:31" customFormat="1" hidden="1" x14ac:dyDescent="0.45">
      <c r="A189" t="s">
        <v>413</v>
      </c>
      <c r="B189" t="s">
        <v>28</v>
      </c>
      <c r="C189" t="s">
        <v>2</v>
      </c>
      <c r="D189" t="s">
        <v>336</v>
      </c>
      <c r="E189" t="s">
        <v>4</v>
      </c>
      <c r="F189" t="s">
        <v>337</v>
      </c>
      <c r="G189" t="s">
        <v>6</v>
      </c>
      <c r="H189" t="s">
        <v>56</v>
      </c>
      <c r="Y189">
        <f>LEN(Table1[[#This Row],[Explanation]])</f>
        <v>0</v>
      </c>
      <c r="AE189" t="b">
        <f>IF(AND(Table1[[#This Row],[Size of explanation]]&lt;100,Table1[[#This Row],[Size of explanation]]&gt;50),TRUE,FALSE)</f>
        <v>0</v>
      </c>
    </row>
    <row r="190" spans="1:31" customFormat="1" hidden="1" x14ac:dyDescent="0.45">
      <c r="A190" t="s">
        <v>415</v>
      </c>
      <c r="B190" t="s">
        <v>1</v>
      </c>
      <c r="C190" t="s">
        <v>2</v>
      </c>
      <c r="D190" t="s">
        <v>416</v>
      </c>
      <c r="E190" t="s">
        <v>4</v>
      </c>
      <c r="F190" t="s">
        <v>417</v>
      </c>
      <c r="G190" t="s">
        <v>6</v>
      </c>
      <c r="H190" t="s">
        <v>197</v>
      </c>
      <c r="Y190">
        <f>LEN(Table1[[#This Row],[Explanation]])</f>
        <v>0</v>
      </c>
      <c r="AE190" t="b">
        <f>IF(AND(Table1[[#This Row],[Size of explanation]]&lt;100,Table1[[#This Row],[Size of explanation]]&gt;50),TRUE,FALSE)</f>
        <v>0</v>
      </c>
    </row>
    <row r="191" spans="1:31" customFormat="1" ht="28.5" hidden="1" x14ac:dyDescent="0.45">
      <c r="A191" t="s">
        <v>418</v>
      </c>
      <c r="B191" t="s">
        <v>9</v>
      </c>
      <c r="C191" t="s">
        <v>2</v>
      </c>
      <c r="D191" t="s">
        <v>237</v>
      </c>
      <c r="E191" t="s">
        <v>6</v>
      </c>
      <c r="F191" t="s">
        <v>56</v>
      </c>
      <c r="G191" t="s">
        <v>4</v>
      </c>
      <c r="H191" t="s">
        <v>334</v>
      </c>
      <c r="I191" t="s">
        <v>10</v>
      </c>
      <c r="J191">
        <v>8</v>
      </c>
      <c r="K191" t="s">
        <v>11</v>
      </c>
      <c r="L191" t="s">
        <v>12</v>
      </c>
      <c r="M191" t="s">
        <v>13</v>
      </c>
      <c r="N191" t="s">
        <v>80</v>
      </c>
      <c r="O191" t="s">
        <v>15</v>
      </c>
      <c r="P191" t="s">
        <v>44</v>
      </c>
      <c r="Q191" t="s">
        <v>17</v>
      </c>
      <c r="R191">
        <v>5</v>
      </c>
      <c r="S191" t="s">
        <v>18</v>
      </c>
      <c r="T191">
        <v>1</v>
      </c>
      <c r="U191" t="s">
        <v>19</v>
      </c>
      <c r="V191">
        <v>267317</v>
      </c>
      <c r="W191" t="s">
        <v>20</v>
      </c>
      <c r="X191" s="2" t="s">
        <v>419</v>
      </c>
      <c r="Y191" s="2">
        <f>LEN(Table1[[#This Row],[Explanation]])</f>
        <v>127</v>
      </c>
      <c r="Z191" s="4"/>
      <c r="AA191" s="4"/>
      <c r="AB191" s="4"/>
      <c r="AC191" s="4"/>
      <c r="AE191" t="b">
        <f>IF(AND(Table1[[#This Row],[Size of explanation]]&lt;100,Table1[[#This Row],[Size of explanation]]&gt;50),TRUE,FALSE)</f>
        <v>0</v>
      </c>
    </row>
    <row r="192" spans="1:31" customFormat="1" hidden="1" x14ac:dyDescent="0.45">
      <c r="A192" t="s">
        <v>418</v>
      </c>
      <c r="B192" t="s">
        <v>28</v>
      </c>
      <c r="C192" t="s">
        <v>2</v>
      </c>
      <c r="D192" t="s">
        <v>237</v>
      </c>
      <c r="E192" t="s">
        <v>4</v>
      </c>
      <c r="F192" t="s">
        <v>334</v>
      </c>
      <c r="G192" t="s">
        <v>6</v>
      </c>
      <c r="H192" t="s">
        <v>56</v>
      </c>
      <c r="Y192">
        <f>LEN(Table1[[#This Row],[Explanation]])</f>
        <v>0</v>
      </c>
      <c r="AE192" t="b">
        <f>IF(AND(Table1[[#This Row],[Size of explanation]]&lt;100,Table1[[#This Row],[Size of explanation]]&gt;50),TRUE,FALSE)</f>
        <v>0</v>
      </c>
    </row>
    <row r="193" spans="1:31" customFormat="1" hidden="1" x14ac:dyDescent="0.45">
      <c r="A193" t="s">
        <v>420</v>
      </c>
      <c r="B193" t="s">
        <v>1</v>
      </c>
      <c r="C193" t="s">
        <v>2</v>
      </c>
      <c r="D193" t="s">
        <v>285</v>
      </c>
      <c r="E193" t="s">
        <v>4</v>
      </c>
      <c r="F193" t="s">
        <v>421</v>
      </c>
      <c r="G193" t="s">
        <v>6</v>
      </c>
      <c r="H193" t="s">
        <v>197</v>
      </c>
      <c r="Y193">
        <f>LEN(Table1[[#This Row],[Explanation]])</f>
        <v>0</v>
      </c>
      <c r="AE193" t="b">
        <f>IF(AND(Table1[[#This Row],[Size of explanation]]&lt;100,Table1[[#This Row],[Size of explanation]]&gt;50),TRUE,FALSE)</f>
        <v>0</v>
      </c>
    </row>
    <row r="194" spans="1:31" customFormat="1" ht="28.5" hidden="1" x14ac:dyDescent="0.45">
      <c r="A194" t="s">
        <v>422</v>
      </c>
      <c r="B194" t="s">
        <v>9</v>
      </c>
      <c r="C194" t="s">
        <v>2</v>
      </c>
      <c r="D194" t="s">
        <v>96</v>
      </c>
      <c r="E194" t="s">
        <v>6</v>
      </c>
      <c r="F194" t="s">
        <v>197</v>
      </c>
      <c r="G194" t="s">
        <v>4</v>
      </c>
      <c r="H194" t="s">
        <v>348</v>
      </c>
      <c r="I194" t="s">
        <v>10</v>
      </c>
      <c r="J194">
        <v>29</v>
      </c>
      <c r="K194" t="s">
        <v>11</v>
      </c>
      <c r="L194" t="s">
        <v>12</v>
      </c>
      <c r="M194" t="s">
        <v>13</v>
      </c>
      <c r="N194" t="s">
        <v>222</v>
      </c>
      <c r="O194" t="s">
        <v>15</v>
      </c>
      <c r="P194" t="s">
        <v>44</v>
      </c>
      <c r="Q194" t="s">
        <v>17</v>
      </c>
      <c r="R194">
        <v>5</v>
      </c>
      <c r="S194" t="s">
        <v>18</v>
      </c>
      <c r="T194">
        <v>2</v>
      </c>
      <c r="U194" t="s">
        <v>19</v>
      </c>
      <c r="V194">
        <v>289446</v>
      </c>
      <c r="W194" t="s">
        <v>20</v>
      </c>
      <c r="X194" s="2" t="s">
        <v>423</v>
      </c>
      <c r="Y194" s="2">
        <f>LEN(Table1[[#This Row],[Explanation]])</f>
        <v>210</v>
      </c>
      <c r="Z194" s="4"/>
      <c r="AA194" s="4"/>
      <c r="AB194" s="4"/>
      <c r="AC194" s="4"/>
      <c r="AE194" t="b">
        <f>IF(AND(Table1[[#This Row],[Size of explanation]]&lt;100,Table1[[#This Row],[Size of explanation]]&gt;50),TRUE,FALSE)</f>
        <v>0</v>
      </c>
    </row>
    <row r="195" spans="1:31" customFormat="1" ht="42.75" hidden="1" x14ac:dyDescent="0.45">
      <c r="A195" t="s">
        <v>424</v>
      </c>
      <c r="B195" t="s">
        <v>9</v>
      </c>
      <c r="C195" t="s">
        <v>2</v>
      </c>
      <c r="D195" t="s">
        <v>368</v>
      </c>
      <c r="E195" t="s">
        <v>6</v>
      </c>
      <c r="F195" t="s">
        <v>197</v>
      </c>
      <c r="G195" t="s">
        <v>4</v>
      </c>
      <c r="H195" t="s">
        <v>369</v>
      </c>
      <c r="I195" t="s">
        <v>10</v>
      </c>
      <c r="J195">
        <v>21</v>
      </c>
      <c r="K195" t="s">
        <v>11</v>
      </c>
      <c r="L195" t="s">
        <v>26</v>
      </c>
      <c r="M195" t="s">
        <v>13</v>
      </c>
      <c r="N195" t="s">
        <v>318</v>
      </c>
      <c r="O195" t="s">
        <v>15</v>
      </c>
      <c r="P195" t="s">
        <v>44</v>
      </c>
      <c r="Q195" t="s">
        <v>17</v>
      </c>
      <c r="R195">
        <v>4</v>
      </c>
      <c r="S195" t="s">
        <v>18</v>
      </c>
      <c r="T195">
        <v>3</v>
      </c>
      <c r="U195" t="s">
        <v>19</v>
      </c>
      <c r="V195">
        <v>481993</v>
      </c>
      <c r="W195" t="s">
        <v>20</v>
      </c>
      <c r="X195" s="2" t="s">
        <v>425</v>
      </c>
      <c r="Y195" s="2">
        <f>LEN(Table1[[#This Row],[Explanation]])</f>
        <v>242</v>
      </c>
      <c r="Z195" s="4"/>
      <c r="AA195" s="4"/>
      <c r="AB195" s="4"/>
      <c r="AC195" s="4"/>
      <c r="AE195" t="b">
        <f>IF(AND(Table1[[#This Row],[Size of explanation]]&lt;100,Table1[[#This Row],[Size of explanation]]&gt;50),TRUE,FALSE)</f>
        <v>0</v>
      </c>
    </row>
    <row r="196" spans="1:31" customFormat="1" ht="28.5" hidden="1" x14ac:dyDescent="0.45">
      <c r="A196" t="s">
        <v>426</v>
      </c>
      <c r="B196" t="s">
        <v>9</v>
      </c>
      <c r="C196" t="s">
        <v>2</v>
      </c>
      <c r="D196" t="s">
        <v>90</v>
      </c>
      <c r="E196" t="s">
        <v>6</v>
      </c>
      <c r="F196" t="s">
        <v>197</v>
      </c>
      <c r="G196" t="s">
        <v>4</v>
      </c>
      <c r="H196" t="s">
        <v>283</v>
      </c>
      <c r="I196" t="s">
        <v>10</v>
      </c>
      <c r="J196">
        <v>30</v>
      </c>
      <c r="K196" t="s">
        <v>11</v>
      </c>
      <c r="L196" t="s">
        <v>247</v>
      </c>
      <c r="M196" t="s">
        <v>13</v>
      </c>
      <c r="N196" t="s">
        <v>248</v>
      </c>
      <c r="O196" t="s">
        <v>15</v>
      </c>
      <c r="P196" t="s">
        <v>44</v>
      </c>
      <c r="Q196" t="s">
        <v>17</v>
      </c>
      <c r="R196">
        <v>3</v>
      </c>
      <c r="S196" t="s">
        <v>18</v>
      </c>
      <c r="T196">
        <v>4</v>
      </c>
      <c r="U196" t="s">
        <v>19</v>
      </c>
      <c r="V196">
        <v>224401</v>
      </c>
      <c r="W196" t="s">
        <v>20</v>
      </c>
      <c r="X196" s="2" t="s">
        <v>427</v>
      </c>
      <c r="Y196" s="2">
        <f>LEN(Table1[[#This Row],[Explanation]])</f>
        <v>150</v>
      </c>
      <c r="Z196" s="4"/>
      <c r="AA196" s="4"/>
      <c r="AB196" s="4"/>
      <c r="AC196" s="4"/>
      <c r="AE196" t="b">
        <f>IF(AND(Table1[[#This Row],[Size of explanation]]&lt;100,Table1[[#This Row],[Size of explanation]]&gt;50),TRUE,FALSE)</f>
        <v>0</v>
      </c>
    </row>
    <row r="197" spans="1:31" customFormat="1" ht="71.25" hidden="1" x14ac:dyDescent="0.45">
      <c r="A197" t="s">
        <v>428</v>
      </c>
      <c r="B197" t="s">
        <v>9</v>
      </c>
      <c r="C197" t="s">
        <v>2</v>
      </c>
      <c r="D197" t="s">
        <v>350</v>
      </c>
      <c r="E197" t="s">
        <v>6</v>
      </c>
      <c r="F197" t="s">
        <v>197</v>
      </c>
      <c r="G197" t="s">
        <v>4</v>
      </c>
      <c r="H197" t="s">
        <v>351</v>
      </c>
      <c r="I197" t="s">
        <v>10</v>
      </c>
      <c r="J197">
        <v>30</v>
      </c>
      <c r="K197" t="s">
        <v>11</v>
      </c>
      <c r="L197" t="s">
        <v>247</v>
      </c>
      <c r="M197" t="s">
        <v>13</v>
      </c>
      <c r="N197" t="s">
        <v>248</v>
      </c>
      <c r="O197" t="s">
        <v>15</v>
      </c>
      <c r="P197" t="s">
        <v>16</v>
      </c>
      <c r="Q197" t="s">
        <v>17</v>
      </c>
      <c r="R197">
        <v>3</v>
      </c>
      <c r="S197" t="s">
        <v>18</v>
      </c>
      <c r="T197">
        <v>4</v>
      </c>
      <c r="U197" t="s">
        <v>19</v>
      </c>
      <c r="V197">
        <v>413841</v>
      </c>
      <c r="W197" t="s">
        <v>20</v>
      </c>
      <c r="X197" s="2" t="s">
        <v>429</v>
      </c>
      <c r="Y197" s="2">
        <f>LEN(Table1[[#This Row],[Explanation]])</f>
        <v>502</v>
      </c>
      <c r="Z197" s="4"/>
      <c r="AA197" s="4" t="s">
        <v>8183</v>
      </c>
      <c r="AB197" s="4"/>
      <c r="AC197" s="4"/>
      <c r="AE197" t="b">
        <f>IF(AND(Table1[[#This Row],[Size of explanation]]&lt;100,Table1[[#This Row],[Size of explanation]]&gt;50),TRUE,FALSE)</f>
        <v>0</v>
      </c>
    </row>
    <row r="198" spans="1:31" customFormat="1" hidden="1" x14ac:dyDescent="0.45">
      <c r="A198" t="s">
        <v>430</v>
      </c>
      <c r="B198" t="s">
        <v>9</v>
      </c>
      <c r="C198" t="s">
        <v>2</v>
      </c>
      <c r="D198" t="s">
        <v>394</v>
      </c>
      <c r="E198" t="s">
        <v>6</v>
      </c>
      <c r="F198" t="s">
        <v>197</v>
      </c>
      <c r="G198" t="s">
        <v>4</v>
      </c>
      <c r="H198" t="s">
        <v>395</v>
      </c>
      <c r="I198" t="s">
        <v>10</v>
      </c>
      <c r="J198">
        <v>30</v>
      </c>
      <c r="K198" t="s">
        <v>11</v>
      </c>
      <c r="L198" t="s">
        <v>247</v>
      </c>
      <c r="M198" t="s">
        <v>13</v>
      </c>
      <c r="N198" t="s">
        <v>248</v>
      </c>
      <c r="O198" t="s">
        <v>15</v>
      </c>
      <c r="P198" t="s">
        <v>44</v>
      </c>
      <c r="Q198" t="s">
        <v>17</v>
      </c>
      <c r="R198">
        <v>2</v>
      </c>
      <c r="S198" t="s">
        <v>18</v>
      </c>
      <c r="T198">
        <v>4</v>
      </c>
      <c r="U198" t="s">
        <v>19</v>
      </c>
      <c r="V198">
        <v>245900</v>
      </c>
      <c r="W198" t="s">
        <v>20</v>
      </c>
      <c r="X198" s="2" t="s">
        <v>431</v>
      </c>
      <c r="Y198" s="2">
        <f>LEN(Table1[[#This Row],[Explanation]])</f>
        <v>57</v>
      </c>
      <c r="Z198" s="4"/>
      <c r="AA198" s="4"/>
      <c r="AB198" s="4"/>
      <c r="AC198" s="4"/>
      <c r="AE198" t="b">
        <f>IF(AND(Table1[[#This Row],[Size of explanation]]&lt;100,Table1[[#This Row],[Size of explanation]]&gt;50),TRUE,FALSE)</f>
        <v>1</v>
      </c>
    </row>
    <row r="199" spans="1:31" customFormat="1" ht="28.5" hidden="1" x14ac:dyDescent="0.45">
      <c r="A199" t="s">
        <v>432</v>
      </c>
      <c r="B199" t="s">
        <v>9</v>
      </c>
      <c r="C199" t="s">
        <v>2</v>
      </c>
      <c r="D199" t="s">
        <v>391</v>
      </c>
      <c r="E199" t="s">
        <v>6</v>
      </c>
      <c r="F199" t="s">
        <v>197</v>
      </c>
      <c r="G199" t="s">
        <v>4</v>
      </c>
      <c r="H199" t="s">
        <v>392</v>
      </c>
      <c r="I199" t="s">
        <v>10</v>
      </c>
      <c r="J199">
        <v>18</v>
      </c>
      <c r="K199" t="s">
        <v>11</v>
      </c>
      <c r="L199" t="s">
        <v>60</v>
      </c>
      <c r="M199" t="s">
        <v>13</v>
      </c>
      <c r="N199" t="s">
        <v>211</v>
      </c>
      <c r="O199" t="s">
        <v>15</v>
      </c>
      <c r="P199" t="s">
        <v>16</v>
      </c>
      <c r="Q199" t="s">
        <v>17</v>
      </c>
      <c r="R199">
        <v>3</v>
      </c>
      <c r="S199" t="s">
        <v>18</v>
      </c>
      <c r="T199">
        <v>4</v>
      </c>
      <c r="U199" t="s">
        <v>19</v>
      </c>
      <c r="V199">
        <v>384670</v>
      </c>
      <c r="W199" t="s">
        <v>20</v>
      </c>
      <c r="X199" s="2" t="s">
        <v>433</v>
      </c>
      <c r="Y199" s="2">
        <f>LEN(Table1[[#This Row],[Explanation]])</f>
        <v>146</v>
      </c>
      <c r="Z199" s="4"/>
      <c r="AA199" s="4"/>
      <c r="AB199" s="4" t="s">
        <v>8183</v>
      </c>
      <c r="AC199" s="4"/>
      <c r="AE199" t="b">
        <f>IF(AND(Table1[[#This Row],[Size of explanation]]&lt;100,Table1[[#This Row],[Size of explanation]]&gt;50),TRUE,FALSE)</f>
        <v>0</v>
      </c>
    </row>
    <row r="200" spans="1:31" customFormat="1" ht="28.5" hidden="1" x14ac:dyDescent="0.45">
      <c r="A200" t="s">
        <v>434</v>
      </c>
      <c r="B200" t="s">
        <v>9</v>
      </c>
      <c r="C200" t="s">
        <v>2</v>
      </c>
      <c r="D200" t="s">
        <v>90</v>
      </c>
      <c r="E200" t="s">
        <v>6</v>
      </c>
      <c r="F200" t="s">
        <v>197</v>
      </c>
      <c r="G200" t="s">
        <v>4</v>
      </c>
      <c r="H200" t="s">
        <v>283</v>
      </c>
      <c r="I200" t="s">
        <v>10</v>
      </c>
      <c r="J200">
        <v>24</v>
      </c>
      <c r="K200" t="s">
        <v>11</v>
      </c>
      <c r="L200" t="s">
        <v>26</v>
      </c>
      <c r="M200" t="s">
        <v>13</v>
      </c>
      <c r="N200" t="s">
        <v>263</v>
      </c>
      <c r="O200" t="s">
        <v>15</v>
      </c>
      <c r="P200" t="s">
        <v>16</v>
      </c>
      <c r="Q200" t="s">
        <v>17</v>
      </c>
      <c r="R200">
        <v>3</v>
      </c>
      <c r="S200" t="s">
        <v>18</v>
      </c>
      <c r="T200">
        <v>3</v>
      </c>
      <c r="U200" t="s">
        <v>19</v>
      </c>
      <c r="V200">
        <v>69671</v>
      </c>
      <c r="W200" t="s">
        <v>20</v>
      </c>
      <c r="X200" s="2" t="s">
        <v>435</v>
      </c>
      <c r="Y200" s="2">
        <f>LEN(Table1[[#This Row],[Explanation]])</f>
        <v>189</v>
      </c>
      <c r="Z200" s="4"/>
      <c r="AA200" s="4" t="s">
        <v>8183</v>
      </c>
      <c r="AB200" s="4"/>
      <c r="AC200" s="4"/>
      <c r="AE200" t="b">
        <f>IF(AND(Table1[[#This Row],[Size of explanation]]&lt;100,Table1[[#This Row],[Size of explanation]]&gt;50),TRUE,FALSE)</f>
        <v>0</v>
      </c>
    </row>
    <row r="201" spans="1:31" customFormat="1" hidden="1" x14ac:dyDescent="0.45">
      <c r="A201" t="s">
        <v>434</v>
      </c>
      <c r="B201" t="s">
        <v>28</v>
      </c>
      <c r="C201" t="s">
        <v>2</v>
      </c>
      <c r="D201" t="s">
        <v>90</v>
      </c>
      <c r="E201" t="s">
        <v>4</v>
      </c>
      <c r="F201" t="s">
        <v>283</v>
      </c>
      <c r="G201" t="s">
        <v>6</v>
      </c>
      <c r="H201" t="s">
        <v>197</v>
      </c>
      <c r="Y201">
        <f>LEN(Table1[[#This Row],[Explanation]])</f>
        <v>0</v>
      </c>
      <c r="AE201" t="b">
        <f>IF(AND(Table1[[#This Row],[Size of explanation]]&lt;100,Table1[[#This Row],[Size of explanation]]&gt;50),TRUE,FALSE)</f>
        <v>0</v>
      </c>
    </row>
    <row r="202" spans="1:31" customFormat="1" hidden="1" x14ac:dyDescent="0.45">
      <c r="A202" t="s">
        <v>436</v>
      </c>
      <c r="B202" t="s">
        <v>9</v>
      </c>
      <c r="C202" t="s">
        <v>2</v>
      </c>
      <c r="D202" t="s">
        <v>394</v>
      </c>
      <c r="E202" t="s">
        <v>6</v>
      </c>
      <c r="F202" t="s">
        <v>197</v>
      </c>
      <c r="G202" t="s">
        <v>4</v>
      </c>
      <c r="H202" t="s">
        <v>395</v>
      </c>
      <c r="I202" t="s">
        <v>10</v>
      </c>
      <c r="J202">
        <v>24</v>
      </c>
      <c r="K202" t="s">
        <v>11</v>
      </c>
      <c r="L202" t="s">
        <v>26</v>
      </c>
      <c r="M202" t="s">
        <v>13</v>
      </c>
      <c r="N202" t="s">
        <v>263</v>
      </c>
      <c r="O202" t="s">
        <v>15</v>
      </c>
      <c r="P202" t="s">
        <v>16</v>
      </c>
      <c r="Q202" t="s">
        <v>17</v>
      </c>
      <c r="R202">
        <v>3</v>
      </c>
      <c r="S202" t="s">
        <v>18</v>
      </c>
      <c r="T202">
        <v>3</v>
      </c>
      <c r="U202" t="s">
        <v>19</v>
      </c>
      <c r="V202">
        <v>50365</v>
      </c>
      <c r="W202" t="s">
        <v>20</v>
      </c>
      <c r="X202" s="2" t="s">
        <v>437</v>
      </c>
      <c r="Y202" s="2">
        <f>LEN(Table1[[#This Row],[Explanation]])</f>
        <v>70</v>
      </c>
      <c r="Z202" s="4"/>
      <c r="AA202" s="4" t="s">
        <v>8183</v>
      </c>
      <c r="AB202" s="4"/>
      <c r="AC202" s="4"/>
      <c r="AE202" t="b">
        <f>IF(AND(Table1[[#This Row],[Size of explanation]]&lt;100,Table1[[#This Row],[Size of explanation]]&gt;50),TRUE,FALSE)</f>
        <v>1</v>
      </c>
    </row>
    <row r="203" spans="1:31" customFormat="1" hidden="1" x14ac:dyDescent="0.45">
      <c r="A203" t="s">
        <v>436</v>
      </c>
      <c r="B203" t="s">
        <v>28</v>
      </c>
      <c r="C203" t="s">
        <v>2</v>
      </c>
      <c r="D203" t="s">
        <v>394</v>
      </c>
      <c r="E203" t="s">
        <v>4</v>
      </c>
      <c r="F203" t="s">
        <v>395</v>
      </c>
      <c r="G203" t="s">
        <v>6</v>
      </c>
      <c r="H203" t="s">
        <v>197</v>
      </c>
      <c r="Y203">
        <f>LEN(Table1[[#This Row],[Explanation]])</f>
        <v>0</v>
      </c>
      <c r="AE203" t="b">
        <f>IF(AND(Table1[[#This Row],[Size of explanation]]&lt;100,Table1[[#This Row],[Size of explanation]]&gt;50),TRUE,FALSE)</f>
        <v>0</v>
      </c>
    </row>
    <row r="204" spans="1:31" customFormat="1" hidden="1" x14ac:dyDescent="0.45">
      <c r="A204" t="s">
        <v>438</v>
      </c>
      <c r="B204" t="s">
        <v>1</v>
      </c>
      <c r="C204" t="s">
        <v>2</v>
      </c>
      <c r="D204" t="s">
        <v>439</v>
      </c>
      <c r="E204" t="s">
        <v>4</v>
      </c>
      <c r="F204" t="s">
        <v>440</v>
      </c>
      <c r="G204" t="s">
        <v>6</v>
      </c>
      <c r="H204" t="s">
        <v>56</v>
      </c>
      <c r="Y204">
        <f>LEN(Table1[[#This Row],[Explanation]])</f>
        <v>0</v>
      </c>
      <c r="AE204" t="b">
        <f>IF(AND(Table1[[#This Row],[Size of explanation]]&lt;100,Table1[[#This Row],[Size of explanation]]&gt;50),TRUE,FALSE)</f>
        <v>0</v>
      </c>
    </row>
    <row r="205" spans="1:31" hidden="1" x14ac:dyDescent="0.45">
      <c r="A205" s="10" t="s">
        <v>441</v>
      </c>
      <c r="B205" s="10" t="s">
        <v>9</v>
      </c>
      <c r="C205" s="10" t="s">
        <v>2</v>
      </c>
      <c r="D205" s="10" t="s">
        <v>391</v>
      </c>
      <c r="E205" s="10" t="s">
        <v>6</v>
      </c>
      <c r="F205" s="10" t="s">
        <v>197</v>
      </c>
      <c r="G205" s="10" t="s">
        <v>4</v>
      </c>
      <c r="H205" s="10" t="s">
        <v>392</v>
      </c>
      <c r="I205" s="10" t="s">
        <v>10</v>
      </c>
      <c r="J205" s="10">
        <v>29</v>
      </c>
      <c r="K205" s="10" t="s">
        <v>11</v>
      </c>
      <c r="L205" s="10" t="s">
        <v>12</v>
      </c>
      <c r="M205" s="10" t="s">
        <v>13</v>
      </c>
      <c r="N205" s="10" t="s">
        <v>222</v>
      </c>
      <c r="O205" s="10" t="s">
        <v>15</v>
      </c>
      <c r="P205" s="10" t="s">
        <v>34</v>
      </c>
      <c r="Q205" s="10" t="s">
        <v>17</v>
      </c>
      <c r="R205" s="10">
        <v>0</v>
      </c>
      <c r="S205" s="10" t="s">
        <v>18</v>
      </c>
      <c r="T205" s="10">
        <v>5</v>
      </c>
      <c r="U205" s="10" t="s">
        <v>19</v>
      </c>
      <c r="V205" s="10">
        <v>79650</v>
      </c>
      <c r="W205" s="10" t="s">
        <v>20</v>
      </c>
      <c r="X205" s="9" t="s">
        <v>442</v>
      </c>
      <c r="Y205" s="9">
        <f>LEN(Table1[[#This Row],[Explanation]])</f>
        <v>33</v>
      </c>
      <c r="AC205" s="4"/>
      <c r="AD205" s="4" t="s">
        <v>8183</v>
      </c>
      <c r="AE205" s="10" t="b">
        <f>IF(AND(Table1[[#This Row],[Size of explanation]]&lt;100,Table1[[#This Row],[Size of explanation]]&gt;50),TRUE,FALSE)</f>
        <v>0</v>
      </c>
    </row>
    <row r="206" spans="1:31" customFormat="1" hidden="1" x14ac:dyDescent="0.45">
      <c r="A206" t="s">
        <v>443</v>
      </c>
      <c r="B206" t="s">
        <v>1</v>
      </c>
      <c r="C206" t="s">
        <v>2</v>
      </c>
      <c r="D206" t="s">
        <v>444</v>
      </c>
      <c r="E206" t="s">
        <v>4</v>
      </c>
      <c r="F206" t="s">
        <v>445</v>
      </c>
      <c r="G206" t="s">
        <v>6</v>
      </c>
      <c r="H206" t="s">
        <v>56</v>
      </c>
      <c r="Y206">
        <f>LEN(Table1[[#This Row],[Explanation]])</f>
        <v>0</v>
      </c>
      <c r="AE206" t="b">
        <f>IF(AND(Table1[[#This Row],[Size of explanation]]&lt;100,Table1[[#This Row],[Size of explanation]]&gt;50),TRUE,FALSE)</f>
        <v>0</v>
      </c>
    </row>
    <row r="207" spans="1:31" ht="57" hidden="1" x14ac:dyDescent="0.45">
      <c r="A207" s="10" t="s">
        <v>446</v>
      </c>
      <c r="B207" s="10" t="s">
        <v>9</v>
      </c>
      <c r="C207" s="10" t="s">
        <v>2</v>
      </c>
      <c r="D207" s="10" t="s">
        <v>350</v>
      </c>
      <c r="E207" s="10" t="s">
        <v>6</v>
      </c>
      <c r="F207" s="10" t="s">
        <v>197</v>
      </c>
      <c r="G207" s="10" t="s">
        <v>4</v>
      </c>
      <c r="H207" s="10" t="s">
        <v>351</v>
      </c>
      <c r="I207" s="10" t="s">
        <v>10</v>
      </c>
      <c r="J207" s="10">
        <v>24</v>
      </c>
      <c r="K207" s="10" t="s">
        <v>11</v>
      </c>
      <c r="L207" s="10" t="s">
        <v>26</v>
      </c>
      <c r="M207" s="10" t="s">
        <v>13</v>
      </c>
      <c r="N207" s="10" t="s">
        <v>263</v>
      </c>
      <c r="O207" s="10" t="s">
        <v>15</v>
      </c>
      <c r="P207" s="10" t="s">
        <v>34</v>
      </c>
      <c r="Q207" s="10" t="s">
        <v>17</v>
      </c>
      <c r="R207" s="10">
        <v>0</v>
      </c>
      <c r="S207" s="10" t="s">
        <v>18</v>
      </c>
      <c r="T207" s="10">
        <v>1</v>
      </c>
      <c r="U207" s="10" t="s">
        <v>19</v>
      </c>
      <c r="V207" s="10">
        <v>248283</v>
      </c>
      <c r="W207" s="10" t="s">
        <v>20</v>
      </c>
      <c r="X207" s="9" t="s">
        <v>447</v>
      </c>
      <c r="Y207" s="9">
        <f>LEN(Table1[[#This Row],[Explanation]])</f>
        <v>416</v>
      </c>
      <c r="AC207" s="4" t="s">
        <v>8183</v>
      </c>
      <c r="AD207" s="4"/>
      <c r="AE207" s="10" t="b">
        <f>IF(AND(Table1[[#This Row],[Size of explanation]]&lt;100,Table1[[#This Row],[Size of explanation]]&gt;50),TRUE,FALSE)</f>
        <v>0</v>
      </c>
    </row>
    <row r="208" spans="1:31" customFormat="1" hidden="1" x14ac:dyDescent="0.45">
      <c r="A208" t="s">
        <v>446</v>
      </c>
      <c r="B208" t="s">
        <v>28</v>
      </c>
      <c r="C208" t="s">
        <v>2</v>
      </c>
      <c r="D208" t="s">
        <v>350</v>
      </c>
      <c r="E208" t="s">
        <v>4</v>
      </c>
      <c r="F208" t="s">
        <v>351</v>
      </c>
      <c r="G208" t="s">
        <v>6</v>
      </c>
      <c r="H208" t="s">
        <v>197</v>
      </c>
      <c r="Y208">
        <f>LEN(Table1[[#This Row],[Explanation]])</f>
        <v>0</v>
      </c>
      <c r="AE208" t="b">
        <f>IF(AND(Table1[[#This Row],[Size of explanation]]&lt;100,Table1[[#This Row],[Size of explanation]]&gt;50),TRUE,FALSE)</f>
        <v>0</v>
      </c>
    </row>
    <row r="209" spans="1:31" customFormat="1" hidden="1" x14ac:dyDescent="0.45">
      <c r="A209" t="s">
        <v>448</v>
      </c>
      <c r="B209" t="s">
        <v>1</v>
      </c>
      <c r="C209" t="s">
        <v>2</v>
      </c>
      <c r="D209" t="s">
        <v>449</v>
      </c>
      <c r="E209" t="s">
        <v>4</v>
      </c>
      <c r="F209" t="s">
        <v>450</v>
      </c>
      <c r="G209" t="s">
        <v>6</v>
      </c>
      <c r="H209" t="s">
        <v>197</v>
      </c>
      <c r="Y209">
        <f>LEN(Table1[[#This Row],[Explanation]])</f>
        <v>0</v>
      </c>
      <c r="AE209" t="b">
        <f>IF(AND(Table1[[#This Row],[Size of explanation]]&lt;100,Table1[[#This Row],[Size of explanation]]&gt;50),TRUE,FALSE)</f>
        <v>0</v>
      </c>
    </row>
    <row r="210" spans="1:31" customFormat="1" hidden="1" x14ac:dyDescent="0.45">
      <c r="A210" t="s">
        <v>451</v>
      </c>
      <c r="B210" t="s">
        <v>1</v>
      </c>
      <c r="C210" t="s">
        <v>2</v>
      </c>
      <c r="D210" t="s">
        <v>452</v>
      </c>
      <c r="E210" t="s">
        <v>4</v>
      </c>
      <c r="F210" t="s">
        <v>453</v>
      </c>
      <c r="G210" t="s">
        <v>6</v>
      </c>
      <c r="H210" t="s">
        <v>56</v>
      </c>
      <c r="Y210">
        <f>LEN(Table1[[#This Row],[Explanation]])</f>
        <v>0</v>
      </c>
      <c r="AE210" t="b">
        <f>IF(AND(Table1[[#This Row],[Size of explanation]]&lt;100,Table1[[#This Row],[Size of explanation]]&gt;50),TRUE,FALSE)</f>
        <v>0</v>
      </c>
    </row>
    <row r="211" spans="1:31" customFormat="1" hidden="1" x14ac:dyDescent="0.45">
      <c r="A211" t="s">
        <v>454</v>
      </c>
      <c r="B211" t="s">
        <v>9</v>
      </c>
      <c r="C211" t="s">
        <v>2</v>
      </c>
      <c r="D211" t="s">
        <v>439</v>
      </c>
      <c r="E211" t="s">
        <v>6</v>
      </c>
      <c r="F211" t="s">
        <v>56</v>
      </c>
      <c r="G211" t="s">
        <v>4</v>
      </c>
      <c r="H211" t="s">
        <v>440</v>
      </c>
      <c r="I211" t="s">
        <v>10</v>
      </c>
      <c r="J211">
        <v>9</v>
      </c>
      <c r="K211" t="s">
        <v>11</v>
      </c>
      <c r="L211" t="s">
        <v>12</v>
      </c>
      <c r="M211" t="s">
        <v>13</v>
      </c>
      <c r="N211" t="s">
        <v>69</v>
      </c>
      <c r="O211" t="s">
        <v>15</v>
      </c>
      <c r="P211" t="s">
        <v>44</v>
      </c>
      <c r="Q211" t="s">
        <v>17</v>
      </c>
      <c r="R211">
        <v>5</v>
      </c>
      <c r="S211" t="s">
        <v>18</v>
      </c>
      <c r="T211">
        <v>2</v>
      </c>
      <c r="U211" t="s">
        <v>19</v>
      </c>
      <c r="V211">
        <v>249796</v>
      </c>
      <c r="W211" t="s">
        <v>20</v>
      </c>
      <c r="X211" s="2" t="s">
        <v>455</v>
      </c>
      <c r="Y211" s="2">
        <f>LEN(Table1[[#This Row],[Explanation]])</f>
        <v>78</v>
      </c>
      <c r="Z211" s="4"/>
      <c r="AA211" s="4"/>
      <c r="AB211" s="4"/>
      <c r="AC211" s="4"/>
      <c r="AE211" t="b">
        <f>IF(AND(Table1[[#This Row],[Size of explanation]]&lt;100,Table1[[#This Row],[Size of explanation]]&gt;50),TRUE,FALSE)</f>
        <v>1</v>
      </c>
    </row>
    <row r="212" spans="1:31" customFormat="1" hidden="1" x14ac:dyDescent="0.45">
      <c r="A212" t="s">
        <v>456</v>
      </c>
      <c r="B212" t="s">
        <v>1</v>
      </c>
      <c r="C212" t="s">
        <v>2</v>
      </c>
      <c r="D212" t="s">
        <v>457</v>
      </c>
      <c r="E212" t="s">
        <v>4</v>
      </c>
      <c r="F212" t="s">
        <v>458</v>
      </c>
      <c r="G212" t="s">
        <v>6</v>
      </c>
      <c r="H212" t="s">
        <v>197</v>
      </c>
      <c r="Y212">
        <f>LEN(Table1[[#This Row],[Explanation]])</f>
        <v>0</v>
      </c>
      <c r="AE212" t="b">
        <f>IF(AND(Table1[[#This Row],[Size of explanation]]&lt;100,Table1[[#This Row],[Size of explanation]]&gt;50),TRUE,FALSE)</f>
        <v>0</v>
      </c>
    </row>
    <row r="213" spans="1:31" customFormat="1" hidden="1" x14ac:dyDescent="0.45">
      <c r="A213" t="s">
        <v>459</v>
      </c>
      <c r="B213" t="s">
        <v>9</v>
      </c>
      <c r="C213" t="s">
        <v>2</v>
      </c>
      <c r="D213" t="s">
        <v>368</v>
      </c>
      <c r="E213" t="s">
        <v>6</v>
      </c>
      <c r="F213" t="s">
        <v>197</v>
      </c>
      <c r="G213" t="s">
        <v>4</v>
      </c>
      <c r="H213" t="s">
        <v>369</v>
      </c>
      <c r="I213" t="s">
        <v>10</v>
      </c>
      <c r="J213">
        <v>32</v>
      </c>
      <c r="K213" t="s">
        <v>11</v>
      </c>
      <c r="L213" t="s">
        <v>12</v>
      </c>
      <c r="M213" t="s">
        <v>13</v>
      </c>
      <c r="N213" t="s">
        <v>355</v>
      </c>
      <c r="O213" t="s">
        <v>15</v>
      </c>
      <c r="P213" t="s">
        <v>16</v>
      </c>
      <c r="Q213" t="s">
        <v>17</v>
      </c>
      <c r="R213">
        <v>4</v>
      </c>
      <c r="S213" t="s">
        <v>18</v>
      </c>
      <c r="T213">
        <v>4</v>
      </c>
      <c r="U213" t="s">
        <v>19</v>
      </c>
      <c r="V213">
        <v>409454</v>
      </c>
      <c r="W213" t="s">
        <v>20</v>
      </c>
      <c r="X213" s="2" t="s">
        <v>460</v>
      </c>
      <c r="Y213" s="2">
        <f>LEN(Table1[[#This Row],[Explanation]])</f>
        <v>86</v>
      </c>
      <c r="Z213" s="4" t="s">
        <v>8183</v>
      </c>
      <c r="AA213" s="4"/>
      <c r="AB213" s="4"/>
      <c r="AC213" s="4"/>
      <c r="AE213" t="b">
        <f>IF(AND(Table1[[#This Row],[Size of explanation]]&lt;100,Table1[[#This Row],[Size of explanation]]&gt;50),TRUE,FALSE)</f>
        <v>1</v>
      </c>
    </row>
    <row r="214" spans="1:31" customFormat="1" ht="28.5" hidden="1" x14ac:dyDescent="0.45">
      <c r="A214" t="s">
        <v>461</v>
      </c>
      <c r="B214" t="s">
        <v>9</v>
      </c>
      <c r="C214" t="s">
        <v>2</v>
      </c>
      <c r="D214" t="s">
        <v>397</v>
      </c>
      <c r="E214" t="s">
        <v>6</v>
      </c>
      <c r="F214" t="s">
        <v>56</v>
      </c>
      <c r="G214" t="s">
        <v>4</v>
      </c>
      <c r="H214" t="s">
        <v>398</v>
      </c>
      <c r="I214" t="s">
        <v>10</v>
      </c>
      <c r="J214">
        <v>8</v>
      </c>
      <c r="K214" t="s">
        <v>11</v>
      </c>
      <c r="L214" t="s">
        <v>12</v>
      </c>
      <c r="M214" t="s">
        <v>13</v>
      </c>
      <c r="N214" t="s">
        <v>80</v>
      </c>
      <c r="O214" t="s">
        <v>15</v>
      </c>
      <c r="P214" t="s">
        <v>44</v>
      </c>
      <c r="Q214" t="s">
        <v>17</v>
      </c>
      <c r="R214">
        <v>5</v>
      </c>
      <c r="S214" t="s">
        <v>18</v>
      </c>
      <c r="T214">
        <v>2</v>
      </c>
      <c r="U214" t="s">
        <v>19</v>
      </c>
      <c r="V214">
        <v>744518</v>
      </c>
      <c r="W214" t="s">
        <v>20</v>
      </c>
      <c r="X214" s="2" t="s">
        <v>462</v>
      </c>
      <c r="Y214" s="2">
        <f>LEN(Table1[[#This Row],[Explanation]])</f>
        <v>150</v>
      </c>
      <c r="Z214" s="4"/>
      <c r="AA214" s="4"/>
      <c r="AB214" s="4"/>
      <c r="AC214" s="4"/>
      <c r="AE214" t="b">
        <f>IF(AND(Table1[[#This Row],[Size of explanation]]&lt;100,Table1[[#This Row],[Size of explanation]]&gt;50),TRUE,FALSE)</f>
        <v>0</v>
      </c>
    </row>
    <row r="215" spans="1:31" customFormat="1" hidden="1" x14ac:dyDescent="0.45">
      <c r="A215" t="s">
        <v>463</v>
      </c>
      <c r="B215" t="s">
        <v>9</v>
      </c>
      <c r="C215" t="s">
        <v>2</v>
      </c>
      <c r="D215" t="s">
        <v>449</v>
      </c>
      <c r="E215" t="s">
        <v>6</v>
      </c>
      <c r="F215" t="s">
        <v>197</v>
      </c>
      <c r="G215" t="s">
        <v>4</v>
      </c>
      <c r="H215" t="s">
        <v>450</v>
      </c>
      <c r="I215" t="s">
        <v>10</v>
      </c>
      <c r="J215">
        <v>17</v>
      </c>
      <c r="K215" t="s">
        <v>11</v>
      </c>
      <c r="L215" t="s">
        <v>26</v>
      </c>
      <c r="M215" t="s">
        <v>13</v>
      </c>
      <c r="N215" t="s">
        <v>216</v>
      </c>
      <c r="O215" t="s">
        <v>15</v>
      </c>
      <c r="P215" t="s">
        <v>44</v>
      </c>
      <c r="Q215" t="s">
        <v>17</v>
      </c>
      <c r="R215">
        <v>2</v>
      </c>
      <c r="S215" t="s">
        <v>18</v>
      </c>
      <c r="T215">
        <v>3</v>
      </c>
      <c r="U215" t="s">
        <v>19</v>
      </c>
      <c r="V215">
        <v>173413</v>
      </c>
      <c r="W215" t="s">
        <v>20</v>
      </c>
      <c r="X215" s="2" t="s">
        <v>464</v>
      </c>
      <c r="Y215" s="2">
        <f>LEN(Table1[[#This Row],[Explanation]])</f>
        <v>35</v>
      </c>
      <c r="Z215" s="4"/>
      <c r="AA215" s="4"/>
      <c r="AB215" s="4"/>
      <c r="AC215" s="4"/>
      <c r="AE215" t="b">
        <f>IF(AND(Table1[[#This Row],[Size of explanation]]&lt;100,Table1[[#This Row],[Size of explanation]]&gt;50),TRUE,FALSE)</f>
        <v>0</v>
      </c>
    </row>
    <row r="216" spans="1:31" customFormat="1" hidden="1" x14ac:dyDescent="0.45">
      <c r="A216" t="s">
        <v>465</v>
      </c>
      <c r="B216" t="s">
        <v>9</v>
      </c>
      <c r="C216" t="s">
        <v>2</v>
      </c>
      <c r="D216" t="s">
        <v>439</v>
      </c>
      <c r="E216" t="s">
        <v>6</v>
      </c>
      <c r="F216" t="s">
        <v>56</v>
      </c>
      <c r="G216" t="s">
        <v>4</v>
      </c>
      <c r="H216" t="s">
        <v>440</v>
      </c>
      <c r="I216" t="s">
        <v>10</v>
      </c>
      <c r="J216">
        <v>5</v>
      </c>
      <c r="K216" t="s">
        <v>11</v>
      </c>
      <c r="L216" t="s">
        <v>26</v>
      </c>
      <c r="M216" t="s">
        <v>13</v>
      </c>
      <c r="N216" t="s">
        <v>242</v>
      </c>
      <c r="O216" t="s">
        <v>15</v>
      </c>
      <c r="P216" t="s">
        <v>44</v>
      </c>
      <c r="Q216" t="s">
        <v>17</v>
      </c>
      <c r="R216">
        <v>5</v>
      </c>
      <c r="S216" t="s">
        <v>18</v>
      </c>
      <c r="T216">
        <v>1</v>
      </c>
      <c r="U216" t="s">
        <v>19</v>
      </c>
      <c r="V216">
        <v>118128</v>
      </c>
      <c r="W216" t="s">
        <v>20</v>
      </c>
      <c r="X216" s="2" t="s">
        <v>466</v>
      </c>
      <c r="Y216" s="2">
        <f>LEN(Table1[[#This Row],[Explanation]])</f>
        <v>86</v>
      </c>
      <c r="Z216" s="4"/>
      <c r="AA216" s="4"/>
      <c r="AB216" s="4"/>
      <c r="AC216" s="4"/>
      <c r="AE216" t="b">
        <f>IF(AND(Table1[[#This Row],[Size of explanation]]&lt;100,Table1[[#This Row],[Size of explanation]]&gt;50),TRUE,FALSE)</f>
        <v>1</v>
      </c>
    </row>
    <row r="217" spans="1:31" customFormat="1" hidden="1" x14ac:dyDescent="0.45">
      <c r="A217" t="s">
        <v>467</v>
      </c>
      <c r="B217" t="s">
        <v>9</v>
      </c>
      <c r="C217" t="s">
        <v>2</v>
      </c>
      <c r="D217" t="s">
        <v>285</v>
      </c>
      <c r="E217" t="s">
        <v>6</v>
      </c>
      <c r="F217" t="s">
        <v>197</v>
      </c>
      <c r="G217" t="s">
        <v>4</v>
      </c>
      <c r="H217" t="s">
        <v>421</v>
      </c>
      <c r="I217" t="s">
        <v>10</v>
      </c>
      <c r="J217">
        <v>22</v>
      </c>
      <c r="K217" t="s">
        <v>11</v>
      </c>
      <c r="L217" t="s">
        <v>12</v>
      </c>
      <c r="M217" t="s">
        <v>13</v>
      </c>
      <c r="N217" t="s">
        <v>251</v>
      </c>
      <c r="O217" t="s">
        <v>15</v>
      </c>
      <c r="P217" t="s">
        <v>44</v>
      </c>
      <c r="Q217" t="s">
        <v>17</v>
      </c>
      <c r="R217">
        <v>5</v>
      </c>
      <c r="S217" t="s">
        <v>18</v>
      </c>
      <c r="T217">
        <v>1</v>
      </c>
      <c r="U217" t="s">
        <v>19</v>
      </c>
      <c r="V217">
        <v>552676</v>
      </c>
      <c r="W217" t="s">
        <v>20</v>
      </c>
      <c r="X217" s="2" t="s">
        <v>468</v>
      </c>
      <c r="Y217" s="2">
        <f>LEN(Table1[[#This Row],[Explanation]])</f>
        <v>71</v>
      </c>
      <c r="Z217" s="4"/>
      <c r="AA217" s="4"/>
      <c r="AB217" s="4"/>
      <c r="AC217" s="4"/>
      <c r="AE217" t="b">
        <f>IF(AND(Table1[[#This Row],[Size of explanation]]&lt;100,Table1[[#This Row],[Size of explanation]]&gt;50),TRUE,FALSE)</f>
        <v>1</v>
      </c>
    </row>
    <row r="218" spans="1:31" hidden="1" x14ac:dyDescent="0.45">
      <c r="A218" s="10" t="s">
        <v>469</v>
      </c>
      <c r="B218" s="10" t="s">
        <v>9</v>
      </c>
      <c r="C218" s="10" t="s">
        <v>2</v>
      </c>
      <c r="D218" s="10" t="s">
        <v>416</v>
      </c>
      <c r="E218" s="10" t="s">
        <v>6</v>
      </c>
      <c r="F218" s="10" t="s">
        <v>197</v>
      </c>
      <c r="G218" s="10" t="s">
        <v>4</v>
      </c>
      <c r="H218" s="10" t="s">
        <v>417</v>
      </c>
      <c r="I218" s="10" t="s">
        <v>10</v>
      </c>
      <c r="J218" s="10">
        <v>21</v>
      </c>
      <c r="K218" s="10" t="s">
        <v>11</v>
      </c>
      <c r="L218" s="10" t="s">
        <v>26</v>
      </c>
      <c r="M218" s="10" t="s">
        <v>13</v>
      </c>
      <c r="N218" s="10" t="s">
        <v>318</v>
      </c>
      <c r="O218" s="10" t="s">
        <v>15</v>
      </c>
      <c r="P218" s="10" t="s">
        <v>34</v>
      </c>
      <c r="Q218" s="10" t="s">
        <v>17</v>
      </c>
      <c r="R218" s="10">
        <v>0</v>
      </c>
      <c r="S218" s="10" t="s">
        <v>18</v>
      </c>
      <c r="T218" s="10">
        <v>4</v>
      </c>
      <c r="U218" s="10" t="s">
        <v>19</v>
      </c>
      <c r="V218" s="10">
        <v>629296</v>
      </c>
      <c r="W218" s="10" t="s">
        <v>20</v>
      </c>
      <c r="X218" s="9" t="s">
        <v>470</v>
      </c>
      <c r="Y218" s="9">
        <f>LEN(Table1[[#This Row],[Explanation]])</f>
        <v>114</v>
      </c>
      <c r="AA218" s="4" t="s">
        <v>8183</v>
      </c>
      <c r="AC218" s="4"/>
      <c r="AD218" s="4"/>
      <c r="AE218" s="10" t="b">
        <f>IF(AND(Table1[[#This Row],[Size of explanation]]&lt;100,Table1[[#This Row],[Size of explanation]]&gt;50),TRUE,FALSE)</f>
        <v>0</v>
      </c>
    </row>
    <row r="219" spans="1:31" customFormat="1" hidden="1" x14ac:dyDescent="0.45">
      <c r="A219" t="s">
        <v>471</v>
      </c>
      <c r="B219" t="s">
        <v>1</v>
      </c>
      <c r="C219" t="s">
        <v>2</v>
      </c>
      <c r="D219" t="s">
        <v>472</v>
      </c>
      <c r="E219" t="s">
        <v>4</v>
      </c>
      <c r="F219" t="s">
        <v>473</v>
      </c>
      <c r="G219" t="s">
        <v>6</v>
      </c>
      <c r="H219" t="s">
        <v>197</v>
      </c>
      <c r="Y219">
        <f>LEN(Table1[[#This Row],[Explanation]])</f>
        <v>0</v>
      </c>
      <c r="AE219" t="b">
        <f>IF(AND(Table1[[#This Row],[Size of explanation]]&lt;100,Table1[[#This Row],[Size of explanation]]&gt;50),TRUE,FALSE)</f>
        <v>0</v>
      </c>
    </row>
    <row r="220" spans="1:31" customFormat="1" ht="28.5" hidden="1" x14ac:dyDescent="0.45">
      <c r="A220" t="s">
        <v>191</v>
      </c>
      <c r="B220" t="s">
        <v>9</v>
      </c>
      <c r="C220" t="s">
        <v>2</v>
      </c>
      <c r="D220" t="s">
        <v>162</v>
      </c>
      <c r="E220" t="s">
        <v>6</v>
      </c>
      <c r="F220" t="s">
        <v>56</v>
      </c>
      <c r="G220" t="s">
        <v>4</v>
      </c>
      <c r="H220" t="s">
        <v>163</v>
      </c>
      <c r="I220" t="s">
        <v>10</v>
      </c>
      <c r="J220">
        <v>4</v>
      </c>
      <c r="K220" t="s">
        <v>11</v>
      </c>
      <c r="L220" t="s">
        <v>60</v>
      </c>
      <c r="M220" t="s">
        <v>13</v>
      </c>
      <c r="N220" t="s">
        <v>99</v>
      </c>
      <c r="O220" t="s">
        <v>15</v>
      </c>
      <c r="P220" t="s">
        <v>16</v>
      </c>
      <c r="Q220" t="s">
        <v>17</v>
      </c>
      <c r="R220">
        <v>5</v>
      </c>
      <c r="S220" t="s">
        <v>18</v>
      </c>
      <c r="T220">
        <v>4</v>
      </c>
      <c r="U220" t="s">
        <v>19</v>
      </c>
      <c r="V220">
        <v>218695</v>
      </c>
      <c r="W220" t="s">
        <v>20</v>
      </c>
      <c r="X220" s="2" t="s">
        <v>192</v>
      </c>
      <c r="Y220" s="2">
        <f>LEN(Table1[[#This Row],[Explanation]])</f>
        <v>259</v>
      </c>
      <c r="Z220" s="4" t="s">
        <v>8183</v>
      </c>
      <c r="AA220" s="4"/>
      <c r="AB220" s="4"/>
      <c r="AC220" s="4"/>
      <c r="AE220" t="b">
        <f>IF(AND(Table1[[#This Row],[Size of explanation]]&lt;100,Table1[[#This Row],[Size of explanation]]&gt;50),TRUE,FALSE)</f>
        <v>0</v>
      </c>
    </row>
    <row r="221" spans="1:31" customFormat="1" ht="28.5" hidden="1" x14ac:dyDescent="0.45">
      <c r="A221" t="s">
        <v>359</v>
      </c>
      <c r="B221" t="s">
        <v>9</v>
      </c>
      <c r="C221" t="s">
        <v>2</v>
      </c>
      <c r="D221" t="s">
        <v>285</v>
      </c>
      <c r="E221" t="s">
        <v>6</v>
      </c>
      <c r="F221" t="s">
        <v>56</v>
      </c>
      <c r="G221" t="s">
        <v>4</v>
      </c>
      <c r="H221" t="s">
        <v>286</v>
      </c>
      <c r="I221" t="s">
        <v>10</v>
      </c>
      <c r="J221">
        <v>7</v>
      </c>
      <c r="K221" t="s">
        <v>11</v>
      </c>
      <c r="L221" t="s">
        <v>60</v>
      </c>
      <c r="M221" t="s">
        <v>13</v>
      </c>
      <c r="N221" t="s">
        <v>61</v>
      </c>
      <c r="O221" t="s">
        <v>15</v>
      </c>
      <c r="P221" t="s">
        <v>16</v>
      </c>
      <c r="Q221" t="s">
        <v>17</v>
      </c>
      <c r="R221">
        <v>4</v>
      </c>
      <c r="S221" t="s">
        <v>18</v>
      </c>
      <c r="T221">
        <v>3</v>
      </c>
      <c r="U221" t="s">
        <v>19</v>
      </c>
      <c r="V221">
        <v>839098</v>
      </c>
      <c r="W221" t="s">
        <v>20</v>
      </c>
      <c r="X221" s="2" t="s">
        <v>360</v>
      </c>
      <c r="Y221" s="2">
        <f>LEN(Table1[[#This Row],[Explanation]])</f>
        <v>317</v>
      </c>
      <c r="Z221" s="4" t="s">
        <v>8183</v>
      </c>
      <c r="AA221" s="4"/>
      <c r="AB221" s="4"/>
      <c r="AC221" s="4"/>
      <c r="AE221" t="b">
        <f>IF(AND(Table1[[#This Row],[Size of explanation]]&lt;100,Table1[[#This Row],[Size of explanation]]&gt;50),TRUE,FALSE)</f>
        <v>0</v>
      </c>
    </row>
    <row r="222" spans="1:31" customFormat="1" hidden="1" x14ac:dyDescent="0.45">
      <c r="A222" t="s">
        <v>476</v>
      </c>
      <c r="B222" t="s">
        <v>28</v>
      </c>
      <c r="C222" t="s">
        <v>2</v>
      </c>
      <c r="D222" t="s">
        <v>439</v>
      </c>
      <c r="E222" t="s">
        <v>4</v>
      </c>
      <c r="F222" t="s">
        <v>440</v>
      </c>
      <c r="G222" t="s">
        <v>6</v>
      </c>
      <c r="H222" t="s">
        <v>56</v>
      </c>
      <c r="Y222">
        <f>LEN(Table1[[#This Row],[Explanation]])</f>
        <v>0</v>
      </c>
      <c r="AE222" t="b">
        <f>IF(AND(Table1[[#This Row],[Size of explanation]]&lt;100,Table1[[#This Row],[Size of explanation]]&gt;50),TRUE,FALSE)</f>
        <v>0</v>
      </c>
    </row>
    <row r="223" spans="1:31" customFormat="1" hidden="1" x14ac:dyDescent="0.45">
      <c r="A223" t="s">
        <v>478</v>
      </c>
      <c r="B223" t="s">
        <v>9</v>
      </c>
      <c r="C223" t="s">
        <v>2</v>
      </c>
      <c r="D223" t="s">
        <v>397</v>
      </c>
      <c r="E223" t="s">
        <v>6</v>
      </c>
      <c r="F223" t="s">
        <v>56</v>
      </c>
      <c r="G223" t="s">
        <v>4</v>
      </c>
      <c r="H223" t="s">
        <v>398</v>
      </c>
      <c r="I223" t="s">
        <v>10</v>
      </c>
      <c r="J223">
        <v>0</v>
      </c>
      <c r="K223" t="s">
        <v>11</v>
      </c>
      <c r="L223" t="s">
        <v>26</v>
      </c>
      <c r="M223" t="s">
        <v>13</v>
      </c>
      <c r="N223" t="s">
        <v>107</v>
      </c>
      <c r="O223" t="s">
        <v>15</v>
      </c>
      <c r="P223" t="s">
        <v>44</v>
      </c>
      <c r="Q223" t="s">
        <v>17</v>
      </c>
      <c r="R223">
        <v>1</v>
      </c>
      <c r="S223" t="s">
        <v>18</v>
      </c>
      <c r="T223">
        <v>1</v>
      </c>
      <c r="U223" t="s">
        <v>19</v>
      </c>
      <c r="V223">
        <v>46644</v>
      </c>
      <c r="W223" t="s">
        <v>20</v>
      </c>
      <c r="X223" s="2" t="s">
        <v>479</v>
      </c>
      <c r="Y223" s="2">
        <f>LEN(Table1[[#This Row],[Explanation]])</f>
        <v>64</v>
      </c>
      <c r="Z223" s="4"/>
      <c r="AA223" s="4"/>
      <c r="AB223" s="4"/>
      <c r="AC223" s="4"/>
      <c r="AE223" t="b">
        <f>IF(AND(Table1[[#This Row],[Size of explanation]]&lt;100,Table1[[#This Row],[Size of explanation]]&gt;50),TRUE,FALSE)</f>
        <v>1</v>
      </c>
    </row>
    <row r="224" spans="1:31" customFormat="1" hidden="1" x14ac:dyDescent="0.45">
      <c r="A224" t="s">
        <v>478</v>
      </c>
      <c r="B224" t="s">
        <v>28</v>
      </c>
      <c r="C224" t="s">
        <v>2</v>
      </c>
      <c r="D224" t="s">
        <v>397</v>
      </c>
      <c r="E224" t="s">
        <v>4</v>
      </c>
      <c r="F224" t="s">
        <v>398</v>
      </c>
      <c r="G224" t="s">
        <v>6</v>
      </c>
      <c r="H224" t="s">
        <v>56</v>
      </c>
      <c r="Y224">
        <f>LEN(Table1[[#This Row],[Explanation]])</f>
        <v>0</v>
      </c>
      <c r="AE224" t="b">
        <f>IF(AND(Table1[[#This Row],[Size of explanation]]&lt;100,Table1[[#This Row],[Size of explanation]]&gt;50),TRUE,FALSE)</f>
        <v>0</v>
      </c>
    </row>
    <row r="225" spans="1:31" customFormat="1" hidden="1" x14ac:dyDescent="0.45">
      <c r="A225" t="s">
        <v>480</v>
      </c>
      <c r="B225" t="s">
        <v>9</v>
      </c>
      <c r="C225" t="s">
        <v>2</v>
      </c>
      <c r="D225" t="s">
        <v>391</v>
      </c>
      <c r="E225" t="s">
        <v>6</v>
      </c>
      <c r="F225" t="s">
        <v>197</v>
      </c>
      <c r="G225" t="s">
        <v>4</v>
      </c>
      <c r="H225" t="s">
        <v>392</v>
      </c>
      <c r="I225" t="s">
        <v>10</v>
      </c>
      <c r="J225">
        <v>23</v>
      </c>
      <c r="K225" t="s">
        <v>11</v>
      </c>
      <c r="L225" t="s">
        <v>279</v>
      </c>
      <c r="M225" t="s">
        <v>13</v>
      </c>
      <c r="N225" t="s">
        <v>280</v>
      </c>
      <c r="O225" t="s">
        <v>15</v>
      </c>
      <c r="P225" t="s">
        <v>16</v>
      </c>
      <c r="Q225" t="s">
        <v>17</v>
      </c>
      <c r="R225">
        <v>3</v>
      </c>
      <c r="S225" t="s">
        <v>18</v>
      </c>
      <c r="T225">
        <v>4</v>
      </c>
      <c r="U225" t="s">
        <v>19</v>
      </c>
      <c r="V225">
        <v>448005</v>
      </c>
      <c r="W225" t="s">
        <v>20</v>
      </c>
      <c r="X225" s="2" t="s">
        <v>481</v>
      </c>
      <c r="Y225" s="2">
        <f>LEN(Table1[[#This Row],[Explanation]])</f>
        <v>111</v>
      </c>
      <c r="Z225" s="4"/>
      <c r="AA225" s="4" t="s">
        <v>8183</v>
      </c>
      <c r="AB225" s="4"/>
      <c r="AC225" s="4"/>
      <c r="AE225" t="b">
        <f>IF(AND(Table1[[#This Row],[Size of explanation]]&lt;100,Table1[[#This Row],[Size of explanation]]&gt;50),TRUE,FALSE)</f>
        <v>0</v>
      </c>
    </row>
    <row r="226" spans="1:31" customFormat="1" hidden="1" x14ac:dyDescent="0.45">
      <c r="A226" t="s">
        <v>480</v>
      </c>
      <c r="B226" t="s">
        <v>28</v>
      </c>
      <c r="C226" t="s">
        <v>2</v>
      </c>
      <c r="D226" t="s">
        <v>391</v>
      </c>
      <c r="E226" t="s">
        <v>4</v>
      </c>
      <c r="F226" t="s">
        <v>392</v>
      </c>
      <c r="G226" t="s">
        <v>6</v>
      </c>
      <c r="H226" t="s">
        <v>197</v>
      </c>
      <c r="Y226">
        <f>LEN(Table1[[#This Row],[Explanation]])</f>
        <v>0</v>
      </c>
      <c r="AE226" t="b">
        <f>IF(AND(Table1[[#This Row],[Size of explanation]]&lt;100,Table1[[#This Row],[Size of explanation]]&gt;50),TRUE,FALSE)</f>
        <v>0</v>
      </c>
    </row>
    <row r="227" spans="1:31" customFormat="1" hidden="1" x14ac:dyDescent="0.45">
      <c r="A227" t="s">
        <v>482</v>
      </c>
      <c r="B227" t="s">
        <v>1</v>
      </c>
      <c r="C227" t="s">
        <v>2</v>
      </c>
      <c r="D227" t="s">
        <v>350</v>
      </c>
      <c r="E227" t="s">
        <v>4</v>
      </c>
      <c r="F227" t="s">
        <v>483</v>
      </c>
      <c r="G227" t="s">
        <v>6</v>
      </c>
      <c r="H227" t="s">
        <v>56</v>
      </c>
      <c r="Y227">
        <f>LEN(Table1[[#This Row],[Explanation]])</f>
        <v>0</v>
      </c>
      <c r="AE227" t="b">
        <f>IF(AND(Table1[[#This Row],[Size of explanation]]&lt;100,Table1[[#This Row],[Size of explanation]]&gt;50),TRUE,FALSE)</f>
        <v>0</v>
      </c>
    </row>
    <row r="228" spans="1:31" customFormat="1" hidden="1" x14ac:dyDescent="0.45">
      <c r="A228" t="s">
        <v>484</v>
      </c>
      <c r="B228" t="s">
        <v>9</v>
      </c>
      <c r="C228" t="s">
        <v>2</v>
      </c>
      <c r="D228" t="s">
        <v>449</v>
      </c>
      <c r="E228" t="s">
        <v>6</v>
      </c>
      <c r="F228" t="s">
        <v>197</v>
      </c>
      <c r="G228" t="s">
        <v>4</v>
      </c>
      <c r="H228" t="s">
        <v>450</v>
      </c>
      <c r="I228" t="s">
        <v>10</v>
      </c>
      <c r="J228">
        <v>28</v>
      </c>
      <c r="K228" t="s">
        <v>11</v>
      </c>
      <c r="L228" t="s">
        <v>12</v>
      </c>
      <c r="M228" t="s">
        <v>13</v>
      </c>
      <c r="N228" t="s">
        <v>234</v>
      </c>
      <c r="O228" t="s">
        <v>15</v>
      </c>
      <c r="P228" t="s">
        <v>44</v>
      </c>
      <c r="Q228" t="s">
        <v>17</v>
      </c>
      <c r="R228">
        <v>2</v>
      </c>
      <c r="S228" t="s">
        <v>18</v>
      </c>
      <c r="T228">
        <v>4</v>
      </c>
      <c r="U228" t="s">
        <v>19</v>
      </c>
      <c r="V228">
        <v>161379</v>
      </c>
      <c r="W228" t="s">
        <v>20</v>
      </c>
      <c r="X228" s="2" t="s">
        <v>485</v>
      </c>
      <c r="Y228" s="2">
        <f>LEN(Table1[[#This Row],[Explanation]])</f>
        <v>20</v>
      </c>
      <c r="Z228" s="4"/>
      <c r="AA228" s="4"/>
      <c r="AB228" s="4"/>
      <c r="AC228" s="4"/>
      <c r="AE228" t="b">
        <f>IF(AND(Table1[[#This Row],[Size of explanation]]&lt;100,Table1[[#This Row],[Size of explanation]]&gt;50),TRUE,FALSE)</f>
        <v>0</v>
      </c>
    </row>
    <row r="229" spans="1:31" customFormat="1" hidden="1" x14ac:dyDescent="0.45">
      <c r="A229" t="s">
        <v>486</v>
      </c>
      <c r="B229" t="s">
        <v>9</v>
      </c>
      <c r="C229" t="s">
        <v>2</v>
      </c>
      <c r="D229" t="s">
        <v>449</v>
      </c>
      <c r="E229" t="s">
        <v>6</v>
      </c>
      <c r="F229" t="s">
        <v>197</v>
      </c>
      <c r="G229" t="s">
        <v>4</v>
      </c>
      <c r="H229" t="s">
        <v>450</v>
      </c>
      <c r="I229" t="s">
        <v>10</v>
      </c>
      <c r="J229">
        <v>22</v>
      </c>
      <c r="K229" t="s">
        <v>11</v>
      </c>
      <c r="L229" t="s">
        <v>12</v>
      </c>
      <c r="M229" t="s">
        <v>13</v>
      </c>
      <c r="N229" t="s">
        <v>251</v>
      </c>
      <c r="O229" t="s">
        <v>15</v>
      </c>
      <c r="P229" t="s">
        <v>44</v>
      </c>
      <c r="Q229" t="s">
        <v>17</v>
      </c>
      <c r="R229">
        <v>4</v>
      </c>
      <c r="S229" t="s">
        <v>18</v>
      </c>
      <c r="T229">
        <v>3</v>
      </c>
      <c r="U229" t="s">
        <v>19</v>
      </c>
      <c r="V229">
        <v>38786</v>
      </c>
      <c r="W229" t="s">
        <v>20</v>
      </c>
      <c r="X229" s="2" t="s">
        <v>485</v>
      </c>
      <c r="Y229" s="2">
        <f>LEN(Table1[[#This Row],[Explanation]])</f>
        <v>20</v>
      </c>
      <c r="Z229" s="4"/>
      <c r="AA229" s="4"/>
      <c r="AB229" s="4"/>
      <c r="AC229" s="4"/>
      <c r="AE229" t="b">
        <f>IF(AND(Table1[[#This Row],[Size of explanation]]&lt;100,Table1[[#This Row],[Size of explanation]]&gt;50),TRUE,FALSE)</f>
        <v>0</v>
      </c>
    </row>
    <row r="230" spans="1:31" customFormat="1" hidden="1" x14ac:dyDescent="0.45">
      <c r="A230" t="s">
        <v>486</v>
      </c>
      <c r="B230" t="s">
        <v>28</v>
      </c>
      <c r="C230" t="s">
        <v>2</v>
      </c>
      <c r="D230" t="s">
        <v>449</v>
      </c>
      <c r="E230" t="s">
        <v>4</v>
      </c>
      <c r="F230" t="s">
        <v>450</v>
      </c>
      <c r="G230" t="s">
        <v>6</v>
      </c>
      <c r="H230" t="s">
        <v>197</v>
      </c>
      <c r="Y230">
        <f>LEN(Table1[[#This Row],[Explanation]])</f>
        <v>0</v>
      </c>
      <c r="AE230" t="b">
        <f>IF(AND(Table1[[#This Row],[Size of explanation]]&lt;100,Table1[[#This Row],[Size of explanation]]&gt;50),TRUE,FALSE)</f>
        <v>0</v>
      </c>
    </row>
    <row r="231" spans="1:31" customFormat="1" ht="28.5" hidden="1" x14ac:dyDescent="0.45">
      <c r="A231" t="s">
        <v>487</v>
      </c>
      <c r="B231" t="s">
        <v>9</v>
      </c>
      <c r="C231" t="s">
        <v>2</v>
      </c>
      <c r="D231" t="s">
        <v>285</v>
      </c>
      <c r="E231" t="s">
        <v>6</v>
      </c>
      <c r="F231" t="s">
        <v>197</v>
      </c>
      <c r="G231" t="s">
        <v>4</v>
      </c>
      <c r="H231" t="s">
        <v>421</v>
      </c>
      <c r="I231" t="s">
        <v>10</v>
      </c>
      <c r="J231">
        <v>16</v>
      </c>
      <c r="K231" t="s">
        <v>11</v>
      </c>
      <c r="L231" t="s">
        <v>26</v>
      </c>
      <c r="M231" t="s">
        <v>13</v>
      </c>
      <c r="N231" t="s">
        <v>488</v>
      </c>
      <c r="O231" t="s">
        <v>15</v>
      </c>
      <c r="P231" t="s">
        <v>44</v>
      </c>
      <c r="Q231" t="s">
        <v>17</v>
      </c>
      <c r="R231">
        <v>4</v>
      </c>
      <c r="S231" t="s">
        <v>18</v>
      </c>
      <c r="T231">
        <v>2</v>
      </c>
      <c r="U231" t="s">
        <v>19</v>
      </c>
      <c r="V231">
        <v>225484</v>
      </c>
      <c r="W231" t="s">
        <v>20</v>
      </c>
      <c r="X231" s="2" t="s">
        <v>489</v>
      </c>
      <c r="Y231" s="2">
        <f>LEN(Table1[[#This Row],[Explanation]])</f>
        <v>150</v>
      </c>
      <c r="Z231" s="4"/>
      <c r="AA231" s="4"/>
      <c r="AB231" s="4"/>
      <c r="AC231" s="4"/>
      <c r="AE231" t="b">
        <f>IF(AND(Table1[[#This Row],[Size of explanation]]&lt;100,Table1[[#This Row],[Size of explanation]]&gt;50),TRUE,FALSE)</f>
        <v>0</v>
      </c>
    </row>
    <row r="232" spans="1:31" customFormat="1" ht="57" hidden="1" x14ac:dyDescent="0.45">
      <c r="A232" t="s">
        <v>490</v>
      </c>
      <c r="B232" t="s">
        <v>9</v>
      </c>
      <c r="C232" t="s">
        <v>2</v>
      </c>
      <c r="D232" t="s">
        <v>444</v>
      </c>
      <c r="E232" t="s">
        <v>6</v>
      </c>
      <c r="F232" t="s">
        <v>56</v>
      </c>
      <c r="G232" t="s">
        <v>4</v>
      </c>
      <c r="H232" t="s">
        <v>445</v>
      </c>
      <c r="I232" t="s">
        <v>10</v>
      </c>
      <c r="J232">
        <v>6</v>
      </c>
      <c r="K232" t="s">
        <v>11</v>
      </c>
      <c r="L232" t="s">
        <v>26</v>
      </c>
      <c r="M232" t="s">
        <v>13</v>
      </c>
      <c r="N232" t="s">
        <v>72</v>
      </c>
      <c r="O232" t="s">
        <v>15</v>
      </c>
      <c r="P232" t="s">
        <v>44</v>
      </c>
      <c r="Q232" t="s">
        <v>17</v>
      </c>
      <c r="R232">
        <v>5</v>
      </c>
      <c r="S232" t="s">
        <v>18</v>
      </c>
      <c r="T232">
        <v>2</v>
      </c>
      <c r="U232" t="s">
        <v>19</v>
      </c>
      <c r="V232">
        <v>523026</v>
      </c>
      <c r="W232" t="s">
        <v>20</v>
      </c>
      <c r="X232" s="2" t="s">
        <v>491</v>
      </c>
      <c r="Y232" s="2">
        <f>LEN(Table1[[#This Row],[Explanation]])</f>
        <v>356</v>
      </c>
      <c r="Z232" s="4"/>
      <c r="AA232" s="4"/>
      <c r="AB232" s="4"/>
      <c r="AC232" s="4"/>
      <c r="AE232" t="b">
        <f>IF(AND(Table1[[#This Row],[Size of explanation]]&lt;100,Table1[[#This Row],[Size of explanation]]&gt;50),TRUE,FALSE)</f>
        <v>0</v>
      </c>
    </row>
    <row r="233" spans="1:31" customFormat="1" hidden="1" x14ac:dyDescent="0.45">
      <c r="A233" t="s">
        <v>492</v>
      </c>
      <c r="B233" t="s">
        <v>1</v>
      </c>
      <c r="C233" t="s">
        <v>2</v>
      </c>
      <c r="D233" t="s">
        <v>439</v>
      </c>
      <c r="E233" t="s">
        <v>4</v>
      </c>
      <c r="F233" t="s">
        <v>493</v>
      </c>
      <c r="G233" t="s">
        <v>6</v>
      </c>
      <c r="H233" t="s">
        <v>197</v>
      </c>
      <c r="Y233">
        <f>LEN(Table1[[#This Row],[Explanation]])</f>
        <v>0</v>
      </c>
      <c r="AE233" t="b">
        <f>IF(AND(Table1[[#This Row],[Size of explanation]]&lt;100,Table1[[#This Row],[Size of explanation]]&gt;50),TRUE,FALSE)</f>
        <v>0</v>
      </c>
    </row>
    <row r="234" spans="1:31" customFormat="1" ht="28.5" hidden="1" x14ac:dyDescent="0.45">
      <c r="A234" t="s">
        <v>494</v>
      </c>
      <c r="B234" t="s">
        <v>9</v>
      </c>
      <c r="C234" t="s">
        <v>2</v>
      </c>
      <c r="D234" t="s">
        <v>452</v>
      </c>
      <c r="E234" t="s">
        <v>6</v>
      </c>
      <c r="F234" t="s">
        <v>56</v>
      </c>
      <c r="G234" t="s">
        <v>4</v>
      </c>
      <c r="H234" t="s">
        <v>453</v>
      </c>
      <c r="I234" t="s">
        <v>10</v>
      </c>
      <c r="J234">
        <v>7</v>
      </c>
      <c r="K234" t="s">
        <v>11</v>
      </c>
      <c r="L234" t="s">
        <v>60</v>
      </c>
      <c r="M234" t="s">
        <v>13</v>
      </c>
      <c r="N234" t="s">
        <v>61</v>
      </c>
      <c r="O234" t="s">
        <v>15</v>
      </c>
      <c r="P234" t="s">
        <v>44</v>
      </c>
      <c r="Q234" t="s">
        <v>17</v>
      </c>
      <c r="R234">
        <v>5</v>
      </c>
      <c r="S234" t="s">
        <v>18</v>
      </c>
      <c r="T234">
        <v>2</v>
      </c>
      <c r="U234" t="s">
        <v>19</v>
      </c>
      <c r="V234">
        <v>448722</v>
      </c>
      <c r="W234" t="s">
        <v>20</v>
      </c>
      <c r="X234" s="2" t="s">
        <v>495</v>
      </c>
      <c r="Y234" s="2">
        <f>LEN(Table1[[#This Row],[Explanation]])</f>
        <v>203</v>
      </c>
      <c r="Z234" s="4"/>
      <c r="AA234" s="4"/>
      <c r="AB234" s="4"/>
      <c r="AC234" s="4"/>
      <c r="AE234" t="b">
        <f>IF(AND(Table1[[#This Row],[Size of explanation]]&lt;100,Table1[[#This Row],[Size of explanation]]&gt;50),TRUE,FALSE)</f>
        <v>0</v>
      </c>
    </row>
    <row r="235" spans="1:31" customFormat="1" ht="28.5" hidden="1" x14ac:dyDescent="0.45">
      <c r="A235" t="s">
        <v>496</v>
      </c>
      <c r="B235" t="s">
        <v>9</v>
      </c>
      <c r="C235" t="s">
        <v>2</v>
      </c>
      <c r="D235" t="s">
        <v>368</v>
      </c>
      <c r="E235" t="s">
        <v>6</v>
      </c>
      <c r="F235" t="s">
        <v>197</v>
      </c>
      <c r="G235" t="s">
        <v>4</v>
      </c>
      <c r="H235" t="s">
        <v>369</v>
      </c>
      <c r="I235" t="s">
        <v>10</v>
      </c>
      <c r="J235">
        <v>26</v>
      </c>
      <c r="K235" t="s">
        <v>11</v>
      </c>
      <c r="L235" t="s">
        <v>60</v>
      </c>
      <c r="M235" t="s">
        <v>13</v>
      </c>
      <c r="N235" t="s">
        <v>405</v>
      </c>
      <c r="O235" t="s">
        <v>15</v>
      </c>
      <c r="P235" t="s">
        <v>44</v>
      </c>
      <c r="Q235" t="s">
        <v>17</v>
      </c>
      <c r="R235">
        <v>5</v>
      </c>
      <c r="S235" t="s">
        <v>18</v>
      </c>
      <c r="T235">
        <v>2</v>
      </c>
      <c r="U235" t="s">
        <v>19</v>
      </c>
      <c r="V235">
        <v>398124</v>
      </c>
      <c r="W235" t="s">
        <v>20</v>
      </c>
      <c r="X235" s="2" t="s">
        <v>497</v>
      </c>
      <c r="Y235" s="2">
        <f>LEN(Table1[[#This Row],[Explanation]])</f>
        <v>229</v>
      </c>
      <c r="Z235" s="4"/>
      <c r="AA235" s="4"/>
      <c r="AB235" s="4"/>
      <c r="AC235" s="4"/>
      <c r="AE235" t="b">
        <f>IF(AND(Table1[[#This Row],[Size of explanation]]&lt;100,Table1[[#This Row],[Size of explanation]]&gt;50),TRUE,FALSE)</f>
        <v>0</v>
      </c>
    </row>
    <row r="236" spans="1:31" customFormat="1" hidden="1" x14ac:dyDescent="0.45">
      <c r="A236" t="s">
        <v>496</v>
      </c>
      <c r="B236" t="s">
        <v>28</v>
      </c>
      <c r="C236" t="s">
        <v>2</v>
      </c>
      <c r="D236" t="s">
        <v>368</v>
      </c>
      <c r="E236" t="s">
        <v>4</v>
      </c>
      <c r="F236" t="s">
        <v>369</v>
      </c>
      <c r="G236" t="s">
        <v>6</v>
      </c>
      <c r="H236" t="s">
        <v>197</v>
      </c>
      <c r="Y236">
        <f>LEN(Table1[[#This Row],[Explanation]])</f>
        <v>0</v>
      </c>
      <c r="AE236" t="b">
        <f>IF(AND(Table1[[#This Row],[Size of explanation]]&lt;100,Table1[[#This Row],[Size of explanation]]&gt;50),TRUE,FALSE)</f>
        <v>0</v>
      </c>
    </row>
    <row r="237" spans="1:31" customFormat="1" hidden="1" x14ac:dyDescent="0.45">
      <c r="A237" t="s">
        <v>498</v>
      </c>
      <c r="B237" t="s">
        <v>9</v>
      </c>
      <c r="C237" t="s">
        <v>2</v>
      </c>
      <c r="D237" t="s">
        <v>457</v>
      </c>
      <c r="E237" t="s">
        <v>6</v>
      </c>
      <c r="F237" t="s">
        <v>197</v>
      </c>
      <c r="G237" t="s">
        <v>4</v>
      </c>
      <c r="H237" t="s">
        <v>458</v>
      </c>
      <c r="I237" t="s">
        <v>10</v>
      </c>
      <c r="J237">
        <v>18</v>
      </c>
      <c r="K237" t="s">
        <v>11</v>
      </c>
      <c r="L237" t="s">
        <v>60</v>
      </c>
      <c r="M237" t="s">
        <v>13</v>
      </c>
      <c r="N237" t="s">
        <v>211</v>
      </c>
      <c r="O237" t="s">
        <v>15</v>
      </c>
      <c r="P237" t="s">
        <v>44</v>
      </c>
      <c r="Q237" t="s">
        <v>17</v>
      </c>
      <c r="R237">
        <v>5</v>
      </c>
      <c r="S237" t="s">
        <v>18</v>
      </c>
      <c r="T237">
        <v>2</v>
      </c>
      <c r="U237" t="s">
        <v>19</v>
      </c>
      <c r="V237">
        <v>441698</v>
      </c>
      <c r="W237" t="s">
        <v>20</v>
      </c>
      <c r="X237" s="2" t="s">
        <v>499</v>
      </c>
      <c r="Y237" s="2">
        <f>LEN(Table1[[#This Row],[Explanation]])</f>
        <v>102</v>
      </c>
      <c r="Z237" s="4"/>
      <c r="AA237" s="4"/>
      <c r="AB237" s="4"/>
      <c r="AC237" s="4"/>
      <c r="AE237" t="b">
        <f>IF(AND(Table1[[#This Row],[Size of explanation]]&lt;100,Table1[[#This Row],[Size of explanation]]&gt;50),TRUE,FALSE)</f>
        <v>0</v>
      </c>
    </row>
    <row r="238" spans="1:31" customFormat="1" hidden="1" x14ac:dyDescent="0.45">
      <c r="A238" t="s">
        <v>500</v>
      </c>
      <c r="B238" t="s">
        <v>9</v>
      </c>
      <c r="C238" t="s">
        <v>2</v>
      </c>
      <c r="D238" t="s">
        <v>439</v>
      </c>
      <c r="E238" t="s">
        <v>6</v>
      </c>
      <c r="F238" t="s">
        <v>197</v>
      </c>
      <c r="G238" t="s">
        <v>4</v>
      </c>
      <c r="H238" t="s">
        <v>493</v>
      </c>
      <c r="I238" t="s">
        <v>10</v>
      </c>
      <c r="J238">
        <v>20</v>
      </c>
      <c r="K238" t="s">
        <v>11</v>
      </c>
      <c r="L238" t="s">
        <v>26</v>
      </c>
      <c r="M238" t="s">
        <v>13</v>
      </c>
      <c r="N238" t="s">
        <v>292</v>
      </c>
      <c r="O238" t="s">
        <v>15</v>
      </c>
      <c r="P238" t="s">
        <v>44</v>
      </c>
      <c r="Q238" t="s">
        <v>17</v>
      </c>
      <c r="R238">
        <v>4</v>
      </c>
      <c r="S238" t="s">
        <v>18</v>
      </c>
      <c r="T238">
        <v>3</v>
      </c>
      <c r="U238" t="s">
        <v>19</v>
      </c>
      <c r="V238">
        <v>124893</v>
      </c>
      <c r="W238" t="s">
        <v>20</v>
      </c>
      <c r="X238" s="2" t="s">
        <v>501</v>
      </c>
      <c r="Y238" s="2">
        <f>LEN(Table1[[#This Row],[Explanation]])</f>
        <v>86</v>
      </c>
      <c r="Z238" s="4"/>
      <c r="AA238" s="4"/>
      <c r="AB238" s="4"/>
      <c r="AC238" s="4"/>
      <c r="AE238" t="b">
        <f>IF(AND(Table1[[#This Row],[Size of explanation]]&lt;100,Table1[[#This Row],[Size of explanation]]&gt;50),TRUE,FALSE)</f>
        <v>1</v>
      </c>
    </row>
    <row r="239" spans="1:31" customFormat="1" hidden="1" x14ac:dyDescent="0.45">
      <c r="A239" t="s">
        <v>502</v>
      </c>
      <c r="B239" t="s">
        <v>1</v>
      </c>
      <c r="C239" t="s">
        <v>2</v>
      </c>
      <c r="D239" t="s">
        <v>397</v>
      </c>
      <c r="E239" t="s">
        <v>4</v>
      </c>
      <c r="F239" t="s">
        <v>503</v>
      </c>
      <c r="G239" t="s">
        <v>6</v>
      </c>
      <c r="H239" t="s">
        <v>197</v>
      </c>
      <c r="Y239">
        <f>LEN(Table1[[#This Row],[Explanation]])</f>
        <v>0</v>
      </c>
      <c r="AE239" t="b">
        <f>IF(AND(Table1[[#This Row],[Size of explanation]]&lt;100,Table1[[#This Row],[Size of explanation]]&gt;50),TRUE,FALSE)</f>
        <v>0</v>
      </c>
    </row>
    <row r="240" spans="1:31" customFormat="1" ht="28.5" hidden="1" x14ac:dyDescent="0.45">
      <c r="A240" t="s">
        <v>504</v>
      </c>
      <c r="B240" t="s">
        <v>9</v>
      </c>
      <c r="C240" t="s">
        <v>2</v>
      </c>
      <c r="D240" t="s">
        <v>452</v>
      </c>
      <c r="E240" t="s">
        <v>6</v>
      </c>
      <c r="F240" t="s">
        <v>56</v>
      </c>
      <c r="G240" t="s">
        <v>4</v>
      </c>
      <c r="H240" t="s">
        <v>453</v>
      </c>
      <c r="I240" t="s">
        <v>10</v>
      </c>
      <c r="J240">
        <v>3</v>
      </c>
      <c r="K240" t="s">
        <v>11</v>
      </c>
      <c r="L240" t="s">
        <v>60</v>
      </c>
      <c r="M240" t="s">
        <v>13</v>
      </c>
      <c r="N240" t="s">
        <v>64</v>
      </c>
      <c r="O240" t="s">
        <v>15</v>
      </c>
      <c r="P240" t="s">
        <v>44</v>
      </c>
      <c r="Q240" t="s">
        <v>17</v>
      </c>
      <c r="R240">
        <v>5</v>
      </c>
      <c r="S240" t="s">
        <v>18</v>
      </c>
      <c r="T240">
        <v>2</v>
      </c>
      <c r="U240" t="s">
        <v>19</v>
      </c>
      <c r="V240">
        <v>106390</v>
      </c>
      <c r="W240" t="s">
        <v>20</v>
      </c>
      <c r="X240" s="2" t="s">
        <v>505</v>
      </c>
      <c r="Y240" s="2">
        <f>LEN(Table1[[#This Row],[Explanation]])</f>
        <v>195</v>
      </c>
      <c r="Z240" s="4"/>
      <c r="AA240" s="4"/>
      <c r="AB240" s="4"/>
      <c r="AC240" s="4"/>
      <c r="AE240" t="b">
        <f>IF(AND(Table1[[#This Row],[Size of explanation]]&lt;100,Table1[[#This Row],[Size of explanation]]&gt;50),TRUE,FALSE)</f>
        <v>0</v>
      </c>
    </row>
    <row r="241" spans="1:31" customFormat="1" ht="57" hidden="1" x14ac:dyDescent="0.45">
      <c r="A241" t="s">
        <v>506</v>
      </c>
      <c r="B241" t="s">
        <v>9</v>
      </c>
      <c r="C241" t="s">
        <v>2</v>
      </c>
      <c r="D241" t="s">
        <v>350</v>
      </c>
      <c r="E241" t="s">
        <v>6</v>
      </c>
      <c r="F241" t="s">
        <v>56</v>
      </c>
      <c r="G241" t="s">
        <v>4</v>
      </c>
      <c r="H241" t="s">
        <v>483</v>
      </c>
      <c r="I241" t="s">
        <v>10</v>
      </c>
      <c r="J241">
        <v>8</v>
      </c>
      <c r="K241" t="s">
        <v>11</v>
      </c>
      <c r="L241" t="s">
        <v>12</v>
      </c>
      <c r="M241" t="s">
        <v>13</v>
      </c>
      <c r="N241" t="s">
        <v>80</v>
      </c>
      <c r="O241" t="s">
        <v>15</v>
      </c>
      <c r="P241" t="s">
        <v>44</v>
      </c>
      <c r="Q241" t="s">
        <v>17</v>
      </c>
      <c r="R241">
        <v>4</v>
      </c>
      <c r="S241" t="s">
        <v>18</v>
      </c>
      <c r="T241">
        <v>3</v>
      </c>
      <c r="U241" t="s">
        <v>19</v>
      </c>
      <c r="V241">
        <v>286373</v>
      </c>
      <c r="W241" t="s">
        <v>20</v>
      </c>
      <c r="X241" s="2" t="s">
        <v>507</v>
      </c>
      <c r="Y241" s="2">
        <f>LEN(Table1[[#This Row],[Explanation]])</f>
        <v>359</v>
      </c>
      <c r="Z241" s="4"/>
      <c r="AA241" s="4"/>
      <c r="AB241" s="4"/>
      <c r="AC241" s="4"/>
      <c r="AE241" t="b">
        <f>IF(AND(Table1[[#This Row],[Size of explanation]]&lt;100,Table1[[#This Row],[Size of explanation]]&gt;50),TRUE,FALSE)</f>
        <v>0</v>
      </c>
    </row>
    <row r="242" spans="1:31" customFormat="1" hidden="1" x14ac:dyDescent="0.45">
      <c r="A242" t="s">
        <v>508</v>
      </c>
      <c r="B242" t="s">
        <v>1</v>
      </c>
      <c r="C242" t="s">
        <v>2</v>
      </c>
      <c r="D242" t="s">
        <v>509</v>
      </c>
      <c r="E242" t="s">
        <v>4</v>
      </c>
      <c r="F242" t="s">
        <v>510</v>
      </c>
      <c r="G242" t="s">
        <v>6</v>
      </c>
      <c r="H242" t="s">
        <v>56</v>
      </c>
      <c r="Y242">
        <f>LEN(Table1[[#This Row],[Explanation]])</f>
        <v>0</v>
      </c>
      <c r="AE242" t="b">
        <f>IF(AND(Table1[[#This Row],[Size of explanation]]&lt;100,Table1[[#This Row],[Size of explanation]]&gt;50),TRUE,FALSE)</f>
        <v>0</v>
      </c>
    </row>
    <row r="243" spans="1:31" customFormat="1" ht="28.5" hidden="1" x14ac:dyDescent="0.45">
      <c r="A243" t="s">
        <v>511</v>
      </c>
      <c r="B243" t="s">
        <v>9</v>
      </c>
      <c r="C243" t="s">
        <v>2</v>
      </c>
      <c r="D243" t="s">
        <v>444</v>
      </c>
      <c r="E243" t="s">
        <v>6</v>
      </c>
      <c r="F243" t="s">
        <v>56</v>
      </c>
      <c r="G243" t="s">
        <v>4</v>
      </c>
      <c r="H243" t="s">
        <v>445</v>
      </c>
      <c r="I243" t="s">
        <v>10</v>
      </c>
      <c r="J243">
        <v>2</v>
      </c>
      <c r="K243" t="s">
        <v>11</v>
      </c>
      <c r="L243" t="s">
        <v>60</v>
      </c>
      <c r="M243" t="s">
        <v>13</v>
      </c>
      <c r="N243" t="s">
        <v>75</v>
      </c>
      <c r="O243" t="s">
        <v>15</v>
      </c>
      <c r="P243" t="s">
        <v>44</v>
      </c>
      <c r="Q243" t="s">
        <v>17</v>
      </c>
      <c r="R243">
        <v>5</v>
      </c>
      <c r="S243" t="s">
        <v>18</v>
      </c>
      <c r="T243">
        <v>1</v>
      </c>
      <c r="U243" t="s">
        <v>19</v>
      </c>
      <c r="V243">
        <v>192496</v>
      </c>
      <c r="W243" t="s">
        <v>20</v>
      </c>
      <c r="X243" s="2" t="s">
        <v>512</v>
      </c>
      <c r="Y243" s="2">
        <f>LEN(Table1[[#This Row],[Explanation]])</f>
        <v>119</v>
      </c>
      <c r="Z243" s="4"/>
      <c r="AA243" s="4"/>
      <c r="AB243" s="4"/>
      <c r="AC243" s="4"/>
      <c r="AE243" t="b">
        <f>IF(AND(Table1[[#This Row],[Size of explanation]]&lt;100,Table1[[#This Row],[Size of explanation]]&gt;50),TRUE,FALSE)</f>
        <v>0</v>
      </c>
    </row>
    <row r="244" spans="1:31" customFormat="1" hidden="1" x14ac:dyDescent="0.45">
      <c r="A244" t="s">
        <v>513</v>
      </c>
      <c r="B244" t="s">
        <v>1</v>
      </c>
      <c r="C244" t="s">
        <v>2</v>
      </c>
      <c r="D244" t="s">
        <v>514</v>
      </c>
      <c r="E244" t="s">
        <v>4</v>
      </c>
      <c r="F244" t="s">
        <v>515</v>
      </c>
      <c r="G244" t="s">
        <v>6</v>
      </c>
      <c r="H244" t="s">
        <v>197</v>
      </c>
      <c r="Y244">
        <f>LEN(Table1[[#This Row],[Explanation]])</f>
        <v>0</v>
      </c>
      <c r="AE244" t="b">
        <f>IF(AND(Table1[[#This Row],[Size of explanation]]&lt;100,Table1[[#This Row],[Size of explanation]]&gt;50),TRUE,FALSE)</f>
        <v>0</v>
      </c>
    </row>
    <row r="245" spans="1:31" customFormat="1" hidden="1" x14ac:dyDescent="0.45">
      <c r="A245" t="s">
        <v>516</v>
      </c>
      <c r="B245" t="s">
        <v>9</v>
      </c>
      <c r="C245" t="s">
        <v>2</v>
      </c>
      <c r="D245" t="s">
        <v>397</v>
      </c>
      <c r="E245" t="s">
        <v>6</v>
      </c>
      <c r="F245" t="s">
        <v>197</v>
      </c>
      <c r="G245" t="s">
        <v>4</v>
      </c>
      <c r="H245" t="s">
        <v>503</v>
      </c>
      <c r="I245" t="s">
        <v>10</v>
      </c>
      <c r="J245">
        <v>21</v>
      </c>
      <c r="K245" t="s">
        <v>11</v>
      </c>
      <c r="L245" t="s">
        <v>26</v>
      </c>
      <c r="M245" t="s">
        <v>13</v>
      </c>
      <c r="N245" t="s">
        <v>318</v>
      </c>
      <c r="O245" t="s">
        <v>15</v>
      </c>
      <c r="P245" t="s">
        <v>44</v>
      </c>
      <c r="Q245" t="s">
        <v>17</v>
      </c>
      <c r="R245">
        <v>4</v>
      </c>
      <c r="S245" t="s">
        <v>18</v>
      </c>
      <c r="T245">
        <v>1</v>
      </c>
      <c r="U245" t="s">
        <v>19</v>
      </c>
      <c r="V245">
        <v>102257</v>
      </c>
      <c r="W245" t="s">
        <v>20</v>
      </c>
      <c r="X245" s="2" t="s">
        <v>517</v>
      </c>
      <c r="Y245" s="2">
        <f>LEN(Table1[[#This Row],[Explanation]])</f>
        <v>32</v>
      </c>
      <c r="Z245" s="4"/>
      <c r="AA245" s="4"/>
      <c r="AB245" s="4"/>
      <c r="AC245" s="4"/>
      <c r="AE245" t="b">
        <f>IF(AND(Table1[[#This Row],[Size of explanation]]&lt;100,Table1[[#This Row],[Size of explanation]]&gt;50),TRUE,FALSE)</f>
        <v>0</v>
      </c>
    </row>
    <row r="246" spans="1:31" customFormat="1" ht="28.5" hidden="1" x14ac:dyDescent="0.45">
      <c r="A246" t="s">
        <v>518</v>
      </c>
      <c r="B246" t="s">
        <v>9</v>
      </c>
      <c r="C246" t="s">
        <v>2</v>
      </c>
      <c r="D246" t="s">
        <v>472</v>
      </c>
      <c r="E246" t="s">
        <v>6</v>
      </c>
      <c r="F246" t="s">
        <v>197</v>
      </c>
      <c r="G246" t="s">
        <v>4</v>
      </c>
      <c r="H246" t="s">
        <v>473</v>
      </c>
      <c r="I246" t="s">
        <v>10</v>
      </c>
      <c r="J246">
        <v>19</v>
      </c>
      <c r="K246" t="s">
        <v>11</v>
      </c>
      <c r="L246" t="s">
        <v>60</v>
      </c>
      <c r="M246" t="s">
        <v>13</v>
      </c>
      <c r="N246" t="s">
        <v>227</v>
      </c>
      <c r="O246" t="s">
        <v>15</v>
      </c>
      <c r="P246" t="s">
        <v>44</v>
      </c>
      <c r="Q246" t="s">
        <v>17</v>
      </c>
      <c r="R246">
        <v>4</v>
      </c>
      <c r="S246" t="s">
        <v>18</v>
      </c>
      <c r="T246">
        <v>2</v>
      </c>
      <c r="U246" t="s">
        <v>19</v>
      </c>
      <c r="V246">
        <v>446432</v>
      </c>
      <c r="W246" t="s">
        <v>20</v>
      </c>
      <c r="X246" s="2" t="s">
        <v>519</v>
      </c>
      <c r="Y246" s="2">
        <f>LEN(Table1[[#This Row],[Explanation]])</f>
        <v>127</v>
      </c>
      <c r="Z246" s="4"/>
      <c r="AA246" s="4"/>
      <c r="AB246" s="4"/>
      <c r="AC246" s="4"/>
      <c r="AE246" t="b">
        <f>IF(AND(Table1[[#This Row],[Size of explanation]]&lt;100,Table1[[#This Row],[Size of explanation]]&gt;50),TRUE,FALSE)</f>
        <v>0</v>
      </c>
    </row>
    <row r="247" spans="1:31" customFormat="1" hidden="1" x14ac:dyDescent="0.45">
      <c r="A247" t="s">
        <v>520</v>
      </c>
      <c r="B247" t="s">
        <v>9</v>
      </c>
      <c r="C247" t="s">
        <v>2</v>
      </c>
      <c r="D247" t="s">
        <v>444</v>
      </c>
      <c r="E247" t="s">
        <v>6</v>
      </c>
      <c r="F247" t="s">
        <v>56</v>
      </c>
      <c r="G247" t="s">
        <v>4</v>
      </c>
      <c r="H247" t="s">
        <v>445</v>
      </c>
      <c r="I247" t="s">
        <v>10</v>
      </c>
      <c r="J247">
        <v>8</v>
      </c>
      <c r="K247" t="s">
        <v>11</v>
      </c>
      <c r="L247" t="s">
        <v>12</v>
      </c>
      <c r="M247" t="s">
        <v>13</v>
      </c>
      <c r="N247" t="s">
        <v>80</v>
      </c>
      <c r="O247" t="s">
        <v>15</v>
      </c>
      <c r="P247" t="s">
        <v>44</v>
      </c>
      <c r="Q247" t="s">
        <v>17</v>
      </c>
      <c r="R247">
        <v>5</v>
      </c>
      <c r="S247" t="s">
        <v>18</v>
      </c>
      <c r="T247">
        <v>1</v>
      </c>
      <c r="U247" t="s">
        <v>19</v>
      </c>
      <c r="V247">
        <v>63070</v>
      </c>
      <c r="W247" t="s">
        <v>20</v>
      </c>
      <c r="X247" s="2" t="s">
        <v>521</v>
      </c>
      <c r="Y247" s="2">
        <f>LEN(Table1[[#This Row],[Explanation]])</f>
        <v>112</v>
      </c>
      <c r="Z247" s="4"/>
      <c r="AA247" s="4"/>
      <c r="AB247" s="4"/>
      <c r="AC247" s="4"/>
      <c r="AE247" t="b">
        <f>IF(AND(Table1[[#This Row],[Size of explanation]]&lt;100,Table1[[#This Row],[Size of explanation]]&gt;50),TRUE,FALSE)</f>
        <v>0</v>
      </c>
    </row>
    <row r="248" spans="1:31" customFormat="1" hidden="1" x14ac:dyDescent="0.45">
      <c r="A248" t="s">
        <v>520</v>
      </c>
      <c r="B248" t="s">
        <v>28</v>
      </c>
      <c r="C248" t="s">
        <v>2</v>
      </c>
      <c r="D248" t="s">
        <v>444</v>
      </c>
      <c r="E248" t="s">
        <v>4</v>
      </c>
      <c r="F248" t="s">
        <v>445</v>
      </c>
      <c r="G248" t="s">
        <v>6</v>
      </c>
      <c r="H248" t="s">
        <v>56</v>
      </c>
      <c r="Y248">
        <f>LEN(Table1[[#This Row],[Explanation]])</f>
        <v>0</v>
      </c>
      <c r="AE248" t="b">
        <f>IF(AND(Table1[[#This Row],[Size of explanation]]&lt;100,Table1[[#This Row],[Size of explanation]]&gt;50),TRUE,FALSE)</f>
        <v>0</v>
      </c>
    </row>
    <row r="249" spans="1:31" customFormat="1" hidden="1" x14ac:dyDescent="0.45">
      <c r="A249" t="s">
        <v>522</v>
      </c>
      <c r="B249" t="s">
        <v>1</v>
      </c>
      <c r="C249" t="s">
        <v>2</v>
      </c>
      <c r="D249" t="s">
        <v>523</v>
      </c>
      <c r="E249" t="s">
        <v>4</v>
      </c>
      <c r="F249" t="s">
        <v>524</v>
      </c>
      <c r="G249" t="s">
        <v>6</v>
      </c>
      <c r="H249" t="s">
        <v>197</v>
      </c>
      <c r="Y249">
        <f>LEN(Table1[[#This Row],[Explanation]])</f>
        <v>0</v>
      </c>
      <c r="AE249" t="b">
        <f>IF(AND(Table1[[#This Row],[Size of explanation]]&lt;100,Table1[[#This Row],[Size of explanation]]&gt;50),TRUE,FALSE)</f>
        <v>0</v>
      </c>
    </row>
    <row r="250" spans="1:31" hidden="1" x14ac:dyDescent="0.45">
      <c r="A250" s="10" t="s">
        <v>525</v>
      </c>
      <c r="B250" s="10" t="s">
        <v>9</v>
      </c>
      <c r="C250" s="10" t="s">
        <v>2</v>
      </c>
      <c r="D250" s="10" t="s">
        <v>439</v>
      </c>
      <c r="E250" s="10" t="s">
        <v>6</v>
      </c>
      <c r="F250" s="10" t="s">
        <v>197</v>
      </c>
      <c r="G250" s="10" t="s">
        <v>4</v>
      </c>
      <c r="H250" s="10" t="s">
        <v>493</v>
      </c>
      <c r="I250" s="10" t="s">
        <v>10</v>
      </c>
      <c r="J250" s="10">
        <v>31</v>
      </c>
      <c r="K250" s="10" t="s">
        <v>11</v>
      </c>
      <c r="L250" s="10" t="s">
        <v>26</v>
      </c>
      <c r="M250" s="10" t="s">
        <v>13</v>
      </c>
      <c r="N250" s="10" t="s">
        <v>313</v>
      </c>
      <c r="O250" s="10" t="s">
        <v>15</v>
      </c>
      <c r="P250" s="10" t="s">
        <v>34</v>
      </c>
      <c r="Q250" s="10" t="s">
        <v>17</v>
      </c>
      <c r="R250" s="10">
        <v>0</v>
      </c>
      <c r="S250" s="10" t="s">
        <v>18</v>
      </c>
      <c r="T250" s="10">
        <v>3</v>
      </c>
      <c r="U250" s="10" t="s">
        <v>19</v>
      </c>
      <c r="V250" s="10">
        <v>193602</v>
      </c>
      <c r="W250" s="10" t="s">
        <v>20</v>
      </c>
      <c r="X250" s="9" t="s">
        <v>526</v>
      </c>
      <c r="Y250" s="9">
        <f>LEN(Table1[[#This Row],[Explanation]])</f>
        <v>117</v>
      </c>
      <c r="Z250" s="4" t="s">
        <v>8183</v>
      </c>
      <c r="AC250" s="4"/>
      <c r="AD250" s="4"/>
      <c r="AE250" s="10" t="b">
        <f>IF(AND(Table1[[#This Row],[Size of explanation]]&lt;100,Table1[[#This Row],[Size of explanation]]&gt;50),TRUE,FALSE)</f>
        <v>0</v>
      </c>
    </row>
    <row r="251" spans="1:31" customFormat="1" hidden="1" x14ac:dyDescent="0.45">
      <c r="A251" t="s">
        <v>527</v>
      </c>
      <c r="B251" t="s">
        <v>1</v>
      </c>
      <c r="C251" t="s">
        <v>2</v>
      </c>
      <c r="D251" t="s">
        <v>528</v>
      </c>
      <c r="E251" t="s">
        <v>4</v>
      </c>
      <c r="F251" t="s">
        <v>529</v>
      </c>
      <c r="G251" t="s">
        <v>6</v>
      </c>
      <c r="H251" t="s">
        <v>197</v>
      </c>
      <c r="Y251">
        <f>LEN(Table1[[#This Row],[Explanation]])</f>
        <v>0</v>
      </c>
      <c r="AE251" t="b">
        <f>IF(AND(Table1[[#This Row],[Size of explanation]]&lt;100,Table1[[#This Row],[Size of explanation]]&gt;50),TRUE,FALSE)</f>
        <v>0</v>
      </c>
    </row>
    <row r="252" spans="1:31" customFormat="1" hidden="1" x14ac:dyDescent="0.45">
      <c r="A252" t="s">
        <v>530</v>
      </c>
      <c r="B252" t="s">
        <v>9</v>
      </c>
      <c r="C252" t="s">
        <v>2</v>
      </c>
      <c r="D252" t="s">
        <v>457</v>
      </c>
      <c r="E252" t="s">
        <v>6</v>
      </c>
      <c r="F252" t="s">
        <v>197</v>
      </c>
      <c r="G252" t="s">
        <v>4</v>
      </c>
      <c r="H252" t="s">
        <v>458</v>
      </c>
      <c r="I252" t="s">
        <v>10</v>
      </c>
      <c r="J252">
        <v>29</v>
      </c>
      <c r="K252" t="s">
        <v>11</v>
      </c>
      <c r="L252" t="s">
        <v>12</v>
      </c>
      <c r="M252" t="s">
        <v>13</v>
      </c>
      <c r="N252" t="s">
        <v>222</v>
      </c>
      <c r="O252" t="s">
        <v>15</v>
      </c>
      <c r="P252" t="s">
        <v>16</v>
      </c>
      <c r="Q252" t="s">
        <v>17</v>
      </c>
      <c r="R252">
        <v>5</v>
      </c>
      <c r="S252" t="s">
        <v>18</v>
      </c>
      <c r="T252">
        <v>3</v>
      </c>
      <c r="U252" t="s">
        <v>19</v>
      </c>
      <c r="V252">
        <v>246997</v>
      </c>
      <c r="W252" t="s">
        <v>20</v>
      </c>
      <c r="X252" s="2" t="s">
        <v>531</v>
      </c>
      <c r="Y252" s="2">
        <f>LEN(Table1[[#This Row],[Explanation]])</f>
        <v>72</v>
      </c>
      <c r="Z252" s="4" t="s">
        <v>8183</v>
      </c>
      <c r="AA252" s="4"/>
      <c r="AB252" s="4"/>
      <c r="AC252" s="4"/>
      <c r="AE252" t="b">
        <f>IF(AND(Table1[[#This Row],[Size of explanation]]&lt;100,Table1[[#This Row],[Size of explanation]]&gt;50),TRUE,FALSE)</f>
        <v>1</v>
      </c>
    </row>
    <row r="253" spans="1:31" customFormat="1" ht="42.75" hidden="1" x14ac:dyDescent="0.45">
      <c r="A253" t="s">
        <v>532</v>
      </c>
      <c r="B253" t="s">
        <v>9</v>
      </c>
      <c r="C253" t="s">
        <v>2</v>
      </c>
      <c r="D253" t="s">
        <v>350</v>
      </c>
      <c r="E253" t="s">
        <v>6</v>
      </c>
      <c r="F253" t="s">
        <v>56</v>
      </c>
      <c r="G253" t="s">
        <v>4</v>
      </c>
      <c r="H253" t="s">
        <v>483</v>
      </c>
      <c r="I253" t="s">
        <v>10</v>
      </c>
      <c r="J253">
        <v>4</v>
      </c>
      <c r="K253" t="s">
        <v>11</v>
      </c>
      <c r="L253" t="s">
        <v>60</v>
      </c>
      <c r="M253" t="s">
        <v>13</v>
      </c>
      <c r="N253" t="s">
        <v>99</v>
      </c>
      <c r="O253" t="s">
        <v>15</v>
      </c>
      <c r="P253" t="s">
        <v>44</v>
      </c>
      <c r="Q253" t="s">
        <v>17</v>
      </c>
      <c r="R253">
        <v>5</v>
      </c>
      <c r="S253" t="s">
        <v>18</v>
      </c>
      <c r="T253">
        <v>1</v>
      </c>
      <c r="U253" t="s">
        <v>19</v>
      </c>
      <c r="V253">
        <v>189911</v>
      </c>
      <c r="W253" t="s">
        <v>20</v>
      </c>
      <c r="X253" s="2" t="s">
        <v>533</v>
      </c>
      <c r="Y253" s="2">
        <f>LEN(Table1[[#This Row],[Explanation]])</f>
        <v>241</v>
      </c>
      <c r="Z253" s="4"/>
      <c r="AA253" s="4"/>
      <c r="AB253" s="4"/>
      <c r="AC253" s="4"/>
      <c r="AE253" t="b">
        <f>IF(AND(Table1[[#This Row],[Size of explanation]]&lt;100,Table1[[#This Row],[Size of explanation]]&gt;50),TRUE,FALSE)</f>
        <v>0</v>
      </c>
    </row>
    <row r="254" spans="1:31" customFormat="1" hidden="1" x14ac:dyDescent="0.45">
      <c r="A254" t="s">
        <v>534</v>
      </c>
      <c r="B254" t="s">
        <v>9</v>
      </c>
      <c r="C254" t="s">
        <v>2</v>
      </c>
      <c r="D254" t="s">
        <v>472</v>
      </c>
      <c r="E254" t="s">
        <v>6</v>
      </c>
      <c r="F254" t="s">
        <v>197</v>
      </c>
      <c r="G254" t="s">
        <v>4</v>
      </c>
      <c r="H254" t="s">
        <v>473</v>
      </c>
      <c r="I254" t="s">
        <v>10</v>
      </c>
      <c r="J254">
        <v>30</v>
      </c>
      <c r="K254" t="s">
        <v>11</v>
      </c>
      <c r="L254" t="s">
        <v>247</v>
      </c>
      <c r="M254" t="s">
        <v>13</v>
      </c>
      <c r="N254" t="s">
        <v>248</v>
      </c>
      <c r="O254" t="s">
        <v>15</v>
      </c>
      <c r="P254" t="s">
        <v>16</v>
      </c>
      <c r="Q254" t="s">
        <v>17</v>
      </c>
      <c r="R254">
        <v>4</v>
      </c>
      <c r="S254" t="s">
        <v>18</v>
      </c>
      <c r="T254">
        <v>2</v>
      </c>
      <c r="U254" t="s">
        <v>19</v>
      </c>
      <c r="V254">
        <v>132644</v>
      </c>
      <c r="W254" t="s">
        <v>20</v>
      </c>
      <c r="X254" s="2" t="s">
        <v>535</v>
      </c>
      <c r="Y254" s="2">
        <f>LEN(Table1[[#This Row],[Explanation]])</f>
        <v>81</v>
      </c>
      <c r="Z254" s="4" t="s">
        <v>8183</v>
      </c>
      <c r="AA254" s="4"/>
      <c r="AB254" s="4"/>
      <c r="AC254" s="4"/>
      <c r="AE254" t="b">
        <f>IF(AND(Table1[[#This Row],[Size of explanation]]&lt;100,Table1[[#This Row],[Size of explanation]]&gt;50),TRUE,FALSE)</f>
        <v>1</v>
      </c>
    </row>
    <row r="255" spans="1:31" customFormat="1" ht="114" hidden="1" x14ac:dyDescent="0.45">
      <c r="A255" t="s">
        <v>536</v>
      </c>
      <c r="B255" t="s">
        <v>9</v>
      </c>
      <c r="C255" t="s">
        <v>2</v>
      </c>
      <c r="D255" t="s">
        <v>96</v>
      </c>
      <c r="E255" t="s">
        <v>6</v>
      </c>
      <c r="F255" t="s">
        <v>197</v>
      </c>
      <c r="G255" t="s">
        <v>4</v>
      </c>
      <c r="H255" t="s">
        <v>348</v>
      </c>
      <c r="I255" t="s">
        <v>10</v>
      </c>
      <c r="J255">
        <v>23</v>
      </c>
      <c r="K255" t="s">
        <v>11</v>
      </c>
      <c r="L255" t="s">
        <v>279</v>
      </c>
      <c r="M255" t="s">
        <v>13</v>
      </c>
      <c r="N255" t="s">
        <v>280</v>
      </c>
      <c r="O255" t="s">
        <v>15</v>
      </c>
      <c r="P255" t="s">
        <v>16</v>
      </c>
      <c r="Q255" t="s">
        <v>17</v>
      </c>
      <c r="R255">
        <v>3</v>
      </c>
      <c r="S255" t="s">
        <v>18</v>
      </c>
      <c r="T255">
        <v>4</v>
      </c>
      <c r="U255" t="s">
        <v>19</v>
      </c>
      <c r="V255">
        <v>1201739</v>
      </c>
      <c r="W255" t="s">
        <v>20</v>
      </c>
      <c r="X255" s="2" t="s">
        <v>537</v>
      </c>
      <c r="Y255" s="2">
        <f>LEN(Table1[[#This Row],[Explanation]])</f>
        <v>856</v>
      </c>
      <c r="Z255" s="4"/>
      <c r="AA255" s="4" t="s">
        <v>8183</v>
      </c>
      <c r="AB255" s="4"/>
      <c r="AC255" s="4"/>
      <c r="AE255" t="b">
        <f>IF(AND(Table1[[#This Row],[Size of explanation]]&lt;100,Table1[[#This Row],[Size of explanation]]&gt;50),TRUE,FALSE)</f>
        <v>0</v>
      </c>
    </row>
    <row r="256" spans="1:31" customFormat="1" hidden="1" x14ac:dyDescent="0.45">
      <c r="A256" t="s">
        <v>536</v>
      </c>
      <c r="B256" t="s">
        <v>28</v>
      </c>
      <c r="C256" t="s">
        <v>2</v>
      </c>
      <c r="D256" t="s">
        <v>96</v>
      </c>
      <c r="E256" t="s">
        <v>4</v>
      </c>
      <c r="F256" t="s">
        <v>348</v>
      </c>
      <c r="G256" t="s">
        <v>6</v>
      </c>
      <c r="H256" t="s">
        <v>197</v>
      </c>
      <c r="Y256">
        <f>LEN(Table1[[#This Row],[Explanation]])</f>
        <v>0</v>
      </c>
      <c r="AE256" t="b">
        <f>IF(AND(Table1[[#This Row],[Size of explanation]]&lt;100,Table1[[#This Row],[Size of explanation]]&gt;50),TRUE,FALSE)</f>
        <v>0</v>
      </c>
    </row>
    <row r="257" spans="1:31" ht="28.5" hidden="1" x14ac:dyDescent="0.45">
      <c r="A257" s="10" t="s">
        <v>538</v>
      </c>
      <c r="B257" s="10" t="s">
        <v>9</v>
      </c>
      <c r="C257" s="10" t="s">
        <v>2</v>
      </c>
      <c r="D257" s="10" t="s">
        <v>439</v>
      </c>
      <c r="E257" s="10" t="s">
        <v>6</v>
      </c>
      <c r="F257" s="10" t="s">
        <v>197</v>
      </c>
      <c r="G257" s="10" t="s">
        <v>4</v>
      </c>
      <c r="H257" s="10" t="s">
        <v>493</v>
      </c>
      <c r="I257" s="10" t="s">
        <v>10</v>
      </c>
      <c r="J257" s="10">
        <v>25</v>
      </c>
      <c r="K257" s="10" t="s">
        <v>11</v>
      </c>
      <c r="L257" s="10" t="s">
        <v>12</v>
      </c>
      <c r="M257" s="10" t="s">
        <v>13</v>
      </c>
      <c r="N257" s="10" t="s">
        <v>325</v>
      </c>
      <c r="O257" s="10" t="s">
        <v>15</v>
      </c>
      <c r="P257" s="10" t="s">
        <v>34</v>
      </c>
      <c r="Q257" s="10" t="s">
        <v>17</v>
      </c>
      <c r="R257" s="10">
        <v>0</v>
      </c>
      <c r="S257" s="10" t="s">
        <v>18</v>
      </c>
      <c r="T257" s="10">
        <v>4</v>
      </c>
      <c r="U257" s="10" t="s">
        <v>19</v>
      </c>
      <c r="V257" s="10">
        <v>88601</v>
      </c>
      <c r="W257" s="10" t="s">
        <v>20</v>
      </c>
      <c r="X257" s="9" t="s">
        <v>539</v>
      </c>
      <c r="Y257" s="9">
        <f>LEN(Table1[[#This Row],[Explanation]])</f>
        <v>122</v>
      </c>
      <c r="AA257" s="4" t="s">
        <v>8183</v>
      </c>
      <c r="AC257" s="4"/>
      <c r="AD257" s="4"/>
      <c r="AE257" s="10" t="b">
        <f>IF(AND(Table1[[#This Row],[Size of explanation]]&lt;100,Table1[[#This Row],[Size of explanation]]&gt;50),TRUE,FALSE)</f>
        <v>0</v>
      </c>
    </row>
    <row r="258" spans="1:31" customFormat="1" hidden="1" x14ac:dyDescent="0.45">
      <c r="A258" t="s">
        <v>538</v>
      </c>
      <c r="B258" t="s">
        <v>28</v>
      </c>
      <c r="C258" t="s">
        <v>2</v>
      </c>
      <c r="D258" t="s">
        <v>439</v>
      </c>
      <c r="E258" t="s">
        <v>4</v>
      </c>
      <c r="F258" t="s">
        <v>493</v>
      </c>
      <c r="G258" t="s">
        <v>6</v>
      </c>
      <c r="H258" t="s">
        <v>197</v>
      </c>
      <c r="Y258">
        <f>LEN(Table1[[#This Row],[Explanation]])</f>
        <v>0</v>
      </c>
      <c r="AE258" t="b">
        <f>IF(AND(Table1[[#This Row],[Size of explanation]]&lt;100,Table1[[#This Row],[Size of explanation]]&gt;50),TRUE,FALSE)</f>
        <v>0</v>
      </c>
    </row>
    <row r="259" spans="1:31" customFormat="1" ht="42.75" hidden="1" x14ac:dyDescent="0.45">
      <c r="A259" t="s">
        <v>540</v>
      </c>
      <c r="B259" t="s">
        <v>9</v>
      </c>
      <c r="C259" t="s">
        <v>2</v>
      </c>
      <c r="D259" t="s">
        <v>452</v>
      </c>
      <c r="E259" t="s">
        <v>6</v>
      </c>
      <c r="F259" t="s">
        <v>56</v>
      </c>
      <c r="G259" t="s">
        <v>4</v>
      </c>
      <c r="H259" t="s">
        <v>453</v>
      </c>
      <c r="I259" t="s">
        <v>10</v>
      </c>
      <c r="J259">
        <v>9</v>
      </c>
      <c r="K259" t="s">
        <v>11</v>
      </c>
      <c r="L259" t="s">
        <v>12</v>
      </c>
      <c r="M259" t="s">
        <v>13</v>
      </c>
      <c r="N259" t="s">
        <v>69</v>
      </c>
      <c r="O259" t="s">
        <v>15</v>
      </c>
      <c r="P259" t="s">
        <v>44</v>
      </c>
      <c r="Q259" t="s">
        <v>17</v>
      </c>
      <c r="R259">
        <v>5</v>
      </c>
      <c r="S259" t="s">
        <v>18</v>
      </c>
      <c r="T259">
        <v>2</v>
      </c>
      <c r="U259" t="s">
        <v>19</v>
      </c>
      <c r="V259">
        <v>280719</v>
      </c>
      <c r="W259" t="s">
        <v>20</v>
      </c>
      <c r="X259" s="2" t="s">
        <v>541</v>
      </c>
      <c r="Y259" s="2">
        <f>LEN(Table1[[#This Row],[Explanation]])</f>
        <v>330</v>
      </c>
      <c r="Z259" s="4"/>
      <c r="AA259" s="4"/>
      <c r="AB259" s="4"/>
      <c r="AC259" s="4"/>
      <c r="AE259" t="b">
        <f>IF(AND(Table1[[#This Row],[Size of explanation]]&lt;100,Table1[[#This Row],[Size of explanation]]&gt;50),TRUE,FALSE)</f>
        <v>0</v>
      </c>
    </row>
    <row r="260" spans="1:31" customFormat="1" hidden="1" x14ac:dyDescent="0.45">
      <c r="A260" t="s">
        <v>540</v>
      </c>
      <c r="B260" t="s">
        <v>28</v>
      </c>
      <c r="C260" t="s">
        <v>2</v>
      </c>
      <c r="D260" t="s">
        <v>452</v>
      </c>
      <c r="E260" t="s">
        <v>4</v>
      </c>
      <c r="F260" t="s">
        <v>453</v>
      </c>
      <c r="G260" t="s">
        <v>6</v>
      </c>
      <c r="H260" t="s">
        <v>56</v>
      </c>
      <c r="Y260">
        <f>LEN(Table1[[#This Row],[Explanation]])</f>
        <v>0</v>
      </c>
      <c r="AE260" t="b">
        <f>IF(AND(Table1[[#This Row],[Size of explanation]]&lt;100,Table1[[#This Row],[Size of explanation]]&gt;50),TRUE,FALSE)</f>
        <v>0</v>
      </c>
    </row>
    <row r="261" spans="1:31" customFormat="1" hidden="1" x14ac:dyDescent="0.45">
      <c r="A261" t="s">
        <v>542</v>
      </c>
      <c r="B261" t="s">
        <v>1</v>
      </c>
      <c r="C261" t="s">
        <v>2</v>
      </c>
      <c r="D261" t="s">
        <v>444</v>
      </c>
      <c r="E261" t="s">
        <v>4</v>
      </c>
      <c r="F261" t="s">
        <v>543</v>
      </c>
      <c r="G261" t="s">
        <v>6</v>
      </c>
      <c r="H261" t="s">
        <v>197</v>
      </c>
      <c r="Y261">
        <f>LEN(Table1[[#This Row],[Explanation]])</f>
        <v>0</v>
      </c>
      <c r="AE261" t="b">
        <f>IF(AND(Table1[[#This Row],[Size of explanation]]&lt;100,Table1[[#This Row],[Size of explanation]]&gt;50),TRUE,FALSE)</f>
        <v>0</v>
      </c>
    </row>
    <row r="262" spans="1:31" customFormat="1" ht="28.5" hidden="1" x14ac:dyDescent="0.45">
      <c r="A262" t="s">
        <v>544</v>
      </c>
      <c r="B262" t="s">
        <v>9</v>
      </c>
      <c r="C262" t="s">
        <v>2</v>
      </c>
      <c r="D262" t="s">
        <v>268</v>
      </c>
      <c r="E262" t="s">
        <v>6</v>
      </c>
      <c r="F262" t="s">
        <v>197</v>
      </c>
      <c r="G262" t="s">
        <v>4</v>
      </c>
      <c r="H262" t="s">
        <v>269</v>
      </c>
      <c r="I262" t="s">
        <v>10</v>
      </c>
      <c r="J262">
        <v>17</v>
      </c>
      <c r="K262" t="s">
        <v>11</v>
      </c>
      <c r="L262" t="s">
        <v>26</v>
      </c>
      <c r="M262" t="s">
        <v>13</v>
      </c>
      <c r="N262" t="s">
        <v>216</v>
      </c>
      <c r="O262" t="s">
        <v>15</v>
      </c>
      <c r="P262" t="s">
        <v>44</v>
      </c>
      <c r="Q262" t="s">
        <v>17</v>
      </c>
      <c r="R262">
        <v>5</v>
      </c>
      <c r="S262" t="s">
        <v>18</v>
      </c>
      <c r="T262">
        <v>2</v>
      </c>
      <c r="U262" t="s">
        <v>19</v>
      </c>
      <c r="V262">
        <v>2670227</v>
      </c>
      <c r="W262" t="s">
        <v>20</v>
      </c>
      <c r="X262" s="2" t="s">
        <v>545</v>
      </c>
      <c r="Y262" s="2">
        <f>LEN(Table1[[#This Row],[Explanation]])</f>
        <v>147</v>
      </c>
      <c r="Z262" s="4"/>
      <c r="AA262" s="4"/>
      <c r="AB262" s="4"/>
      <c r="AC262" s="4"/>
      <c r="AE262" t="b">
        <f>IF(AND(Table1[[#This Row],[Size of explanation]]&lt;100,Table1[[#This Row],[Size of explanation]]&gt;50),TRUE,FALSE)</f>
        <v>0</v>
      </c>
    </row>
    <row r="263" spans="1:31" customFormat="1" ht="28.5" hidden="1" x14ac:dyDescent="0.45">
      <c r="A263" t="s">
        <v>546</v>
      </c>
      <c r="B263" t="s">
        <v>9</v>
      </c>
      <c r="C263" t="s">
        <v>2</v>
      </c>
      <c r="D263" t="s">
        <v>397</v>
      </c>
      <c r="E263" t="s">
        <v>6</v>
      </c>
      <c r="F263" t="s">
        <v>197</v>
      </c>
      <c r="G263" t="s">
        <v>4</v>
      </c>
      <c r="H263" t="s">
        <v>503</v>
      </c>
      <c r="I263" t="s">
        <v>10</v>
      </c>
      <c r="J263">
        <v>32</v>
      </c>
      <c r="K263" t="s">
        <v>11</v>
      </c>
      <c r="L263" t="s">
        <v>12</v>
      </c>
      <c r="M263" t="s">
        <v>13</v>
      </c>
      <c r="N263" t="s">
        <v>355</v>
      </c>
      <c r="O263" t="s">
        <v>15</v>
      </c>
      <c r="P263" t="s">
        <v>16</v>
      </c>
      <c r="Q263" t="s">
        <v>17</v>
      </c>
      <c r="R263">
        <v>2</v>
      </c>
      <c r="S263" t="s">
        <v>18</v>
      </c>
      <c r="T263">
        <v>3</v>
      </c>
      <c r="U263" t="s">
        <v>19</v>
      </c>
      <c r="V263">
        <v>269281</v>
      </c>
      <c r="W263" t="s">
        <v>20</v>
      </c>
      <c r="X263" s="2" t="s">
        <v>547</v>
      </c>
      <c r="Y263" s="2">
        <f>LEN(Table1[[#This Row],[Explanation]])</f>
        <v>129</v>
      </c>
      <c r="Z263" s="4"/>
      <c r="AA263" s="4" t="s">
        <v>8183</v>
      </c>
      <c r="AB263" s="4"/>
      <c r="AC263" s="4"/>
      <c r="AE263" t="b">
        <f>IF(AND(Table1[[#This Row],[Size of explanation]]&lt;100,Table1[[#This Row],[Size of explanation]]&gt;50),TRUE,FALSE)</f>
        <v>0</v>
      </c>
    </row>
    <row r="264" spans="1:31" customFormat="1" ht="28.5" hidden="1" x14ac:dyDescent="0.45">
      <c r="A264" t="s">
        <v>548</v>
      </c>
      <c r="B264" t="s">
        <v>9</v>
      </c>
      <c r="C264" t="s">
        <v>2</v>
      </c>
      <c r="D264" t="s">
        <v>285</v>
      </c>
      <c r="E264" t="s">
        <v>6</v>
      </c>
      <c r="F264" t="s">
        <v>197</v>
      </c>
      <c r="G264" t="s">
        <v>4</v>
      </c>
      <c r="H264" t="s">
        <v>421</v>
      </c>
      <c r="I264" t="s">
        <v>10</v>
      </c>
      <c r="J264">
        <v>27</v>
      </c>
      <c r="K264" t="s">
        <v>11</v>
      </c>
      <c r="L264" t="s">
        <v>26</v>
      </c>
      <c r="M264" t="s">
        <v>13</v>
      </c>
      <c r="N264" t="s">
        <v>549</v>
      </c>
      <c r="O264" t="s">
        <v>15</v>
      </c>
      <c r="P264" t="s">
        <v>44</v>
      </c>
      <c r="Q264" t="s">
        <v>17</v>
      </c>
      <c r="R264">
        <v>3</v>
      </c>
      <c r="S264" t="s">
        <v>18</v>
      </c>
      <c r="T264">
        <v>3</v>
      </c>
      <c r="U264" t="s">
        <v>19</v>
      </c>
      <c r="V264">
        <v>528207</v>
      </c>
      <c r="W264" t="s">
        <v>20</v>
      </c>
      <c r="X264" s="2" t="s">
        <v>550</v>
      </c>
      <c r="Y264" s="2">
        <f>LEN(Table1[[#This Row],[Explanation]])</f>
        <v>171</v>
      </c>
      <c r="Z264" s="4"/>
      <c r="AA264" s="4"/>
      <c r="AB264" s="4"/>
      <c r="AC264" s="4"/>
      <c r="AE264" t="b">
        <f>IF(AND(Table1[[#This Row],[Size of explanation]]&lt;100,Table1[[#This Row],[Size of explanation]]&gt;50),TRUE,FALSE)</f>
        <v>0</v>
      </c>
    </row>
    <row r="265" spans="1:31" customFormat="1" hidden="1" x14ac:dyDescent="0.45">
      <c r="A265" t="s">
        <v>548</v>
      </c>
      <c r="B265" t="s">
        <v>28</v>
      </c>
      <c r="C265" t="s">
        <v>2</v>
      </c>
      <c r="D265" t="s">
        <v>285</v>
      </c>
      <c r="E265" t="s">
        <v>4</v>
      </c>
      <c r="F265" t="s">
        <v>421</v>
      </c>
      <c r="G265" t="s">
        <v>6</v>
      </c>
      <c r="H265" t="s">
        <v>197</v>
      </c>
      <c r="Y265">
        <f>LEN(Table1[[#This Row],[Explanation]])</f>
        <v>0</v>
      </c>
      <c r="AE265" t="b">
        <f>IF(AND(Table1[[#This Row],[Size of explanation]]&lt;100,Table1[[#This Row],[Size of explanation]]&gt;50),TRUE,FALSE)</f>
        <v>0</v>
      </c>
    </row>
    <row r="266" spans="1:31" customFormat="1" hidden="1" x14ac:dyDescent="0.45">
      <c r="A266" t="s">
        <v>551</v>
      </c>
      <c r="B266" t="s">
        <v>9</v>
      </c>
      <c r="C266" t="s">
        <v>2</v>
      </c>
      <c r="D266" t="s">
        <v>472</v>
      </c>
      <c r="E266" t="s">
        <v>6</v>
      </c>
      <c r="F266" t="s">
        <v>197</v>
      </c>
      <c r="G266" t="s">
        <v>4</v>
      </c>
      <c r="H266" t="s">
        <v>473</v>
      </c>
      <c r="I266" t="s">
        <v>10</v>
      </c>
      <c r="J266">
        <v>24</v>
      </c>
      <c r="K266" t="s">
        <v>11</v>
      </c>
      <c r="L266" t="s">
        <v>26</v>
      </c>
      <c r="M266" t="s">
        <v>13</v>
      </c>
      <c r="N266" t="s">
        <v>263</v>
      </c>
      <c r="O266" t="s">
        <v>15</v>
      </c>
      <c r="P266" t="s">
        <v>16</v>
      </c>
      <c r="Q266" t="s">
        <v>17</v>
      </c>
      <c r="R266">
        <v>3</v>
      </c>
      <c r="S266" t="s">
        <v>18</v>
      </c>
      <c r="T266">
        <v>3</v>
      </c>
      <c r="U266" t="s">
        <v>19</v>
      </c>
      <c r="V266">
        <v>151745</v>
      </c>
      <c r="W266" t="s">
        <v>20</v>
      </c>
      <c r="X266" s="2" t="s">
        <v>552</v>
      </c>
      <c r="Y266" s="2">
        <f>LEN(Table1[[#This Row],[Explanation]])</f>
        <v>26</v>
      </c>
      <c r="Z266" s="4" t="s">
        <v>8183</v>
      </c>
      <c r="AA266" s="4"/>
      <c r="AB266" s="4"/>
      <c r="AC266" s="4"/>
      <c r="AE266" t="b">
        <f>IF(AND(Table1[[#This Row],[Size of explanation]]&lt;100,Table1[[#This Row],[Size of explanation]]&gt;50),TRUE,FALSE)</f>
        <v>0</v>
      </c>
    </row>
    <row r="267" spans="1:31" customFormat="1" hidden="1" x14ac:dyDescent="0.45">
      <c r="A267" t="s">
        <v>551</v>
      </c>
      <c r="B267" t="s">
        <v>28</v>
      </c>
      <c r="C267" t="s">
        <v>2</v>
      </c>
      <c r="D267" t="s">
        <v>472</v>
      </c>
      <c r="E267" t="s">
        <v>4</v>
      </c>
      <c r="F267" t="s">
        <v>473</v>
      </c>
      <c r="G267" t="s">
        <v>6</v>
      </c>
      <c r="H267" t="s">
        <v>197</v>
      </c>
      <c r="Y267">
        <f>LEN(Table1[[#This Row],[Explanation]])</f>
        <v>0</v>
      </c>
      <c r="AE267" t="b">
        <f>IF(AND(Table1[[#This Row],[Size of explanation]]&lt;100,Table1[[#This Row],[Size of explanation]]&gt;50),TRUE,FALSE)</f>
        <v>0</v>
      </c>
    </row>
    <row r="268" spans="1:31" customFormat="1" hidden="1" x14ac:dyDescent="0.45">
      <c r="A268" t="s">
        <v>553</v>
      </c>
      <c r="B268" t="s">
        <v>9</v>
      </c>
      <c r="C268" t="s">
        <v>2</v>
      </c>
      <c r="D268" t="s">
        <v>397</v>
      </c>
      <c r="E268" t="s">
        <v>6</v>
      </c>
      <c r="F268" t="s">
        <v>197</v>
      </c>
      <c r="G268" t="s">
        <v>4</v>
      </c>
      <c r="H268" t="s">
        <v>503</v>
      </c>
      <c r="I268" t="s">
        <v>10</v>
      </c>
      <c r="J268">
        <v>26</v>
      </c>
      <c r="K268" t="s">
        <v>11</v>
      </c>
      <c r="L268" t="s">
        <v>60</v>
      </c>
      <c r="M268" t="s">
        <v>13</v>
      </c>
      <c r="N268" t="s">
        <v>405</v>
      </c>
      <c r="O268" t="s">
        <v>15</v>
      </c>
      <c r="P268" t="s">
        <v>16</v>
      </c>
      <c r="Q268" t="s">
        <v>17</v>
      </c>
      <c r="R268">
        <v>4</v>
      </c>
      <c r="S268" t="s">
        <v>18</v>
      </c>
      <c r="T268">
        <v>3</v>
      </c>
      <c r="U268" t="s">
        <v>19</v>
      </c>
      <c r="V268">
        <v>42650</v>
      </c>
      <c r="W268" t="s">
        <v>20</v>
      </c>
      <c r="X268" s="2" t="s">
        <v>554</v>
      </c>
      <c r="Y268" s="2">
        <f>LEN(Table1[[#This Row],[Explanation]])</f>
        <v>95</v>
      </c>
      <c r="Z268" s="4"/>
      <c r="AA268" s="4" t="s">
        <v>8183</v>
      </c>
      <c r="AB268" s="4"/>
      <c r="AC268" s="4"/>
      <c r="AE268" t="b">
        <f>IF(AND(Table1[[#This Row],[Size of explanation]]&lt;100,Table1[[#This Row],[Size of explanation]]&gt;50),TRUE,FALSE)</f>
        <v>1</v>
      </c>
    </row>
    <row r="269" spans="1:31" customFormat="1" hidden="1" x14ac:dyDescent="0.45">
      <c r="A269" t="s">
        <v>553</v>
      </c>
      <c r="B269" t="s">
        <v>28</v>
      </c>
      <c r="C269" t="s">
        <v>2</v>
      </c>
      <c r="D269" t="s">
        <v>397</v>
      </c>
      <c r="E269" t="s">
        <v>4</v>
      </c>
      <c r="F269" t="s">
        <v>503</v>
      </c>
      <c r="G269" t="s">
        <v>6</v>
      </c>
      <c r="H269" t="s">
        <v>197</v>
      </c>
      <c r="Y269">
        <f>LEN(Table1[[#This Row],[Explanation]])</f>
        <v>0</v>
      </c>
      <c r="AE269" t="b">
        <f>IF(AND(Table1[[#This Row],[Size of explanation]]&lt;100,Table1[[#This Row],[Size of explanation]]&gt;50),TRUE,FALSE)</f>
        <v>0</v>
      </c>
    </row>
    <row r="270" spans="1:31" customFormat="1" hidden="1" x14ac:dyDescent="0.45">
      <c r="A270" t="s">
        <v>555</v>
      </c>
      <c r="B270" t="s">
        <v>9</v>
      </c>
      <c r="C270" t="s">
        <v>2</v>
      </c>
      <c r="D270" t="s">
        <v>350</v>
      </c>
      <c r="E270" t="s">
        <v>6</v>
      </c>
      <c r="F270" t="s">
        <v>56</v>
      </c>
      <c r="G270" t="s">
        <v>4</v>
      </c>
      <c r="H270" t="s">
        <v>483</v>
      </c>
      <c r="I270" t="s">
        <v>10</v>
      </c>
      <c r="J270">
        <v>0</v>
      </c>
      <c r="K270" t="s">
        <v>11</v>
      </c>
      <c r="L270" t="s">
        <v>26</v>
      </c>
      <c r="M270" t="s">
        <v>13</v>
      </c>
      <c r="N270" t="s">
        <v>107</v>
      </c>
      <c r="O270" t="s">
        <v>15</v>
      </c>
      <c r="P270" t="s">
        <v>44</v>
      </c>
      <c r="Q270" t="s">
        <v>17</v>
      </c>
      <c r="R270">
        <v>5</v>
      </c>
      <c r="S270" t="s">
        <v>18</v>
      </c>
      <c r="T270">
        <v>5</v>
      </c>
      <c r="U270" t="s">
        <v>19</v>
      </c>
      <c r="V270">
        <v>215416</v>
      </c>
      <c r="W270" t="s">
        <v>20</v>
      </c>
      <c r="X270" s="2" t="s">
        <v>556</v>
      </c>
      <c r="Y270" s="2">
        <f>LEN(Table1[[#This Row],[Explanation]])</f>
        <v>100</v>
      </c>
      <c r="Z270" s="4"/>
      <c r="AA270" s="4"/>
      <c r="AB270" s="4"/>
      <c r="AC270" s="4"/>
      <c r="AE270" t="b">
        <f>IF(AND(Table1[[#This Row],[Size of explanation]]&lt;100,Table1[[#This Row],[Size of explanation]]&gt;50),TRUE,FALSE)</f>
        <v>0</v>
      </c>
    </row>
    <row r="271" spans="1:31" customFormat="1" hidden="1" x14ac:dyDescent="0.45">
      <c r="A271" t="s">
        <v>557</v>
      </c>
      <c r="B271" t="s">
        <v>28</v>
      </c>
      <c r="C271" t="s">
        <v>2</v>
      </c>
      <c r="D271" t="s">
        <v>350</v>
      </c>
      <c r="E271" t="s">
        <v>4</v>
      </c>
      <c r="F271" t="s">
        <v>483</v>
      </c>
      <c r="G271" t="s">
        <v>6</v>
      </c>
      <c r="H271" t="s">
        <v>56</v>
      </c>
      <c r="Y271">
        <f>LEN(Table1[[#This Row],[Explanation]])</f>
        <v>0</v>
      </c>
      <c r="AE271" t="b">
        <f>IF(AND(Table1[[#This Row],[Size of explanation]]&lt;100,Table1[[#This Row],[Size of explanation]]&gt;50),TRUE,FALSE)</f>
        <v>0</v>
      </c>
    </row>
    <row r="272" spans="1:31" customFormat="1" hidden="1" x14ac:dyDescent="0.45">
      <c r="A272" t="s">
        <v>558</v>
      </c>
      <c r="B272" t="s">
        <v>1</v>
      </c>
      <c r="C272" t="s">
        <v>2</v>
      </c>
      <c r="D272" t="s">
        <v>336</v>
      </c>
      <c r="E272" t="s">
        <v>4</v>
      </c>
      <c r="F272" t="s">
        <v>559</v>
      </c>
      <c r="G272" t="s">
        <v>6</v>
      </c>
      <c r="H272" t="s">
        <v>197</v>
      </c>
      <c r="Y272">
        <f>LEN(Table1[[#This Row],[Explanation]])</f>
        <v>0</v>
      </c>
      <c r="AE272" t="b">
        <f>IF(AND(Table1[[#This Row],[Size of explanation]]&lt;100,Table1[[#This Row],[Size of explanation]]&gt;50),TRUE,FALSE)</f>
        <v>0</v>
      </c>
    </row>
    <row r="273" spans="1:31" customFormat="1" hidden="1" x14ac:dyDescent="0.45">
      <c r="A273" t="s">
        <v>560</v>
      </c>
      <c r="B273" t="s">
        <v>1</v>
      </c>
      <c r="C273" t="s">
        <v>2</v>
      </c>
      <c r="D273" t="s">
        <v>561</v>
      </c>
      <c r="E273" t="s">
        <v>4</v>
      </c>
      <c r="F273" t="s">
        <v>562</v>
      </c>
      <c r="G273" t="s">
        <v>6</v>
      </c>
      <c r="H273" t="s">
        <v>197</v>
      </c>
      <c r="Y273">
        <f>LEN(Table1[[#This Row],[Explanation]])</f>
        <v>0</v>
      </c>
      <c r="AE273" t="b">
        <f>IF(AND(Table1[[#This Row],[Size of explanation]]&lt;100,Table1[[#This Row],[Size of explanation]]&gt;50),TRUE,FALSE)</f>
        <v>0</v>
      </c>
    </row>
    <row r="274" spans="1:31" customFormat="1" ht="42.75" hidden="1" x14ac:dyDescent="0.45">
      <c r="A274" t="s">
        <v>563</v>
      </c>
      <c r="B274" t="s">
        <v>9</v>
      </c>
      <c r="C274" t="s">
        <v>2</v>
      </c>
      <c r="D274" t="s">
        <v>444</v>
      </c>
      <c r="E274" t="s">
        <v>6</v>
      </c>
      <c r="F274" t="s">
        <v>197</v>
      </c>
      <c r="G274" t="s">
        <v>4</v>
      </c>
      <c r="H274" t="s">
        <v>543</v>
      </c>
      <c r="I274" t="s">
        <v>10</v>
      </c>
      <c r="J274">
        <v>19</v>
      </c>
      <c r="K274" t="s">
        <v>11</v>
      </c>
      <c r="L274" t="s">
        <v>60</v>
      </c>
      <c r="M274" t="s">
        <v>13</v>
      </c>
      <c r="N274" t="s">
        <v>227</v>
      </c>
      <c r="O274" t="s">
        <v>15</v>
      </c>
      <c r="P274" t="s">
        <v>44</v>
      </c>
      <c r="Q274" t="s">
        <v>17</v>
      </c>
      <c r="R274">
        <v>5</v>
      </c>
      <c r="S274" t="s">
        <v>18</v>
      </c>
      <c r="T274">
        <v>1</v>
      </c>
      <c r="U274" t="s">
        <v>19</v>
      </c>
      <c r="V274">
        <v>236778</v>
      </c>
      <c r="W274" t="s">
        <v>20</v>
      </c>
      <c r="X274" s="2" t="s">
        <v>564</v>
      </c>
      <c r="Y274" s="2">
        <f>LEN(Table1[[#This Row],[Explanation]])</f>
        <v>258</v>
      </c>
      <c r="Z274" s="4"/>
      <c r="AA274" s="4"/>
      <c r="AB274" s="4"/>
      <c r="AC274" s="4"/>
      <c r="AE274" t="b">
        <f>IF(AND(Table1[[#This Row],[Size of explanation]]&lt;100,Table1[[#This Row],[Size of explanation]]&gt;50),TRUE,FALSE)</f>
        <v>0</v>
      </c>
    </row>
    <row r="275" spans="1:31" customFormat="1" ht="28.5" hidden="1" x14ac:dyDescent="0.45">
      <c r="A275" t="s">
        <v>565</v>
      </c>
      <c r="B275" t="s">
        <v>9</v>
      </c>
      <c r="C275" t="s">
        <v>2</v>
      </c>
      <c r="D275" t="s">
        <v>528</v>
      </c>
      <c r="E275" t="s">
        <v>6</v>
      </c>
      <c r="F275" t="s">
        <v>197</v>
      </c>
      <c r="G275" t="s">
        <v>4</v>
      </c>
      <c r="H275" t="s">
        <v>529</v>
      </c>
      <c r="I275" t="s">
        <v>10</v>
      </c>
      <c r="J275">
        <v>18</v>
      </c>
      <c r="K275" t="s">
        <v>11</v>
      </c>
      <c r="L275" t="s">
        <v>60</v>
      </c>
      <c r="M275" t="s">
        <v>13</v>
      </c>
      <c r="N275" t="s">
        <v>211</v>
      </c>
      <c r="O275" t="s">
        <v>15</v>
      </c>
      <c r="P275" t="s">
        <v>44</v>
      </c>
      <c r="Q275" t="s">
        <v>17</v>
      </c>
      <c r="R275">
        <v>5</v>
      </c>
      <c r="S275" t="s">
        <v>18</v>
      </c>
      <c r="T275">
        <v>2</v>
      </c>
      <c r="U275" t="s">
        <v>19</v>
      </c>
      <c r="V275">
        <v>411175</v>
      </c>
      <c r="W275" t="s">
        <v>20</v>
      </c>
      <c r="X275" s="2" t="s">
        <v>566</v>
      </c>
      <c r="Y275" s="2">
        <f>LEN(Table1[[#This Row],[Explanation]])</f>
        <v>146</v>
      </c>
      <c r="Z275" s="4"/>
      <c r="AA275" s="4"/>
      <c r="AB275" s="4"/>
      <c r="AC275" s="4"/>
      <c r="AE275" t="b">
        <f>IF(AND(Table1[[#This Row],[Size of explanation]]&lt;100,Table1[[#This Row],[Size of explanation]]&gt;50),TRUE,FALSE)</f>
        <v>0</v>
      </c>
    </row>
    <row r="276" spans="1:31" customFormat="1" hidden="1" x14ac:dyDescent="0.45">
      <c r="A276" t="s">
        <v>567</v>
      </c>
      <c r="B276" t="s">
        <v>9</v>
      </c>
      <c r="C276" t="s">
        <v>2</v>
      </c>
      <c r="D276" t="s">
        <v>377</v>
      </c>
      <c r="E276" t="s">
        <v>6</v>
      </c>
      <c r="F276" t="s">
        <v>197</v>
      </c>
      <c r="G276" t="s">
        <v>4</v>
      </c>
      <c r="H276" t="s">
        <v>378</v>
      </c>
      <c r="I276" t="s">
        <v>10</v>
      </c>
      <c r="J276">
        <v>22</v>
      </c>
      <c r="K276" t="s">
        <v>11</v>
      </c>
      <c r="L276" t="s">
        <v>12</v>
      </c>
      <c r="M276" t="s">
        <v>13</v>
      </c>
      <c r="N276" t="s">
        <v>251</v>
      </c>
      <c r="O276" t="s">
        <v>15</v>
      </c>
      <c r="P276" t="s">
        <v>16</v>
      </c>
      <c r="Q276" t="s">
        <v>17</v>
      </c>
      <c r="R276">
        <v>4</v>
      </c>
      <c r="S276" t="s">
        <v>18</v>
      </c>
      <c r="T276">
        <v>3</v>
      </c>
      <c r="U276" t="s">
        <v>19</v>
      </c>
      <c r="V276">
        <v>1926974</v>
      </c>
      <c r="W276" t="s">
        <v>20</v>
      </c>
      <c r="X276" s="2" t="s">
        <v>568</v>
      </c>
      <c r="Y276" s="2">
        <f>LEN(Table1[[#This Row],[Explanation]])</f>
        <v>64</v>
      </c>
      <c r="Z276" s="4"/>
      <c r="AA276" s="4" t="s">
        <v>8183</v>
      </c>
      <c r="AB276" s="4"/>
      <c r="AC276" s="4"/>
      <c r="AE276" t="b">
        <f>IF(AND(Table1[[#This Row],[Size of explanation]]&lt;100,Table1[[#This Row],[Size of explanation]]&gt;50),TRUE,FALSE)</f>
        <v>1</v>
      </c>
    </row>
    <row r="277" spans="1:31" customFormat="1" hidden="1" x14ac:dyDescent="0.45">
      <c r="A277" t="s">
        <v>569</v>
      </c>
      <c r="B277" t="s">
        <v>1</v>
      </c>
      <c r="C277" t="s">
        <v>2</v>
      </c>
      <c r="D277" t="s">
        <v>570</v>
      </c>
      <c r="E277" t="s">
        <v>4</v>
      </c>
      <c r="F277" t="s">
        <v>571</v>
      </c>
      <c r="G277" t="s">
        <v>6</v>
      </c>
      <c r="H277" t="s">
        <v>197</v>
      </c>
      <c r="Y277">
        <f>LEN(Table1[[#This Row],[Explanation]])</f>
        <v>0</v>
      </c>
      <c r="AE277" t="b">
        <f>IF(AND(Table1[[#This Row],[Size of explanation]]&lt;100,Table1[[#This Row],[Size of explanation]]&gt;50),TRUE,FALSE)</f>
        <v>0</v>
      </c>
    </row>
    <row r="278" spans="1:31" customFormat="1" ht="28.5" hidden="1" x14ac:dyDescent="0.45">
      <c r="A278" t="s">
        <v>572</v>
      </c>
      <c r="B278" t="s">
        <v>9</v>
      </c>
      <c r="C278" t="s">
        <v>2</v>
      </c>
      <c r="D278" t="s">
        <v>336</v>
      </c>
      <c r="E278" t="s">
        <v>6</v>
      </c>
      <c r="F278" t="s">
        <v>197</v>
      </c>
      <c r="G278" t="s">
        <v>4</v>
      </c>
      <c r="H278" t="s">
        <v>559</v>
      </c>
      <c r="I278" t="s">
        <v>10</v>
      </c>
      <c r="J278">
        <v>20</v>
      </c>
      <c r="K278" t="s">
        <v>11</v>
      </c>
      <c r="L278" t="s">
        <v>26</v>
      </c>
      <c r="M278" t="s">
        <v>13</v>
      </c>
      <c r="N278" t="s">
        <v>292</v>
      </c>
      <c r="O278" t="s">
        <v>15</v>
      </c>
      <c r="P278" t="s">
        <v>44</v>
      </c>
      <c r="Q278" t="s">
        <v>17</v>
      </c>
      <c r="R278">
        <v>4</v>
      </c>
      <c r="S278" t="s">
        <v>18</v>
      </c>
      <c r="T278">
        <v>1</v>
      </c>
      <c r="U278" t="s">
        <v>19</v>
      </c>
      <c r="V278">
        <v>314031</v>
      </c>
      <c r="W278" t="s">
        <v>20</v>
      </c>
      <c r="X278" s="2" t="s">
        <v>573</v>
      </c>
      <c r="Y278" s="2">
        <f>LEN(Table1[[#This Row],[Explanation]])</f>
        <v>137</v>
      </c>
      <c r="Z278" s="4"/>
      <c r="AA278" s="4"/>
      <c r="AB278" s="4"/>
      <c r="AC278" s="4"/>
      <c r="AE278" t="b">
        <f>IF(AND(Table1[[#This Row],[Size of explanation]]&lt;100,Table1[[#This Row],[Size of explanation]]&gt;50),TRUE,FALSE)</f>
        <v>0</v>
      </c>
    </row>
    <row r="279" spans="1:31" customFormat="1" hidden="1" x14ac:dyDescent="0.45">
      <c r="A279" t="s">
        <v>574</v>
      </c>
      <c r="B279" t="s">
        <v>1</v>
      </c>
      <c r="C279" t="s">
        <v>2</v>
      </c>
      <c r="D279" t="s">
        <v>350</v>
      </c>
      <c r="E279" t="s">
        <v>4</v>
      </c>
      <c r="F279" t="s">
        <v>575</v>
      </c>
      <c r="G279" t="s">
        <v>6</v>
      </c>
      <c r="H279" t="s">
        <v>7</v>
      </c>
      <c r="Y279">
        <f>LEN(Table1[[#This Row],[Explanation]])</f>
        <v>0</v>
      </c>
      <c r="AE279" t="b">
        <f>IF(AND(Table1[[#This Row],[Size of explanation]]&lt;100,Table1[[#This Row],[Size of explanation]]&gt;50),TRUE,FALSE)</f>
        <v>0</v>
      </c>
    </row>
    <row r="280" spans="1:31" customFormat="1" ht="42.75" hidden="1" x14ac:dyDescent="0.45">
      <c r="A280" t="s">
        <v>576</v>
      </c>
      <c r="B280" t="s">
        <v>9</v>
      </c>
      <c r="C280" t="s">
        <v>2</v>
      </c>
      <c r="D280" t="s">
        <v>336</v>
      </c>
      <c r="E280" t="s">
        <v>6</v>
      </c>
      <c r="F280" t="s">
        <v>197</v>
      </c>
      <c r="G280" t="s">
        <v>4</v>
      </c>
      <c r="H280" t="s">
        <v>559</v>
      </c>
      <c r="I280" t="s">
        <v>10</v>
      </c>
      <c r="J280">
        <v>31</v>
      </c>
      <c r="K280" t="s">
        <v>11</v>
      </c>
      <c r="L280" t="s">
        <v>26</v>
      </c>
      <c r="M280" t="s">
        <v>13</v>
      </c>
      <c r="N280" t="s">
        <v>313</v>
      </c>
      <c r="O280" t="s">
        <v>15</v>
      </c>
      <c r="P280" t="s">
        <v>44</v>
      </c>
      <c r="Q280" t="s">
        <v>17</v>
      </c>
      <c r="R280">
        <v>4</v>
      </c>
      <c r="S280" t="s">
        <v>18</v>
      </c>
      <c r="T280">
        <v>1</v>
      </c>
      <c r="U280" t="s">
        <v>19</v>
      </c>
      <c r="V280">
        <v>178394</v>
      </c>
      <c r="W280" t="s">
        <v>20</v>
      </c>
      <c r="X280" s="2" t="s">
        <v>577</v>
      </c>
      <c r="Y280" s="2">
        <f>LEN(Table1[[#This Row],[Explanation]])</f>
        <v>258</v>
      </c>
      <c r="Z280" s="4"/>
      <c r="AA280" s="4"/>
      <c r="AB280" s="4"/>
      <c r="AC280" s="4"/>
      <c r="AE280" t="b">
        <f>IF(AND(Table1[[#This Row],[Size of explanation]]&lt;100,Table1[[#This Row],[Size of explanation]]&gt;50),TRUE,FALSE)</f>
        <v>0</v>
      </c>
    </row>
    <row r="281" spans="1:31" customFormat="1" hidden="1" x14ac:dyDescent="0.45">
      <c r="A281" t="s">
        <v>578</v>
      </c>
      <c r="B281" t="s">
        <v>1</v>
      </c>
      <c r="C281" t="s">
        <v>2</v>
      </c>
      <c r="D281" t="s">
        <v>579</v>
      </c>
      <c r="E281" t="s">
        <v>4</v>
      </c>
      <c r="F281" t="s">
        <v>580</v>
      </c>
      <c r="G281" t="s">
        <v>6</v>
      </c>
      <c r="H281" t="s">
        <v>197</v>
      </c>
      <c r="Y281">
        <f>LEN(Table1[[#This Row],[Explanation]])</f>
        <v>0</v>
      </c>
      <c r="AE281" t="b">
        <f>IF(AND(Table1[[#This Row],[Size of explanation]]&lt;100,Table1[[#This Row],[Size of explanation]]&gt;50),TRUE,FALSE)</f>
        <v>0</v>
      </c>
    </row>
    <row r="282" spans="1:31" hidden="1" x14ac:dyDescent="0.45">
      <c r="A282" s="10" t="s">
        <v>581</v>
      </c>
      <c r="B282" s="10" t="s">
        <v>9</v>
      </c>
      <c r="C282" s="10" t="s">
        <v>2</v>
      </c>
      <c r="D282" s="10" t="s">
        <v>416</v>
      </c>
      <c r="E282" s="10" t="s">
        <v>6</v>
      </c>
      <c r="F282" s="10" t="s">
        <v>197</v>
      </c>
      <c r="G282" s="10" t="s">
        <v>4</v>
      </c>
      <c r="H282" s="10" t="s">
        <v>417</v>
      </c>
      <c r="I282" s="10" t="s">
        <v>10</v>
      </c>
      <c r="J282" s="10">
        <v>32</v>
      </c>
      <c r="K282" s="10" t="s">
        <v>11</v>
      </c>
      <c r="L282" s="10" t="s">
        <v>12</v>
      </c>
      <c r="M282" s="10" t="s">
        <v>13</v>
      </c>
      <c r="N282" s="10" t="s">
        <v>355</v>
      </c>
      <c r="O282" s="10" t="s">
        <v>15</v>
      </c>
      <c r="P282" s="10" t="s">
        <v>34</v>
      </c>
      <c r="Q282" s="10" t="s">
        <v>17</v>
      </c>
      <c r="R282" s="10">
        <v>0</v>
      </c>
      <c r="S282" s="10" t="s">
        <v>18</v>
      </c>
      <c r="T282" s="10">
        <v>4</v>
      </c>
      <c r="U282" s="10" t="s">
        <v>19</v>
      </c>
      <c r="V282" s="10">
        <v>1389055</v>
      </c>
      <c r="W282" s="10" t="s">
        <v>20</v>
      </c>
      <c r="X282" s="9" t="s">
        <v>582</v>
      </c>
      <c r="Y282" s="9">
        <f>LEN(Table1[[#This Row],[Explanation]])</f>
        <v>99</v>
      </c>
      <c r="Z282" s="4" t="s">
        <v>8183</v>
      </c>
      <c r="AC282" s="4"/>
      <c r="AD282" s="4"/>
      <c r="AE282" s="10" t="b">
        <f>IF(AND(Table1[[#This Row],[Size of explanation]]&lt;100,Table1[[#This Row],[Size of explanation]]&gt;50),TRUE,FALSE)</f>
        <v>1</v>
      </c>
    </row>
    <row r="283" spans="1:31" customFormat="1" ht="28.5" hidden="1" x14ac:dyDescent="0.45">
      <c r="A283" t="s">
        <v>583</v>
      </c>
      <c r="B283" t="s">
        <v>9</v>
      </c>
      <c r="C283" t="s">
        <v>2</v>
      </c>
      <c r="D283" t="s">
        <v>268</v>
      </c>
      <c r="E283" t="s">
        <v>6</v>
      </c>
      <c r="F283" t="s">
        <v>197</v>
      </c>
      <c r="G283" t="s">
        <v>4</v>
      </c>
      <c r="H283" t="s">
        <v>269</v>
      </c>
      <c r="I283" t="s">
        <v>10</v>
      </c>
      <c r="J283">
        <v>28</v>
      </c>
      <c r="K283" t="s">
        <v>11</v>
      </c>
      <c r="L283" t="s">
        <v>12</v>
      </c>
      <c r="M283" t="s">
        <v>13</v>
      </c>
      <c r="N283" t="s">
        <v>234</v>
      </c>
      <c r="O283" t="s">
        <v>15</v>
      </c>
      <c r="P283" t="s">
        <v>16</v>
      </c>
      <c r="Q283" t="s">
        <v>17</v>
      </c>
      <c r="R283">
        <v>4</v>
      </c>
      <c r="S283" t="s">
        <v>18</v>
      </c>
      <c r="T283">
        <v>4</v>
      </c>
      <c r="U283" t="s">
        <v>19</v>
      </c>
      <c r="V283">
        <v>690793</v>
      </c>
      <c r="W283" t="s">
        <v>20</v>
      </c>
      <c r="X283" s="2" t="s">
        <v>584</v>
      </c>
      <c r="Y283" s="2">
        <f>LEN(Table1[[#This Row],[Explanation]])</f>
        <v>193</v>
      </c>
      <c r="Z283" s="4"/>
      <c r="AA283" s="4" t="s">
        <v>8183</v>
      </c>
      <c r="AB283" s="4"/>
      <c r="AC283" s="4"/>
      <c r="AE283" t="b">
        <f>IF(AND(Table1[[#This Row],[Size of explanation]]&lt;100,Table1[[#This Row],[Size of explanation]]&gt;50),TRUE,FALSE)</f>
        <v>0</v>
      </c>
    </row>
    <row r="284" spans="1:31" customFormat="1" hidden="1" x14ac:dyDescent="0.45">
      <c r="A284" t="s">
        <v>585</v>
      </c>
      <c r="B284" t="s">
        <v>1</v>
      </c>
      <c r="C284" t="s">
        <v>2</v>
      </c>
      <c r="D284" t="s">
        <v>586</v>
      </c>
      <c r="E284" t="s">
        <v>4</v>
      </c>
      <c r="F284" t="s">
        <v>587</v>
      </c>
      <c r="G284" t="s">
        <v>6</v>
      </c>
      <c r="H284" t="s">
        <v>197</v>
      </c>
      <c r="Y284">
        <f>LEN(Table1[[#This Row],[Explanation]])</f>
        <v>0</v>
      </c>
      <c r="AE284" t="b">
        <f>IF(AND(Table1[[#This Row],[Size of explanation]]&lt;100,Table1[[#This Row],[Size of explanation]]&gt;50),TRUE,FALSE)</f>
        <v>0</v>
      </c>
    </row>
    <row r="285" spans="1:31" customFormat="1" ht="28.5" hidden="1" x14ac:dyDescent="0.45">
      <c r="A285" t="s">
        <v>588</v>
      </c>
      <c r="B285" t="s">
        <v>9</v>
      </c>
      <c r="C285" t="s">
        <v>2</v>
      </c>
      <c r="D285" t="s">
        <v>514</v>
      </c>
      <c r="E285" t="s">
        <v>6</v>
      </c>
      <c r="F285" t="s">
        <v>197</v>
      </c>
      <c r="G285" t="s">
        <v>4</v>
      </c>
      <c r="H285" t="s">
        <v>515</v>
      </c>
      <c r="I285" t="s">
        <v>10</v>
      </c>
      <c r="J285">
        <v>22</v>
      </c>
      <c r="K285" t="s">
        <v>11</v>
      </c>
      <c r="L285" t="s">
        <v>12</v>
      </c>
      <c r="M285" t="s">
        <v>13</v>
      </c>
      <c r="N285" t="s">
        <v>251</v>
      </c>
      <c r="O285" t="s">
        <v>15</v>
      </c>
      <c r="P285" t="s">
        <v>44</v>
      </c>
      <c r="Q285" t="s">
        <v>17</v>
      </c>
      <c r="R285">
        <v>4</v>
      </c>
      <c r="S285" t="s">
        <v>18</v>
      </c>
      <c r="T285">
        <v>4</v>
      </c>
      <c r="U285" t="s">
        <v>19</v>
      </c>
      <c r="V285">
        <v>986828</v>
      </c>
      <c r="W285" t="s">
        <v>20</v>
      </c>
      <c r="X285" s="2" t="s">
        <v>589</v>
      </c>
      <c r="Y285" s="2">
        <f>LEN(Table1[[#This Row],[Explanation]])</f>
        <v>158</v>
      </c>
      <c r="Z285" s="4"/>
      <c r="AA285" s="4"/>
      <c r="AB285" s="4"/>
      <c r="AC285" s="4"/>
      <c r="AE285" t="b">
        <f>IF(AND(Table1[[#This Row],[Size of explanation]]&lt;100,Table1[[#This Row],[Size of explanation]]&gt;50),TRUE,FALSE)</f>
        <v>0</v>
      </c>
    </row>
    <row r="286" spans="1:31" customFormat="1" ht="28.5" hidden="1" x14ac:dyDescent="0.45">
      <c r="A286" t="s">
        <v>590</v>
      </c>
      <c r="B286" t="s">
        <v>9</v>
      </c>
      <c r="C286" t="s">
        <v>2</v>
      </c>
      <c r="D286" t="s">
        <v>528</v>
      </c>
      <c r="E286" t="s">
        <v>6</v>
      </c>
      <c r="F286" t="s">
        <v>197</v>
      </c>
      <c r="G286" t="s">
        <v>4</v>
      </c>
      <c r="H286" t="s">
        <v>529</v>
      </c>
      <c r="I286" t="s">
        <v>10</v>
      </c>
      <c r="J286">
        <v>29</v>
      </c>
      <c r="K286" t="s">
        <v>11</v>
      </c>
      <c r="L286" t="s">
        <v>12</v>
      </c>
      <c r="M286" t="s">
        <v>13</v>
      </c>
      <c r="N286" t="s">
        <v>222</v>
      </c>
      <c r="O286" t="s">
        <v>15</v>
      </c>
      <c r="P286" t="s">
        <v>44</v>
      </c>
      <c r="Q286" t="s">
        <v>17</v>
      </c>
      <c r="R286">
        <v>4</v>
      </c>
      <c r="S286" t="s">
        <v>18</v>
      </c>
      <c r="T286">
        <v>3</v>
      </c>
      <c r="U286" t="s">
        <v>19</v>
      </c>
      <c r="V286">
        <v>430776</v>
      </c>
      <c r="W286" t="s">
        <v>20</v>
      </c>
      <c r="X286" s="2" t="s">
        <v>591</v>
      </c>
      <c r="Y286" s="2">
        <f>LEN(Table1[[#This Row],[Explanation]])</f>
        <v>133</v>
      </c>
      <c r="Z286" s="4"/>
      <c r="AA286" s="4"/>
      <c r="AB286" s="4"/>
      <c r="AC286" s="4"/>
      <c r="AE286" t="b">
        <f>IF(AND(Table1[[#This Row],[Size of explanation]]&lt;100,Table1[[#This Row],[Size of explanation]]&gt;50),TRUE,FALSE)</f>
        <v>0</v>
      </c>
    </row>
    <row r="287" spans="1:31" customFormat="1" hidden="1" x14ac:dyDescent="0.45">
      <c r="A287" t="s">
        <v>592</v>
      </c>
      <c r="B287" t="s">
        <v>1</v>
      </c>
      <c r="C287" t="s">
        <v>2</v>
      </c>
      <c r="D287" t="s">
        <v>593</v>
      </c>
      <c r="E287" t="s">
        <v>4</v>
      </c>
      <c r="F287" t="s">
        <v>594</v>
      </c>
      <c r="G287" t="s">
        <v>6</v>
      </c>
      <c r="H287" t="s">
        <v>197</v>
      </c>
      <c r="Y287">
        <f>LEN(Table1[[#This Row],[Explanation]])</f>
        <v>0</v>
      </c>
      <c r="AE287" t="b">
        <f>IF(AND(Table1[[#This Row],[Size of explanation]]&lt;100,Table1[[#This Row],[Size of explanation]]&gt;50),TRUE,FALSE)</f>
        <v>0</v>
      </c>
    </row>
    <row r="288" spans="1:31" customFormat="1" ht="28.5" hidden="1" x14ac:dyDescent="0.45">
      <c r="A288" t="s">
        <v>595</v>
      </c>
      <c r="B288" t="s">
        <v>9</v>
      </c>
      <c r="C288" t="s">
        <v>2</v>
      </c>
      <c r="D288" t="s">
        <v>570</v>
      </c>
      <c r="E288" t="s">
        <v>6</v>
      </c>
      <c r="F288" t="s">
        <v>197</v>
      </c>
      <c r="G288" t="s">
        <v>4</v>
      </c>
      <c r="H288" t="s">
        <v>571</v>
      </c>
      <c r="I288" t="s">
        <v>10</v>
      </c>
      <c r="J288">
        <v>22</v>
      </c>
      <c r="K288" t="s">
        <v>11</v>
      </c>
      <c r="L288" t="s">
        <v>12</v>
      </c>
      <c r="M288" t="s">
        <v>13</v>
      </c>
      <c r="N288" t="s">
        <v>251</v>
      </c>
      <c r="O288" t="s">
        <v>15</v>
      </c>
      <c r="P288" t="s">
        <v>44</v>
      </c>
      <c r="Q288" t="s">
        <v>17</v>
      </c>
      <c r="R288">
        <v>5</v>
      </c>
      <c r="S288" t="s">
        <v>18</v>
      </c>
      <c r="T288">
        <v>1</v>
      </c>
      <c r="U288" t="s">
        <v>19</v>
      </c>
      <c r="V288">
        <v>307616</v>
      </c>
      <c r="W288" t="s">
        <v>20</v>
      </c>
      <c r="X288" s="2" t="s">
        <v>596</v>
      </c>
      <c r="Y288" s="2">
        <f>LEN(Table1[[#This Row],[Explanation]])</f>
        <v>172</v>
      </c>
      <c r="Z288" s="4"/>
      <c r="AA288" s="4"/>
      <c r="AB288" s="4"/>
      <c r="AC288" s="4"/>
      <c r="AE288" t="b">
        <f>IF(AND(Table1[[#This Row],[Size of explanation]]&lt;100,Table1[[#This Row],[Size of explanation]]&gt;50),TRUE,FALSE)</f>
        <v>0</v>
      </c>
    </row>
    <row r="289" spans="1:31" customFormat="1" hidden="1" x14ac:dyDescent="0.45">
      <c r="A289" t="s">
        <v>597</v>
      </c>
      <c r="B289" t="s">
        <v>1</v>
      </c>
      <c r="C289" t="s">
        <v>2</v>
      </c>
      <c r="D289" t="s">
        <v>598</v>
      </c>
      <c r="E289" t="s">
        <v>4</v>
      </c>
      <c r="F289" t="s">
        <v>599</v>
      </c>
      <c r="G289" t="s">
        <v>6</v>
      </c>
      <c r="H289" t="s">
        <v>56</v>
      </c>
      <c r="Y289">
        <f>LEN(Table1[[#This Row],[Explanation]])</f>
        <v>0</v>
      </c>
      <c r="AE289" t="b">
        <f>IF(AND(Table1[[#This Row],[Size of explanation]]&lt;100,Table1[[#This Row],[Size of explanation]]&gt;50),TRUE,FALSE)</f>
        <v>0</v>
      </c>
    </row>
    <row r="290" spans="1:31" customFormat="1" hidden="1" x14ac:dyDescent="0.45">
      <c r="A290" t="s">
        <v>600</v>
      </c>
      <c r="B290" t="s">
        <v>9</v>
      </c>
      <c r="C290" t="s">
        <v>2</v>
      </c>
      <c r="D290" t="s">
        <v>593</v>
      </c>
      <c r="E290" t="s">
        <v>6</v>
      </c>
      <c r="F290" t="s">
        <v>197</v>
      </c>
      <c r="G290" t="s">
        <v>4</v>
      </c>
      <c r="H290" t="s">
        <v>594</v>
      </c>
      <c r="I290" t="s">
        <v>10</v>
      </c>
      <c r="J290">
        <v>19</v>
      </c>
      <c r="K290" t="s">
        <v>11</v>
      </c>
      <c r="L290" t="s">
        <v>60</v>
      </c>
      <c r="M290" t="s">
        <v>13</v>
      </c>
      <c r="N290" t="s">
        <v>227</v>
      </c>
      <c r="O290" t="s">
        <v>15</v>
      </c>
      <c r="P290" t="s">
        <v>44</v>
      </c>
      <c r="Q290" t="s">
        <v>17</v>
      </c>
      <c r="R290">
        <v>5</v>
      </c>
      <c r="S290" t="s">
        <v>18</v>
      </c>
      <c r="T290">
        <v>5</v>
      </c>
      <c r="U290" t="s">
        <v>19</v>
      </c>
      <c r="V290">
        <v>70674</v>
      </c>
      <c r="W290" t="s">
        <v>20</v>
      </c>
      <c r="X290" s="2" t="s">
        <v>601</v>
      </c>
      <c r="Y290" s="2">
        <f>LEN(Table1[[#This Row],[Explanation]])</f>
        <v>100</v>
      </c>
      <c r="Z290" s="4"/>
      <c r="AA290" s="4"/>
      <c r="AB290" s="4"/>
      <c r="AC290" s="4"/>
      <c r="AE290" t="b">
        <f>IF(AND(Table1[[#This Row],[Size of explanation]]&lt;100,Table1[[#This Row],[Size of explanation]]&gt;50),TRUE,FALSE)</f>
        <v>0</v>
      </c>
    </row>
    <row r="291" spans="1:31" customFormat="1" ht="28.5" hidden="1" x14ac:dyDescent="0.45">
      <c r="A291" t="s">
        <v>602</v>
      </c>
      <c r="B291" t="s">
        <v>9</v>
      </c>
      <c r="C291" t="s">
        <v>2</v>
      </c>
      <c r="D291" t="s">
        <v>514</v>
      </c>
      <c r="E291" t="s">
        <v>6</v>
      </c>
      <c r="F291" t="s">
        <v>197</v>
      </c>
      <c r="G291" t="s">
        <v>4</v>
      </c>
      <c r="H291" t="s">
        <v>515</v>
      </c>
      <c r="I291" t="s">
        <v>10</v>
      </c>
      <c r="J291">
        <v>16</v>
      </c>
      <c r="K291" t="s">
        <v>11</v>
      </c>
      <c r="L291" t="s">
        <v>26</v>
      </c>
      <c r="M291" t="s">
        <v>13</v>
      </c>
      <c r="N291" t="s">
        <v>488</v>
      </c>
      <c r="O291" t="s">
        <v>15</v>
      </c>
      <c r="P291" t="s">
        <v>44</v>
      </c>
      <c r="Q291" t="s">
        <v>17</v>
      </c>
      <c r="R291">
        <v>5</v>
      </c>
      <c r="S291" t="s">
        <v>18</v>
      </c>
      <c r="T291">
        <v>2</v>
      </c>
      <c r="U291" t="s">
        <v>19</v>
      </c>
      <c r="V291">
        <v>75758</v>
      </c>
      <c r="W291" t="s">
        <v>20</v>
      </c>
      <c r="X291" s="2" t="s">
        <v>603</v>
      </c>
      <c r="Y291" s="2">
        <f>LEN(Table1[[#This Row],[Explanation]])</f>
        <v>133</v>
      </c>
      <c r="Z291" s="4"/>
      <c r="AA291" s="4"/>
      <c r="AB291" s="4"/>
      <c r="AC291" s="4"/>
      <c r="AE291" t="b">
        <f>IF(AND(Table1[[#This Row],[Size of explanation]]&lt;100,Table1[[#This Row],[Size of explanation]]&gt;50),TRUE,FALSE)</f>
        <v>0</v>
      </c>
    </row>
    <row r="292" spans="1:31" customFormat="1" ht="28.5" hidden="1" x14ac:dyDescent="0.45">
      <c r="A292" t="s">
        <v>604</v>
      </c>
      <c r="B292" t="s">
        <v>9</v>
      </c>
      <c r="C292" t="s">
        <v>2</v>
      </c>
      <c r="D292" t="s">
        <v>561</v>
      </c>
      <c r="E292" t="s">
        <v>6</v>
      </c>
      <c r="F292" t="s">
        <v>197</v>
      </c>
      <c r="G292" t="s">
        <v>4</v>
      </c>
      <c r="H292" t="s">
        <v>562</v>
      </c>
      <c r="I292" t="s">
        <v>10</v>
      </c>
      <c r="J292">
        <v>21</v>
      </c>
      <c r="K292" t="s">
        <v>11</v>
      </c>
      <c r="L292" t="s">
        <v>26</v>
      </c>
      <c r="M292" t="s">
        <v>13</v>
      </c>
      <c r="N292" t="s">
        <v>318</v>
      </c>
      <c r="O292" t="s">
        <v>15</v>
      </c>
      <c r="P292" t="s">
        <v>44</v>
      </c>
      <c r="Q292" t="s">
        <v>17</v>
      </c>
      <c r="R292">
        <v>5</v>
      </c>
      <c r="S292" t="s">
        <v>18</v>
      </c>
      <c r="T292">
        <v>3</v>
      </c>
      <c r="U292" t="s">
        <v>19</v>
      </c>
      <c r="V292">
        <v>653323</v>
      </c>
      <c r="W292" t="s">
        <v>20</v>
      </c>
      <c r="X292" s="2" t="s">
        <v>605</v>
      </c>
      <c r="Y292" s="2">
        <f>LEN(Table1[[#This Row],[Explanation]])</f>
        <v>218</v>
      </c>
      <c r="Z292" s="4"/>
      <c r="AA292" s="4"/>
      <c r="AB292" s="4"/>
      <c r="AC292" s="4"/>
      <c r="AE292" t="b">
        <f>IF(AND(Table1[[#This Row],[Size of explanation]]&lt;100,Table1[[#This Row],[Size of explanation]]&gt;50),TRUE,FALSE)</f>
        <v>0</v>
      </c>
    </row>
    <row r="293" spans="1:31" customFormat="1" hidden="1" x14ac:dyDescent="0.45">
      <c r="A293" t="s">
        <v>606</v>
      </c>
      <c r="B293" t="s">
        <v>1</v>
      </c>
      <c r="C293" t="s">
        <v>2</v>
      </c>
      <c r="D293" t="s">
        <v>271</v>
      </c>
      <c r="E293" t="s">
        <v>4</v>
      </c>
      <c r="F293" t="s">
        <v>607</v>
      </c>
      <c r="G293" t="s">
        <v>6</v>
      </c>
      <c r="H293" t="s">
        <v>56</v>
      </c>
      <c r="Y293">
        <f>LEN(Table1[[#This Row],[Explanation]])</f>
        <v>0</v>
      </c>
      <c r="AE293" t="b">
        <f>IF(AND(Table1[[#This Row],[Size of explanation]]&lt;100,Table1[[#This Row],[Size of explanation]]&gt;50),TRUE,FALSE)</f>
        <v>0</v>
      </c>
    </row>
    <row r="294" spans="1:31" customFormat="1" ht="28.5" hidden="1" x14ac:dyDescent="0.45">
      <c r="A294" t="s">
        <v>608</v>
      </c>
      <c r="B294" t="s">
        <v>9</v>
      </c>
      <c r="C294" t="s">
        <v>2</v>
      </c>
      <c r="D294" t="s">
        <v>268</v>
      </c>
      <c r="E294" t="s">
        <v>6</v>
      </c>
      <c r="F294" t="s">
        <v>197</v>
      </c>
      <c r="G294" t="s">
        <v>4</v>
      </c>
      <c r="H294" t="s">
        <v>269</v>
      </c>
      <c r="I294" t="s">
        <v>10</v>
      </c>
      <c r="J294">
        <v>22</v>
      </c>
      <c r="K294" t="s">
        <v>11</v>
      </c>
      <c r="L294" t="s">
        <v>12</v>
      </c>
      <c r="M294" t="s">
        <v>13</v>
      </c>
      <c r="N294" t="s">
        <v>251</v>
      </c>
      <c r="O294" t="s">
        <v>15</v>
      </c>
      <c r="P294" t="s">
        <v>16</v>
      </c>
      <c r="Q294" t="s">
        <v>17</v>
      </c>
      <c r="R294">
        <v>5</v>
      </c>
      <c r="S294" t="s">
        <v>18</v>
      </c>
      <c r="T294">
        <v>2</v>
      </c>
      <c r="U294" t="s">
        <v>19</v>
      </c>
      <c r="V294">
        <v>202515</v>
      </c>
      <c r="W294" t="s">
        <v>20</v>
      </c>
      <c r="X294" s="2" t="s">
        <v>609</v>
      </c>
      <c r="Y294" s="2">
        <f>LEN(Table1[[#This Row],[Explanation]])</f>
        <v>161</v>
      </c>
      <c r="Z294" s="4"/>
      <c r="AA294" s="4" t="s">
        <v>8183</v>
      </c>
      <c r="AB294" s="4"/>
      <c r="AC294" s="4"/>
      <c r="AE294" t="b">
        <f>IF(AND(Table1[[#This Row],[Size of explanation]]&lt;100,Table1[[#This Row],[Size of explanation]]&gt;50),TRUE,FALSE)</f>
        <v>0</v>
      </c>
    </row>
    <row r="295" spans="1:31" customFormat="1" hidden="1" x14ac:dyDescent="0.45">
      <c r="A295" t="s">
        <v>608</v>
      </c>
      <c r="B295" t="s">
        <v>28</v>
      </c>
      <c r="C295" t="s">
        <v>2</v>
      </c>
      <c r="D295" t="s">
        <v>268</v>
      </c>
      <c r="E295" t="s">
        <v>4</v>
      </c>
      <c r="F295" t="s">
        <v>269</v>
      </c>
      <c r="G295" t="s">
        <v>6</v>
      </c>
      <c r="H295" t="s">
        <v>197</v>
      </c>
      <c r="Y295">
        <f>LEN(Table1[[#This Row],[Explanation]])</f>
        <v>0</v>
      </c>
      <c r="AE295" t="b">
        <f>IF(AND(Table1[[#This Row],[Size of explanation]]&lt;100,Table1[[#This Row],[Size of explanation]]&gt;50),TRUE,FALSE)</f>
        <v>0</v>
      </c>
    </row>
    <row r="296" spans="1:31" customFormat="1" hidden="1" x14ac:dyDescent="0.45">
      <c r="A296" t="s">
        <v>610</v>
      </c>
      <c r="B296" t="s">
        <v>9</v>
      </c>
      <c r="C296" t="s">
        <v>2</v>
      </c>
      <c r="D296" t="s">
        <v>593</v>
      </c>
      <c r="E296" t="s">
        <v>6</v>
      </c>
      <c r="F296" t="s">
        <v>197</v>
      </c>
      <c r="G296" t="s">
        <v>4</v>
      </c>
      <c r="H296" t="s">
        <v>594</v>
      </c>
      <c r="I296" t="s">
        <v>10</v>
      </c>
      <c r="J296">
        <v>30</v>
      </c>
      <c r="K296" t="s">
        <v>11</v>
      </c>
      <c r="L296" t="s">
        <v>247</v>
      </c>
      <c r="M296" t="s">
        <v>13</v>
      </c>
      <c r="N296" t="s">
        <v>248</v>
      </c>
      <c r="O296" t="s">
        <v>15</v>
      </c>
      <c r="P296" t="s">
        <v>16</v>
      </c>
      <c r="Q296" t="s">
        <v>17</v>
      </c>
      <c r="R296">
        <v>5</v>
      </c>
      <c r="S296" t="s">
        <v>18</v>
      </c>
      <c r="T296">
        <v>5</v>
      </c>
      <c r="U296" t="s">
        <v>19</v>
      </c>
      <c r="V296">
        <v>105782</v>
      </c>
      <c r="W296" t="s">
        <v>20</v>
      </c>
      <c r="X296" s="2" t="s">
        <v>611</v>
      </c>
      <c r="Y296" s="2">
        <f>LEN(Table1[[#This Row],[Explanation]])</f>
        <v>79</v>
      </c>
      <c r="Z296" s="4" t="s">
        <v>8183</v>
      </c>
      <c r="AA296" s="4"/>
      <c r="AB296" s="4"/>
      <c r="AC296" s="4"/>
      <c r="AE296" t="b">
        <f>IF(AND(Table1[[#This Row],[Size of explanation]]&lt;100,Table1[[#This Row],[Size of explanation]]&gt;50),TRUE,FALSE)</f>
        <v>1</v>
      </c>
    </row>
    <row r="297" spans="1:31" customFormat="1" ht="42.75" hidden="1" x14ac:dyDescent="0.45">
      <c r="A297" t="s">
        <v>612</v>
      </c>
      <c r="B297" t="s">
        <v>9</v>
      </c>
      <c r="C297" t="s">
        <v>2</v>
      </c>
      <c r="D297" t="s">
        <v>350</v>
      </c>
      <c r="E297" t="s">
        <v>6</v>
      </c>
      <c r="F297" t="s">
        <v>7</v>
      </c>
      <c r="G297" t="s">
        <v>4</v>
      </c>
      <c r="H297" t="s">
        <v>575</v>
      </c>
      <c r="I297" t="s">
        <v>10</v>
      </c>
      <c r="J297">
        <v>15</v>
      </c>
      <c r="K297" t="s">
        <v>11</v>
      </c>
      <c r="L297" t="s">
        <v>12</v>
      </c>
      <c r="M297" t="s">
        <v>13</v>
      </c>
      <c r="N297" t="s">
        <v>14</v>
      </c>
      <c r="O297" t="s">
        <v>15</v>
      </c>
      <c r="P297" t="s">
        <v>44</v>
      </c>
      <c r="Q297" t="s">
        <v>17</v>
      </c>
      <c r="R297">
        <v>5</v>
      </c>
      <c r="S297" t="s">
        <v>18</v>
      </c>
      <c r="T297">
        <v>4</v>
      </c>
      <c r="U297" t="s">
        <v>19</v>
      </c>
      <c r="V297">
        <v>268145</v>
      </c>
      <c r="W297" t="s">
        <v>20</v>
      </c>
      <c r="X297" s="2" t="s">
        <v>613</v>
      </c>
      <c r="Y297" s="2">
        <f>LEN(Table1[[#This Row],[Explanation]])</f>
        <v>295</v>
      </c>
      <c r="Z297" s="4"/>
      <c r="AA297" s="4"/>
      <c r="AB297" s="4"/>
      <c r="AC297" s="4"/>
      <c r="AE297" t="b">
        <f>IF(AND(Table1[[#This Row],[Size of explanation]]&lt;100,Table1[[#This Row],[Size of explanation]]&gt;50),TRUE,FALSE)</f>
        <v>0</v>
      </c>
    </row>
    <row r="298" spans="1:31" customFormat="1" ht="28.5" hidden="1" x14ac:dyDescent="0.45">
      <c r="A298" t="s">
        <v>614</v>
      </c>
      <c r="B298" t="s">
        <v>9</v>
      </c>
      <c r="C298" t="s">
        <v>2</v>
      </c>
      <c r="D298" t="s">
        <v>561</v>
      </c>
      <c r="E298" t="s">
        <v>6</v>
      </c>
      <c r="F298" t="s">
        <v>197</v>
      </c>
      <c r="G298" t="s">
        <v>4</v>
      </c>
      <c r="H298" t="s">
        <v>562</v>
      </c>
      <c r="I298" t="s">
        <v>10</v>
      </c>
      <c r="J298">
        <v>32</v>
      </c>
      <c r="K298" t="s">
        <v>11</v>
      </c>
      <c r="L298" t="s">
        <v>12</v>
      </c>
      <c r="M298" t="s">
        <v>13</v>
      </c>
      <c r="N298" t="s">
        <v>355</v>
      </c>
      <c r="O298" t="s">
        <v>15</v>
      </c>
      <c r="P298" t="s">
        <v>44</v>
      </c>
      <c r="Q298" t="s">
        <v>17</v>
      </c>
      <c r="R298">
        <v>5</v>
      </c>
      <c r="S298" t="s">
        <v>18</v>
      </c>
      <c r="T298">
        <v>2</v>
      </c>
      <c r="U298" t="s">
        <v>19</v>
      </c>
      <c r="V298">
        <v>127455</v>
      </c>
      <c r="W298" t="s">
        <v>20</v>
      </c>
      <c r="X298" s="2" t="s">
        <v>615</v>
      </c>
      <c r="Y298" s="2">
        <f>LEN(Table1[[#This Row],[Explanation]])</f>
        <v>137</v>
      </c>
      <c r="Z298" s="4"/>
      <c r="AA298" s="4"/>
      <c r="AB298" s="4"/>
      <c r="AC298" s="4"/>
      <c r="AE298" t="b">
        <f>IF(AND(Table1[[#This Row],[Size of explanation]]&lt;100,Table1[[#This Row],[Size of explanation]]&gt;50),TRUE,FALSE)</f>
        <v>0</v>
      </c>
    </row>
    <row r="299" spans="1:31" customFormat="1" ht="28.5" hidden="1" x14ac:dyDescent="0.45">
      <c r="A299" t="s">
        <v>616</v>
      </c>
      <c r="B299" t="s">
        <v>9</v>
      </c>
      <c r="C299" t="s">
        <v>2</v>
      </c>
      <c r="D299" t="s">
        <v>593</v>
      </c>
      <c r="E299" t="s">
        <v>6</v>
      </c>
      <c r="F299" t="s">
        <v>197</v>
      </c>
      <c r="G299" t="s">
        <v>4</v>
      </c>
      <c r="H299" t="s">
        <v>594</v>
      </c>
      <c r="I299" t="s">
        <v>10</v>
      </c>
      <c r="J299">
        <v>24</v>
      </c>
      <c r="K299" t="s">
        <v>11</v>
      </c>
      <c r="L299" t="s">
        <v>26</v>
      </c>
      <c r="M299" t="s">
        <v>13</v>
      </c>
      <c r="N299" t="s">
        <v>263</v>
      </c>
      <c r="O299" t="s">
        <v>15</v>
      </c>
      <c r="P299" t="s">
        <v>16</v>
      </c>
      <c r="Q299" t="s">
        <v>17</v>
      </c>
      <c r="R299">
        <v>5</v>
      </c>
      <c r="S299" t="s">
        <v>18</v>
      </c>
      <c r="T299">
        <v>5</v>
      </c>
      <c r="U299" t="s">
        <v>19</v>
      </c>
      <c r="V299">
        <v>58563</v>
      </c>
      <c r="W299" t="s">
        <v>20</v>
      </c>
      <c r="X299" s="2" t="s">
        <v>617</v>
      </c>
      <c r="Y299" s="2">
        <f>LEN(Table1[[#This Row],[Explanation]])</f>
        <v>136</v>
      </c>
      <c r="Z299" s="4"/>
      <c r="AA299" s="4" t="s">
        <v>8183</v>
      </c>
      <c r="AB299" s="4"/>
      <c r="AC299" s="4"/>
      <c r="AE299" t="b">
        <f>IF(AND(Table1[[#This Row],[Size of explanation]]&lt;100,Table1[[#This Row],[Size of explanation]]&gt;50),TRUE,FALSE)</f>
        <v>0</v>
      </c>
    </row>
    <row r="300" spans="1:31" customFormat="1" hidden="1" x14ac:dyDescent="0.45">
      <c r="A300" t="s">
        <v>616</v>
      </c>
      <c r="B300" t="s">
        <v>28</v>
      </c>
      <c r="C300" t="s">
        <v>2</v>
      </c>
      <c r="D300" t="s">
        <v>593</v>
      </c>
      <c r="E300" t="s">
        <v>4</v>
      </c>
      <c r="F300" t="s">
        <v>594</v>
      </c>
      <c r="G300" t="s">
        <v>6</v>
      </c>
      <c r="H300" t="s">
        <v>197</v>
      </c>
      <c r="Y300">
        <f>LEN(Table1[[#This Row],[Explanation]])</f>
        <v>0</v>
      </c>
      <c r="AE300" t="b">
        <f>IF(AND(Table1[[#This Row],[Size of explanation]]&lt;100,Table1[[#This Row],[Size of explanation]]&gt;50),TRUE,FALSE)</f>
        <v>0</v>
      </c>
    </row>
    <row r="301" spans="1:31" customFormat="1" ht="28.5" hidden="1" x14ac:dyDescent="0.45">
      <c r="A301" t="s">
        <v>618</v>
      </c>
      <c r="B301" t="s">
        <v>9</v>
      </c>
      <c r="C301" t="s">
        <v>2</v>
      </c>
      <c r="D301" t="s">
        <v>561</v>
      </c>
      <c r="E301" t="s">
        <v>6</v>
      </c>
      <c r="F301" t="s">
        <v>197</v>
      </c>
      <c r="G301" t="s">
        <v>4</v>
      </c>
      <c r="H301" t="s">
        <v>562</v>
      </c>
      <c r="I301" t="s">
        <v>10</v>
      </c>
      <c r="J301">
        <v>26</v>
      </c>
      <c r="K301" t="s">
        <v>11</v>
      </c>
      <c r="L301" t="s">
        <v>60</v>
      </c>
      <c r="M301" t="s">
        <v>13</v>
      </c>
      <c r="N301" t="s">
        <v>405</v>
      </c>
      <c r="O301" t="s">
        <v>15</v>
      </c>
      <c r="P301" t="s">
        <v>44</v>
      </c>
      <c r="Q301" t="s">
        <v>17</v>
      </c>
      <c r="R301">
        <v>5</v>
      </c>
      <c r="S301" t="s">
        <v>18</v>
      </c>
      <c r="T301">
        <v>1</v>
      </c>
      <c r="U301" t="s">
        <v>19</v>
      </c>
      <c r="V301">
        <v>49640</v>
      </c>
      <c r="W301" t="s">
        <v>20</v>
      </c>
      <c r="X301" s="2" t="s">
        <v>619</v>
      </c>
      <c r="Y301" s="2">
        <f>LEN(Table1[[#This Row],[Explanation]])</f>
        <v>165</v>
      </c>
      <c r="Z301" s="4"/>
      <c r="AA301" s="4"/>
      <c r="AB301" s="4"/>
      <c r="AC301" s="4"/>
      <c r="AE301" t="b">
        <f>IF(AND(Table1[[#This Row],[Size of explanation]]&lt;100,Table1[[#This Row],[Size of explanation]]&gt;50),TRUE,FALSE)</f>
        <v>0</v>
      </c>
    </row>
    <row r="302" spans="1:31" customFormat="1" hidden="1" x14ac:dyDescent="0.45">
      <c r="A302" t="s">
        <v>618</v>
      </c>
      <c r="B302" t="s">
        <v>28</v>
      </c>
      <c r="C302" t="s">
        <v>2</v>
      </c>
      <c r="D302" t="s">
        <v>561</v>
      </c>
      <c r="E302" t="s">
        <v>4</v>
      </c>
      <c r="F302" t="s">
        <v>562</v>
      </c>
      <c r="G302" t="s">
        <v>6</v>
      </c>
      <c r="H302" t="s">
        <v>197</v>
      </c>
      <c r="Y302">
        <f>LEN(Table1[[#This Row],[Explanation]])</f>
        <v>0</v>
      </c>
      <c r="AE302" t="b">
        <f>IF(AND(Table1[[#This Row],[Size of explanation]]&lt;100,Table1[[#This Row],[Size of explanation]]&gt;50),TRUE,FALSE)</f>
        <v>0</v>
      </c>
    </row>
    <row r="303" spans="1:31" customFormat="1" hidden="1" x14ac:dyDescent="0.45">
      <c r="A303" t="s">
        <v>620</v>
      </c>
      <c r="B303" t="s">
        <v>1</v>
      </c>
      <c r="C303" t="s">
        <v>2</v>
      </c>
      <c r="D303" t="s">
        <v>368</v>
      </c>
      <c r="E303" t="s">
        <v>4</v>
      </c>
      <c r="F303" t="s">
        <v>621</v>
      </c>
      <c r="G303" t="s">
        <v>6</v>
      </c>
      <c r="H303" t="s">
        <v>56</v>
      </c>
      <c r="Y303">
        <f>LEN(Table1[[#This Row],[Explanation]])</f>
        <v>0</v>
      </c>
      <c r="AE303" t="b">
        <f>IF(AND(Table1[[#This Row],[Size of explanation]]&lt;100,Table1[[#This Row],[Size of explanation]]&gt;50),TRUE,FALSE)</f>
        <v>0</v>
      </c>
    </row>
    <row r="304" spans="1:31" hidden="1" x14ac:dyDescent="0.45">
      <c r="A304" s="10" t="s">
        <v>622</v>
      </c>
      <c r="B304" s="10" t="s">
        <v>9</v>
      </c>
      <c r="C304" s="10" t="s">
        <v>2</v>
      </c>
      <c r="D304" s="10" t="s">
        <v>514</v>
      </c>
      <c r="E304" s="10" t="s">
        <v>6</v>
      </c>
      <c r="F304" s="10" t="s">
        <v>197</v>
      </c>
      <c r="G304" s="10" t="s">
        <v>4</v>
      </c>
      <c r="H304" s="10" t="s">
        <v>515</v>
      </c>
      <c r="I304" s="10" t="s">
        <v>10</v>
      </c>
      <c r="J304" s="10">
        <v>27</v>
      </c>
      <c r="K304" s="10" t="s">
        <v>11</v>
      </c>
      <c r="L304" s="10" t="s">
        <v>26</v>
      </c>
      <c r="M304" s="10" t="s">
        <v>13</v>
      </c>
      <c r="N304" s="10" t="s">
        <v>549</v>
      </c>
      <c r="O304" s="10" t="s">
        <v>15</v>
      </c>
      <c r="P304" s="10" t="s">
        <v>34</v>
      </c>
      <c r="Q304" s="10" t="s">
        <v>17</v>
      </c>
      <c r="R304" s="10">
        <v>0</v>
      </c>
      <c r="S304" s="10" t="s">
        <v>18</v>
      </c>
      <c r="T304" s="10">
        <v>5</v>
      </c>
      <c r="U304" s="10" t="s">
        <v>19</v>
      </c>
      <c r="V304" s="10">
        <v>246775</v>
      </c>
      <c r="W304" s="10" t="s">
        <v>20</v>
      </c>
      <c r="X304" s="9" t="s">
        <v>623</v>
      </c>
      <c r="Y304" s="9">
        <f>LEN(Table1[[#This Row],[Explanation]])</f>
        <v>104</v>
      </c>
      <c r="AC304" s="4" t="s">
        <v>8183</v>
      </c>
      <c r="AD304" s="4"/>
      <c r="AE304" s="10" t="b">
        <f>IF(AND(Table1[[#This Row],[Size of explanation]]&lt;100,Table1[[#This Row],[Size of explanation]]&gt;50),TRUE,FALSE)</f>
        <v>0</v>
      </c>
    </row>
    <row r="305" spans="1:31" customFormat="1" hidden="1" x14ac:dyDescent="0.45">
      <c r="A305" t="s">
        <v>622</v>
      </c>
      <c r="B305" t="s">
        <v>28</v>
      </c>
      <c r="C305" t="s">
        <v>2</v>
      </c>
      <c r="D305" t="s">
        <v>514</v>
      </c>
      <c r="E305" t="s">
        <v>4</v>
      </c>
      <c r="F305" t="s">
        <v>515</v>
      </c>
      <c r="G305" t="s">
        <v>6</v>
      </c>
      <c r="H305" t="s">
        <v>197</v>
      </c>
      <c r="Y305">
        <f>LEN(Table1[[#This Row],[Explanation]])</f>
        <v>0</v>
      </c>
      <c r="AE305" t="b">
        <f>IF(AND(Table1[[#This Row],[Size of explanation]]&lt;100,Table1[[#This Row],[Size of explanation]]&gt;50),TRUE,FALSE)</f>
        <v>0</v>
      </c>
    </row>
    <row r="306" spans="1:31" customFormat="1" hidden="1" x14ac:dyDescent="0.45">
      <c r="A306" t="s">
        <v>624</v>
      </c>
      <c r="B306" t="s">
        <v>1</v>
      </c>
      <c r="C306" t="s">
        <v>2</v>
      </c>
      <c r="D306" t="s">
        <v>268</v>
      </c>
      <c r="E306" t="s">
        <v>4</v>
      </c>
      <c r="F306" t="s">
        <v>625</v>
      </c>
      <c r="G306" t="s">
        <v>6</v>
      </c>
      <c r="H306" t="s">
        <v>7</v>
      </c>
      <c r="Y306">
        <f>LEN(Table1[[#This Row],[Explanation]])</f>
        <v>0</v>
      </c>
      <c r="AE306" t="b">
        <f>IF(AND(Table1[[#This Row],[Size of explanation]]&lt;100,Table1[[#This Row],[Size of explanation]]&gt;50),TRUE,FALSE)</f>
        <v>0</v>
      </c>
    </row>
    <row r="307" spans="1:31" customFormat="1" ht="28.5" hidden="1" x14ac:dyDescent="0.45">
      <c r="A307" t="s">
        <v>626</v>
      </c>
      <c r="B307" t="s">
        <v>9</v>
      </c>
      <c r="C307" t="s">
        <v>2</v>
      </c>
      <c r="D307" t="s">
        <v>350</v>
      </c>
      <c r="E307" t="s">
        <v>6</v>
      </c>
      <c r="F307" t="s">
        <v>7</v>
      </c>
      <c r="G307" t="s">
        <v>4</v>
      </c>
      <c r="H307" t="s">
        <v>575</v>
      </c>
      <c r="I307" t="s">
        <v>10</v>
      </c>
      <c r="J307">
        <v>13</v>
      </c>
      <c r="K307" t="s">
        <v>11</v>
      </c>
      <c r="L307" t="s">
        <v>12</v>
      </c>
      <c r="M307" t="s">
        <v>13</v>
      </c>
      <c r="N307" t="s">
        <v>23</v>
      </c>
      <c r="O307" t="s">
        <v>15</v>
      </c>
      <c r="P307" t="s">
        <v>44</v>
      </c>
      <c r="Q307" t="s">
        <v>17</v>
      </c>
      <c r="R307">
        <v>4</v>
      </c>
      <c r="S307" t="s">
        <v>18</v>
      </c>
      <c r="T307">
        <v>2</v>
      </c>
      <c r="U307" t="s">
        <v>19</v>
      </c>
      <c r="V307">
        <v>194647</v>
      </c>
      <c r="W307" t="s">
        <v>20</v>
      </c>
      <c r="X307" s="2" t="s">
        <v>627</v>
      </c>
      <c r="Y307" s="2">
        <f>LEN(Table1[[#This Row],[Explanation]])</f>
        <v>229</v>
      </c>
      <c r="Z307" s="4"/>
      <c r="AA307" s="4"/>
      <c r="AB307" s="4"/>
      <c r="AC307" s="4"/>
      <c r="AE307" t="b">
        <f>IF(AND(Table1[[#This Row],[Size of explanation]]&lt;100,Table1[[#This Row],[Size of explanation]]&gt;50),TRUE,FALSE)</f>
        <v>0</v>
      </c>
    </row>
    <row r="308" spans="1:31" customFormat="1" ht="42.75" hidden="1" x14ac:dyDescent="0.45">
      <c r="A308" t="s">
        <v>628</v>
      </c>
      <c r="B308" t="s">
        <v>9</v>
      </c>
      <c r="C308" t="s">
        <v>2</v>
      </c>
      <c r="D308" t="s">
        <v>570</v>
      </c>
      <c r="E308" t="s">
        <v>6</v>
      </c>
      <c r="F308" t="s">
        <v>197</v>
      </c>
      <c r="G308" t="s">
        <v>4</v>
      </c>
      <c r="H308" t="s">
        <v>571</v>
      </c>
      <c r="I308" t="s">
        <v>10</v>
      </c>
      <c r="J308">
        <v>16</v>
      </c>
      <c r="K308" t="s">
        <v>11</v>
      </c>
      <c r="L308" t="s">
        <v>26</v>
      </c>
      <c r="M308" t="s">
        <v>13</v>
      </c>
      <c r="N308" t="s">
        <v>488</v>
      </c>
      <c r="O308" t="s">
        <v>15</v>
      </c>
      <c r="P308" t="s">
        <v>16</v>
      </c>
      <c r="Q308" t="s">
        <v>17</v>
      </c>
      <c r="R308">
        <v>5</v>
      </c>
      <c r="S308" t="s">
        <v>18</v>
      </c>
      <c r="T308">
        <v>2</v>
      </c>
      <c r="U308" t="s">
        <v>19</v>
      </c>
      <c r="V308">
        <v>396716</v>
      </c>
      <c r="W308" t="s">
        <v>20</v>
      </c>
      <c r="X308" s="2" t="s">
        <v>629</v>
      </c>
      <c r="Y308" s="2">
        <f>LEN(Table1[[#This Row],[Explanation]])</f>
        <v>305</v>
      </c>
      <c r="Z308" s="4"/>
      <c r="AA308" s="4" t="s">
        <v>8183</v>
      </c>
      <c r="AB308" s="4"/>
      <c r="AC308" s="4"/>
      <c r="AE308" t="b">
        <f>IF(AND(Table1[[#This Row],[Size of explanation]]&lt;100,Table1[[#This Row],[Size of explanation]]&gt;50),TRUE,FALSE)</f>
        <v>0</v>
      </c>
    </row>
    <row r="309" spans="1:31" customFormat="1" ht="28.5" hidden="1" x14ac:dyDescent="0.45">
      <c r="A309" t="s">
        <v>630</v>
      </c>
      <c r="B309" t="s">
        <v>9</v>
      </c>
      <c r="C309" t="s">
        <v>2</v>
      </c>
      <c r="D309" t="s">
        <v>528</v>
      </c>
      <c r="E309" t="s">
        <v>6</v>
      </c>
      <c r="F309" t="s">
        <v>197</v>
      </c>
      <c r="G309" t="s">
        <v>4</v>
      </c>
      <c r="H309" t="s">
        <v>529</v>
      </c>
      <c r="I309" t="s">
        <v>10</v>
      </c>
      <c r="J309">
        <v>23</v>
      </c>
      <c r="K309" t="s">
        <v>11</v>
      </c>
      <c r="L309" t="s">
        <v>279</v>
      </c>
      <c r="M309" t="s">
        <v>13</v>
      </c>
      <c r="N309" t="s">
        <v>280</v>
      </c>
      <c r="O309" t="s">
        <v>15</v>
      </c>
      <c r="P309" t="s">
        <v>16</v>
      </c>
      <c r="Q309" t="s">
        <v>17</v>
      </c>
      <c r="R309">
        <v>5</v>
      </c>
      <c r="S309" t="s">
        <v>18</v>
      </c>
      <c r="T309">
        <v>2</v>
      </c>
      <c r="U309" t="s">
        <v>19</v>
      </c>
      <c r="V309">
        <v>444192</v>
      </c>
      <c r="W309" t="s">
        <v>20</v>
      </c>
      <c r="X309" s="2" t="s">
        <v>631</v>
      </c>
      <c r="Y309" s="2">
        <f>LEN(Table1[[#This Row],[Explanation]])</f>
        <v>131</v>
      </c>
      <c r="Z309" s="4" t="s">
        <v>8183</v>
      </c>
      <c r="AA309" s="4"/>
      <c r="AB309" s="4"/>
      <c r="AC309" s="4"/>
      <c r="AE309" t="b">
        <f>IF(AND(Table1[[#This Row],[Size of explanation]]&lt;100,Table1[[#This Row],[Size of explanation]]&gt;50),TRUE,FALSE)</f>
        <v>0</v>
      </c>
    </row>
    <row r="310" spans="1:31" customFormat="1" hidden="1" x14ac:dyDescent="0.45">
      <c r="A310" t="s">
        <v>630</v>
      </c>
      <c r="B310" t="s">
        <v>28</v>
      </c>
      <c r="C310" t="s">
        <v>2</v>
      </c>
      <c r="D310" t="s">
        <v>528</v>
      </c>
      <c r="E310" t="s">
        <v>4</v>
      </c>
      <c r="F310" t="s">
        <v>529</v>
      </c>
      <c r="G310" t="s">
        <v>6</v>
      </c>
      <c r="H310" t="s">
        <v>197</v>
      </c>
      <c r="Y310">
        <f>LEN(Table1[[#This Row],[Explanation]])</f>
        <v>0</v>
      </c>
      <c r="AE310" t="b">
        <f>IF(AND(Table1[[#This Row],[Size of explanation]]&lt;100,Table1[[#This Row],[Size of explanation]]&gt;50),TRUE,FALSE)</f>
        <v>0</v>
      </c>
    </row>
    <row r="311" spans="1:31" customFormat="1" hidden="1" x14ac:dyDescent="0.45">
      <c r="A311" t="s">
        <v>632</v>
      </c>
      <c r="B311" t="s">
        <v>1</v>
      </c>
      <c r="C311" t="s">
        <v>2</v>
      </c>
      <c r="D311" t="s">
        <v>586</v>
      </c>
      <c r="E311" t="s">
        <v>4</v>
      </c>
      <c r="F311" t="s">
        <v>633</v>
      </c>
      <c r="G311" t="s">
        <v>6</v>
      </c>
      <c r="H311" t="s">
        <v>634</v>
      </c>
      <c r="Y311">
        <f>LEN(Table1[[#This Row],[Explanation]])</f>
        <v>0</v>
      </c>
      <c r="AE311" t="b">
        <f>IF(AND(Table1[[#This Row],[Size of explanation]]&lt;100,Table1[[#This Row],[Size of explanation]]&gt;50),TRUE,FALSE)</f>
        <v>0</v>
      </c>
    </row>
    <row r="312" spans="1:31" customFormat="1" hidden="1" x14ac:dyDescent="0.45">
      <c r="A312" t="s">
        <v>635</v>
      </c>
      <c r="B312" t="s">
        <v>9</v>
      </c>
      <c r="C312" t="s">
        <v>2</v>
      </c>
      <c r="D312" t="s">
        <v>377</v>
      </c>
      <c r="E312" t="s">
        <v>6</v>
      </c>
      <c r="F312" t="s">
        <v>197</v>
      </c>
      <c r="G312" t="s">
        <v>4</v>
      </c>
      <c r="H312" t="s">
        <v>378</v>
      </c>
      <c r="I312" t="s">
        <v>10</v>
      </c>
      <c r="J312">
        <v>16</v>
      </c>
      <c r="K312" t="s">
        <v>11</v>
      </c>
      <c r="L312" t="s">
        <v>26</v>
      </c>
      <c r="M312" t="s">
        <v>13</v>
      </c>
      <c r="N312" t="s">
        <v>488</v>
      </c>
      <c r="O312" t="s">
        <v>15</v>
      </c>
      <c r="P312" t="s">
        <v>44</v>
      </c>
      <c r="Q312" t="s">
        <v>17</v>
      </c>
      <c r="R312">
        <v>4</v>
      </c>
      <c r="S312" t="s">
        <v>18</v>
      </c>
      <c r="T312">
        <v>3</v>
      </c>
      <c r="U312" t="s">
        <v>19</v>
      </c>
      <c r="V312">
        <v>899377</v>
      </c>
      <c r="W312" t="s">
        <v>20</v>
      </c>
      <c r="X312" s="2" t="s">
        <v>636</v>
      </c>
      <c r="Y312" s="2">
        <f>LEN(Table1[[#This Row],[Explanation]])</f>
        <v>84</v>
      </c>
      <c r="Z312" s="4"/>
      <c r="AA312" s="4"/>
      <c r="AB312" s="4"/>
      <c r="AC312" s="4"/>
      <c r="AE312" t="b">
        <f>IF(AND(Table1[[#This Row],[Size of explanation]]&lt;100,Table1[[#This Row],[Size of explanation]]&gt;50),TRUE,FALSE)</f>
        <v>1</v>
      </c>
    </row>
    <row r="313" spans="1:31" customFormat="1" hidden="1" x14ac:dyDescent="0.45">
      <c r="A313" t="s">
        <v>637</v>
      </c>
      <c r="B313" t="s">
        <v>1</v>
      </c>
      <c r="C313" t="s">
        <v>2</v>
      </c>
      <c r="D313" t="s">
        <v>96</v>
      </c>
      <c r="E313" t="s">
        <v>4</v>
      </c>
      <c r="F313" t="s">
        <v>638</v>
      </c>
      <c r="G313" t="s">
        <v>6</v>
      </c>
      <c r="H313" t="s">
        <v>634</v>
      </c>
      <c r="Y313">
        <f>LEN(Table1[[#This Row],[Explanation]])</f>
        <v>0</v>
      </c>
      <c r="AE313" t="b">
        <f>IF(AND(Table1[[#This Row],[Size of explanation]]&lt;100,Table1[[#This Row],[Size of explanation]]&gt;50),TRUE,FALSE)</f>
        <v>0</v>
      </c>
    </row>
    <row r="314" spans="1:31" customFormat="1" hidden="1" x14ac:dyDescent="0.45">
      <c r="A314" t="s">
        <v>639</v>
      </c>
      <c r="B314" t="s">
        <v>1</v>
      </c>
      <c r="C314" t="s">
        <v>2</v>
      </c>
      <c r="D314" t="s">
        <v>640</v>
      </c>
      <c r="E314" t="s">
        <v>4</v>
      </c>
      <c r="F314" t="s">
        <v>641</v>
      </c>
      <c r="G314" t="s">
        <v>6</v>
      </c>
      <c r="H314" t="s">
        <v>197</v>
      </c>
      <c r="Y314">
        <f>LEN(Table1[[#This Row],[Explanation]])</f>
        <v>0</v>
      </c>
      <c r="AE314" t="b">
        <f>IF(AND(Table1[[#This Row],[Size of explanation]]&lt;100,Table1[[#This Row],[Size of explanation]]&gt;50),TRUE,FALSE)</f>
        <v>0</v>
      </c>
    </row>
    <row r="315" spans="1:31" customFormat="1" ht="42.75" hidden="1" x14ac:dyDescent="0.45">
      <c r="A315" t="s">
        <v>642</v>
      </c>
      <c r="B315" t="s">
        <v>9</v>
      </c>
      <c r="C315" t="s">
        <v>2</v>
      </c>
      <c r="D315" t="s">
        <v>336</v>
      </c>
      <c r="E315" t="s">
        <v>6</v>
      </c>
      <c r="F315" t="s">
        <v>197</v>
      </c>
      <c r="G315" t="s">
        <v>4</v>
      </c>
      <c r="H315" t="s">
        <v>559</v>
      </c>
      <c r="I315" t="s">
        <v>10</v>
      </c>
      <c r="J315">
        <v>25</v>
      </c>
      <c r="K315" t="s">
        <v>11</v>
      </c>
      <c r="L315" t="s">
        <v>12</v>
      </c>
      <c r="M315" t="s">
        <v>13</v>
      </c>
      <c r="N315" t="s">
        <v>325</v>
      </c>
      <c r="O315" t="s">
        <v>15</v>
      </c>
      <c r="P315" t="s">
        <v>44</v>
      </c>
      <c r="Q315" t="s">
        <v>17</v>
      </c>
      <c r="R315">
        <v>5</v>
      </c>
      <c r="S315" t="s">
        <v>18</v>
      </c>
      <c r="T315">
        <v>1</v>
      </c>
      <c r="U315" t="s">
        <v>19</v>
      </c>
      <c r="V315">
        <v>625927</v>
      </c>
      <c r="W315" t="s">
        <v>20</v>
      </c>
      <c r="X315" s="2" t="s">
        <v>643</v>
      </c>
      <c r="Y315" s="2">
        <f>LEN(Table1[[#This Row],[Explanation]])</f>
        <v>296</v>
      </c>
      <c r="Z315" s="4"/>
      <c r="AA315" s="4"/>
      <c r="AB315" s="4"/>
      <c r="AC315" s="4"/>
      <c r="AE315" t="b">
        <f>IF(AND(Table1[[#This Row],[Size of explanation]]&lt;100,Table1[[#This Row],[Size of explanation]]&gt;50),TRUE,FALSE)</f>
        <v>0</v>
      </c>
    </row>
    <row r="316" spans="1:31" customFormat="1" hidden="1" x14ac:dyDescent="0.45">
      <c r="A316" t="s">
        <v>642</v>
      </c>
      <c r="B316" t="s">
        <v>28</v>
      </c>
      <c r="C316" t="s">
        <v>2</v>
      </c>
      <c r="D316" t="s">
        <v>336</v>
      </c>
      <c r="E316" t="s">
        <v>4</v>
      </c>
      <c r="F316" t="s">
        <v>559</v>
      </c>
      <c r="G316" t="s">
        <v>6</v>
      </c>
      <c r="H316" t="s">
        <v>197</v>
      </c>
      <c r="Y316">
        <f>LEN(Table1[[#This Row],[Explanation]])</f>
        <v>0</v>
      </c>
      <c r="AE316" t="b">
        <f>IF(AND(Table1[[#This Row],[Size of explanation]]&lt;100,Table1[[#This Row],[Size of explanation]]&gt;50),TRUE,FALSE)</f>
        <v>0</v>
      </c>
    </row>
    <row r="317" spans="1:31" customFormat="1" hidden="1" x14ac:dyDescent="0.45">
      <c r="A317" t="s">
        <v>644</v>
      </c>
      <c r="B317" t="s">
        <v>1</v>
      </c>
      <c r="C317" t="s">
        <v>2</v>
      </c>
      <c r="D317" t="s">
        <v>271</v>
      </c>
      <c r="E317" t="s">
        <v>4</v>
      </c>
      <c r="F317" t="s">
        <v>645</v>
      </c>
      <c r="G317" t="s">
        <v>6</v>
      </c>
      <c r="H317" t="s">
        <v>634</v>
      </c>
      <c r="Y317">
        <f>LEN(Table1[[#This Row],[Explanation]])</f>
        <v>0</v>
      </c>
      <c r="AE317" t="b">
        <f>IF(AND(Table1[[#This Row],[Size of explanation]]&lt;100,Table1[[#This Row],[Size of explanation]]&gt;50),TRUE,FALSE)</f>
        <v>0</v>
      </c>
    </row>
    <row r="318" spans="1:31" ht="28.5" hidden="1" x14ac:dyDescent="0.45">
      <c r="A318" s="10" t="s">
        <v>646</v>
      </c>
      <c r="B318" s="10" t="s">
        <v>9</v>
      </c>
      <c r="C318" s="10" t="s">
        <v>2</v>
      </c>
      <c r="D318" s="10" t="s">
        <v>350</v>
      </c>
      <c r="E318" s="10" t="s">
        <v>6</v>
      </c>
      <c r="F318" s="10" t="s">
        <v>7</v>
      </c>
      <c r="G318" s="10" t="s">
        <v>4</v>
      </c>
      <c r="H318" s="10" t="s">
        <v>575</v>
      </c>
      <c r="I318" s="10" t="s">
        <v>10</v>
      </c>
      <c r="J318" s="10">
        <v>11</v>
      </c>
      <c r="K318" s="10" t="s">
        <v>11</v>
      </c>
      <c r="L318" s="10" t="s">
        <v>26</v>
      </c>
      <c r="M318" s="10" t="s">
        <v>13</v>
      </c>
      <c r="N318" s="10" t="s">
        <v>27</v>
      </c>
      <c r="O318" s="10" t="s">
        <v>15</v>
      </c>
      <c r="P318" s="10" t="s">
        <v>34</v>
      </c>
      <c r="Q318" s="10" t="s">
        <v>17</v>
      </c>
      <c r="R318" s="10">
        <v>0</v>
      </c>
      <c r="S318" s="10" t="s">
        <v>18</v>
      </c>
      <c r="T318" s="10">
        <v>4</v>
      </c>
      <c r="U318" s="10" t="s">
        <v>19</v>
      </c>
      <c r="V318" s="10">
        <v>215278</v>
      </c>
      <c r="W318" s="10" t="s">
        <v>20</v>
      </c>
      <c r="X318" s="11" t="s">
        <v>647</v>
      </c>
      <c r="Y318" s="11">
        <f>LEN(Table1[[#This Row],[Explanation]])</f>
        <v>215</v>
      </c>
      <c r="AC318" s="4" t="s">
        <v>8183</v>
      </c>
      <c r="AD318" s="4"/>
      <c r="AE318" s="10" t="b">
        <f>IF(AND(Table1[[#This Row],[Size of explanation]]&lt;100,Table1[[#This Row],[Size of explanation]]&gt;50),TRUE,FALSE)</f>
        <v>0</v>
      </c>
    </row>
    <row r="319" spans="1:31" customFormat="1" hidden="1" x14ac:dyDescent="0.45">
      <c r="A319" t="s">
        <v>646</v>
      </c>
      <c r="B319" t="s">
        <v>28</v>
      </c>
      <c r="C319" t="s">
        <v>2</v>
      </c>
      <c r="D319" t="s">
        <v>350</v>
      </c>
      <c r="E319" t="s">
        <v>4</v>
      </c>
      <c r="F319" t="s">
        <v>575</v>
      </c>
      <c r="G319" t="s">
        <v>6</v>
      </c>
      <c r="H319" t="s">
        <v>7</v>
      </c>
      <c r="Y319">
        <f>LEN(Table1[[#This Row],[Explanation]])</f>
        <v>0</v>
      </c>
      <c r="AE319" t="b">
        <f>IF(AND(Table1[[#This Row],[Size of explanation]]&lt;100,Table1[[#This Row],[Size of explanation]]&gt;50),TRUE,FALSE)</f>
        <v>0</v>
      </c>
    </row>
    <row r="320" spans="1:31" hidden="1" x14ac:dyDescent="0.45">
      <c r="A320" s="10" t="s">
        <v>648</v>
      </c>
      <c r="B320" s="10" t="s">
        <v>9</v>
      </c>
      <c r="C320" s="10" t="s">
        <v>2</v>
      </c>
      <c r="D320" s="10" t="s">
        <v>640</v>
      </c>
      <c r="E320" s="10" t="s">
        <v>6</v>
      </c>
      <c r="F320" s="10" t="s">
        <v>197</v>
      </c>
      <c r="G320" s="10" t="s">
        <v>4</v>
      </c>
      <c r="H320" s="10" t="s">
        <v>641</v>
      </c>
      <c r="I320" s="10" t="s">
        <v>10</v>
      </c>
      <c r="J320" s="10">
        <v>18</v>
      </c>
      <c r="K320" s="10" t="s">
        <v>11</v>
      </c>
      <c r="L320" s="10" t="s">
        <v>60</v>
      </c>
      <c r="M320" s="10" t="s">
        <v>13</v>
      </c>
      <c r="N320" s="10" t="s">
        <v>211</v>
      </c>
      <c r="O320" s="10" t="s">
        <v>15</v>
      </c>
      <c r="P320" s="10" t="s">
        <v>34</v>
      </c>
      <c r="Q320" s="10" t="s">
        <v>17</v>
      </c>
      <c r="R320" s="10">
        <v>0</v>
      </c>
      <c r="S320" s="10" t="s">
        <v>18</v>
      </c>
      <c r="T320" s="10">
        <v>5</v>
      </c>
      <c r="U320" s="10" t="s">
        <v>19</v>
      </c>
      <c r="V320" s="10">
        <v>81686</v>
      </c>
      <c r="W320" s="10" t="s">
        <v>20</v>
      </c>
      <c r="X320" s="9" t="s">
        <v>649</v>
      </c>
      <c r="Y320" s="9">
        <f>LEN(Table1[[#This Row],[Explanation]])</f>
        <v>31</v>
      </c>
      <c r="AC320" s="4"/>
      <c r="AD320" s="4" t="s">
        <v>8183</v>
      </c>
      <c r="AE320" s="10" t="b">
        <f>IF(AND(Table1[[#This Row],[Size of explanation]]&lt;100,Table1[[#This Row],[Size of explanation]]&gt;50),TRUE,FALSE)</f>
        <v>0</v>
      </c>
    </row>
    <row r="321" spans="1:31" customFormat="1" ht="28.5" hidden="1" x14ac:dyDescent="0.45">
      <c r="A321" t="s">
        <v>650</v>
      </c>
      <c r="B321" t="s">
        <v>9</v>
      </c>
      <c r="C321" t="s">
        <v>2</v>
      </c>
      <c r="D321" t="s">
        <v>377</v>
      </c>
      <c r="E321" t="s">
        <v>6</v>
      </c>
      <c r="F321" t="s">
        <v>197</v>
      </c>
      <c r="G321" t="s">
        <v>4</v>
      </c>
      <c r="H321" t="s">
        <v>378</v>
      </c>
      <c r="I321" t="s">
        <v>10</v>
      </c>
      <c r="J321">
        <v>27</v>
      </c>
      <c r="K321" t="s">
        <v>11</v>
      </c>
      <c r="L321" t="s">
        <v>26</v>
      </c>
      <c r="M321" t="s">
        <v>13</v>
      </c>
      <c r="N321" t="s">
        <v>549</v>
      </c>
      <c r="O321" t="s">
        <v>15</v>
      </c>
      <c r="P321" t="s">
        <v>16</v>
      </c>
      <c r="Q321" t="s">
        <v>17</v>
      </c>
      <c r="R321">
        <v>4</v>
      </c>
      <c r="S321" t="s">
        <v>18</v>
      </c>
      <c r="T321">
        <v>2</v>
      </c>
      <c r="U321" t="s">
        <v>19</v>
      </c>
      <c r="V321">
        <v>133539</v>
      </c>
      <c r="W321" t="s">
        <v>20</v>
      </c>
      <c r="X321" s="2" t="s">
        <v>651</v>
      </c>
      <c r="Y321" s="2">
        <f>LEN(Table1[[#This Row],[Explanation]])</f>
        <v>167</v>
      </c>
      <c r="Z321" s="4"/>
      <c r="AA321" s="4" t="s">
        <v>8183</v>
      </c>
      <c r="AB321" s="4"/>
      <c r="AC321" s="4"/>
      <c r="AE321" t="b">
        <f>IF(AND(Table1[[#This Row],[Size of explanation]]&lt;100,Table1[[#This Row],[Size of explanation]]&gt;50),TRUE,FALSE)</f>
        <v>0</v>
      </c>
    </row>
    <row r="322" spans="1:31" customFormat="1" hidden="1" x14ac:dyDescent="0.45">
      <c r="A322" t="s">
        <v>650</v>
      </c>
      <c r="B322" t="s">
        <v>28</v>
      </c>
      <c r="C322" t="s">
        <v>2</v>
      </c>
      <c r="D322" t="s">
        <v>377</v>
      </c>
      <c r="E322" t="s">
        <v>4</v>
      </c>
      <c r="F322" t="s">
        <v>378</v>
      </c>
      <c r="G322" t="s">
        <v>6</v>
      </c>
      <c r="H322" t="s">
        <v>197</v>
      </c>
      <c r="Y322">
        <f>LEN(Table1[[#This Row],[Explanation]])</f>
        <v>0</v>
      </c>
      <c r="AE322" t="b">
        <f>IF(AND(Table1[[#This Row],[Size of explanation]]&lt;100,Table1[[#This Row],[Size of explanation]]&gt;50),TRUE,FALSE)</f>
        <v>0</v>
      </c>
    </row>
    <row r="323" spans="1:31" customFormat="1" ht="28.5" hidden="1" x14ac:dyDescent="0.45">
      <c r="A323" t="s">
        <v>652</v>
      </c>
      <c r="B323" t="s">
        <v>9</v>
      </c>
      <c r="C323" t="s">
        <v>2</v>
      </c>
      <c r="D323" t="s">
        <v>147</v>
      </c>
      <c r="E323" t="s">
        <v>6</v>
      </c>
      <c r="F323" t="s">
        <v>56</v>
      </c>
      <c r="G323" t="s">
        <v>4</v>
      </c>
      <c r="H323" t="s">
        <v>148</v>
      </c>
      <c r="I323" t="s">
        <v>10</v>
      </c>
      <c r="J323">
        <v>8</v>
      </c>
      <c r="K323" t="s">
        <v>11</v>
      </c>
      <c r="L323" t="s">
        <v>12</v>
      </c>
      <c r="M323" t="s">
        <v>13</v>
      </c>
      <c r="N323" t="s">
        <v>80</v>
      </c>
      <c r="O323" t="s">
        <v>15</v>
      </c>
      <c r="P323" t="s">
        <v>44</v>
      </c>
      <c r="Q323" t="s">
        <v>17</v>
      </c>
      <c r="R323">
        <v>4</v>
      </c>
      <c r="S323" t="s">
        <v>18</v>
      </c>
      <c r="T323">
        <v>4</v>
      </c>
      <c r="U323" t="s">
        <v>19</v>
      </c>
      <c r="V323">
        <v>3949175</v>
      </c>
      <c r="W323" t="s">
        <v>20</v>
      </c>
      <c r="X323" s="2" t="s">
        <v>653</v>
      </c>
      <c r="Y323" s="2">
        <f>LEN(Table1[[#This Row],[Explanation]])</f>
        <v>165</v>
      </c>
      <c r="Z323" s="4"/>
      <c r="AA323" s="4"/>
      <c r="AB323" s="4"/>
      <c r="AC323" s="4"/>
      <c r="AE323" t="b">
        <f>IF(AND(Table1[[#This Row],[Size of explanation]]&lt;100,Table1[[#This Row],[Size of explanation]]&gt;50),TRUE,FALSE)</f>
        <v>0</v>
      </c>
    </row>
    <row r="324" spans="1:31" customFormat="1" hidden="1" x14ac:dyDescent="0.45">
      <c r="A324" t="s">
        <v>652</v>
      </c>
      <c r="B324" t="s">
        <v>28</v>
      </c>
      <c r="C324" t="s">
        <v>2</v>
      </c>
      <c r="D324" t="s">
        <v>147</v>
      </c>
      <c r="E324" t="s">
        <v>4</v>
      </c>
      <c r="F324" t="s">
        <v>148</v>
      </c>
      <c r="G324" t="s">
        <v>6</v>
      </c>
      <c r="H324" t="s">
        <v>56</v>
      </c>
      <c r="Y324">
        <f>LEN(Table1[[#This Row],[Explanation]])</f>
        <v>0</v>
      </c>
      <c r="AE324" t="b">
        <f>IF(AND(Table1[[#This Row],[Size of explanation]]&lt;100,Table1[[#This Row],[Size of explanation]]&gt;50),TRUE,FALSE)</f>
        <v>0</v>
      </c>
    </row>
    <row r="325" spans="1:31" customFormat="1" hidden="1" x14ac:dyDescent="0.45">
      <c r="A325" t="s">
        <v>654</v>
      </c>
      <c r="B325" t="s">
        <v>1</v>
      </c>
      <c r="C325" t="s">
        <v>2</v>
      </c>
      <c r="D325" t="s">
        <v>655</v>
      </c>
      <c r="E325" t="s">
        <v>4</v>
      </c>
      <c r="F325" t="s">
        <v>656</v>
      </c>
      <c r="G325" t="s">
        <v>6</v>
      </c>
      <c r="H325" t="s">
        <v>634</v>
      </c>
      <c r="Y325">
        <f>LEN(Table1[[#This Row],[Explanation]])</f>
        <v>0</v>
      </c>
      <c r="AE325" t="b">
        <f>IF(AND(Table1[[#This Row],[Size of explanation]]&lt;100,Table1[[#This Row],[Size of explanation]]&gt;50),TRUE,FALSE)</f>
        <v>0</v>
      </c>
    </row>
    <row r="326" spans="1:31" customFormat="1" ht="28.5" hidden="1" x14ac:dyDescent="0.45">
      <c r="A326" t="s">
        <v>657</v>
      </c>
      <c r="B326" t="s">
        <v>9</v>
      </c>
      <c r="C326" t="s">
        <v>2</v>
      </c>
      <c r="D326" t="s">
        <v>368</v>
      </c>
      <c r="E326" t="s">
        <v>6</v>
      </c>
      <c r="F326" t="s">
        <v>56</v>
      </c>
      <c r="G326" t="s">
        <v>4</v>
      </c>
      <c r="H326" t="s">
        <v>621</v>
      </c>
      <c r="I326" t="s">
        <v>10</v>
      </c>
      <c r="J326">
        <v>8</v>
      </c>
      <c r="K326" t="s">
        <v>11</v>
      </c>
      <c r="L326" t="s">
        <v>12</v>
      </c>
      <c r="M326" t="s">
        <v>13</v>
      </c>
      <c r="N326" t="s">
        <v>80</v>
      </c>
      <c r="O326" t="s">
        <v>15</v>
      </c>
      <c r="P326" t="s">
        <v>44</v>
      </c>
      <c r="Q326" t="s">
        <v>17</v>
      </c>
      <c r="R326">
        <v>5</v>
      </c>
      <c r="S326" t="s">
        <v>18</v>
      </c>
      <c r="T326">
        <v>1</v>
      </c>
      <c r="U326" t="s">
        <v>19</v>
      </c>
      <c r="V326">
        <v>354378</v>
      </c>
      <c r="W326" t="s">
        <v>20</v>
      </c>
      <c r="X326" s="2" t="s">
        <v>658</v>
      </c>
      <c r="Y326" s="2">
        <f>LEN(Table1[[#This Row],[Explanation]])</f>
        <v>205</v>
      </c>
      <c r="Z326" s="4"/>
      <c r="AA326" s="4"/>
      <c r="AB326" s="4"/>
      <c r="AC326" s="4"/>
      <c r="AE326" t="b">
        <f>IF(AND(Table1[[#This Row],[Size of explanation]]&lt;100,Table1[[#This Row],[Size of explanation]]&gt;50),TRUE,FALSE)</f>
        <v>0</v>
      </c>
    </row>
    <row r="327" spans="1:31" customFormat="1" hidden="1" x14ac:dyDescent="0.45">
      <c r="A327" t="s">
        <v>659</v>
      </c>
      <c r="B327" t="s">
        <v>1</v>
      </c>
      <c r="C327" t="s">
        <v>2</v>
      </c>
      <c r="D327" t="s">
        <v>336</v>
      </c>
      <c r="E327" t="s">
        <v>4</v>
      </c>
      <c r="F327" t="s">
        <v>660</v>
      </c>
      <c r="G327" t="s">
        <v>6</v>
      </c>
      <c r="H327" t="s">
        <v>634</v>
      </c>
      <c r="Y327">
        <f>LEN(Table1[[#This Row],[Explanation]])</f>
        <v>0</v>
      </c>
      <c r="AE327" t="b">
        <f>IF(AND(Table1[[#This Row],[Size of explanation]]&lt;100,Table1[[#This Row],[Size of explanation]]&gt;50),TRUE,FALSE)</f>
        <v>0</v>
      </c>
    </row>
    <row r="328" spans="1:31" hidden="1" x14ac:dyDescent="0.45">
      <c r="A328" s="10" t="s">
        <v>661</v>
      </c>
      <c r="B328" s="10" t="s">
        <v>9</v>
      </c>
      <c r="C328" s="10" t="s">
        <v>2</v>
      </c>
      <c r="D328" s="10" t="s">
        <v>640</v>
      </c>
      <c r="E328" s="10" t="s">
        <v>6</v>
      </c>
      <c r="F328" s="10" t="s">
        <v>197</v>
      </c>
      <c r="G328" s="10" t="s">
        <v>4</v>
      </c>
      <c r="H328" s="10" t="s">
        <v>641</v>
      </c>
      <c r="I328" s="10" t="s">
        <v>10</v>
      </c>
      <c r="J328" s="10">
        <v>29</v>
      </c>
      <c r="K328" s="10" t="s">
        <v>11</v>
      </c>
      <c r="L328" s="10" t="s">
        <v>12</v>
      </c>
      <c r="M328" s="10" t="s">
        <v>13</v>
      </c>
      <c r="N328" s="10" t="s">
        <v>222</v>
      </c>
      <c r="O328" s="10" t="s">
        <v>15</v>
      </c>
      <c r="P328" s="10" t="s">
        <v>34</v>
      </c>
      <c r="Q328" s="10" t="s">
        <v>17</v>
      </c>
      <c r="R328" s="10">
        <v>0</v>
      </c>
      <c r="S328" s="10" t="s">
        <v>18</v>
      </c>
      <c r="T328" s="10">
        <v>4</v>
      </c>
      <c r="U328" s="10" t="s">
        <v>19</v>
      </c>
      <c r="V328" s="10">
        <v>56814</v>
      </c>
      <c r="W328" s="10" t="s">
        <v>20</v>
      </c>
      <c r="X328" s="9" t="s">
        <v>662</v>
      </c>
      <c r="Y328" s="9">
        <f>LEN(Table1[[#This Row],[Explanation]])</f>
        <v>8</v>
      </c>
      <c r="AC328" s="4"/>
      <c r="AD328" s="4" t="s">
        <v>8183</v>
      </c>
      <c r="AE328" s="10" t="b">
        <f>IF(AND(Table1[[#This Row],[Size of explanation]]&lt;100,Table1[[#This Row],[Size of explanation]]&gt;50),TRUE,FALSE)</f>
        <v>0</v>
      </c>
    </row>
    <row r="329" spans="1:31" customFormat="1" ht="28.5" hidden="1" x14ac:dyDescent="0.45">
      <c r="A329" t="s">
        <v>663</v>
      </c>
      <c r="B329" t="s">
        <v>9</v>
      </c>
      <c r="C329" t="s">
        <v>2</v>
      </c>
      <c r="D329" t="s">
        <v>570</v>
      </c>
      <c r="E329" t="s">
        <v>6</v>
      </c>
      <c r="F329" t="s">
        <v>197</v>
      </c>
      <c r="G329" t="s">
        <v>4</v>
      </c>
      <c r="H329" t="s">
        <v>571</v>
      </c>
      <c r="I329" t="s">
        <v>10</v>
      </c>
      <c r="J329">
        <v>27</v>
      </c>
      <c r="K329" t="s">
        <v>11</v>
      </c>
      <c r="L329" t="s">
        <v>26</v>
      </c>
      <c r="M329" t="s">
        <v>13</v>
      </c>
      <c r="N329" t="s">
        <v>549</v>
      </c>
      <c r="O329" t="s">
        <v>15</v>
      </c>
      <c r="P329" t="s">
        <v>16</v>
      </c>
      <c r="Q329" t="s">
        <v>17</v>
      </c>
      <c r="R329">
        <v>5</v>
      </c>
      <c r="S329" t="s">
        <v>18</v>
      </c>
      <c r="T329">
        <v>1</v>
      </c>
      <c r="U329" t="s">
        <v>19</v>
      </c>
      <c r="V329">
        <v>269151</v>
      </c>
      <c r="W329" t="s">
        <v>20</v>
      </c>
      <c r="X329" s="2" t="s">
        <v>664</v>
      </c>
      <c r="Y329" s="2">
        <f>LEN(Table1[[#This Row],[Explanation]])</f>
        <v>196</v>
      </c>
      <c r="Z329" s="4" t="s">
        <v>8183</v>
      </c>
      <c r="AA329" s="4"/>
      <c r="AB329" s="4"/>
      <c r="AC329" s="4"/>
      <c r="AE329" t="b">
        <f>IF(AND(Table1[[#This Row],[Size of explanation]]&lt;100,Table1[[#This Row],[Size of explanation]]&gt;50),TRUE,FALSE)</f>
        <v>0</v>
      </c>
    </row>
    <row r="330" spans="1:31" customFormat="1" hidden="1" x14ac:dyDescent="0.45">
      <c r="A330" t="s">
        <v>663</v>
      </c>
      <c r="B330" t="s">
        <v>28</v>
      </c>
      <c r="C330" t="s">
        <v>2</v>
      </c>
      <c r="D330" t="s">
        <v>570</v>
      </c>
      <c r="E330" t="s">
        <v>4</v>
      </c>
      <c r="F330" t="s">
        <v>571</v>
      </c>
      <c r="G330" t="s">
        <v>6</v>
      </c>
      <c r="H330" t="s">
        <v>197</v>
      </c>
      <c r="Y330">
        <f>LEN(Table1[[#This Row],[Explanation]])</f>
        <v>0</v>
      </c>
      <c r="AE330" t="b">
        <f>IF(AND(Table1[[#This Row],[Size of explanation]]&lt;100,Table1[[#This Row],[Size of explanation]]&gt;50),TRUE,FALSE)</f>
        <v>0</v>
      </c>
    </row>
    <row r="331" spans="1:31" customFormat="1" hidden="1" x14ac:dyDescent="0.45">
      <c r="A331" t="s">
        <v>665</v>
      </c>
      <c r="B331" t="s">
        <v>1</v>
      </c>
      <c r="C331" t="s">
        <v>2</v>
      </c>
      <c r="D331" t="s">
        <v>666</v>
      </c>
      <c r="E331" t="s">
        <v>4</v>
      </c>
      <c r="F331" t="s">
        <v>641</v>
      </c>
      <c r="G331" t="s">
        <v>6</v>
      </c>
      <c r="H331" t="s">
        <v>197</v>
      </c>
      <c r="Y331">
        <f>LEN(Table1[[#This Row],[Explanation]])</f>
        <v>0</v>
      </c>
      <c r="AE331" t="b">
        <f>IF(AND(Table1[[#This Row],[Size of explanation]]&lt;100,Table1[[#This Row],[Size of explanation]]&gt;50),TRUE,FALSE)</f>
        <v>0</v>
      </c>
    </row>
    <row r="332" spans="1:31" ht="28.5" hidden="1" x14ac:dyDescent="0.45">
      <c r="A332" s="10" t="s">
        <v>667</v>
      </c>
      <c r="B332" s="10" t="s">
        <v>9</v>
      </c>
      <c r="C332" s="10" t="s">
        <v>2</v>
      </c>
      <c r="D332" s="10" t="s">
        <v>416</v>
      </c>
      <c r="E332" s="10" t="s">
        <v>6</v>
      </c>
      <c r="F332" s="10" t="s">
        <v>197</v>
      </c>
      <c r="G332" s="10" t="s">
        <v>4</v>
      </c>
      <c r="H332" s="10" t="s">
        <v>417</v>
      </c>
      <c r="I332" s="10" t="s">
        <v>10</v>
      </c>
      <c r="J332" s="10">
        <v>26</v>
      </c>
      <c r="K332" s="10" t="s">
        <v>11</v>
      </c>
      <c r="L332" s="10" t="s">
        <v>60</v>
      </c>
      <c r="M332" s="10" t="s">
        <v>13</v>
      </c>
      <c r="N332" s="10" t="s">
        <v>405</v>
      </c>
      <c r="O332" s="10" t="s">
        <v>15</v>
      </c>
      <c r="P332" s="10" t="s">
        <v>34</v>
      </c>
      <c r="Q332" s="10" t="s">
        <v>17</v>
      </c>
      <c r="R332" s="10">
        <v>0</v>
      </c>
      <c r="S332" s="10" t="s">
        <v>18</v>
      </c>
      <c r="T332" s="10">
        <v>4</v>
      </c>
      <c r="U332" s="10" t="s">
        <v>19</v>
      </c>
      <c r="V332" s="10">
        <v>756049</v>
      </c>
      <c r="W332" s="10" t="s">
        <v>20</v>
      </c>
      <c r="X332" s="11" t="s">
        <v>668</v>
      </c>
      <c r="Y332" s="11">
        <f>LEN(Table1[[#This Row],[Explanation]])</f>
        <v>188</v>
      </c>
      <c r="Z332" s="4" t="s">
        <v>8183</v>
      </c>
      <c r="AA332" s="4" t="s">
        <v>8183</v>
      </c>
      <c r="AC332" s="4"/>
      <c r="AD332" s="4"/>
      <c r="AE332" s="10" t="b">
        <f>IF(AND(Table1[[#This Row],[Size of explanation]]&lt;100,Table1[[#This Row],[Size of explanation]]&gt;50),TRUE,FALSE)</f>
        <v>0</v>
      </c>
    </row>
    <row r="333" spans="1:31" customFormat="1" hidden="1" x14ac:dyDescent="0.45">
      <c r="A333" t="s">
        <v>667</v>
      </c>
      <c r="B333" t="s">
        <v>28</v>
      </c>
      <c r="C333" t="s">
        <v>2</v>
      </c>
      <c r="D333" t="s">
        <v>416</v>
      </c>
      <c r="E333" t="s">
        <v>4</v>
      </c>
      <c r="F333" t="s">
        <v>417</v>
      </c>
      <c r="G333" t="s">
        <v>6</v>
      </c>
      <c r="H333" t="s">
        <v>197</v>
      </c>
      <c r="Y333">
        <f>LEN(Table1[[#This Row],[Explanation]])</f>
        <v>0</v>
      </c>
      <c r="AE333" t="b">
        <f>IF(AND(Table1[[#This Row],[Size of explanation]]&lt;100,Table1[[#This Row],[Size of explanation]]&gt;50),TRUE,FALSE)</f>
        <v>0</v>
      </c>
    </row>
    <row r="334" spans="1:31" customFormat="1" hidden="1" x14ac:dyDescent="0.45">
      <c r="A334" t="s">
        <v>669</v>
      </c>
      <c r="B334" t="s">
        <v>1</v>
      </c>
      <c r="C334" t="s">
        <v>2</v>
      </c>
      <c r="D334" t="s">
        <v>30</v>
      </c>
      <c r="E334" t="s">
        <v>4</v>
      </c>
      <c r="F334" t="s">
        <v>670</v>
      </c>
      <c r="G334" t="s">
        <v>6</v>
      </c>
      <c r="H334" t="s">
        <v>634</v>
      </c>
      <c r="Y334">
        <f>LEN(Table1[[#This Row],[Explanation]])</f>
        <v>0</v>
      </c>
      <c r="AE334" t="b">
        <f>IF(AND(Table1[[#This Row],[Size of explanation]]&lt;100,Table1[[#This Row],[Size of explanation]]&gt;50),TRUE,FALSE)</f>
        <v>0</v>
      </c>
    </row>
    <row r="335" spans="1:31" customFormat="1" hidden="1" x14ac:dyDescent="0.45">
      <c r="A335" t="s">
        <v>671</v>
      </c>
      <c r="B335" t="s">
        <v>1</v>
      </c>
      <c r="C335" t="s">
        <v>2</v>
      </c>
      <c r="D335" t="s">
        <v>397</v>
      </c>
      <c r="E335" t="s">
        <v>4</v>
      </c>
      <c r="F335" t="s">
        <v>672</v>
      </c>
      <c r="G335" t="s">
        <v>6</v>
      </c>
      <c r="H335" t="s">
        <v>634</v>
      </c>
      <c r="Y335">
        <f>LEN(Table1[[#This Row],[Explanation]])</f>
        <v>0</v>
      </c>
      <c r="AE335" t="b">
        <f>IF(AND(Table1[[#This Row],[Size of explanation]]&lt;100,Table1[[#This Row],[Size of explanation]]&gt;50),TRUE,FALSE)</f>
        <v>0</v>
      </c>
    </row>
    <row r="336" spans="1:31" customFormat="1" ht="28.5" hidden="1" x14ac:dyDescent="0.45">
      <c r="A336" t="s">
        <v>1494</v>
      </c>
      <c r="B336" t="s">
        <v>9</v>
      </c>
      <c r="C336" t="s">
        <v>2</v>
      </c>
      <c r="D336" t="s">
        <v>268</v>
      </c>
      <c r="E336" t="s">
        <v>6</v>
      </c>
      <c r="F336" t="s">
        <v>56</v>
      </c>
      <c r="G336" t="s">
        <v>4</v>
      </c>
      <c r="H336" t="s">
        <v>1447</v>
      </c>
      <c r="I336" t="s">
        <v>10</v>
      </c>
      <c r="J336">
        <v>1</v>
      </c>
      <c r="K336" t="s">
        <v>11</v>
      </c>
      <c r="L336" t="s">
        <v>26</v>
      </c>
      <c r="M336" t="s">
        <v>13</v>
      </c>
      <c r="N336" t="s">
        <v>257</v>
      </c>
      <c r="O336" t="s">
        <v>15</v>
      </c>
      <c r="P336" t="s">
        <v>16</v>
      </c>
      <c r="Q336" t="s">
        <v>17</v>
      </c>
      <c r="R336">
        <v>5</v>
      </c>
      <c r="S336" t="s">
        <v>18</v>
      </c>
      <c r="T336">
        <v>1</v>
      </c>
      <c r="U336" t="s">
        <v>19</v>
      </c>
      <c r="V336">
        <v>236045</v>
      </c>
      <c r="W336" t="s">
        <v>20</v>
      </c>
      <c r="X336" s="2" t="s">
        <v>1495</v>
      </c>
      <c r="Y336" s="2">
        <f>LEN(Table1[[#This Row],[Explanation]])</f>
        <v>233</v>
      </c>
      <c r="Z336" s="4" t="s">
        <v>8183</v>
      </c>
      <c r="AA336" s="4"/>
      <c r="AB336" s="4"/>
      <c r="AC336" s="4"/>
      <c r="AE336" t="b">
        <f>IF(AND(Table1[[#This Row],[Size of explanation]]&lt;100,Table1[[#This Row],[Size of explanation]]&gt;50),TRUE,FALSE)</f>
        <v>0</v>
      </c>
    </row>
    <row r="337" spans="1:31" customFormat="1" hidden="1" x14ac:dyDescent="0.45">
      <c r="A337" t="s">
        <v>675</v>
      </c>
      <c r="B337" t="s">
        <v>1</v>
      </c>
      <c r="C337" t="s">
        <v>2</v>
      </c>
      <c r="D337" t="s">
        <v>271</v>
      </c>
      <c r="E337" t="s">
        <v>4</v>
      </c>
      <c r="F337" t="s">
        <v>676</v>
      </c>
      <c r="G337" t="s">
        <v>6</v>
      </c>
      <c r="H337" t="s">
        <v>7</v>
      </c>
      <c r="Y337">
        <f>LEN(Table1[[#This Row],[Explanation]])</f>
        <v>0</v>
      </c>
      <c r="AE337" t="b">
        <f>IF(AND(Table1[[#This Row],[Size of explanation]]&lt;100,Table1[[#This Row],[Size of explanation]]&gt;50),TRUE,FALSE)</f>
        <v>0</v>
      </c>
    </row>
    <row r="338" spans="1:31" customFormat="1" hidden="1" x14ac:dyDescent="0.45">
      <c r="A338" t="s">
        <v>677</v>
      </c>
      <c r="B338" t="s">
        <v>1</v>
      </c>
      <c r="C338" t="s">
        <v>2</v>
      </c>
      <c r="D338" t="s">
        <v>678</v>
      </c>
      <c r="E338" t="s">
        <v>4</v>
      </c>
      <c r="F338" t="s">
        <v>679</v>
      </c>
      <c r="G338" t="s">
        <v>6</v>
      </c>
      <c r="H338" t="s">
        <v>197</v>
      </c>
      <c r="Y338">
        <f>LEN(Table1[[#This Row],[Explanation]])</f>
        <v>0</v>
      </c>
      <c r="AE338" t="b">
        <f>IF(AND(Table1[[#This Row],[Size of explanation]]&lt;100,Table1[[#This Row],[Size of explanation]]&gt;50),TRUE,FALSE)</f>
        <v>0</v>
      </c>
    </row>
    <row r="339" spans="1:31" customFormat="1" ht="28.5" hidden="1" x14ac:dyDescent="0.45">
      <c r="A339" t="s">
        <v>680</v>
      </c>
      <c r="B339" t="s">
        <v>9</v>
      </c>
      <c r="C339" t="s">
        <v>2</v>
      </c>
      <c r="D339" t="s">
        <v>368</v>
      </c>
      <c r="E339" t="s">
        <v>6</v>
      </c>
      <c r="F339" t="s">
        <v>56</v>
      </c>
      <c r="G339" t="s">
        <v>4</v>
      </c>
      <c r="H339" t="s">
        <v>621</v>
      </c>
      <c r="I339" t="s">
        <v>10</v>
      </c>
      <c r="J339">
        <v>0</v>
      </c>
      <c r="K339" t="s">
        <v>11</v>
      </c>
      <c r="L339" t="s">
        <v>26</v>
      </c>
      <c r="M339" t="s">
        <v>13</v>
      </c>
      <c r="N339" t="s">
        <v>107</v>
      </c>
      <c r="O339" t="s">
        <v>15</v>
      </c>
      <c r="P339" t="s">
        <v>44</v>
      </c>
      <c r="Q339" t="s">
        <v>17</v>
      </c>
      <c r="R339">
        <v>5</v>
      </c>
      <c r="S339" t="s">
        <v>18</v>
      </c>
      <c r="T339">
        <v>1</v>
      </c>
      <c r="U339" t="s">
        <v>19</v>
      </c>
      <c r="V339">
        <v>126945</v>
      </c>
      <c r="W339" t="s">
        <v>20</v>
      </c>
      <c r="X339" s="2" t="s">
        <v>681</v>
      </c>
      <c r="Y339" s="2">
        <f>LEN(Table1[[#This Row],[Explanation]])</f>
        <v>166</v>
      </c>
      <c r="Z339" s="4"/>
      <c r="AA339" s="4"/>
      <c r="AB339" s="4"/>
      <c r="AC339" s="4"/>
      <c r="AE339" t="b">
        <f>IF(AND(Table1[[#This Row],[Size of explanation]]&lt;100,Table1[[#This Row],[Size of explanation]]&gt;50),TRUE,FALSE)</f>
        <v>0</v>
      </c>
    </row>
    <row r="340" spans="1:31" customFormat="1" hidden="1" x14ac:dyDescent="0.45">
      <c r="A340" t="s">
        <v>680</v>
      </c>
      <c r="B340" t="s">
        <v>28</v>
      </c>
      <c r="C340" t="s">
        <v>2</v>
      </c>
      <c r="D340" t="s">
        <v>368</v>
      </c>
      <c r="E340" t="s">
        <v>4</v>
      </c>
      <c r="F340" t="s">
        <v>621</v>
      </c>
      <c r="G340" t="s">
        <v>6</v>
      </c>
      <c r="H340" t="s">
        <v>56</v>
      </c>
      <c r="Y340">
        <f>LEN(Table1[[#This Row],[Explanation]])</f>
        <v>0</v>
      </c>
      <c r="AE340" t="b">
        <f>IF(AND(Table1[[#This Row],[Size of explanation]]&lt;100,Table1[[#This Row],[Size of explanation]]&gt;50),TRUE,FALSE)</f>
        <v>0</v>
      </c>
    </row>
    <row r="341" spans="1:31" customFormat="1" ht="42.75" hidden="1" x14ac:dyDescent="0.45">
      <c r="A341" t="s">
        <v>682</v>
      </c>
      <c r="B341" t="s">
        <v>9</v>
      </c>
      <c r="C341" t="s">
        <v>2</v>
      </c>
      <c r="D341" t="s">
        <v>655</v>
      </c>
      <c r="E341" t="s">
        <v>6</v>
      </c>
      <c r="F341" t="s">
        <v>634</v>
      </c>
      <c r="G341" t="s">
        <v>4</v>
      </c>
      <c r="H341" t="s">
        <v>656</v>
      </c>
      <c r="I341" t="s">
        <v>10</v>
      </c>
      <c r="J341">
        <v>59</v>
      </c>
      <c r="K341" t="s">
        <v>11</v>
      </c>
      <c r="L341" t="s">
        <v>12</v>
      </c>
      <c r="M341" t="s">
        <v>13</v>
      </c>
      <c r="N341" t="s">
        <v>683</v>
      </c>
      <c r="O341" t="s">
        <v>15</v>
      </c>
      <c r="P341" t="s">
        <v>16</v>
      </c>
      <c r="Q341" t="s">
        <v>17</v>
      </c>
      <c r="R341">
        <v>1</v>
      </c>
      <c r="S341" t="s">
        <v>18</v>
      </c>
      <c r="T341">
        <v>5</v>
      </c>
      <c r="U341" t="s">
        <v>19</v>
      </c>
      <c r="V341">
        <v>316157</v>
      </c>
      <c r="W341" t="s">
        <v>20</v>
      </c>
      <c r="X341" s="2" t="s">
        <v>684</v>
      </c>
      <c r="Y341" s="2">
        <f>LEN(Table1[[#This Row],[Explanation]])</f>
        <v>275</v>
      </c>
      <c r="Z341" s="4" t="s">
        <v>8183</v>
      </c>
      <c r="AA341" s="4"/>
      <c r="AB341" s="4"/>
      <c r="AC341" s="4"/>
      <c r="AE341" t="b">
        <f>IF(AND(Table1[[#This Row],[Size of explanation]]&lt;100,Table1[[#This Row],[Size of explanation]]&gt;50),TRUE,FALSE)</f>
        <v>0</v>
      </c>
    </row>
    <row r="342" spans="1:31" customFormat="1" ht="28.5" hidden="1" x14ac:dyDescent="0.45">
      <c r="A342" t="s">
        <v>685</v>
      </c>
      <c r="B342" t="s">
        <v>9</v>
      </c>
      <c r="C342" t="s">
        <v>2</v>
      </c>
      <c r="D342" t="s">
        <v>655</v>
      </c>
      <c r="E342" t="s">
        <v>6</v>
      </c>
      <c r="F342" t="s">
        <v>634</v>
      </c>
      <c r="G342" t="s">
        <v>4</v>
      </c>
      <c r="H342" t="s">
        <v>656</v>
      </c>
      <c r="I342" t="s">
        <v>10</v>
      </c>
      <c r="J342">
        <v>46</v>
      </c>
      <c r="K342" t="s">
        <v>11</v>
      </c>
      <c r="L342" t="s">
        <v>12</v>
      </c>
      <c r="M342" t="s">
        <v>13</v>
      </c>
      <c r="N342" t="s">
        <v>686</v>
      </c>
      <c r="O342" t="s">
        <v>15</v>
      </c>
      <c r="P342" t="s">
        <v>44</v>
      </c>
      <c r="Q342" t="s">
        <v>17</v>
      </c>
      <c r="R342">
        <v>4</v>
      </c>
      <c r="S342" t="s">
        <v>18</v>
      </c>
      <c r="T342">
        <v>4</v>
      </c>
      <c r="U342" t="s">
        <v>19</v>
      </c>
      <c r="V342">
        <v>80013</v>
      </c>
      <c r="W342" t="s">
        <v>20</v>
      </c>
      <c r="X342" s="2" t="s">
        <v>687</v>
      </c>
      <c r="Y342" s="2">
        <f>LEN(Table1[[#This Row],[Explanation]])</f>
        <v>198</v>
      </c>
      <c r="Z342" s="4"/>
      <c r="AA342" s="4"/>
      <c r="AB342" s="4"/>
      <c r="AC342" s="4"/>
      <c r="AE342" t="b">
        <f>IF(AND(Table1[[#This Row],[Size of explanation]]&lt;100,Table1[[#This Row],[Size of explanation]]&gt;50),TRUE,FALSE)</f>
        <v>0</v>
      </c>
    </row>
    <row r="343" spans="1:31" hidden="1" x14ac:dyDescent="0.45">
      <c r="A343" s="10" t="s">
        <v>688</v>
      </c>
      <c r="B343" s="10" t="s">
        <v>9</v>
      </c>
      <c r="C343" s="10" t="s">
        <v>2</v>
      </c>
      <c r="D343" s="10" t="s">
        <v>666</v>
      </c>
      <c r="E343" s="10" t="s">
        <v>6</v>
      </c>
      <c r="F343" s="10" t="s">
        <v>197</v>
      </c>
      <c r="G343" s="10" t="s">
        <v>4</v>
      </c>
      <c r="H343" s="10" t="s">
        <v>641</v>
      </c>
      <c r="I343" s="10" t="s">
        <v>10</v>
      </c>
      <c r="J343" s="10">
        <v>18</v>
      </c>
      <c r="K343" s="10" t="s">
        <v>11</v>
      </c>
      <c r="L343" s="10" t="s">
        <v>60</v>
      </c>
      <c r="M343" s="10" t="s">
        <v>13</v>
      </c>
      <c r="N343" s="10" t="s">
        <v>211</v>
      </c>
      <c r="O343" s="10" t="s">
        <v>15</v>
      </c>
      <c r="P343" s="10" t="s">
        <v>34</v>
      </c>
      <c r="Q343" s="10" t="s">
        <v>17</v>
      </c>
      <c r="R343" s="10">
        <v>0</v>
      </c>
      <c r="S343" s="10" t="s">
        <v>18</v>
      </c>
      <c r="T343" s="10">
        <v>4</v>
      </c>
      <c r="U343" s="10" t="s">
        <v>19</v>
      </c>
      <c r="V343" s="10">
        <v>358683</v>
      </c>
      <c r="W343" s="10" t="s">
        <v>20</v>
      </c>
      <c r="X343" s="9" t="s">
        <v>689</v>
      </c>
      <c r="Y343" s="9">
        <f>LEN(Table1[[#This Row],[Explanation]])</f>
        <v>26</v>
      </c>
      <c r="AC343" s="4" t="s">
        <v>8183</v>
      </c>
      <c r="AD343" s="4"/>
      <c r="AE343" s="10" t="b">
        <f>IF(AND(Table1[[#This Row],[Size of explanation]]&lt;100,Table1[[#This Row],[Size of explanation]]&gt;50),TRUE,FALSE)</f>
        <v>0</v>
      </c>
    </row>
    <row r="344" spans="1:31" customFormat="1" hidden="1" x14ac:dyDescent="0.45">
      <c r="A344" t="s">
        <v>690</v>
      </c>
      <c r="B344" t="s">
        <v>9</v>
      </c>
      <c r="C344" t="s">
        <v>2</v>
      </c>
      <c r="D344" t="s">
        <v>30</v>
      </c>
      <c r="E344" t="s">
        <v>6</v>
      </c>
      <c r="F344" t="s">
        <v>634</v>
      </c>
      <c r="G344" t="s">
        <v>4</v>
      </c>
      <c r="H344" t="s">
        <v>670</v>
      </c>
      <c r="I344" t="s">
        <v>10</v>
      </c>
      <c r="J344">
        <v>61</v>
      </c>
      <c r="K344" t="s">
        <v>11</v>
      </c>
      <c r="L344" t="s">
        <v>60</v>
      </c>
      <c r="M344" t="s">
        <v>13</v>
      </c>
      <c r="N344" t="s">
        <v>691</v>
      </c>
      <c r="O344" t="s">
        <v>15</v>
      </c>
      <c r="P344" t="s">
        <v>16</v>
      </c>
      <c r="Q344" t="s">
        <v>17</v>
      </c>
      <c r="R344">
        <v>1</v>
      </c>
      <c r="S344" t="s">
        <v>18</v>
      </c>
      <c r="T344">
        <v>5</v>
      </c>
      <c r="U344" t="s">
        <v>19</v>
      </c>
      <c r="V344">
        <v>350264</v>
      </c>
      <c r="W344" t="s">
        <v>20</v>
      </c>
      <c r="X344" s="2" t="s">
        <v>692</v>
      </c>
      <c r="Y344" s="2">
        <f>LEN(Table1[[#This Row],[Explanation]])</f>
        <v>120</v>
      </c>
      <c r="Z344" s="4" t="s">
        <v>8183</v>
      </c>
      <c r="AA344" s="4"/>
      <c r="AB344" s="4"/>
      <c r="AC344" s="4" t="s">
        <v>8183</v>
      </c>
      <c r="AE344" t="b">
        <f>IF(AND(Table1[[#This Row],[Size of explanation]]&lt;100,Table1[[#This Row],[Size of explanation]]&gt;50),TRUE,FALSE)</f>
        <v>0</v>
      </c>
    </row>
    <row r="345" spans="1:31" customFormat="1" hidden="1" x14ac:dyDescent="0.45">
      <c r="A345" t="s">
        <v>693</v>
      </c>
      <c r="B345" t="s">
        <v>9</v>
      </c>
      <c r="C345" t="s">
        <v>2</v>
      </c>
      <c r="D345" t="s">
        <v>397</v>
      </c>
      <c r="E345" t="s">
        <v>6</v>
      </c>
      <c r="F345" t="s">
        <v>634</v>
      </c>
      <c r="G345" t="s">
        <v>4</v>
      </c>
      <c r="H345" t="s">
        <v>672</v>
      </c>
      <c r="I345" t="s">
        <v>10</v>
      </c>
      <c r="J345">
        <v>62</v>
      </c>
      <c r="K345" t="s">
        <v>11</v>
      </c>
      <c r="L345" t="s">
        <v>60</v>
      </c>
      <c r="M345" t="s">
        <v>13</v>
      </c>
      <c r="N345" t="s">
        <v>694</v>
      </c>
      <c r="O345" t="s">
        <v>15</v>
      </c>
      <c r="P345" t="s">
        <v>44</v>
      </c>
      <c r="Q345" t="s">
        <v>17</v>
      </c>
      <c r="R345">
        <v>4</v>
      </c>
      <c r="S345" t="s">
        <v>18</v>
      </c>
      <c r="T345">
        <v>2</v>
      </c>
      <c r="U345" t="s">
        <v>19</v>
      </c>
      <c r="V345">
        <v>313788</v>
      </c>
      <c r="W345" t="s">
        <v>20</v>
      </c>
      <c r="X345" s="2" t="s">
        <v>695</v>
      </c>
      <c r="Y345" s="2">
        <f>LEN(Table1[[#This Row],[Explanation]])</f>
        <v>73</v>
      </c>
      <c r="Z345" s="4"/>
      <c r="AA345" s="4"/>
      <c r="AB345" s="4"/>
      <c r="AC345" s="4"/>
      <c r="AE345" t="b">
        <f>IF(AND(Table1[[#This Row],[Size of explanation]]&lt;100,Table1[[#This Row],[Size of explanation]]&gt;50),TRUE,FALSE)</f>
        <v>1</v>
      </c>
    </row>
    <row r="346" spans="1:31" customFormat="1" ht="28.5" hidden="1" x14ac:dyDescent="0.45">
      <c r="A346" t="s">
        <v>696</v>
      </c>
      <c r="B346" t="s">
        <v>9</v>
      </c>
      <c r="C346" t="s">
        <v>2</v>
      </c>
      <c r="D346" t="s">
        <v>655</v>
      </c>
      <c r="E346" t="s">
        <v>6</v>
      </c>
      <c r="F346" t="s">
        <v>634</v>
      </c>
      <c r="G346" t="s">
        <v>4</v>
      </c>
      <c r="H346" t="s">
        <v>656</v>
      </c>
      <c r="I346" t="s">
        <v>10</v>
      </c>
      <c r="J346">
        <v>33</v>
      </c>
      <c r="K346" t="s">
        <v>11</v>
      </c>
      <c r="L346" t="s">
        <v>26</v>
      </c>
      <c r="M346" t="s">
        <v>13</v>
      </c>
      <c r="N346" t="s">
        <v>697</v>
      </c>
      <c r="O346" t="s">
        <v>15</v>
      </c>
      <c r="P346" t="s">
        <v>44</v>
      </c>
      <c r="Q346" t="s">
        <v>17</v>
      </c>
      <c r="R346">
        <v>2</v>
      </c>
      <c r="S346" t="s">
        <v>18</v>
      </c>
      <c r="T346">
        <v>2</v>
      </c>
      <c r="U346" t="s">
        <v>19</v>
      </c>
      <c r="V346">
        <v>98554</v>
      </c>
      <c r="W346" t="s">
        <v>20</v>
      </c>
      <c r="X346" s="2" t="s">
        <v>698</v>
      </c>
      <c r="Y346" s="2">
        <f>LEN(Table1[[#This Row],[Explanation]])</f>
        <v>192</v>
      </c>
      <c r="Z346" s="4"/>
      <c r="AA346" s="4"/>
      <c r="AB346" s="4"/>
      <c r="AC346" s="4"/>
      <c r="AE346" t="b">
        <f>IF(AND(Table1[[#This Row],[Size of explanation]]&lt;100,Table1[[#This Row],[Size of explanation]]&gt;50),TRUE,FALSE)</f>
        <v>0</v>
      </c>
    </row>
    <row r="347" spans="1:31" customFormat="1" hidden="1" x14ac:dyDescent="0.45">
      <c r="A347" t="s">
        <v>696</v>
      </c>
      <c r="B347" t="s">
        <v>28</v>
      </c>
      <c r="C347" t="s">
        <v>2</v>
      </c>
      <c r="D347" t="s">
        <v>655</v>
      </c>
      <c r="E347" t="s">
        <v>4</v>
      </c>
      <c r="F347" t="s">
        <v>656</v>
      </c>
      <c r="G347" t="s">
        <v>6</v>
      </c>
      <c r="H347" t="s">
        <v>634</v>
      </c>
      <c r="Y347">
        <f>LEN(Table1[[#This Row],[Explanation]])</f>
        <v>0</v>
      </c>
      <c r="AE347" t="b">
        <f>IF(AND(Table1[[#This Row],[Size of explanation]]&lt;100,Table1[[#This Row],[Size of explanation]]&gt;50),TRUE,FALSE)</f>
        <v>0</v>
      </c>
    </row>
    <row r="348" spans="1:31" ht="28.5" hidden="1" x14ac:dyDescent="0.45">
      <c r="A348" s="10" t="s">
        <v>699</v>
      </c>
      <c r="B348" s="10" t="s">
        <v>9</v>
      </c>
      <c r="C348" s="10" t="s">
        <v>2</v>
      </c>
      <c r="D348" s="10" t="s">
        <v>30</v>
      </c>
      <c r="E348" s="10" t="s">
        <v>6</v>
      </c>
      <c r="F348" s="10" t="s">
        <v>634</v>
      </c>
      <c r="G348" s="10" t="s">
        <v>4</v>
      </c>
      <c r="H348" s="10" t="s">
        <v>670</v>
      </c>
      <c r="I348" s="10" t="s">
        <v>10</v>
      </c>
      <c r="J348" s="10">
        <v>48</v>
      </c>
      <c r="K348" s="10" t="s">
        <v>11</v>
      </c>
      <c r="L348" s="10" t="s">
        <v>60</v>
      </c>
      <c r="M348" s="10" t="s">
        <v>13</v>
      </c>
      <c r="N348" s="10" t="s">
        <v>700</v>
      </c>
      <c r="O348" s="10" t="s">
        <v>15</v>
      </c>
      <c r="P348" s="10" t="s">
        <v>34</v>
      </c>
      <c r="Q348" s="10" t="s">
        <v>17</v>
      </c>
      <c r="R348" s="10">
        <v>0</v>
      </c>
      <c r="S348" s="10" t="s">
        <v>18</v>
      </c>
      <c r="T348" s="10">
        <v>3</v>
      </c>
      <c r="U348" s="10" t="s">
        <v>19</v>
      </c>
      <c r="V348" s="10">
        <v>85744</v>
      </c>
      <c r="W348" s="10" t="s">
        <v>20</v>
      </c>
      <c r="X348" s="9" t="s">
        <v>701</v>
      </c>
      <c r="Y348" s="9">
        <f>LEN(Table1[[#This Row],[Explanation]])</f>
        <v>173</v>
      </c>
      <c r="AC348" s="4" t="s">
        <v>8183</v>
      </c>
      <c r="AD348" s="4"/>
      <c r="AE348" s="10" t="b">
        <f>IF(AND(Table1[[#This Row],[Size of explanation]]&lt;100,Table1[[#This Row],[Size of explanation]]&gt;50),TRUE,FALSE)</f>
        <v>0</v>
      </c>
    </row>
    <row r="349" spans="1:31" customFormat="1" hidden="1" x14ac:dyDescent="0.45">
      <c r="A349" t="s">
        <v>702</v>
      </c>
      <c r="B349" t="s">
        <v>9</v>
      </c>
      <c r="C349" t="s">
        <v>2</v>
      </c>
      <c r="D349" t="s">
        <v>397</v>
      </c>
      <c r="E349" t="s">
        <v>6</v>
      </c>
      <c r="F349" t="s">
        <v>634</v>
      </c>
      <c r="G349" t="s">
        <v>4</v>
      </c>
      <c r="H349" t="s">
        <v>672</v>
      </c>
      <c r="I349" t="s">
        <v>10</v>
      </c>
      <c r="J349">
        <v>49</v>
      </c>
      <c r="K349" t="s">
        <v>11</v>
      </c>
      <c r="L349" t="s">
        <v>26</v>
      </c>
      <c r="M349" t="s">
        <v>13</v>
      </c>
      <c r="N349" t="s">
        <v>703</v>
      </c>
      <c r="O349" t="s">
        <v>15</v>
      </c>
      <c r="P349" t="s">
        <v>44</v>
      </c>
      <c r="Q349" t="s">
        <v>17</v>
      </c>
      <c r="R349">
        <v>3</v>
      </c>
      <c r="S349" t="s">
        <v>18</v>
      </c>
      <c r="T349">
        <v>2</v>
      </c>
      <c r="U349" t="s">
        <v>19</v>
      </c>
      <c r="V349">
        <v>69926</v>
      </c>
      <c r="W349" t="s">
        <v>20</v>
      </c>
      <c r="X349" s="2" t="s">
        <v>704</v>
      </c>
      <c r="Y349" s="2">
        <f>LEN(Table1[[#This Row],[Explanation]])</f>
        <v>61</v>
      </c>
      <c r="Z349" s="4"/>
      <c r="AA349" s="4"/>
      <c r="AB349" s="4"/>
      <c r="AC349" s="4"/>
      <c r="AE349" t="b">
        <f>IF(AND(Table1[[#This Row],[Size of explanation]]&lt;100,Table1[[#This Row],[Size of explanation]]&gt;50),TRUE,FALSE)</f>
        <v>1</v>
      </c>
    </row>
    <row r="350" spans="1:31" customFormat="1" hidden="1" x14ac:dyDescent="0.45">
      <c r="A350" t="s">
        <v>705</v>
      </c>
      <c r="B350" t="s">
        <v>9</v>
      </c>
      <c r="C350" t="s">
        <v>2</v>
      </c>
      <c r="D350" t="s">
        <v>666</v>
      </c>
      <c r="E350" t="s">
        <v>6</v>
      </c>
      <c r="F350" t="s">
        <v>197</v>
      </c>
      <c r="G350" t="s">
        <v>4</v>
      </c>
      <c r="H350" t="s">
        <v>641</v>
      </c>
      <c r="I350" t="s">
        <v>10</v>
      </c>
      <c r="J350">
        <v>29</v>
      </c>
      <c r="K350" t="s">
        <v>11</v>
      </c>
      <c r="L350" t="s">
        <v>12</v>
      </c>
      <c r="M350" t="s">
        <v>13</v>
      </c>
      <c r="N350" t="s">
        <v>222</v>
      </c>
      <c r="O350" t="s">
        <v>15</v>
      </c>
      <c r="P350" t="s">
        <v>44</v>
      </c>
      <c r="Q350" t="s">
        <v>17</v>
      </c>
      <c r="R350">
        <v>4</v>
      </c>
      <c r="S350" t="s">
        <v>18</v>
      </c>
      <c r="T350">
        <v>3</v>
      </c>
      <c r="U350" t="s">
        <v>19</v>
      </c>
      <c r="V350">
        <v>120736</v>
      </c>
      <c r="W350" t="s">
        <v>20</v>
      </c>
      <c r="X350" s="2" t="s">
        <v>706</v>
      </c>
      <c r="Y350" s="2">
        <f>LEN(Table1[[#This Row],[Explanation]])</f>
        <v>27</v>
      </c>
      <c r="Z350" s="4"/>
      <c r="AA350" s="4"/>
      <c r="AB350" s="4"/>
      <c r="AC350" s="4"/>
      <c r="AE350" t="b">
        <f>IF(AND(Table1[[#This Row],[Size of explanation]]&lt;100,Table1[[#This Row],[Size of explanation]]&gt;50),TRUE,FALSE)</f>
        <v>0</v>
      </c>
    </row>
    <row r="351" spans="1:31" customFormat="1" hidden="1" x14ac:dyDescent="0.45">
      <c r="A351" t="s">
        <v>707</v>
      </c>
      <c r="B351" t="s">
        <v>9</v>
      </c>
      <c r="C351" t="s">
        <v>2</v>
      </c>
      <c r="D351" t="s">
        <v>397</v>
      </c>
      <c r="E351" t="s">
        <v>6</v>
      </c>
      <c r="F351" t="s">
        <v>634</v>
      </c>
      <c r="G351" t="s">
        <v>4</v>
      </c>
      <c r="H351" t="s">
        <v>672</v>
      </c>
      <c r="I351" t="s">
        <v>10</v>
      </c>
      <c r="J351">
        <v>36</v>
      </c>
      <c r="K351" t="s">
        <v>11</v>
      </c>
      <c r="L351" t="s">
        <v>12</v>
      </c>
      <c r="M351" t="s">
        <v>13</v>
      </c>
      <c r="N351" t="s">
        <v>708</v>
      </c>
      <c r="O351" t="s">
        <v>15</v>
      </c>
      <c r="P351" t="s">
        <v>44</v>
      </c>
      <c r="Q351" t="s">
        <v>17</v>
      </c>
      <c r="R351">
        <v>4</v>
      </c>
      <c r="S351" t="s">
        <v>18</v>
      </c>
      <c r="T351">
        <v>2</v>
      </c>
      <c r="U351" t="s">
        <v>19</v>
      </c>
      <c r="V351">
        <v>42210</v>
      </c>
      <c r="W351" t="s">
        <v>20</v>
      </c>
      <c r="X351" s="2" t="s">
        <v>709</v>
      </c>
      <c r="Y351" s="2">
        <f>LEN(Table1[[#This Row],[Explanation]])</f>
        <v>82</v>
      </c>
      <c r="Z351" s="4"/>
      <c r="AA351" s="4"/>
      <c r="AB351" s="4"/>
      <c r="AC351" s="4"/>
      <c r="AE351" t="b">
        <f>IF(AND(Table1[[#This Row],[Size of explanation]]&lt;100,Table1[[#This Row],[Size of explanation]]&gt;50),TRUE,FALSE)</f>
        <v>1</v>
      </c>
    </row>
    <row r="352" spans="1:31" customFormat="1" hidden="1" x14ac:dyDescent="0.45">
      <c r="A352" t="s">
        <v>707</v>
      </c>
      <c r="B352" t="s">
        <v>28</v>
      </c>
      <c r="C352" t="s">
        <v>2</v>
      </c>
      <c r="D352" t="s">
        <v>397</v>
      </c>
      <c r="E352" t="s">
        <v>4</v>
      </c>
      <c r="F352" t="s">
        <v>672</v>
      </c>
      <c r="G352" t="s">
        <v>6</v>
      </c>
      <c r="H352" t="s">
        <v>634</v>
      </c>
      <c r="Y352">
        <f>LEN(Table1[[#This Row],[Explanation]])</f>
        <v>0</v>
      </c>
      <c r="AE352" t="b">
        <f>IF(AND(Table1[[#This Row],[Size of explanation]]&lt;100,Table1[[#This Row],[Size of explanation]]&gt;50),TRUE,FALSE)</f>
        <v>0</v>
      </c>
    </row>
    <row r="353" spans="1:31" customFormat="1" hidden="1" x14ac:dyDescent="0.45">
      <c r="A353" t="s">
        <v>710</v>
      </c>
      <c r="B353" t="s">
        <v>9</v>
      </c>
      <c r="C353" t="s">
        <v>2</v>
      </c>
      <c r="D353" t="s">
        <v>30</v>
      </c>
      <c r="E353" t="s">
        <v>6</v>
      </c>
      <c r="F353" t="s">
        <v>634</v>
      </c>
      <c r="G353" t="s">
        <v>4</v>
      </c>
      <c r="H353" t="s">
        <v>670</v>
      </c>
      <c r="I353" t="s">
        <v>10</v>
      </c>
      <c r="J353">
        <v>35</v>
      </c>
      <c r="K353" t="s">
        <v>11</v>
      </c>
      <c r="L353" t="s">
        <v>26</v>
      </c>
      <c r="M353" t="s">
        <v>13</v>
      </c>
      <c r="N353" t="s">
        <v>711</v>
      </c>
      <c r="O353" t="s">
        <v>15</v>
      </c>
      <c r="P353" t="s">
        <v>44</v>
      </c>
      <c r="Q353" t="s">
        <v>17</v>
      </c>
      <c r="R353">
        <v>4</v>
      </c>
      <c r="S353" t="s">
        <v>18</v>
      </c>
      <c r="T353">
        <v>2</v>
      </c>
      <c r="U353" t="s">
        <v>19</v>
      </c>
      <c r="V353">
        <v>59756</v>
      </c>
      <c r="W353" t="s">
        <v>20</v>
      </c>
      <c r="X353" s="2" t="s">
        <v>712</v>
      </c>
      <c r="Y353" s="2">
        <f>LEN(Table1[[#This Row],[Explanation]])</f>
        <v>38</v>
      </c>
      <c r="Z353" s="4"/>
      <c r="AA353" s="4"/>
      <c r="AB353" s="4"/>
      <c r="AC353" s="4"/>
      <c r="AE353" t="b">
        <f>IF(AND(Table1[[#This Row],[Size of explanation]]&lt;100,Table1[[#This Row],[Size of explanation]]&gt;50),TRUE,FALSE)</f>
        <v>0</v>
      </c>
    </row>
    <row r="354" spans="1:31" customFormat="1" hidden="1" x14ac:dyDescent="0.45">
      <c r="A354" t="s">
        <v>713</v>
      </c>
      <c r="B354" t="s">
        <v>28</v>
      </c>
      <c r="C354" t="s">
        <v>2</v>
      </c>
      <c r="D354" t="s">
        <v>30</v>
      </c>
      <c r="E354" t="s">
        <v>4</v>
      </c>
      <c r="F354" t="s">
        <v>670</v>
      </c>
      <c r="G354" t="s">
        <v>6</v>
      </c>
      <c r="H354" t="s">
        <v>634</v>
      </c>
      <c r="Y354">
        <f>LEN(Table1[[#This Row],[Explanation]])</f>
        <v>0</v>
      </c>
      <c r="AE354" t="b">
        <f>IF(AND(Table1[[#This Row],[Size of explanation]]&lt;100,Table1[[#This Row],[Size of explanation]]&gt;50),TRUE,FALSE)</f>
        <v>0</v>
      </c>
    </row>
    <row r="355" spans="1:31" customFormat="1" hidden="1" x14ac:dyDescent="0.45">
      <c r="A355" t="s">
        <v>714</v>
      </c>
      <c r="B355" t="s">
        <v>1</v>
      </c>
      <c r="C355" t="s">
        <v>2</v>
      </c>
      <c r="D355" t="s">
        <v>274</v>
      </c>
      <c r="E355" t="s">
        <v>4</v>
      </c>
      <c r="F355" t="s">
        <v>715</v>
      </c>
      <c r="G355" t="s">
        <v>6</v>
      </c>
      <c r="H355" t="s">
        <v>634</v>
      </c>
      <c r="Y355">
        <f>LEN(Table1[[#This Row],[Explanation]])</f>
        <v>0</v>
      </c>
      <c r="AE355" t="b">
        <f>IF(AND(Table1[[#This Row],[Size of explanation]]&lt;100,Table1[[#This Row],[Size of explanation]]&gt;50),TRUE,FALSE)</f>
        <v>0</v>
      </c>
    </row>
    <row r="356" spans="1:31" hidden="1" x14ac:dyDescent="0.45">
      <c r="A356" s="10" t="s">
        <v>716</v>
      </c>
      <c r="B356" s="10" t="s">
        <v>9</v>
      </c>
      <c r="C356" s="10" t="s">
        <v>2</v>
      </c>
      <c r="D356" s="10" t="s">
        <v>666</v>
      </c>
      <c r="E356" s="10" t="s">
        <v>6</v>
      </c>
      <c r="F356" s="10" t="s">
        <v>197</v>
      </c>
      <c r="G356" s="10" t="s">
        <v>4</v>
      </c>
      <c r="H356" s="10" t="s">
        <v>641</v>
      </c>
      <c r="I356" s="10" t="s">
        <v>10</v>
      </c>
      <c r="J356" s="10">
        <v>23</v>
      </c>
      <c r="K356" s="10" t="s">
        <v>11</v>
      </c>
      <c r="L356" s="10" t="s">
        <v>279</v>
      </c>
      <c r="M356" s="10" t="s">
        <v>13</v>
      </c>
      <c r="N356" s="10" t="s">
        <v>280</v>
      </c>
      <c r="O356" s="10" t="s">
        <v>15</v>
      </c>
      <c r="P356" s="10" t="s">
        <v>34</v>
      </c>
      <c r="Q356" s="10" t="s">
        <v>17</v>
      </c>
      <c r="R356" s="10">
        <v>0</v>
      </c>
      <c r="S356" s="10" t="s">
        <v>18</v>
      </c>
      <c r="T356" s="10">
        <v>4</v>
      </c>
      <c r="U356" s="10" t="s">
        <v>19</v>
      </c>
      <c r="V356" s="10">
        <v>99381</v>
      </c>
      <c r="W356" s="10" t="s">
        <v>20</v>
      </c>
      <c r="X356" s="9" t="s">
        <v>717</v>
      </c>
      <c r="Y356" s="9">
        <f>LEN(Table1[[#This Row],[Explanation]])</f>
        <v>18</v>
      </c>
      <c r="AC356" s="4"/>
      <c r="AD356" s="4" t="s">
        <v>8183</v>
      </c>
      <c r="AE356" s="10" t="b">
        <f>IF(AND(Table1[[#This Row],[Size of explanation]]&lt;100,Table1[[#This Row],[Size of explanation]]&gt;50),TRUE,FALSE)</f>
        <v>0</v>
      </c>
    </row>
    <row r="357" spans="1:31" customFormat="1" hidden="1" x14ac:dyDescent="0.45">
      <c r="A357" t="s">
        <v>716</v>
      </c>
      <c r="B357" t="s">
        <v>28</v>
      </c>
      <c r="C357" t="s">
        <v>2</v>
      </c>
      <c r="D357" t="s">
        <v>666</v>
      </c>
      <c r="E357" t="s">
        <v>4</v>
      </c>
      <c r="F357" t="s">
        <v>641</v>
      </c>
      <c r="G357" t="s">
        <v>6</v>
      </c>
      <c r="H357" t="s">
        <v>197</v>
      </c>
      <c r="Y357">
        <f>LEN(Table1[[#This Row],[Explanation]])</f>
        <v>0</v>
      </c>
      <c r="AE357" t="b">
        <f>IF(AND(Table1[[#This Row],[Size of explanation]]&lt;100,Table1[[#This Row],[Size of explanation]]&gt;50),TRUE,FALSE)</f>
        <v>0</v>
      </c>
    </row>
    <row r="358" spans="1:31" customFormat="1" hidden="1" x14ac:dyDescent="0.45">
      <c r="A358" t="s">
        <v>718</v>
      </c>
      <c r="B358" t="s">
        <v>1</v>
      </c>
      <c r="C358" t="s">
        <v>2</v>
      </c>
      <c r="D358" t="s">
        <v>368</v>
      </c>
      <c r="E358" t="s">
        <v>4</v>
      </c>
      <c r="F358" t="s">
        <v>719</v>
      </c>
      <c r="G358" t="s">
        <v>6</v>
      </c>
      <c r="H358" t="s">
        <v>634</v>
      </c>
      <c r="Y358">
        <f>LEN(Table1[[#This Row],[Explanation]])</f>
        <v>0</v>
      </c>
      <c r="AE358" t="b">
        <f>IF(AND(Table1[[#This Row],[Size of explanation]]&lt;100,Table1[[#This Row],[Size of explanation]]&gt;50),TRUE,FALSE)</f>
        <v>0</v>
      </c>
    </row>
    <row r="359" spans="1:31" customFormat="1" hidden="1" x14ac:dyDescent="0.45">
      <c r="A359" t="s">
        <v>720</v>
      </c>
      <c r="B359" t="s">
        <v>1</v>
      </c>
      <c r="C359" t="s">
        <v>2</v>
      </c>
      <c r="D359" t="s">
        <v>721</v>
      </c>
      <c r="E359" t="s">
        <v>4</v>
      </c>
      <c r="F359" t="s">
        <v>722</v>
      </c>
      <c r="G359" t="s">
        <v>6</v>
      </c>
      <c r="H359" t="s">
        <v>634</v>
      </c>
      <c r="Y359">
        <f>LEN(Table1[[#This Row],[Explanation]])</f>
        <v>0</v>
      </c>
      <c r="AE359" t="b">
        <f>IF(AND(Table1[[#This Row],[Size of explanation]]&lt;100,Table1[[#This Row],[Size of explanation]]&gt;50),TRUE,FALSE)</f>
        <v>0</v>
      </c>
    </row>
    <row r="360" spans="1:31" customFormat="1" hidden="1" x14ac:dyDescent="0.45">
      <c r="A360" t="s">
        <v>723</v>
      </c>
      <c r="B360" t="s">
        <v>1</v>
      </c>
      <c r="C360" t="s">
        <v>2</v>
      </c>
      <c r="D360" t="s">
        <v>452</v>
      </c>
      <c r="E360" t="s">
        <v>4</v>
      </c>
      <c r="F360" t="s">
        <v>724</v>
      </c>
      <c r="G360" t="s">
        <v>6</v>
      </c>
      <c r="H360" t="s">
        <v>634</v>
      </c>
      <c r="Y360">
        <f>LEN(Table1[[#This Row],[Explanation]])</f>
        <v>0</v>
      </c>
      <c r="AE360" t="b">
        <f>IF(AND(Table1[[#This Row],[Size of explanation]]&lt;100,Table1[[#This Row],[Size of explanation]]&gt;50),TRUE,FALSE)</f>
        <v>0</v>
      </c>
    </row>
    <row r="361" spans="1:31" customFormat="1" hidden="1" x14ac:dyDescent="0.45">
      <c r="A361" t="s">
        <v>725</v>
      </c>
      <c r="B361" t="s">
        <v>1</v>
      </c>
      <c r="C361" t="s">
        <v>2</v>
      </c>
      <c r="D361" t="s">
        <v>726</v>
      </c>
      <c r="E361" t="s">
        <v>4</v>
      </c>
      <c r="F361" t="s">
        <v>727</v>
      </c>
      <c r="G361" t="s">
        <v>6</v>
      </c>
      <c r="H361" t="s">
        <v>634</v>
      </c>
      <c r="Y361">
        <f>LEN(Table1[[#This Row],[Explanation]])</f>
        <v>0</v>
      </c>
      <c r="AE361" t="b">
        <f>IF(AND(Table1[[#This Row],[Size of explanation]]&lt;100,Table1[[#This Row],[Size of explanation]]&gt;50),TRUE,FALSE)</f>
        <v>0</v>
      </c>
    </row>
    <row r="362" spans="1:31" customFormat="1" hidden="1" x14ac:dyDescent="0.45">
      <c r="A362" t="s">
        <v>728</v>
      </c>
      <c r="B362" t="s">
        <v>1</v>
      </c>
      <c r="C362" t="s">
        <v>2</v>
      </c>
      <c r="D362" t="s">
        <v>90</v>
      </c>
      <c r="E362" t="s">
        <v>4</v>
      </c>
      <c r="F362" t="s">
        <v>729</v>
      </c>
      <c r="G362" t="s">
        <v>6</v>
      </c>
      <c r="H362" t="s">
        <v>56</v>
      </c>
      <c r="Y362">
        <f>LEN(Table1[[#This Row],[Explanation]])</f>
        <v>0</v>
      </c>
      <c r="AE362" t="b">
        <f>IF(AND(Table1[[#This Row],[Size of explanation]]&lt;100,Table1[[#This Row],[Size of explanation]]&gt;50),TRUE,FALSE)</f>
        <v>0</v>
      </c>
    </row>
    <row r="363" spans="1:31" customFormat="1" hidden="1" x14ac:dyDescent="0.45">
      <c r="A363" t="s">
        <v>730</v>
      </c>
      <c r="B363" t="s">
        <v>9</v>
      </c>
      <c r="C363" t="s">
        <v>2</v>
      </c>
      <c r="D363" t="s">
        <v>678</v>
      </c>
      <c r="E363" t="s">
        <v>6</v>
      </c>
      <c r="F363" t="s">
        <v>197</v>
      </c>
      <c r="G363" t="s">
        <v>4</v>
      </c>
      <c r="H363" t="s">
        <v>679</v>
      </c>
      <c r="I363" t="s">
        <v>10</v>
      </c>
      <c r="J363">
        <v>20</v>
      </c>
      <c r="K363" t="s">
        <v>11</v>
      </c>
      <c r="L363" t="s">
        <v>26</v>
      </c>
      <c r="M363" t="s">
        <v>13</v>
      </c>
      <c r="N363" t="s">
        <v>292</v>
      </c>
      <c r="O363" t="s">
        <v>15</v>
      </c>
      <c r="P363" t="s">
        <v>16</v>
      </c>
      <c r="Q363" t="s">
        <v>17</v>
      </c>
      <c r="R363">
        <v>3</v>
      </c>
      <c r="S363" t="s">
        <v>18</v>
      </c>
      <c r="T363">
        <v>4</v>
      </c>
      <c r="U363" t="s">
        <v>19</v>
      </c>
      <c r="V363">
        <v>672122</v>
      </c>
      <c r="W363" t="s">
        <v>20</v>
      </c>
      <c r="X363" s="2" t="s">
        <v>731</v>
      </c>
      <c r="Y363" s="2">
        <f>LEN(Table1[[#This Row],[Explanation]])</f>
        <v>88</v>
      </c>
      <c r="Z363" s="4"/>
      <c r="AA363" s="4"/>
      <c r="AB363" s="4" t="s">
        <v>8183</v>
      </c>
      <c r="AC363" s="4"/>
      <c r="AE363" t="b">
        <f>IF(AND(Table1[[#This Row],[Size of explanation]]&lt;100,Table1[[#This Row],[Size of explanation]]&gt;50),TRUE,FALSE)</f>
        <v>1</v>
      </c>
    </row>
    <row r="364" spans="1:31" customFormat="1" ht="28.5" hidden="1" x14ac:dyDescent="0.45">
      <c r="A364" t="s">
        <v>732</v>
      </c>
      <c r="B364" t="s">
        <v>9</v>
      </c>
      <c r="C364" t="s">
        <v>2</v>
      </c>
      <c r="D364" t="s">
        <v>368</v>
      </c>
      <c r="E364" t="s">
        <v>6</v>
      </c>
      <c r="F364" t="s">
        <v>634</v>
      </c>
      <c r="G364" t="s">
        <v>4</v>
      </c>
      <c r="H364" t="s">
        <v>719</v>
      </c>
      <c r="I364" t="s">
        <v>10</v>
      </c>
      <c r="J364">
        <v>64</v>
      </c>
      <c r="K364" t="s">
        <v>11</v>
      </c>
      <c r="L364" t="s">
        <v>12</v>
      </c>
      <c r="M364" t="s">
        <v>13</v>
      </c>
      <c r="N364" t="s">
        <v>733</v>
      </c>
      <c r="O364" t="s">
        <v>15</v>
      </c>
      <c r="P364" t="s">
        <v>44</v>
      </c>
      <c r="Q364" t="s">
        <v>17</v>
      </c>
      <c r="R364">
        <v>4</v>
      </c>
      <c r="S364" t="s">
        <v>18</v>
      </c>
      <c r="T364">
        <v>4</v>
      </c>
      <c r="U364" t="s">
        <v>19</v>
      </c>
      <c r="V364">
        <v>314499</v>
      </c>
      <c r="W364" t="s">
        <v>20</v>
      </c>
      <c r="X364" s="2" t="s">
        <v>734</v>
      </c>
      <c r="Y364" s="2">
        <f>LEN(Table1[[#This Row],[Explanation]])</f>
        <v>124</v>
      </c>
      <c r="Z364" s="4"/>
      <c r="AA364" s="4"/>
      <c r="AB364" s="4"/>
      <c r="AC364" s="4"/>
      <c r="AE364" t="b">
        <f>IF(AND(Table1[[#This Row],[Size of explanation]]&lt;100,Table1[[#This Row],[Size of explanation]]&gt;50),TRUE,FALSE)</f>
        <v>0</v>
      </c>
    </row>
    <row r="365" spans="1:31" customFormat="1" ht="28.5" hidden="1" x14ac:dyDescent="0.45">
      <c r="A365" t="s">
        <v>735</v>
      </c>
      <c r="B365" t="s">
        <v>9</v>
      </c>
      <c r="C365" t="s">
        <v>2</v>
      </c>
      <c r="D365" t="s">
        <v>274</v>
      </c>
      <c r="E365" t="s">
        <v>6</v>
      </c>
      <c r="F365" t="s">
        <v>634</v>
      </c>
      <c r="G365" t="s">
        <v>4</v>
      </c>
      <c r="H365" t="s">
        <v>715</v>
      </c>
      <c r="I365" t="s">
        <v>10</v>
      </c>
      <c r="J365">
        <v>63</v>
      </c>
      <c r="K365" t="s">
        <v>11</v>
      </c>
      <c r="L365" t="s">
        <v>26</v>
      </c>
      <c r="M365" t="s">
        <v>13</v>
      </c>
      <c r="N365" t="s">
        <v>736</v>
      </c>
      <c r="O365" t="s">
        <v>15</v>
      </c>
      <c r="P365" t="s">
        <v>44</v>
      </c>
      <c r="Q365" t="s">
        <v>17</v>
      </c>
      <c r="R365">
        <v>3</v>
      </c>
      <c r="S365" t="s">
        <v>18</v>
      </c>
      <c r="T365">
        <v>4</v>
      </c>
      <c r="U365" t="s">
        <v>19</v>
      </c>
      <c r="V365">
        <v>411585</v>
      </c>
      <c r="W365" t="s">
        <v>20</v>
      </c>
      <c r="X365" s="2" t="s">
        <v>737</v>
      </c>
      <c r="Y365" s="2">
        <f>LEN(Table1[[#This Row],[Explanation]])</f>
        <v>147</v>
      </c>
      <c r="Z365" s="4"/>
      <c r="AA365" s="4"/>
      <c r="AB365" s="4"/>
      <c r="AC365" s="4"/>
      <c r="AE365" t="b">
        <f>IF(AND(Table1[[#This Row],[Size of explanation]]&lt;100,Table1[[#This Row],[Size of explanation]]&gt;50),TRUE,FALSE)</f>
        <v>0</v>
      </c>
    </row>
    <row r="366" spans="1:31" customFormat="1" hidden="1" x14ac:dyDescent="0.45">
      <c r="A366" t="s">
        <v>738</v>
      </c>
      <c r="B366" t="s">
        <v>9</v>
      </c>
      <c r="C366" t="s">
        <v>2</v>
      </c>
      <c r="D366" t="s">
        <v>90</v>
      </c>
      <c r="E366" t="s">
        <v>6</v>
      </c>
      <c r="F366" t="s">
        <v>56</v>
      </c>
      <c r="G366" t="s">
        <v>4</v>
      </c>
      <c r="H366" t="s">
        <v>729</v>
      </c>
      <c r="I366" t="s">
        <v>10</v>
      </c>
      <c r="J366">
        <v>6</v>
      </c>
      <c r="K366" t="s">
        <v>11</v>
      </c>
      <c r="L366" t="s">
        <v>26</v>
      </c>
      <c r="M366" t="s">
        <v>13</v>
      </c>
      <c r="N366" t="s">
        <v>72</v>
      </c>
      <c r="O366" t="s">
        <v>15</v>
      </c>
      <c r="P366" t="s">
        <v>44</v>
      </c>
      <c r="Q366" t="s">
        <v>17</v>
      </c>
      <c r="R366">
        <v>5</v>
      </c>
      <c r="S366" t="s">
        <v>18</v>
      </c>
      <c r="T366">
        <v>2</v>
      </c>
      <c r="U366" t="s">
        <v>19</v>
      </c>
      <c r="V366">
        <v>73235</v>
      </c>
      <c r="W366" t="s">
        <v>20</v>
      </c>
      <c r="X366" s="2" t="s">
        <v>739</v>
      </c>
      <c r="Y366" s="2">
        <f>LEN(Table1[[#This Row],[Explanation]])</f>
        <v>86</v>
      </c>
      <c r="Z366" s="4"/>
      <c r="AA366" s="4"/>
      <c r="AB366" s="4"/>
      <c r="AC366" s="4"/>
      <c r="AE366" t="b">
        <f>IF(AND(Table1[[#This Row],[Size of explanation]]&lt;100,Table1[[#This Row],[Size of explanation]]&gt;50),TRUE,FALSE)</f>
        <v>1</v>
      </c>
    </row>
    <row r="367" spans="1:31" customFormat="1" hidden="1" x14ac:dyDescent="0.45">
      <c r="A367" t="s">
        <v>740</v>
      </c>
      <c r="B367" t="s">
        <v>1</v>
      </c>
      <c r="C367" t="s">
        <v>2</v>
      </c>
      <c r="D367" t="s">
        <v>741</v>
      </c>
      <c r="E367" t="s">
        <v>4</v>
      </c>
      <c r="F367" t="s">
        <v>742</v>
      </c>
      <c r="G367" t="s">
        <v>6</v>
      </c>
      <c r="H367" t="s">
        <v>634</v>
      </c>
      <c r="Y367">
        <f>LEN(Table1[[#This Row],[Explanation]])</f>
        <v>0</v>
      </c>
      <c r="AE367" t="b">
        <f>IF(AND(Table1[[#This Row],[Size of explanation]]&lt;100,Table1[[#This Row],[Size of explanation]]&gt;50),TRUE,FALSE)</f>
        <v>0</v>
      </c>
    </row>
    <row r="368" spans="1:31" customFormat="1" hidden="1" x14ac:dyDescent="0.45">
      <c r="A368" t="s">
        <v>743</v>
      </c>
      <c r="B368" t="s">
        <v>9</v>
      </c>
      <c r="C368" t="s">
        <v>2</v>
      </c>
      <c r="D368" t="s">
        <v>726</v>
      </c>
      <c r="E368" t="s">
        <v>6</v>
      </c>
      <c r="F368" t="s">
        <v>634</v>
      </c>
      <c r="G368" t="s">
        <v>4</v>
      </c>
      <c r="H368" t="s">
        <v>727</v>
      </c>
      <c r="I368" t="s">
        <v>10</v>
      </c>
      <c r="J368">
        <v>67</v>
      </c>
      <c r="K368" t="s">
        <v>11</v>
      </c>
      <c r="L368" t="s">
        <v>26</v>
      </c>
      <c r="M368" t="s">
        <v>13</v>
      </c>
      <c r="N368" t="s">
        <v>744</v>
      </c>
      <c r="O368" t="s">
        <v>15</v>
      </c>
      <c r="P368" t="s">
        <v>44</v>
      </c>
      <c r="Q368" t="s">
        <v>17</v>
      </c>
      <c r="R368">
        <v>2</v>
      </c>
      <c r="S368" t="s">
        <v>18</v>
      </c>
      <c r="T368">
        <v>4</v>
      </c>
      <c r="U368" t="s">
        <v>19</v>
      </c>
      <c r="V368">
        <v>179151</v>
      </c>
      <c r="W368" t="s">
        <v>20</v>
      </c>
      <c r="X368" s="2" t="s">
        <v>745</v>
      </c>
      <c r="Y368" s="2">
        <f>LEN(Table1[[#This Row],[Explanation]])</f>
        <v>81</v>
      </c>
      <c r="Z368" s="4"/>
      <c r="AA368" s="4"/>
      <c r="AB368" s="4"/>
      <c r="AC368" s="4"/>
      <c r="AE368" t="b">
        <f>IF(AND(Table1[[#This Row],[Size of explanation]]&lt;100,Table1[[#This Row],[Size of explanation]]&gt;50),TRUE,FALSE)</f>
        <v>1</v>
      </c>
    </row>
    <row r="369" spans="1:31" customFormat="1" ht="28.5" hidden="1" x14ac:dyDescent="0.45">
      <c r="A369" t="s">
        <v>746</v>
      </c>
      <c r="B369" t="s">
        <v>9</v>
      </c>
      <c r="C369" t="s">
        <v>2</v>
      </c>
      <c r="D369" t="s">
        <v>90</v>
      </c>
      <c r="E369" t="s">
        <v>6</v>
      </c>
      <c r="F369" t="s">
        <v>56</v>
      </c>
      <c r="G369" t="s">
        <v>4</v>
      </c>
      <c r="H369" t="s">
        <v>729</v>
      </c>
      <c r="I369" t="s">
        <v>10</v>
      </c>
      <c r="J369">
        <v>2</v>
      </c>
      <c r="K369" t="s">
        <v>11</v>
      </c>
      <c r="L369" t="s">
        <v>60</v>
      </c>
      <c r="M369" t="s">
        <v>13</v>
      </c>
      <c r="N369" t="s">
        <v>75</v>
      </c>
      <c r="O369" t="s">
        <v>15</v>
      </c>
      <c r="P369" t="s">
        <v>44</v>
      </c>
      <c r="Q369" t="s">
        <v>17</v>
      </c>
      <c r="R369">
        <v>4</v>
      </c>
      <c r="S369" t="s">
        <v>18</v>
      </c>
      <c r="T369">
        <v>2</v>
      </c>
      <c r="U369" t="s">
        <v>19</v>
      </c>
      <c r="V369">
        <v>77641</v>
      </c>
      <c r="W369" t="s">
        <v>20</v>
      </c>
      <c r="X369" s="2" t="s">
        <v>747</v>
      </c>
      <c r="Y369" s="2">
        <f>LEN(Table1[[#This Row],[Explanation]])</f>
        <v>140</v>
      </c>
      <c r="Z369" s="4"/>
      <c r="AA369" s="4"/>
      <c r="AB369" s="4"/>
      <c r="AC369" s="4"/>
      <c r="AE369" t="b">
        <f>IF(AND(Table1[[#This Row],[Size of explanation]]&lt;100,Table1[[#This Row],[Size of explanation]]&gt;50),TRUE,FALSE)</f>
        <v>0</v>
      </c>
    </row>
    <row r="370" spans="1:31" customFormat="1" hidden="1" x14ac:dyDescent="0.45">
      <c r="A370" t="s">
        <v>748</v>
      </c>
      <c r="B370" t="s">
        <v>9</v>
      </c>
      <c r="C370" t="s">
        <v>2</v>
      </c>
      <c r="D370" t="s">
        <v>678</v>
      </c>
      <c r="E370" t="s">
        <v>6</v>
      </c>
      <c r="F370" t="s">
        <v>197</v>
      </c>
      <c r="G370" t="s">
        <v>4</v>
      </c>
      <c r="H370" t="s">
        <v>679</v>
      </c>
      <c r="I370" t="s">
        <v>10</v>
      </c>
      <c r="J370">
        <v>31</v>
      </c>
      <c r="K370" t="s">
        <v>11</v>
      </c>
      <c r="L370" t="s">
        <v>26</v>
      </c>
      <c r="M370" t="s">
        <v>13</v>
      </c>
      <c r="N370" t="s">
        <v>313</v>
      </c>
      <c r="O370" t="s">
        <v>15</v>
      </c>
      <c r="P370" t="s">
        <v>44</v>
      </c>
      <c r="Q370" t="s">
        <v>17</v>
      </c>
      <c r="R370">
        <v>1</v>
      </c>
      <c r="S370" t="s">
        <v>18</v>
      </c>
      <c r="T370">
        <v>1</v>
      </c>
      <c r="U370" t="s">
        <v>19</v>
      </c>
      <c r="V370">
        <v>164161</v>
      </c>
      <c r="W370" t="s">
        <v>20</v>
      </c>
      <c r="X370" s="2" t="s">
        <v>749</v>
      </c>
      <c r="Y370" s="2">
        <f>LEN(Table1[[#This Row],[Explanation]])</f>
        <v>62</v>
      </c>
      <c r="Z370" s="4"/>
      <c r="AA370" s="4"/>
      <c r="AB370" s="4"/>
      <c r="AC370" s="4"/>
      <c r="AE370" t="b">
        <f>IF(AND(Table1[[#This Row],[Size of explanation]]&lt;100,Table1[[#This Row],[Size of explanation]]&gt;50),TRUE,FALSE)</f>
        <v>1</v>
      </c>
    </row>
    <row r="371" spans="1:31" customFormat="1" hidden="1" x14ac:dyDescent="0.45">
      <c r="A371" t="s">
        <v>750</v>
      </c>
      <c r="B371" t="s">
        <v>9</v>
      </c>
      <c r="C371" t="s">
        <v>2</v>
      </c>
      <c r="D371" t="s">
        <v>726</v>
      </c>
      <c r="E371" t="s">
        <v>6</v>
      </c>
      <c r="F371" t="s">
        <v>634</v>
      </c>
      <c r="G371" t="s">
        <v>4</v>
      </c>
      <c r="H371" t="s">
        <v>727</v>
      </c>
      <c r="I371" t="s">
        <v>10</v>
      </c>
      <c r="J371">
        <v>54</v>
      </c>
      <c r="K371" t="s">
        <v>11</v>
      </c>
      <c r="L371" t="s">
        <v>60</v>
      </c>
      <c r="M371" t="s">
        <v>13</v>
      </c>
      <c r="N371" t="s">
        <v>751</v>
      </c>
      <c r="O371" t="s">
        <v>15</v>
      </c>
      <c r="P371" t="s">
        <v>44</v>
      </c>
      <c r="Q371" t="s">
        <v>17</v>
      </c>
      <c r="R371">
        <v>4</v>
      </c>
      <c r="S371" t="s">
        <v>18</v>
      </c>
      <c r="T371">
        <v>3</v>
      </c>
      <c r="U371" t="s">
        <v>19</v>
      </c>
      <c r="V371">
        <v>62924</v>
      </c>
      <c r="W371" t="s">
        <v>20</v>
      </c>
      <c r="X371" s="2" t="s">
        <v>752</v>
      </c>
      <c r="Y371" s="2">
        <f>LEN(Table1[[#This Row],[Explanation]])</f>
        <v>42</v>
      </c>
      <c r="Z371" s="4"/>
      <c r="AA371" s="4"/>
      <c r="AB371" s="4"/>
      <c r="AC371" s="4"/>
      <c r="AE371" t="b">
        <f>IF(AND(Table1[[#This Row],[Size of explanation]]&lt;100,Table1[[#This Row],[Size of explanation]]&gt;50),TRUE,FALSE)</f>
        <v>0</v>
      </c>
    </row>
    <row r="372" spans="1:31" customFormat="1" ht="28.5" hidden="1" x14ac:dyDescent="0.45">
      <c r="A372" t="s">
        <v>753</v>
      </c>
      <c r="B372" t="s">
        <v>9</v>
      </c>
      <c r="C372" t="s">
        <v>2</v>
      </c>
      <c r="D372" t="s">
        <v>368</v>
      </c>
      <c r="E372" t="s">
        <v>6</v>
      </c>
      <c r="F372" t="s">
        <v>634</v>
      </c>
      <c r="G372" t="s">
        <v>4</v>
      </c>
      <c r="H372" t="s">
        <v>719</v>
      </c>
      <c r="I372" t="s">
        <v>10</v>
      </c>
      <c r="J372">
        <v>51</v>
      </c>
      <c r="K372" t="s">
        <v>11</v>
      </c>
      <c r="L372" t="s">
        <v>26</v>
      </c>
      <c r="M372" t="s">
        <v>13</v>
      </c>
      <c r="N372" t="s">
        <v>754</v>
      </c>
      <c r="O372" t="s">
        <v>15</v>
      </c>
      <c r="P372" t="s">
        <v>44</v>
      </c>
      <c r="Q372" t="s">
        <v>17</v>
      </c>
      <c r="R372">
        <v>5</v>
      </c>
      <c r="S372" t="s">
        <v>18</v>
      </c>
      <c r="T372">
        <v>2</v>
      </c>
      <c r="U372" t="s">
        <v>19</v>
      </c>
      <c r="V372">
        <v>174051</v>
      </c>
      <c r="W372" t="s">
        <v>20</v>
      </c>
      <c r="X372" s="2" t="s">
        <v>755</v>
      </c>
      <c r="Y372" s="2">
        <f>LEN(Table1[[#This Row],[Explanation]])</f>
        <v>175</v>
      </c>
      <c r="Z372" s="4"/>
      <c r="AA372" s="4"/>
      <c r="AB372" s="4"/>
      <c r="AC372" s="4"/>
      <c r="AE372" t="b">
        <f>IF(AND(Table1[[#This Row],[Size of explanation]]&lt;100,Table1[[#This Row],[Size of explanation]]&gt;50),TRUE,FALSE)</f>
        <v>0</v>
      </c>
    </row>
    <row r="373" spans="1:31" customFormat="1" hidden="1" x14ac:dyDescent="0.45">
      <c r="A373" t="s">
        <v>756</v>
      </c>
      <c r="B373" t="s">
        <v>1</v>
      </c>
      <c r="C373" t="s">
        <v>2</v>
      </c>
      <c r="D373" t="s">
        <v>757</v>
      </c>
      <c r="E373" t="s">
        <v>4</v>
      </c>
      <c r="F373" t="s">
        <v>758</v>
      </c>
      <c r="G373" t="s">
        <v>6</v>
      </c>
      <c r="H373" t="s">
        <v>197</v>
      </c>
      <c r="Y373">
        <f>LEN(Table1[[#This Row],[Explanation]])</f>
        <v>0</v>
      </c>
      <c r="AE373" t="b">
        <f>IF(AND(Table1[[#This Row],[Size of explanation]]&lt;100,Table1[[#This Row],[Size of explanation]]&gt;50),TRUE,FALSE)</f>
        <v>0</v>
      </c>
    </row>
    <row r="374" spans="1:31" customFormat="1" hidden="1" x14ac:dyDescent="0.45">
      <c r="A374" t="s">
        <v>759</v>
      </c>
      <c r="B374" t="s">
        <v>9</v>
      </c>
      <c r="C374" t="s">
        <v>2</v>
      </c>
      <c r="D374" t="s">
        <v>726</v>
      </c>
      <c r="E374" t="s">
        <v>6</v>
      </c>
      <c r="F374" t="s">
        <v>634</v>
      </c>
      <c r="G374" t="s">
        <v>4</v>
      </c>
      <c r="H374" t="s">
        <v>727</v>
      </c>
      <c r="I374" t="s">
        <v>10</v>
      </c>
      <c r="J374">
        <v>41</v>
      </c>
      <c r="K374" t="s">
        <v>11</v>
      </c>
      <c r="L374" t="s">
        <v>26</v>
      </c>
      <c r="M374" t="s">
        <v>13</v>
      </c>
      <c r="N374" t="s">
        <v>760</v>
      </c>
      <c r="O374" t="s">
        <v>15</v>
      </c>
      <c r="P374" t="s">
        <v>16</v>
      </c>
      <c r="Q374" t="s">
        <v>17</v>
      </c>
      <c r="R374">
        <v>2</v>
      </c>
      <c r="S374" t="s">
        <v>18</v>
      </c>
      <c r="T374">
        <v>5</v>
      </c>
      <c r="U374" t="s">
        <v>19</v>
      </c>
      <c r="V374">
        <v>67867</v>
      </c>
      <c r="W374" t="s">
        <v>20</v>
      </c>
      <c r="X374" s="2" t="s">
        <v>761</v>
      </c>
      <c r="Y374" s="2">
        <f>LEN(Table1[[#This Row],[Explanation]])</f>
        <v>54</v>
      </c>
      <c r="Z374" s="4" t="s">
        <v>8183</v>
      </c>
      <c r="AA374" s="4"/>
      <c r="AB374" s="4"/>
      <c r="AC374" s="4"/>
      <c r="AE374" t="b">
        <f>IF(AND(Table1[[#This Row],[Size of explanation]]&lt;100,Table1[[#This Row],[Size of explanation]]&gt;50),TRUE,FALSE)</f>
        <v>1</v>
      </c>
    </row>
    <row r="375" spans="1:31" customFormat="1" hidden="1" x14ac:dyDescent="0.45">
      <c r="A375" t="s">
        <v>759</v>
      </c>
      <c r="B375" t="s">
        <v>28</v>
      </c>
      <c r="C375" t="s">
        <v>2</v>
      </c>
      <c r="D375" t="s">
        <v>726</v>
      </c>
      <c r="E375" t="s">
        <v>4</v>
      </c>
      <c r="F375" t="s">
        <v>727</v>
      </c>
      <c r="G375" t="s">
        <v>6</v>
      </c>
      <c r="H375" t="s">
        <v>634</v>
      </c>
      <c r="Y375">
        <f>LEN(Table1[[#This Row],[Explanation]])</f>
        <v>0</v>
      </c>
      <c r="AE375" t="b">
        <f>IF(AND(Table1[[#This Row],[Size of explanation]]&lt;100,Table1[[#This Row],[Size of explanation]]&gt;50),TRUE,FALSE)</f>
        <v>0</v>
      </c>
    </row>
    <row r="376" spans="1:31" customFormat="1" hidden="1" x14ac:dyDescent="0.45">
      <c r="A376" t="s">
        <v>762</v>
      </c>
      <c r="B376" t="s">
        <v>1</v>
      </c>
      <c r="C376" t="s">
        <v>2</v>
      </c>
      <c r="D376" t="s">
        <v>763</v>
      </c>
      <c r="E376" t="s">
        <v>4</v>
      </c>
      <c r="F376" t="s">
        <v>764</v>
      </c>
      <c r="G376" t="s">
        <v>6</v>
      </c>
      <c r="H376" t="s">
        <v>56</v>
      </c>
      <c r="Y376">
        <f>LEN(Table1[[#This Row],[Explanation]])</f>
        <v>0</v>
      </c>
      <c r="AE376" t="b">
        <f>IF(AND(Table1[[#This Row],[Size of explanation]]&lt;100,Table1[[#This Row],[Size of explanation]]&gt;50),TRUE,FALSE)</f>
        <v>0</v>
      </c>
    </row>
    <row r="377" spans="1:31" customFormat="1" hidden="1" x14ac:dyDescent="0.45">
      <c r="A377" t="s">
        <v>765</v>
      </c>
      <c r="B377" t="s">
        <v>9</v>
      </c>
      <c r="C377" t="s">
        <v>2</v>
      </c>
      <c r="D377" t="s">
        <v>274</v>
      </c>
      <c r="E377" t="s">
        <v>6</v>
      </c>
      <c r="F377" t="s">
        <v>634</v>
      </c>
      <c r="G377" t="s">
        <v>4</v>
      </c>
      <c r="H377" t="s">
        <v>715</v>
      </c>
      <c r="I377" t="s">
        <v>10</v>
      </c>
      <c r="J377">
        <v>50</v>
      </c>
      <c r="K377" t="s">
        <v>11</v>
      </c>
      <c r="L377" t="s">
        <v>12</v>
      </c>
      <c r="M377" t="s">
        <v>13</v>
      </c>
      <c r="N377" t="s">
        <v>766</v>
      </c>
      <c r="O377" t="s">
        <v>15</v>
      </c>
      <c r="P377" t="s">
        <v>44</v>
      </c>
      <c r="Q377" t="s">
        <v>17</v>
      </c>
      <c r="R377">
        <v>2</v>
      </c>
      <c r="S377" t="s">
        <v>18</v>
      </c>
      <c r="T377">
        <v>4</v>
      </c>
      <c r="U377" t="s">
        <v>19</v>
      </c>
      <c r="V377">
        <v>222434</v>
      </c>
      <c r="W377" t="s">
        <v>20</v>
      </c>
      <c r="X377" s="2" t="s">
        <v>767</v>
      </c>
      <c r="Y377" s="2">
        <f>LEN(Table1[[#This Row],[Explanation]])</f>
        <v>99</v>
      </c>
      <c r="Z377" s="4"/>
      <c r="AA377" s="4"/>
      <c r="AB377" s="4"/>
      <c r="AC377" s="4"/>
      <c r="AE377" t="b">
        <f>IF(AND(Table1[[#This Row],[Size of explanation]]&lt;100,Table1[[#This Row],[Size of explanation]]&gt;50),TRUE,FALSE)</f>
        <v>1</v>
      </c>
    </row>
    <row r="378" spans="1:31" customFormat="1" ht="28.5" hidden="1" x14ac:dyDescent="0.45">
      <c r="A378" t="s">
        <v>768</v>
      </c>
      <c r="B378" t="s">
        <v>9</v>
      </c>
      <c r="C378" t="s">
        <v>2</v>
      </c>
      <c r="D378" t="s">
        <v>90</v>
      </c>
      <c r="E378" t="s">
        <v>6</v>
      </c>
      <c r="F378" t="s">
        <v>56</v>
      </c>
      <c r="G378" t="s">
        <v>4</v>
      </c>
      <c r="H378" t="s">
        <v>729</v>
      </c>
      <c r="I378" t="s">
        <v>10</v>
      </c>
      <c r="J378">
        <v>8</v>
      </c>
      <c r="K378" t="s">
        <v>11</v>
      </c>
      <c r="L378" t="s">
        <v>12</v>
      </c>
      <c r="M378" t="s">
        <v>13</v>
      </c>
      <c r="N378" t="s">
        <v>80</v>
      </c>
      <c r="O378" t="s">
        <v>15</v>
      </c>
      <c r="P378" t="s">
        <v>44</v>
      </c>
      <c r="Q378" t="s">
        <v>17</v>
      </c>
      <c r="R378">
        <v>1</v>
      </c>
      <c r="S378" t="s">
        <v>18</v>
      </c>
      <c r="T378">
        <v>5</v>
      </c>
      <c r="U378" t="s">
        <v>19</v>
      </c>
      <c r="V378">
        <v>137564</v>
      </c>
      <c r="W378" t="s">
        <v>20</v>
      </c>
      <c r="X378" s="2" t="s">
        <v>769</v>
      </c>
      <c r="Y378" s="2">
        <f>LEN(Table1[[#This Row],[Explanation]])</f>
        <v>196</v>
      </c>
      <c r="Z378" s="4"/>
      <c r="AA378" s="4"/>
      <c r="AB378" s="4"/>
      <c r="AC378" s="4"/>
      <c r="AE378" t="b">
        <f>IF(AND(Table1[[#This Row],[Size of explanation]]&lt;100,Table1[[#This Row],[Size of explanation]]&gt;50),TRUE,FALSE)</f>
        <v>0</v>
      </c>
    </row>
    <row r="379" spans="1:31" customFormat="1" hidden="1" x14ac:dyDescent="0.45">
      <c r="A379" t="s">
        <v>768</v>
      </c>
      <c r="B379" t="s">
        <v>28</v>
      </c>
      <c r="C379" t="s">
        <v>2</v>
      </c>
      <c r="D379" t="s">
        <v>90</v>
      </c>
      <c r="E379" t="s">
        <v>4</v>
      </c>
      <c r="F379" t="s">
        <v>729</v>
      </c>
      <c r="G379" t="s">
        <v>6</v>
      </c>
      <c r="H379" t="s">
        <v>56</v>
      </c>
      <c r="Y379">
        <f>LEN(Table1[[#This Row],[Explanation]])</f>
        <v>0</v>
      </c>
      <c r="AE379" t="b">
        <f>IF(AND(Table1[[#This Row],[Size of explanation]]&lt;100,Table1[[#This Row],[Size of explanation]]&gt;50),TRUE,FALSE)</f>
        <v>0</v>
      </c>
    </row>
    <row r="380" spans="1:31" customFormat="1" hidden="1" x14ac:dyDescent="0.45">
      <c r="A380" t="s">
        <v>770</v>
      </c>
      <c r="B380" t="s">
        <v>9</v>
      </c>
      <c r="C380" t="s">
        <v>2</v>
      </c>
      <c r="D380" t="s">
        <v>678</v>
      </c>
      <c r="E380" t="s">
        <v>6</v>
      </c>
      <c r="F380" t="s">
        <v>197</v>
      </c>
      <c r="G380" t="s">
        <v>4</v>
      </c>
      <c r="H380" t="s">
        <v>679</v>
      </c>
      <c r="I380" t="s">
        <v>10</v>
      </c>
      <c r="J380">
        <v>25</v>
      </c>
      <c r="K380" t="s">
        <v>11</v>
      </c>
      <c r="L380" t="s">
        <v>12</v>
      </c>
      <c r="M380" t="s">
        <v>13</v>
      </c>
      <c r="N380" t="s">
        <v>325</v>
      </c>
      <c r="O380" t="s">
        <v>15</v>
      </c>
      <c r="P380" t="s">
        <v>16</v>
      </c>
      <c r="Q380" t="s">
        <v>17</v>
      </c>
      <c r="R380">
        <v>5</v>
      </c>
      <c r="S380" t="s">
        <v>18</v>
      </c>
      <c r="T380">
        <v>5</v>
      </c>
      <c r="U380" t="s">
        <v>19</v>
      </c>
      <c r="V380">
        <v>106540</v>
      </c>
      <c r="W380" t="s">
        <v>20</v>
      </c>
      <c r="X380" s="2" t="s">
        <v>771</v>
      </c>
      <c r="Y380" s="2">
        <f>LEN(Table1[[#This Row],[Explanation]])</f>
        <v>99</v>
      </c>
      <c r="Z380" s="4"/>
      <c r="AA380" s="4" t="s">
        <v>8183</v>
      </c>
      <c r="AB380" s="4" t="s">
        <v>8183</v>
      </c>
      <c r="AC380" s="4"/>
      <c r="AE380" t="b">
        <f>IF(AND(Table1[[#This Row],[Size of explanation]]&lt;100,Table1[[#This Row],[Size of explanation]]&gt;50),TRUE,FALSE)</f>
        <v>1</v>
      </c>
    </row>
    <row r="381" spans="1:31" customFormat="1" hidden="1" x14ac:dyDescent="0.45">
      <c r="A381" t="s">
        <v>770</v>
      </c>
      <c r="B381" t="s">
        <v>28</v>
      </c>
      <c r="C381" t="s">
        <v>2</v>
      </c>
      <c r="D381" t="s">
        <v>678</v>
      </c>
      <c r="E381" t="s">
        <v>4</v>
      </c>
      <c r="F381" t="s">
        <v>679</v>
      </c>
      <c r="G381" t="s">
        <v>6</v>
      </c>
      <c r="H381" t="s">
        <v>197</v>
      </c>
      <c r="Y381">
        <f>LEN(Table1[[#This Row],[Explanation]])</f>
        <v>0</v>
      </c>
      <c r="AE381" t="b">
        <f>IF(AND(Table1[[#This Row],[Size of explanation]]&lt;100,Table1[[#This Row],[Size of explanation]]&gt;50),TRUE,FALSE)</f>
        <v>0</v>
      </c>
    </row>
    <row r="382" spans="1:31" ht="28.5" hidden="1" x14ac:dyDescent="0.45">
      <c r="A382" s="10" t="s">
        <v>772</v>
      </c>
      <c r="B382" s="10" t="s">
        <v>9</v>
      </c>
      <c r="C382" s="10" t="s">
        <v>2</v>
      </c>
      <c r="D382" s="10" t="s">
        <v>368</v>
      </c>
      <c r="E382" s="10" t="s">
        <v>6</v>
      </c>
      <c r="F382" s="10" t="s">
        <v>634</v>
      </c>
      <c r="G382" s="10" t="s">
        <v>4</v>
      </c>
      <c r="H382" s="10" t="s">
        <v>719</v>
      </c>
      <c r="I382" s="10" t="s">
        <v>10</v>
      </c>
      <c r="J382" s="10">
        <v>38</v>
      </c>
      <c r="K382" s="10" t="s">
        <v>11</v>
      </c>
      <c r="L382" s="10" t="s">
        <v>12</v>
      </c>
      <c r="M382" s="10" t="s">
        <v>13</v>
      </c>
      <c r="N382" s="10" t="s">
        <v>773</v>
      </c>
      <c r="O382" s="10" t="s">
        <v>15</v>
      </c>
      <c r="P382" s="10" t="s">
        <v>34</v>
      </c>
      <c r="Q382" s="10" t="s">
        <v>17</v>
      </c>
      <c r="R382" s="10">
        <v>0</v>
      </c>
      <c r="S382" s="10" t="s">
        <v>18</v>
      </c>
      <c r="T382" s="10">
        <v>2</v>
      </c>
      <c r="U382" s="10" t="s">
        <v>19</v>
      </c>
      <c r="V382" s="10">
        <v>93406</v>
      </c>
      <c r="W382" s="10" t="s">
        <v>20</v>
      </c>
      <c r="X382" s="9" t="s">
        <v>774</v>
      </c>
      <c r="Y382" s="9">
        <f>LEN(Table1[[#This Row],[Explanation]])</f>
        <v>178</v>
      </c>
      <c r="AA382" s="4" t="s">
        <v>8183</v>
      </c>
      <c r="AC382" s="4" t="s">
        <v>8183</v>
      </c>
      <c r="AD382" s="4"/>
      <c r="AE382" s="10" t="b">
        <f>IF(AND(Table1[[#This Row],[Size of explanation]]&lt;100,Table1[[#This Row],[Size of explanation]]&gt;50),TRUE,FALSE)</f>
        <v>0</v>
      </c>
    </row>
    <row r="383" spans="1:31" customFormat="1" hidden="1" x14ac:dyDescent="0.45">
      <c r="A383" t="s">
        <v>772</v>
      </c>
      <c r="B383" t="s">
        <v>28</v>
      </c>
      <c r="C383" t="s">
        <v>2</v>
      </c>
      <c r="D383" t="s">
        <v>368</v>
      </c>
      <c r="E383" t="s">
        <v>4</v>
      </c>
      <c r="F383" t="s">
        <v>719</v>
      </c>
      <c r="G383" t="s">
        <v>6</v>
      </c>
      <c r="H383" t="s">
        <v>634</v>
      </c>
      <c r="Y383">
        <f>LEN(Table1[[#This Row],[Explanation]])</f>
        <v>0</v>
      </c>
      <c r="AE383" t="b">
        <f>IF(AND(Table1[[#This Row],[Size of explanation]]&lt;100,Table1[[#This Row],[Size of explanation]]&gt;50),TRUE,FALSE)</f>
        <v>0</v>
      </c>
    </row>
    <row r="384" spans="1:31" customFormat="1" hidden="1" x14ac:dyDescent="0.45">
      <c r="A384" t="s">
        <v>775</v>
      </c>
      <c r="B384" t="s">
        <v>1</v>
      </c>
      <c r="C384" t="s">
        <v>2</v>
      </c>
      <c r="D384" t="s">
        <v>350</v>
      </c>
      <c r="E384" t="s">
        <v>4</v>
      </c>
      <c r="F384" t="s">
        <v>776</v>
      </c>
      <c r="G384" t="s">
        <v>6</v>
      </c>
      <c r="H384" t="s">
        <v>634</v>
      </c>
      <c r="Y384">
        <f>LEN(Table1[[#This Row],[Explanation]])</f>
        <v>0</v>
      </c>
      <c r="AE384" t="b">
        <f>IF(AND(Table1[[#This Row],[Size of explanation]]&lt;100,Table1[[#This Row],[Size of explanation]]&gt;50),TRUE,FALSE)</f>
        <v>0</v>
      </c>
    </row>
    <row r="385" spans="1:31" customFormat="1" ht="28.5" hidden="1" x14ac:dyDescent="0.45">
      <c r="A385" t="s">
        <v>777</v>
      </c>
      <c r="B385" t="s">
        <v>9</v>
      </c>
      <c r="C385" t="s">
        <v>2</v>
      </c>
      <c r="D385" t="s">
        <v>452</v>
      </c>
      <c r="E385" t="s">
        <v>6</v>
      </c>
      <c r="F385" t="s">
        <v>634</v>
      </c>
      <c r="G385" t="s">
        <v>4</v>
      </c>
      <c r="H385" t="s">
        <v>724</v>
      </c>
      <c r="I385" t="s">
        <v>10</v>
      </c>
      <c r="J385">
        <v>66</v>
      </c>
      <c r="K385" t="s">
        <v>11</v>
      </c>
      <c r="L385" t="s">
        <v>60</v>
      </c>
      <c r="M385" t="s">
        <v>13</v>
      </c>
      <c r="N385" t="s">
        <v>778</v>
      </c>
      <c r="O385" t="s">
        <v>15</v>
      </c>
      <c r="P385" t="s">
        <v>44</v>
      </c>
      <c r="Q385" t="s">
        <v>17</v>
      </c>
      <c r="R385">
        <v>3</v>
      </c>
      <c r="S385" t="s">
        <v>18</v>
      </c>
      <c r="T385">
        <v>4</v>
      </c>
      <c r="U385" t="s">
        <v>19</v>
      </c>
      <c r="V385">
        <v>540387</v>
      </c>
      <c r="W385" t="s">
        <v>20</v>
      </c>
      <c r="X385" s="2" t="s">
        <v>779</v>
      </c>
      <c r="Y385" s="2">
        <f>LEN(Table1[[#This Row],[Explanation]])</f>
        <v>214</v>
      </c>
      <c r="Z385" s="4"/>
      <c r="AA385" s="4"/>
      <c r="AB385" s="4"/>
      <c r="AC385" s="4"/>
      <c r="AE385" t="b">
        <f>IF(AND(Table1[[#This Row],[Size of explanation]]&lt;100,Table1[[#This Row],[Size of explanation]]&gt;50),TRUE,FALSE)</f>
        <v>0</v>
      </c>
    </row>
    <row r="386" spans="1:31" customFormat="1" hidden="1" x14ac:dyDescent="0.45">
      <c r="A386" t="s">
        <v>780</v>
      </c>
      <c r="B386" t="s">
        <v>1</v>
      </c>
      <c r="C386" t="s">
        <v>2</v>
      </c>
      <c r="D386" t="s">
        <v>781</v>
      </c>
      <c r="E386" t="s">
        <v>4</v>
      </c>
      <c r="F386" t="s">
        <v>782</v>
      </c>
      <c r="G386" t="s">
        <v>6</v>
      </c>
      <c r="H386" t="s">
        <v>634</v>
      </c>
      <c r="Y386">
        <f>LEN(Table1[[#This Row],[Explanation]])</f>
        <v>0</v>
      </c>
      <c r="AE386" t="b">
        <f>IF(AND(Table1[[#This Row],[Size of explanation]]&lt;100,Table1[[#This Row],[Size of explanation]]&gt;50),TRUE,FALSE)</f>
        <v>0</v>
      </c>
    </row>
    <row r="387" spans="1:31" customFormat="1" hidden="1" x14ac:dyDescent="0.45">
      <c r="A387" t="s">
        <v>783</v>
      </c>
      <c r="B387" t="s">
        <v>1</v>
      </c>
      <c r="C387" t="s">
        <v>2</v>
      </c>
      <c r="D387" t="s">
        <v>784</v>
      </c>
      <c r="E387" t="s">
        <v>4</v>
      </c>
      <c r="F387" t="s">
        <v>785</v>
      </c>
      <c r="G387" t="s">
        <v>6</v>
      </c>
      <c r="H387" t="s">
        <v>56</v>
      </c>
      <c r="Y387">
        <f>LEN(Table1[[#This Row],[Explanation]])</f>
        <v>0</v>
      </c>
      <c r="AE387" t="b">
        <f>IF(AND(Table1[[#This Row],[Size of explanation]]&lt;100,Table1[[#This Row],[Size of explanation]]&gt;50),TRUE,FALSE)</f>
        <v>0</v>
      </c>
    </row>
    <row r="388" spans="1:31" customFormat="1" ht="114" hidden="1" x14ac:dyDescent="0.45">
      <c r="A388" t="s">
        <v>786</v>
      </c>
      <c r="B388" t="s">
        <v>9</v>
      </c>
      <c r="C388" t="s">
        <v>2</v>
      </c>
      <c r="D388" t="s">
        <v>96</v>
      </c>
      <c r="E388" t="s">
        <v>6</v>
      </c>
      <c r="F388" t="s">
        <v>634</v>
      </c>
      <c r="G388" t="s">
        <v>4</v>
      </c>
      <c r="H388" t="s">
        <v>638</v>
      </c>
      <c r="I388" t="s">
        <v>10</v>
      </c>
      <c r="J388">
        <v>57</v>
      </c>
      <c r="K388" t="s">
        <v>11</v>
      </c>
      <c r="L388" t="s">
        <v>12</v>
      </c>
      <c r="M388" t="s">
        <v>13</v>
      </c>
      <c r="N388" t="s">
        <v>787</v>
      </c>
      <c r="O388" t="s">
        <v>15</v>
      </c>
      <c r="P388" t="s">
        <v>44</v>
      </c>
      <c r="Q388" t="s">
        <v>17</v>
      </c>
      <c r="R388">
        <v>4</v>
      </c>
      <c r="S388" t="s">
        <v>18</v>
      </c>
      <c r="T388">
        <v>3</v>
      </c>
      <c r="U388" t="s">
        <v>19</v>
      </c>
      <c r="V388">
        <v>1472631</v>
      </c>
      <c r="W388" t="s">
        <v>20</v>
      </c>
      <c r="X388" s="2" t="s">
        <v>788</v>
      </c>
      <c r="Y388" s="2">
        <f>LEN(Table1[[#This Row],[Explanation]])</f>
        <v>839</v>
      </c>
      <c r="Z388" s="4"/>
      <c r="AA388" s="4"/>
      <c r="AB388" s="4"/>
      <c r="AC388" s="4"/>
      <c r="AE388" t="b">
        <f>IF(AND(Table1[[#This Row],[Size of explanation]]&lt;100,Table1[[#This Row],[Size of explanation]]&gt;50),TRUE,FALSE)</f>
        <v>0</v>
      </c>
    </row>
    <row r="389" spans="1:31" customFormat="1" hidden="1" x14ac:dyDescent="0.45">
      <c r="A389" t="s">
        <v>789</v>
      </c>
      <c r="B389" t="s">
        <v>1</v>
      </c>
      <c r="C389" t="s">
        <v>2</v>
      </c>
      <c r="D389" t="s">
        <v>790</v>
      </c>
      <c r="E389" t="s">
        <v>4</v>
      </c>
      <c r="F389" t="s">
        <v>791</v>
      </c>
      <c r="G389" t="s">
        <v>6</v>
      </c>
      <c r="H389" t="s">
        <v>197</v>
      </c>
      <c r="Y389">
        <f>LEN(Table1[[#This Row],[Explanation]])</f>
        <v>0</v>
      </c>
      <c r="AE389" t="b">
        <f>IF(AND(Table1[[#This Row],[Size of explanation]]&lt;100,Table1[[#This Row],[Size of explanation]]&gt;50),TRUE,FALSE)</f>
        <v>0</v>
      </c>
    </row>
    <row r="390" spans="1:31" customFormat="1" ht="28.5" hidden="1" x14ac:dyDescent="0.45">
      <c r="A390" t="s">
        <v>792</v>
      </c>
      <c r="B390" t="s">
        <v>9</v>
      </c>
      <c r="C390" t="s">
        <v>2</v>
      </c>
      <c r="D390" t="s">
        <v>274</v>
      </c>
      <c r="E390" t="s">
        <v>6</v>
      </c>
      <c r="F390" t="s">
        <v>634</v>
      </c>
      <c r="G390" t="s">
        <v>4</v>
      </c>
      <c r="H390" t="s">
        <v>715</v>
      </c>
      <c r="I390" t="s">
        <v>10</v>
      </c>
      <c r="J390">
        <v>37</v>
      </c>
      <c r="K390" t="s">
        <v>11</v>
      </c>
      <c r="L390" t="s">
        <v>26</v>
      </c>
      <c r="M390" t="s">
        <v>13</v>
      </c>
      <c r="N390" t="s">
        <v>793</v>
      </c>
      <c r="O390" t="s">
        <v>15</v>
      </c>
      <c r="P390" t="s">
        <v>44</v>
      </c>
      <c r="Q390" t="s">
        <v>17</v>
      </c>
      <c r="R390">
        <v>4</v>
      </c>
      <c r="S390" t="s">
        <v>18</v>
      </c>
      <c r="T390">
        <v>2</v>
      </c>
      <c r="U390" t="s">
        <v>19</v>
      </c>
      <c r="V390">
        <v>207802</v>
      </c>
      <c r="W390" t="s">
        <v>20</v>
      </c>
      <c r="X390" s="2" t="s">
        <v>794</v>
      </c>
      <c r="Y390" s="2">
        <f>LEN(Table1[[#This Row],[Explanation]])</f>
        <v>225</v>
      </c>
      <c r="Z390" s="4"/>
      <c r="AA390" s="4"/>
      <c r="AB390" s="4"/>
      <c r="AC390" s="4"/>
      <c r="AE390" t="b">
        <f>IF(AND(Table1[[#This Row],[Size of explanation]]&lt;100,Table1[[#This Row],[Size of explanation]]&gt;50),TRUE,FALSE)</f>
        <v>0</v>
      </c>
    </row>
    <row r="391" spans="1:31" customFormat="1" hidden="1" x14ac:dyDescent="0.45">
      <c r="A391" t="s">
        <v>792</v>
      </c>
      <c r="B391" t="s">
        <v>28</v>
      </c>
      <c r="C391" t="s">
        <v>2</v>
      </c>
      <c r="D391" t="s">
        <v>274</v>
      </c>
      <c r="E391" t="s">
        <v>4</v>
      </c>
      <c r="F391" t="s">
        <v>715</v>
      </c>
      <c r="G391" t="s">
        <v>6</v>
      </c>
      <c r="H391" t="s">
        <v>634</v>
      </c>
      <c r="Y391">
        <f>LEN(Table1[[#This Row],[Explanation]])</f>
        <v>0</v>
      </c>
      <c r="AE391" t="b">
        <f>IF(AND(Table1[[#This Row],[Size of explanation]]&lt;100,Table1[[#This Row],[Size of explanation]]&gt;50),TRUE,FALSE)</f>
        <v>0</v>
      </c>
    </row>
    <row r="392" spans="1:31" customFormat="1" ht="28.5" hidden="1" x14ac:dyDescent="0.45">
      <c r="A392" t="s">
        <v>795</v>
      </c>
      <c r="B392" t="s">
        <v>9</v>
      </c>
      <c r="C392" t="s">
        <v>2</v>
      </c>
      <c r="D392" t="s">
        <v>763</v>
      </c>
      <c r="E392" t="s">
        <v>6</v>
      </c>
      <c r="F392" t="s">
        <v>56</v>
      </c>
      <c r="G392" t="s">
        <v>4</v>
      </c>
      <c r="H392" t="s">
        <v>764</v>
      </c>
      <c r="I392" t="s">
        <v>10</v>
      </c>
      <c r="J392">
        <v>9</v>
      </c>
      <c r="K392" t="s">
        <v>11</v>
      </c>
      <c r="L392" t="s">
        <v>12</v>
      </c>
      <c r="M392" t="s">
        <v>13</v>
      </c>
      <c r="N392" t="s">
        <v>69</v>
      </c>
      <c r="O392" t="s">
        <v>15</v>
      </c>
      <c r="P392" t="s">
        <v>44</v>
      </c>
      <c r="Q392" t="s">
        <v>17</v>
      </c>
      <c r="R392">
        <v>5</v>
      </c>
      <c r="S392" t="s">
        <v>18</v>
      </c>
      <c r="T392">
        <v>2</v>
      </c>
      <c r="U392" t="s">
        <v>19</v>
      </c>
      <c r="V392">
        <v>218839</v>
      </c>
      <c r="W392" t="s">
        <v>20</v>
      </c>
      <c r="X392" s="2" t="s">
        <v>796</v>
      </c>
      <c r="Y392" s="2">
        <f>LEN(Table1[[#This Row],[Explanation]])</f>
        <v>137</v>
      </c>
      <c r="Z392" s="4"/>
      <c r="AA392" s="4"/>
      <c r="AB392" s="4"/>
      <c r="AC392" s="4"/>
      <c r="AE392" t="b">
        <f>IF(AND(Table1[[#This Row],[Size of explanation]]&lt;100,Table1[[#This Row],[Size of explanation]]&gt;50),TRUE,FALSE)</f>
        <v>0</v>
      </c>
    </row>
    <row r="393" spans="1:31" customFormat="1" hidden="1" x14ac:dyDescent="0.45">
      <c r="A393" t="s">
        <v>797</v>
      </c>
      <c r="B393" t="s">
        <v>1</v>
      </c>
      <c r="C393" t="s">
        <v>2</v>
      </c>
      <c r="D393" t="s">
        <v>798</v>
      </c>
      <c r="E393" t="s">
        <v>4</v>
      </c>
      <c r="F393" t="s">
        <v>799</v>
      </c>
      <c r="G393" t="s">
        <v>6</v>
      </c>
      <c r="H393" t="s">
        <v>56</v>
      </c>
      <c r="Y393">
        <f>LEN(Table1[[#This Row],[Explanation]])</f>
        <v>0</v>
      </c>
      <c r="AE393" t="b">
        <f>IF(AND(Table1[[#This Row],[Size of explanation]]&lt;100,Table1[[#This Row],[Size of explanation]]&gt;50),TRUE,FALSE)</f>
        <v>0</v>
      </c>
    </row>
    <row r="394" spans="1:31" customFormat="1" ht="28.5" hidden="1" x14ac:dyDescent="0.45">
      <c r="A394" t="s">
        <v>800</v>
      </c>
      <c r="B394" t="s">
        <v>9</v>
      </c>
      <c r="C394" t="s">
        <v>2</v>
      </c>
      <c r="D394" t="s">
        <v>781</v>
      </c>
      <c r="E394" t="s">
        <v>6</v>
      </c>
      <c r="F394" t="s">
        <v>634</v>
      </c>
      <c r="G394" t="s">
        <v>4</v>
      </c>
      <c r="H394" t="s">
        <v>782</v>
      </c>
      <c r="I394" t="s">
        <v>10</v>
      </c>
      <c r="J394">
        <v>57</v>
      </c>
      <c r="K394" t="s">
        <v>11</v>
      </c>
      <c r="L394" t="s">
        <v>12</v>
      </c>
      <c r="M394" t="s">
        <v>13</v>
      </c>
      <c r="N394" t="s">
        <v>787</v>
      </c>
      <c r="O394" t="s">
        <v>15</v>
      </c>
      <c r="P394" t="s">
        <v>16</v>
      </c>
      <c r="Q394" t="s">
        <v>17</v>
      </c>
      <c r="R394">
        <v>4</v>
      </c>
      <c r="S394" t="s">
        <v>18</v>
      </c>
      <c r="T394">
        <v>4</v>
      </c>
      <c r="U394" t="s">
        <v>19</v>
      </c>
      <c r="V394">
        <v>134605</v>
      </c>
      <c r="W394" t="s">
        <v>20</v>
      </c>
      <c r="X394" s="2" t="s">
        <v>801</v>
      </c>
      <c r="Y394" s="2">
        <f>LEN(Table1[[#This Row],[Explanation]])</f>
        <v>152</v>
      </c>
      <c r="Z394" s="4"/>
      <c r="AA394" s="4" t="s">
        <v>8183</v>
      </c>
      <c r="AB394" s="4"/>
      <c r="AC394" s="4"/>
      <c r="AE394" t="b">
        <f>IF(AND(Table1[[#This Row],[Size of explanation]]&lt;100,Table1[[#This Row],[Size of explanation]]&gt;50),TRUE,FALSE)</f>
        <v>0</v>
      </c>
    </row>
    <row r="395" spans="1:31" customFormat="1" ht="28.5" hidden="1" x14ac:dyDescent="0.45">
      <c r="A395" t="s">
        <v>802</v>
      </c>
      <c r="B395" t="s">
        <v>9</v>
      </c>
      <c r="C395" t="s">
        <v>2</v>
      </c>
      <c r="D395" t="s">
        <v>757</v>
      </c>
      <c r="E395" t="s">
        <v>6</v>
      </c>
      <c r="F395" t="s">
        <v>197</v>
      </c>
      <c r="G395" t="s">
        <v>4</v>
      </c>
      <c r="H395" t="s">
        <v>758</v>
      </c>
      <c r="I395" t="s">
        <v>10</v>
      </c>
      <c r="J395">
        <v>21</v>
      </c>
      <c r="K395" t="s">
        <v>11</v>
      </c>
      <c r="L395" t="s">
        <v>26</v>
      </c>
      <c r="M395" t="s">
        <v>13</v>
      </c>
      <c r="N395" t="s">
        <v>318</v>
      </c>
      <c r="O395" t="s">
        <v>15</v>
      </c>
      <c r="P395" t="s">
        <v>44</v>
      </c>
      <c r="Q395" t="s">
        <v>17</v>
      </c>
      <c r="R395">
        <v>5</v>
      </c>
      <c r="S395" t="s">
        <v>18</v>
      </c>
      <c r="T395">
        <v>3</v>
      </c>
      <c r="U395" t="s">
        <v>19</v>
      </c>
      <c r="V395">
        <v>354191</v>
      </c>
      <c r="W395" t="s">
        <v>20</v>
      </c>
      <c r="X395" s="2" t="s">
        <v>803</v>
      </c>
      <c r="Y395" s="2">
        <f>LEN(Table1[[#This Row],[Explanation]])</f>
        <v>214</v>
      </c>
      <c r="Z395" s="4"/>
      <c r="AA395" s="4"/>
      <c r="AB395" s="4"/>
      <c r="AC395" s="4"/>
      <c r="AE395" t="b">
        <f>IF(AND(Table1[[#This Row],[Size of explanation]]&lt;100,Table1[[#This Row],[Size of explanation]]&gt;50),TRUE,FALSE)</f>
        <v>0</v>
      </c>
    </row>
    <row r="396" spans="1:31" hidden="1" x14ac:dyDescent="0.45">
      <c r="A396" s="10" t="s">
        <v>804</v>
      </c>
      <c r="B396" s="10" t="s">
        <v>9</v>
      </c>
      <c r="C396" s="10" t="s">
        <v>2</v>
      </c>
      <c r="D396" s="10" t="s">
        <v>781</v>
      </c>
      <c r="E396" s="10" t="s">
        <v>6</v>
      </c>
      <c r="F396" s="10" t="s">
        <v>634</v>
      </c>
      <c r="G396" s="10" t="s">
        <v>4</v>
      </c>
      <c r="H396" s="10" t="s">
        <v>782</v>
      </c>
      <c r="I396" s="10" t="s">
        <v>10</v>
      </c>
      <c r="J396" s="10">
        <v>44</v>
      </c>
      <c r="K396" s="10" t="s">
        <v>11</v>
      </c>
      <c r="L396" s="10" t="s">
        <v>60</v>
      </c>
      <c r="M396" s="10" t="s">
        <v>13</v>
      </c>
      <c r="N396" s="10" t="s">
        <v>805</v>
      </c>
      <c r="O396" s="10" t="s">
        <v>15</v>
      </c>
      <c r="P396" s="10" t="s">
        <v>34</v>
      </c>
      <c r="Q396" s="10" t="s">
        <v>17</v>
      </c>
      <c r="R396" s="10">
        <v>0</v>
      </c>
      <c r="S396" s="10" t="s">
        <v>18</v>
      </c>
      <c r="T396" s="10">
        <v>5</v>
      </c>
      <c r="U396" s="10" t="s">
        <v>19</v>
      </c>
      <c r="V396" s="10">
        <v>72435</v>
      </c>
      <c r="W396" s="10" t="s">
        <v>20</v>
      </c>
      <c r="X396" s="9" t="s">
        <v>806</v>
      </c>
      <c r="Y396" s="9">
        <f>LEN(Table1[[#This Row],[Explanation]])</f>
        <v>58</v>
      </c>
      <c r="AC396" s="4"/>
      <c r="AD396" s="4" t="s">
        <v>8183</v>
      </c>
      <c r="AE396" s="10" t="b">
        <f>IF(AND(Table1[[#This Row],[Size of explanation]]&lt;100,Table1[[#This Row],[Size of explanation]]&gt;50),TRUE,FALSE)</f>
        <v>1</v>
      </c>
    </row>
    <row r="397" spans="1:31" customFormat="1" hidden="1" x14ac:dyDescent="0.45">
      <c r="A397" t="s">
        <v>807</v>
      </c>
      <c r="B397" t="s">
        <v>9</v>
      </c>
      <c r="C397" t="s">
        <v>2</v>
      </c>
      <c r="D397" t="s">
        <v>763</v>
      </c>
      <c r="E397" t="s">
        <v>6</v>
      </c>
      <c r="F397" t="s">
        <v>56</v>
      </c>
      <c r="G397" t="s">
        <v>4</v>
      </c>
      <c r="H397" t="s">
        <v>764</v>
      </c>
      <c r="I397" t="s">
        <v>10</v>
      </c>
      <c r="J397">
        <v>5</v>
      </c>
      <c r="K397" t="s">
        <v>11</v>
      </c>
      <c r="L397" t="s">
        <v>26</v>
      </c>
      <c r="M397" t="s">
        <v>13</v>
      </c>
      <c r="N397" t="s">
        <v>242</v>
      </c>
      <c r="O397" t="s">
        <v>15</v>
      </c>
      <c r="P397" t="s">
        <v>44</v>
      </c>
      <c r="Q397" t="s">
        <v>17</v>
      </c>
      <c r="R397">
        <v>5</v>
      </c>
      <c r="S397" t="s">
        <v>18</v>
      </c>
      <c r="T397">
        <v>1</v>
      </c>
      <c r="U397" t="s">
        <v>19</v>
      </c>
      <c r="V397">
        <v>109986</v>
      </c>
      <c r="W397" t="s">
        <v>20</v>
      </c>
      <c r="X397" s="2" t="s">
        <v>808</v>
      </c>
      <c r="Y397" s="2">
        <f>LEN(Table1[[#This Row],[Explanation]])</f>
        <v>72</v>
      </c>
      <c r="Z397" s="4"/>
      <c r="AA397" s="4"/>
      <c r="AB397" s="4"/>
      <c r="AC397" s="4"/>
      <c r="AE397" t="b">
        <f>IF(AND(Table1[[#This Row],[Size of explanation]]&lt;100,Table1[[#This Row],[Size of explanation]]&gt;50),TRUE,FALSE)</f>
        <v>1</v>
      </c>
    </row>
    <row r="398" spans="1:31" customFormat="1" hidden="1" x14ac:dyDescent="0.45">
      <c r="A398" t="s">
        <v>809</v>
      </c>
      <c r="B398" t="s">
        <v>1</v>
      </c>
      <c r="C398" t="s">
        <v>2</v>
      </c>
      <c r="D398" t="s">
        <v>810</v>
      </c>
      <c r="E398" t="s">
        <v>4</v>
      </c>
      <c r="F398" t="s">
        <v>811</v>
      </c>
      <c r="G398" t="s">
        <v>6</v>
      </c>
      <c r="H398" t="s">
        <v>634</v>
      </c>
      <c r="Y398">
        <f>LEN(Table1[[#This Row],[Explanation]])</f>
        <v>0</v>
      </c>
      <c r="AE398" t="b">
        <f>IF(AND(Table1[[#This Row],[Size of explanation]]&lt;100,Table1[[#This Row],[Size of explanation]]&gt;50),TRUE,FALSE)</f>
        <v>0</v>
      </c>
    </row>
    <row r="399" spans="1:31" customFormat="1" ht="42.75" hidden="1" x14ac:dyDescent="0.45">
      <c r="A399" t="s">
        <v>812</v>
      </c>
      <c r="B399" t="s">
        <v>9</v>
      </c>
      <c r="C399" t="s">
        <v>2</v>
      </c>
      <c r="D399" t="s">
        <v>96</v>
      </c>
      <c r="E399" t="s">
        <v>6</v>
      </c>
      <c r="F399" t="s">
        <v>634</v>
      </c>
      <c r="G399" t="s">
        <v>4</v>
      </c>
      <c r="H399" t="s">
        <v>638</v>
      </c>
      <c r="I399" t="s">
        <v>10</v>
      </c>
      <c r="J399">
        <v>44</v>
      </c>
      <c r="K399" t="s">
        <v>11</v>
      </c>
      <c r="L399" t="s">
        <v>60</v>
      </c>
      <c r="M399" t="s">
        <v>13</v>
      </c>
      <c r="N399" t="s">
        <v>805</v>
      </c>
      <c r="O399" t="s">
        <v>15</v>
      </c>
      <c r="P399" t="s">
        <v>44</v>
      </c>
      <c r="Q399" t="s">
        <v>17</v>
      </c>
      <c r="R399">
        <v>4</v>
      </c>
      <c r="S399" t="s">
        <v>18</v>
      </c>
      <c r="T399">
        <v>2</v>
      </c>
      <c r="U399" t="s">
        <v>19</v>
      </c>
      <c r="V399">
        <v>195175</v>
      </c>
      <c r="W399" t="s">
        <v>20</v>
      </c>
      <c r="X399" s="2" t="s">
        <v>813</v>
      </c>
      <c r="Y399" s="2">
        <f>LEN(Table1[[#This Row],[Explanation]])</f>
        <v>291</v>
      </c>
      <c r="Z399" s="4"/>
      <c r="AA399" s="4"/>
      <c r="AB399" s="4"/>
      <c r="AC399" s="4"/>
      <c r="AE399" t="b">
        <f>IF(AND(Table1[[#This Row],[Size of explanation]]&lt;100,Table1[[#This Row],[Size of explanation]]&gt;50),TRUE,FALSE)</f>
        <v>0</v>
      </c>
    </row>
    <row r="400" spans="1:31" customFormat="1" hidden="1" x14ac:dyDescent="0.45">
      <c r="A400" t="s">
        <v>116</v>
      </c>
      <c r="B400" t="s">
        <v>9</v>
      </c>
      <c r="C400" t="s">
        <v>2</v>
      </c>
      <c r="D400" t="s">
        <v>93</v>
      </c>
      <c r="E400" t="s">
        <v>6</v>
      </c>
      <c r="F400" t="s">
        <v>56</v>
      </c>
      <c r="G400" t="s">
        <v>4</v>
      </c>
      <c r="H400" t="s">
        <v>94</v>
      </c>
      <c r="I400" t="s">
        <v>10</v>
      </c>
      <c r="J400">
        <v>6</v>
      </c>
      <c r="K400" t="s">
        <v>11</v>
      </c>
      <c r="L400" t="s">
        <v>26</v>
      </c>
      <c r="M400" t="s">
        <v>13</v>
      </c>
      <c r="N400" t="s">
        <v>72</v>
      </c>
      <c r="O400" t="s">
        <v>15</v>
      </c>
      <c r="P400" t="s">
        <v>16</v>
      </c>
      <c r="Q400" t="s">
        <v>17</v>
      </c>
      <c r="R400">
        <v>4</v>
      </c>
      <c r="S400" t="s">
        <v>18</v>
      </c>
      <c r="T400">
        <v>2</v>
      </c>
      <c r="U400" t="s">
        <v>19</v>
      </c>
      <c r="V400">
        <v>222082</v>
      </c>
      <c r="W400" t="s">
        <v>20</v>
      </c>
      <c r="X400" s="2" t="s">
        <v>117</v>
      </c>
      <c r="Y400" s="2">
        <f>LEN(Table1[[#This Row],[Explanation]])</f>
        <v>268</v>
      </c>
      <c r="Z400" s="4" t="s">
        <v>8183</v>
      </c>
      <c r="AA400" s="4"/>
      <c r="AB400" s="4"/>
      <c r="AC400" s="4"/>
      <c r="AE400" t="b">
        <f>IF(AND(Table1[[#This Row],[Size of explanation]]&lt;100,Table1[[#This Row],[Size of explanation]]&gt;50),TRUE,FALSE)</f>
        <v>0</v>
      </c>
    </row>
    <row r="401" spans="1:31" customFormat="1" ht="57" hidden="1" x14ac:dyDescent="0.45">
      <c r="A401" t="s">
        <v>816</v>
      </c>
      <c r="B401" t="s">
        <v>9</v>
      </c>
      <c r="C401" t="s">
        <v>2</v>
      </c>
      <c r="D401" t="s">
        <v>452</v>
      </c>
      <c r="E401" t="s">
        <v>6</v>
      </c>
      <c r="F401" t="s">
        <v>634</v>
      </c>
      <c r="G401" t="s">
        <v>4</v>
      </c>
      <c r="H401" t="s">
        <v>724</v>
      </c>
      <c r="I401" t="s">
        <v>10</v>
      </c>
      <c r="J401">
        <v>53</v>
      </c>
      <c r="K401" t="s">
        <v>11</v>
      </c>
      <c r="L401" t="s">
        <v>26</v>
      </c>
      <c r="M401" t="s">
        <v>13</v>
      </c>
      <c r="N401" t="s">
        <v>817</v>
      </c>
      <c r="O401" t="s">
        <v>15</v>
      </c>
      <c r="P401" t="s">
        <v>16</v>
      </c>
      <c r="Q401" t="s">
        <v>17</v>
      </c>
      <c r="R401">
        <v>3</v>
      </c>
      <c r="S401" t="s">
        <v>18</v>
      </c>
      <c r="T401">
        <v>3</v>
      </c>
      <c r="U401" t="s">
        <v>19</v>
      </c>
      <c r="V401">
        <v>261489</v>
      </c>
      <c r="W401" t="s">
        <v>20</v>
      </c>
      <c r="X401" s="2" t="s">
        <v>818</v>
      </c>
      <c r="Y401" s="2">
        <f>LEN(Table1[[#This Row],[Explanation]])</f>
        <v>388</v>
      </c>
      <c r="Z401" s="4" t="s">
        <v>8183</v>
      </c>
      <c r="AA401" s="4"/>
      <c r="AB401" s="4"/>
      <c r="AC401" s="4" t="s">
        <v>8183</v>
      </c>
      <c r="AE401" t="b">
        <f>IF(AND(Table1[[#This Row],[Size of explanation]]&lt;100,Table1[[#This Row],[Size of explanation]]&gt;50),TRUE,FALSE)</f>
        <v>0</v>
      </c>
    </row>
    <row r="402" spans="1:31" customFormat="1" ht="28.5" hidden="1" x14ac:dyDescent="0.45">
      <c r="A402" t="s">
        <v>819</v>
      </c>
      <c r="B402" t="s">
        <v>9</v>
      </c>
      <c r="C402" t="s">
        <v>2</v>
      </c>
      <c r="D402" t="s">
        <v>350</v>
      </c>
      <c r="E402" t="s">
        <v>6</v>
      </c>
      <c r="F402" t="s">
        <v>634</v>
      </c>
      <c r="G402" t="s">
        <v>4</v>
      </c>
      <c r="H402" t="s">
        <v>776</v>
      </c>
      <c r="I402" t="s">
        <v>10</v>
      </c>
      <c r="J402">
        <v>69</v>
      </c>
      <c r="K402" t="s">
        <v>11</v>
      </c>
      <c r="L402" t="s">
        <v>60</v>
      </c>
      <c r="M402" t="s">
        <v>13</v>
      </c>
      <c r="N402" t="s">
        <v>820</v>
      </c>
      <c r="O402" t="s">
        <v>15</v>
      </c>
      <c r="P402" t="s">
        <v>44</v>
      </c>
      <c r="Q402" t="s">
        <v>17</v>
      </c>
      <c r="R402">
        <v>3</v>
      </c>
      <c r="S402" t="s">
        <v>18</v>
      </c>
      <c r="T402">
        <v>3</v>
      </c>
      <c r="U402" t="s">
        <v>19</v>
      </c>
      <c r="V402">
        <v>316631</v>
      </c>
      <c r="W402" t="s">
        <v>20</v>
      </c>
      <c r="X402" s="2" t="s">
        <v>821</v>
      </c>
      <c r="Y402" s="2">
        <f>LEN(Table1[[#This Row],[Explanation]])</f>
        <v>181</v>
      </c>
      <c r="Z402" s="4"/>
      <c r="AA402" s="4"/>
      <c r="AB402" s="4"/>
      <c r="AC402" s="4"/>
      <c r="AE402" t="b">
        <f>IF(AND(Table1[[#This Row],[Size of explanation]]&lt;100,Table1[[#This Row],[Size of explanation]]&gt;50),TRUE,FALSE)</f>
        <v>0</v>
      </c>
    </row>
    <row r="403" spans="1:31" customFormat="1" ht="28.5" hidden="1" x14ac:dyDescent="0.45">
      <c r="A403" t="s">
        <v>673</v>
      </c>
      <c r="B403" t="s">
        <v>9</v>
      </c>
      <c r="C403" t="s">
        <v>2</v>
      </c>
      <c r="D403" t="s">
        <v>368</v>
      </c>
      <c r="E403" t="s">
        <v>6</v>
      </c>
      <c r="F403" t="s">
        <v>56</v>
      </c>
      <c r="G403" t="s">
        <v>4</v>
      </c>
      <c r="H403" t="s">
        <v>621</v>
      </c>
      <c r="I403" t="s">
        <v>10</v>
      </c>
      <c r="J403">
        <v>4</v>
      </c>
      <c r="K403" t="s">
        <v>11</v>
      </c>
      <c r="L403" t="s">
        <v>60</v>
      </c>
      <c r="M403" t="s">
        <v>13</v>
      </c>
      <c r="N403" t="s">
        <v>99</v>
      </c>
      <c r="O403" t="s">
        <v>15</v>
      </c>
      <c r="P403" t="s">
        <v>16</v>
      </c>
      <c r="Q403" t="s">
        <v>17</v>
      </c>
      <c r="R403">
        <v>5</v>
      </c>
      <c r="S403" t="s">
        <v>18</v>
      </c>
      <c r="T403">
        <v>1</v>
      </c>
      <c r="U403" t="s">
        <v>19</v>
      </c>
      <c r="V403">
        <v>148875</v>
      </c>
      <c r="W403" t="s">
        <v>20</v>
      </c>
      <c r="X403" s="2" t="s">
        <v>674</v>
      </c>
      <c r="Y403" s="2">
        <f>LEN(Table1[[#This Row],[Explanation]])</f>
        <v>226</v>
      </c>
      <c r="Z403" s="4" t="s">
        <v>8183</v>
      </c>
      <c r="AA403" s="4"/>
      <c r="AB403" s="4"/>
      <c r="AC403" s="4"/>
      <c r="AE403" t="b">
        <f>IF(AND(Table1[[#This Row],[Size of explanation]]&lt;100,Table1[[#This Row],[Size of explanation]]&gt;50),TRUE,FALSE)</f>
        <v>0</v>
      </c>
    </row>
    <row r="404" spans="1:31" customFormat="1" hidden="1" x14ac:dyDescent="0.45">
      <c r="A404" t="s">
        <v>822</v>
      </c>
      <c r="B404" t="s">
        <v>28</v>
      </c>
      <c r="C404" t="s">
        <v>2</v>
      </c>
      <c r="D404" t="s">
        <v>763</v>
      </c>
      <c r="E404" t="s">
        <v>4</v>
      </c>
      <c r="F404" t="s">
        <v>764</v>
      </c>
      <c r="G404" t="s">
        <v>6</v>
      </c>
      <c r="H404" t="s">
        <v>56</v>
      </c>
      <c r="Y404">
        <f>LEN(Table1[[#This Row],[Explanation]])</f>
        <v>0</v>
      </c>
      <c r="AE404" t="b">
        <f>IF(AND(Table1[[#This Row],[Size of explanation]]&lt;100,Table1[[#This Row],[Size of explanation]]&gt;50),TRUE,FALSE)</f>
        <v>0</v>
      </c>
    </row>
    <row r="405" spans="1:31" customFormat="1" hidden="1" x14ac:dyDescent="0.45">
      <c r="A405" t="s">
        <v>824</v>
      </c>
      <c r="B405" t="s">
        <v>1</v>
      </c>
      <c r="C405" t="s">
        <v>2</v>
      </c>
      <c r="D405" t="s">
        <v>825</v>
      </c>
      <c r="E405" t="s">
        <v>4</v>
      </c>
      <c r="F405" t="s">
        <v>826</v>
      </c>
      <c r="G405" t="s">
        <v>6</v>
      </c>
      <c r="H405" t="s">
        <v>634</v>
      </c>
      <c r="Y405">
        <f>LEN(Table1[[#This Row],[Explanation]])</f>
        <v>0</v>
      </c>
      <c r="AE405" t="b">
        <f>IF(AND(Table1[[#This Row],[Size of explanation]]&lt;100,Table1[[#This Row],[Size of explanation]]&gt;50),TRUE,FALSE)</f>
        <v>0</v>
      </c>
    </row>
    <row r="406" spans="1:31" customFormat="1" hidden="1" x14ac:dyDescent="0.45">
      <c r="A406" t="s">
        <v>827</v>
      </c>
      <c r="B406" t="s">
        <v>9</v>
      </c>
      <c r="C406" t="s">
        <v>2</v>
      </c>
      <c r="D406" t="s">
        <v>784</v>
      </c>
      <c r="E406" t="s">
        <v>6</v>
      </c>
      <c r="F406" t="s">
        <v>56</v>
      </c>
      <c r="G406" t="s">
        <v>4</v>
      </c>
      <c r="H406" t="s">
        <v>785</v>
      </c>
      <c r="I406" t="s">
        <v>10</v>
      </c>
      <c r="J406">
        <v>2</v>
      </c>
      <c r="K406" t="s">
        <v>11</v>
      </c>
      <c r="L406" t="s">
        <v>60</v>
      </c>
      <c r="M406" t="s">
        <v>13</v>
      </c>
      <c r="N406" t="s">
        <v>75</v>
      </c>
      <c r="O406" t="s">
        <v>15</v>
      </c>
      <c r="P406" t="s">
        <v>44</v>
      </c>
      <c r="Q406" t="s">
        <v>17</v>
      </c>
      <c r="R406">
        <v>5</v>
      </c>
      <c r="S406" t="s">
        <v>18</v>
      </c>
      <c r="T406">
        <v>1</v>
      </c>
      <c r="U406" t="s">
        <v>19</v>
      </c>
      <c r="V406">
        <v>68932</v>
      </c>
      <c r="W406" t="s">
        <v>20</v>
      </c>
      <c r="X406" s="2" t="s">
        <v>828</v>
      </c>
      <c r="Y406" s="2">
        <f>LEN(Table1[[#This Row],[Explanation]])</f>
        <v>80</v>
      </c>
      <c r="Z406" s="4"/>
      <c r="AA406" s="4"/>
      <c r="AB406" s="4"/>
      <c r="AC406" s="4"/>
      <c r="AE406" t="b">
        <f>IF(AND(Table1[[#This Row],[Size of explanation]]&lt;100,Table1[[#This Row],[Size of explanation]]&gt;50),TRUE,FALSE)</f>
        <v>1</v>
      </c>
    </row>
    <row r="407" spans="1:31" customFormat="1" ht="28.5" hidden="1" x14ac:dyDescent="0.45">
      <c r="A407" t="s">
        <v>829</v>
      </c>
      <c r="B407" t="s">
        <v>9</v>
      </c>
      <c r="C407" t="s">
        <v>2</v>
      </c>
      <c r="D407" t="s">
        <v>444</v>
      </c>
      <c r="E407" t="s">
        <v>6</v>
      </c>
      <c r="F407" t="s">
        <v>197</v>
      </c>
      <c r="G407" t="s">
        <v>4</v>
      </c>
      <c r="H407" t="s">
        <v>543</v>
      </c>
      <c r="I407" t="s">
        <v>10</v>
      </c>
      <c r="J407">
        <v>30</v>
      </c>
      <c r="K407" t="s">
        <v>11</v>
      </c>
      <c r="L407" t="s">
        <v>247</v>
      </c>
      <c r="M407" t="s">
        <v>13</v>
      </c>
      <c r="N407" t="s">
        <v>248</v>
      </c>
      <c r="O407" t="s">
        <v>15</v>
      </c>
      <c r="P407" t="s">
        <v>44</v>
      </c>
      <c r="Q407" t="s">
        <v>17</v>
      </c>
      <c r="R407">
        <v>5</v>
      </c>
      <c r="S407" t="s">
        <v>18</v>
      </c>
      <c r="T407">
        <v>3</v>
      </c>
      <c r="U407" t="s">
        <v>19</v>
      </c>
      <c r="V407">
        <v>2852288</v>
      </c>
      <c r="W407" t="s">
        <v>20</v>
      </c>
      <c r="X407" s="2" t="s">
        <v>830</v>
      </c>
      <c r="Y407" s="2">
        <f>LEN(Table1[[#This Row],[Explanation]])</f>
        <v>197</v>
      </c>
      <c r="Z407" s="4"/>
      <c r="AA407" s="4"/>
      <c r="AB407" s="4"/>
      <c r="AC407" s="4"/>
      <c r="AE407" t="b">
        <f>IF(AND(Table1[[#This Row],[Size of explanation]]&lt;100,Table1[[#This Row],[Size of explanation]]&gt;50),TRUE,FALSE)</f>
        <v>0</v>
      </c>
    </row>
    <row r="408" spans="1:31" customFormat="1" ht="28.5" hidden="1" x14ac:dyDescent="0.45">
      <c r="A408" t="s">
        <v>831</v>
      </c>
      <c r="B408" t="s">
        <v>9</v>
      </c>
      <c r="C408" t="s">
        <v>2</v>
      </c>
      <c r="D408" t="s">
        <v>444</v>
      </c>
      <c r="E408" t="s">
        <v>6</v>
      </c>
      <c r="F408" t="s">
        <v>197</v>
      </c>
      <c r="G408" t="s">
        <v>4</v>
      </c>
      <c r="H408" t="s">
        <v>543</v>
      </c>
      <c r="I408" t="s">
        <v>10</v>
      </c>
      <c r="J408">
        <v>24</v>
      </c>
      <c r="K408" t="s">
        <v>11</v>
      </c>
      <c r="L408" t="s">
        <v>26</v>
      </c>
      <c r="M408" t="s">
        <v>13</v>
      </c>
      <c r="N408" t="s">
        <v>263</v>
      </c>
      <c r="O408" t="s">
        <v>15</v>
      </c>
      <c r="P408" t="s">
        <v>44</v>
      </c>
      <c r="Q408" t="s">
        <v>17</v>
      </c>
      <c r="R408">
        <v>5</v>
      </c>
      <c r="S408" t="s">
        <v>18</v>
      </c>
      <c r="T408">
        <v>3</v>
      </c>
      <c r="U408" t="s">
        <v>19</v>
      </c>
      <c r="V408">
        <v>9679</v>
      </c>
      <c r="W408" t="s">
        <v>20</v>
      </c>
      <c r="X408" s="2" t="s">
        <v>830</v>
      </c>
      <c r="Y408" s="2">
        <f>LEN(Table1[[#This Row],[Explanation]])</f>
        <v>197</v>
      </c>
      <c r="Z408" s="4"/>
      <c r="AA408" s="4"/>
      <c r="AB408" s="4"/>
      <c r="AC408" s="4"/>
      <c r="AE408" t="b">
        <f>IF(AND(Table1[[#This Row],[Size of explanation]]&lt;100,Table1[[#This Row],[Size of explanation]]&gt;50),TRUE,FALSE)</f>
        <v>0</v>
      </c>
    </row>
    <row r="409" spans="1:31" customFormat="1" hidden="1" x14ac:dyDescent="0.45">
      <c r="A409" t="s">
        <v>831</v>
      </c>
      <c r="B409" t="s">
        <v>28</v>
      </c>
      <c r="C409" t="s">
        <v>2</v>
      </c>
      <c r="D409" t="s">
        <v>444</v>
      </c>
      <c r="E409" t="s">
        <v>4</v>
      </c>
      <c r="F409" t="s">
        <v>543</v>
      </c>
      <c r="G409" t="s">
        <v>6</v>
      </c>
      <c r="H409" t="s">
        <v>197</v>
      </c>
      <c r="Y409">
        <f>LEN(Table1[[#This Row],[Explanation]])</f>
        <v>0</v>
      </c>
      <c r="AE409" t="b">
        <f>IF(AND(Table1[[#This Row],[Size of explanation]]&lt;100,Table1[[#This Row],[Size of explanation]]&gt;50),TRUE,FALSE)</f>
        <v>0</v>
      </c>
    </row>
    <row r="410" spans="1:31" customFormat="1" ht="28.5" hidden="1" x14ac:dyDescent="0.45">
      <c r="A410" t="s">
        <v>832</v>
      </c>
      <c r="B410" t="s">
        <v>9</v>
      </c>
      <c r="C410" t="s">
        <v>2</v>
      </c>
      <c r="D410" t="s">
        <v>798</v>
      </c>
      <c r="E410" t="s">
        <v>6</v>
      </c>
      <c r="F410" t="s">
        <v>56</v>
      </c>
      <c r="G410" t="s">
        <v>4</v>
      </c>
      <c r="H410" t="s">
        <v>799</v>
      </c>
      <c r="I410" t="s">
        <v>10</v>
      </c>
      <c r="J410">
        <v>7</v>
      </c>
      <c r="K410" t="s">
        <v>11</v>
      </c>
      <c r="L410" t="s">
        <v>60</v>
      </c>
      <c r="M410" t="s">
        <v>13</v>
      </c>
      <c r="N410" t="s">
        <v>61</v>
      </c>
      <c r="O410" t="s">
        <v>15</v>
      </c>
      <c r="P410" t="s">
        <v>44</v>
      </c>
      <c r="Q410" t="s">
        <v>17</v>
      </c>
      <c r="R410">
        <v>5</v>
      </c>
      <c r="S410" t="s">
        <v>18</v>
      </c>
      <c r="T410">
        <v>2</v>
      </c>
      <c r="U410" t="s">
        <v>19</v>
      </c>
      <c r="V410">
        <v>297405</v>
      </c>
      <c r="W410" t="s">
        <v>20</v>
      </c>
      <c r="X410" s="2" t="s">
        <v>833</v>
      </c>
      <c r="Y410" s="2">
        <f>LEN(Table1[[#This Row],[Explanation]])</f>
        <v>175</v>
      </c>
      <c r="Z410" s="4"/>
      <c r="AA410" s="4"/>
      <c r="AB410" s="4"/>
      <c r="AC410" s="4"/>
      <c r="AE410" t="b">
        <f>IF(AND(Table1[[#This Row],[Size of explanation]]&lt;100,Table1[[#This Row],[Size of explanation]]&gt;50),TRUE,FALSE)</f>
        <v>0</v>
      </c>
    </row>
    <row r="411" spans="1:31" customFormat="1" hidden="1" x14ac:dyDescent="0.45">
      <c r="A411" t="s">
        <v>834</v>
      </c>
      <c r="B411" t="s">
        <v>9</v>
      </c>
      <c r="C411" t="s">
        <v>2</v>
      </c>
      <c r="D411" t="s">
        <v>810</v>
      </c>
      <c r="E411" t="s">
        <v>6</v>
      </c>
      <c r="F411" t="s">
        <v>634</v>
      </c>
      <c r="G411" t="s">
        <v>4</v>
      </c>
      <c r="H411" t="s">
        <v>811</v>
      </c>
      <c r="I411" t="s">
        <v>10</v>
      </c>
      <c r="J411">
        <v>58</v>
      </c>
      <c r="K411" t="s">
        <v>11</v>
      </c>
      <c r="L411" t="s">
        <v>26</v>
      </c>
      <c r="M411" t="s">
        <v>13</v>
      </c>
      <c r="N411" t="s">
        <v>754</v>
      </c>
      <c r="O411" t="s">
        <v>15</v>
      </c>
      <c r="P411" t="s">
        <v>44</v>
      </c>
      <c r="Q411" t="s">
        <v>17</v>
      </c>
      <c r="R411">
        <v>4</v>
      </c>
      <c r="S411" t="s">
        <v>18</v>
      </c>
      <c r="T411">
        <v>3</v>
      </c>
      <c r="U411" t="s">
        <v>19</v>
      </c>
      <c r="V411">
        <v>181427</v>
      </c>
      <c r="W411" t="s">
        <v>20</v>
      </c>
      <c r="X411" s="2" t="s">
        <v>835</v>
      </c>
      <c r="Y411" s="2">
        <f>LEN(Table1[[#This Row],[Explanation]])</f>
        <v>77</v>
      </c>
      <c r="Z411" s="4"/>
      <c r="AA411" s="4"/>
      <c r="AB411" s="4"/>
      <c r="AC411" s="4"/>
      <c r="AE411" t="b">
        <f>IF(AND(Table1[[#This Row],[Size of explanation]]&lt;100,Table1[[#This Row],[Size of explanation]]&gt;50),TRUE,FALSE)</f>
        <v>1</v>
      </c>
    </row>
    <row r="412" spans="1:31" customFormat="1" ht="28.5" hidden="1" x14ac:dyDescent="0.45">
      <c r="A412" t="s">
        <v>836</v>
      </c>
      <c r="B412" t="s">
        <v>9</v>
      </c>
      <c r="C412" t="s">
        <v>2</v>
      </c>
      <c r="D412" t="s">
        <v>96</v>
      </c>
      <c r="E412" t="s">
        <v>6</v>
      </c>
      <c r="F412" t="s">
        <v>634</v>
      </c>
      <c r="G412" t="s">
        <v>4</v>
      </c>
      <c r="H412" t="s">
        <v>638</v>
      </c>
      <c r="I412" t="s">
        <v>10</v>
      </c>
      <c r="J412">
        <v>68</v>
      </c>
      <c r="K412" t="s">
        <v>11</v>
      </c>
      <c r="L412" t="s">
        <v>12</v>
      </c>
      <c r="M412" t="s">
        <v>13</v>
      </c>
      <c r="N412" t="s">
        <v>837</v>
      </c>
      <c r="O412" t="s">
        <v>15</v>
      </c>
      <c r="P412" t="s">
        <v>44</v>
      </c>
      <c r="Q412" t="s">
        <v>17</v>
      </c>
      <c r="R412">
        <v>4</v>
      </c>
      <c r="S412" t="s">
        <v>18</v>
      </c>
      <c r="T412">
        <v>2</v>
      </c>
      <c r="U412" t="s">
        <v>19</v>
      </c>
      <c r="V412">
        <v>207714</v>
      </c>
      <c r="W412" t="s">
        <v>20</v>
      </c>
      <c r="X412" s="2" t="s">
        <v>838</v>
      </c>
      <c r="Y412" s="2">
        <f>LEN(Table1[[#This Row],[Explanation]])</f>
        <v>172</v>
      </c>
      <c r="Z412" s="4"/>
      <c r="AA412" s="4"/>
      <c r="AB412" s="4"/>
      <c r="AC412" s="4"/>
      <c r="AE412" t="b">
        <f>IF(AND(Table1[[#This Row],[Size of explanation]]&lt;100,Table1[[#This Row],[Size of explanation]]&gt;50),TRUE,FALSE)</f>
        <v>0</v>
      </c>
    </row>
    <row r="413" spans="1:31" customFormat="1" hidden="1" x14ac:dyDescent="0.45">
      <c r="A413" t="s">
        <v>836</v>
      </c>
      <c r="B413" t="s">
        <v>28</v>
      </c>
      <c r="C413" t="s">
        <v>2</v>
      </c>
      <c r="D413" t="s">
        <v>96</v>
      </c>
      <c r="E413" t="s">
        <v>4</v>
      </c>
      <c r="F413" t="s">
        <v>638</v>
      </c>
      <c r="G413" t="s">
        <v>6</v>
      </c>
      <c r="H413" t="s">
        <v>634</v>
      </c>
      <c r="Y413">
        <f>LEN(Table1[[#This Row],[Explanation]])</f>
        <v>0</v>
      </c>
      <c r="AE413" t="b">
        <f>IF(AND(Table1[[#This Row],[Size of explanation]]&lt;100,Table1[[#This Row],[Size of explanation]]&gt;50),TRUE,FALSE)</f>
        <v>0</v>
      </c>
    </row>
    <row r="414" spans="1:31" customFormat="1" ht="42.75" hidden="1" x14ac:dyDescent="0.45">
      <c r="A414" t="s">
        <v>839</v>
      </c>
      <c r="B414" t="s">
        <v>9</v>
      </c>
      <c r="C414" t="s">
        <v>2</v>
      </c>
      <c r="D414" t="s">
        <v>452</v>
      </c>
      <c r="E414" t="s">
        <v>6</v>
      </c>
      <c r="F414" t="s">
        <v>634</v>
      </c>
      <c r="G414" t="s">
        <v>4</v>
      </c>
      <c r="H414" t="s">
        <v>724</v>
      </c>
      <c r="I414" t="s">
        <v>10</v>
      </c>
      <c r="J414">
        <v>40</v>
      </c>
      <c r="K414" t="s">
        <v>11</v>
      </c>
      <c r="L414" t="s">
        <v>60</v>
      </c>
      <c r="M414" t="s">
        <v>13</v>
      </c>
      <c r="N414" t="s">
        <v>840</v>
      </c>
      <c r="O414" t="s">
        <v>15</v>
      </c>
      <c r="P414" t="s">
        <v>44</v>
      </c>
      <c r="Q414" t="s">
        <v>17</v>
      </c>
      <c r="R414">
        <v>3</v>
      </c>
      <c r="S414" t="s">
        <v>18</v>
      </c>
      <c r="T414">
        <v>3</v>
      </c>
      <c r="U414" t="s">
        <v>19</v>
      </c>
      <c r="V414">
        <v>187131</v>
      </c>
      <c r="W414" t="s">
        <v>20</v>
      </c>
      <c r="X414" s="2" t="s">
        <v>841</v>
      </c>
      <c r="Y414" s="2">
        <f>LEN(Table1[[#This Row],[Explanation]])</f>
        <v>309</v>
      </c>
      <c r="Z414" s="4"/>
      <c r="AA414" s="4"/>
      <c r="AB414" s="4"/>
      <c r="AC414" s="4"/>
      <c r="AE414" t="b">
        <f>IF(AND(Table1[[#This Row],[Size of explanation]]&lt;100,Table1[[#This Row],[Size of explanation]]&gt;50),TRUE,FALSE)</f>
        <v>0</v>
      </c>
    </row>
    <row r="415" spans="1:31" customFormat="1" hidden="1" x14ac:dyDescent="0.45">
      <c r="A415" t="s">
        <v>839</v>
      </c>
      <c r="B415" t="s">
        <v>28</v>
      </c>
      <c r="C415" t="s">
        <v>2</v>
      </c>
      <c r="D415" t="s">
        <v>452</v>
      </c>
      <c r="E415" t="s">
        <v>4</v>
      </c>
      <c r="F415" t="s">
        <v>724</v>
      </c>
      <c r="G415" t="s">
        <v>6</v>
      </c>
      <c r="H415" t="s">
        <v>634</v>
      </c>
      <c r="Y415">
        <f>LEN(Table1[[#This Row],[Explanation]])</f>
        <v>0</v>
      </c>
      <c r="AE415" t="b">
        <f>IF(AND(Table1[[#This Row],[Size of explanation]]&lt;100,Table1[[#This Row],[Size of explanation]]&gt;50),TRUE,FALSE)</f>
        <v>0</v>
      </c>
    </row>
    <row r="416" spans="1:31" customFormat="1" hidden="1" x14ac:dyDescent="0.45">
      <c r="A416" t="s">
        <v>842</v>
      </c>
      <c r="B416" t="s">
        <v>9</v>
      </c>
      <c r="C416" t="s">
        <v>2</v>
      </c>
      <c r="D416" t="s">
        <v>798</v>
      </c>
      <c r="E416" t="s">
        <v>6</v>
      </c>
      <c r="F416" t="s">
        <v>56</v>
      </c>
      <c r="G416" t="s">
        <v>4</v>
      </c>
      <c r="H416" t="s">
        <v>799</v>
      </c>
      <c r="I416" t="s">
        <v>10</v>
      </c>
      <c r="J416">
        <v>3</v>
      </c>
      <c r="K416" t="s">
        <v>11</v>
      </c>
      <c r="L416" t="s">
        <v>60</v>
      </c>
      <c r="M416" t="s">
        <v>13</v>
      </c>
      <c r="N416" t="s">
        <v>64</v>
      </c>
      <c r="O416" t="s">
        <v>15</v>
      </c>
      <c r="P416" t="s">
        <v>44</v>
      </c>
      <c r="Q416" t="s">
        <v>17</v>
      </c>
      <c r="R416">
        <v>5</v>
      </c>
      <c r="S416" t="s">
        <v>18</v>
      </c>
      <c r="T416">
        <v>1</v>
      </c>
      <c r="U416" t="s">
        <v>19</v>
      </c>
      <c r="V416">
        <v>48024</v>
      </c>
      <c r="W416" t="s">
        <v>20</v>
      </c>
      <c r="X416" s="2" t="s">
        <v>843</v>
      </c>
      <c r="Y416" s="2">
        <f>LEN(Table1[[#This Row],[Explanation]])</f>
        <v>64</v>
      </c>
      <c r="Z416" s="4"/>
      <c r="AA416" s="4"/>
      <c r="AB416" s="4"/>
      <c r="AC416" s="4"/>
      <c r="AE416" t="b">
        <f>IF(AND(Table1[[#This Row],[Size of explanation]]&lt;100,Table1[[#This Row],[Size of explanation]]&gt;50),TRUE,FALSE)</f>
        <v>1</v>
      </c>
    </row>
    <row r="417" spans="1:31" customFormat="1" hidden="1" x14ac:dyDescent="0.45">
      <c r="A417" t="s">
        <v>844</v>
      </c>
      <c r="B417" t="s">
        <v>9</v>
      </c>
      <c r="C417" t="s">
        <v>2</v>
      </c>
      <c r="D417" t="s">
        <v>810</v>
      </c>
      <c r="E417" t="s">
        <v>6</v>
      </c>
      <c r="F417" t="s">
        <v>634</v>
      </c>
      <c r="G417" t="s">
        <v>4</v>
      </c>
      <c r="H417" t="s">
        <v>811</v>
      </c>
      <c r="I417" t="s">
        <v>10</v>
      </c>
      <c r="J417">
        <v>45</v>
      </c>
      <c r="K417" t="s">
        <v>11</v>
      </c>
      <c r="L417" t="s">
        <v>26</v>
      </c>
      <c r="M417" t="s">
        <v>13</v>
      </c>
      <c r="N417" t="s">
        <v>845</v>
      </c>
      <c r="O417" t="s">
        <v>15</v>
      </c>
      <c r="P417" t="s">
        <v>44</v>
      </c>
      <c r="Q417" t="s">
        <v>17</v>
      </c>
      <c r="R417">
        <v>3</v>
      </c>
      <c r="S417" t="s">
        <v>18</v>
      </c>
      <c r="T417">
        <v>3</v>
      </c>
      <c r="U417" t="s">
        <v>19</v>
      </c>
      <c r="V417">
        <v>57861</v>
      </c>
      <c r="W417" t="s">
        <v>20</v>
      </c>
      <c r="X417" s="2" t="s">
        <v>846</v>
      </c>
      <c r="Y417" s="2">
        <f>LEN(Table1[[#This Row],[Explanation]])</f>
        <v>99</v>
      </c>
      <c r="Z417" s="4"/>
      <c r="AA417" s="4"/>
      <c r="AB417" s="4"/>
      <c r="AC417" s="4"/>
      <c r="AE417" t="b">
        <f>IF(AND(Table1[[#This Row],[Size of explanation]]&lt;100,Table1[[#This Row],[Size of explanation]]&gt;50),TRUE,FALSE)</f>
        <v>1</v>
      </c>
    </row>
    <row r="418" spans="1:31" customFormat="1" hidden="1" x14ac:dyDescent="0.45">
      <c r="A418" t="s">
        <v>847</v>
      </c>
      <c r="B418" t="s">
        <v>9</v>
      </c>
      <c r="C418" t="s">
        <v>2</v>
      </c>
      <c r="D418" t="s">
        <v>784</v>
      </c>
      <c r="E418" t="s">
        <v>6</v>
      </c>
      <c r="F418" t="s">
        <v>56</v>
      </c>
      <c r="G418" t="s">
        <v>4</v>
      </c>
      <c r="H418" t="s">
        <v>785</v>
      </c>
      <c r="I418" t="s">
        <v>10</v>
      </c>
      <c r="J418">
        <v>8</v>
      </c>
      <c r="K418" t="s">
        <v>11</v>
      </c>
      <c r="L418" t="s">
        <v>12</v>
      </c>
      <c r="M418" t="s">
        <v>13</v>
      </c>
      <c r="N418" t="s">
        <v>80</v>
      </c>
      <c r="O418" t="s">
        <v>15</v>
      </c>
      <c r="P418" t="s">
        <v>44</v>
      </c>
      <c r="Q418" t="s">
        <v>17</v>
      </c>
      <c r="R418">
        <v>4</v>
      </c>
      <c r="S418" t="s">
        <v>18</v>
      </c>
      <c r="T418">
        <v>2</v>
      </c>
      <c r="U418" t="s">
        <v>19</v>
      </c>
      <c r="V418">
        <v>158407</v>
      </c>
      <c r="W418" t="s">
        <v>20</v>
      </c>
      <c r="X418" s="2" t="s">
        <v>848</v>
      </c>
      <c r="Y418" s="2">
        <f>LEN(Table1[[#This Row],[Explanation]])</f>
        <v>58</v>
      </c>
      <c r="Z418" s="4"/>
      <c r="AA418" s="4"/>
      <c r="AB418" s="4"/>
      <c r="AC418" s="4"/>
      <c r="AE418" t="b">
        <f>IF(AND(Table1[[#This Row],[Size of explanation]]&lt;100,Table1[[#This Row],[Size of explanation]]&gt;50),TRUE,FALSE)</f>
        <v>1</v>
      </c>
    </row>
    <row r="419" spans="1:31" customFormat="1" hidden="1" x14ac:dyDescent="0.45">
      <c r="A419" t="s">
        <v>847</v>
      </c>
      <c r="B419" t="s">
        <v>28</v>
      </c>
      <c r="C419" t="s">
        <v>2</v>
      </c>
      <c r="D419" t="s">
        <v>784</v>
      </c>
      <c r="E419" t="s">
        <v>4</v>
      </c>
      <c r="F419" t="s">
        <v>785</v>
      </c>
      <c r="G419" t="s">
        <v>6</v>
      </c>
      <c r="H419" t="s">
        <v>56</v>
      </c>
      <c r="Y419">
        <f>LEN(Table1[[#This Row],[Explanation]])</f>
        <v>0</v>
      </c>
      <c r="AE419" t="b">
        <f>IF(AND(Table1[[#This Row],[Size of explanation]]&lt;100,Table1[[#This Row],[Size of explanation]]&gt;50),TRUE,FALSE)</f>
        <v>0</v>
      </c>
    </row>
    <row r="420" spans="1:31" customFormat="1" hidden="1" x14ac:dyDescent="0.45">
      <c r="A420" t="s">
        <v>849</v>
      </c>
      <c r="B420" t="s">
        <v>9</v>
      </c>
      <c r="C420" t="s">
        <v>2</v>
      </c>
      <c r="D420" t="s">
        <v>757</v>
      </c>
      <c r="E420" t="s">
        <v>6</v>
      </c>
      <c r="F420" t="s">
        <v>197</v>
      </c>
      <c r="G420" t="s">
        <v>4</v>
      </c>
      <c r="H420" t="s">
        <v>758</v>
      </c>
      <c r="I420" t="s">
        <v>10</v>
      </c>
      <c r="J420">
        <v>32</v>
      </c>
      <c r="K420" t="s">
        <v>11</v>
      </c>
      <c r="L420" t="s">
        <v>12</v>
      </c>
      <c r="M420" t="s">
        <v>13</v>
      </c>
      <c r="N420" t="s">
        <v>355</v>
      </c>
      <c r="O420" t="s">
        <v>15</v>
      </c>
      <c r="P420" t="s">
        <v>44</v>
      </c>
      <c r="Q420" t="s">
        <v>17</v>
      </c>
      <c r="R420">
        <v>3</v>
      </c>
      <c r="S420" t="s">
        <v>18</v>
      </c>
      <c r="T420">
        <v>4</v>
      </c>
      <c r="U420" t="s">
        <v>19</v>
      </c>
      <c r="V420">
        <v>275080</v>
      </c>
      <c r="W420" t="s">
        <v>20</v>
      </c>
      <c r="X420" s="2" t="s">
        <v>850</v>
      </c>
      <c r="Y420" s="2">
        <f>LEN(Table1[[#This Row],[Explanation]])</f>
        <v>20</v>
      </c>
      <c r="Z420" s="4"/>
      <c r="AA420" s="4"/>
      <c r="AB420" s="4"/>
      <c r="AC420" s="4"/>
      <c r="AE420" t="b">
        <f>IF(AND(Table1[[#This Row],[Size of explanation]]&lt;100,Table1[[#This Row],[Size of explanation]]&gt;50),TRUE,FALSE)</f>
        <v>0</v>
      </c>
    </row>
    <row r="421" spans="1:31" customFormat="1" hidden="1" x14ac:dyDescent="0.45">
      <c r="A421" t="s">
        <v>851</v>
      </c>
      <c r="B421" t="s">
        <v>1</v>
      </c>
      <c r="C421" t="s">
        <v>2</v>
      </c>
      <c r="D421" t="s">
        <v>444</v>
      </c>
      <c r="E421" t="s">
        <v>4</v>
      </c>
      <c r="F421" t="s">
        <v>852</v>
      </c>
      <c r="G421" t="s">
        <v>6</v>
      </c>
      <c r="H421" t="s">
        <v>634</v>
      </c>
      <c r="Y421">
        <f>LEN(Table1[[#This Row],[Explanation]])</f>
        <v>0</v>
      </c>
      <c r="AE421" t="b">
        <f>IF(AND(Table1[[#This Row],[Size of explanation]]&lt;100,Table1[[#This Row],[Size of explanation]]&gt;50),TRUE,FALSE)</f>
        <v>0</v>
      </c>
    </row>
    <row r="422" spans="1:31" customFormat="1" ht="28.5" hidden="1" x14ac:dyDescent="0.45">
      <c r="A422" t="s">
        <v>853</v>
      </c>
      <c r="B422" t="s">
        <v>9</v>
      </c>
      <c r="C422" t="s">
        <v>2</v>
      </c>
      <c r="D422" t="s">
        <v>798</v>
      </c>
      <c r="E422" t="s">
        <v>6</v>
      </c>
      <c r="F422" t="s">
        <v>56</v>
      </c>
      <c r="G422" t="s">
        <v>4</v>
      </c>
      <c r="H422" t="s">
        <v>799</v>
      </c>
      <c r="I422" t="s">
        <v>10</v>
      </c>
      <c r="J422">
        <v>9</v>
      </c>
      <c r="K422" t="s">
        <v>11</v>
      </c>
      <c r="L422" t="s">
        <v>12</v>
      </c>
      <c r="M422" t="s">
        <v>13</v>
      </c>
      <c r="N422" t="s">
        <v>69</v>
      </c>
      <c r="O422" t="s">
        <v>15</v>
      </c>
      <c r="P422" t="s">
        <v>44</v>
      </c>
      <c r="Q422" t="s">
        <v>17</v>
      </c>
      <c r="R422">
        <v>5</v>
      </c>
      <c r="S422" t="s">
        <v>18</v>
      </c>
      <c r="T422">
        <v>1</v>
      </c>
      <c r="U422" t="s">
        <v>19</v>
      </c>
      <c r="V422">
        <v>73377</v>
      </c>
      <c r="W422" t="s">
        <v>20</v>
      </c>
      <c r="X422" s="2" t="s">
        <v>854</v>
      </c>
      <c r="Y422" s="2">
        <f>LEN(Table1[[#This Row],[Explanation]])</f>
        <v>129</v>
      </c>
      <c r="Z422" s="4"/>
      <c r="AA422" s="4"/>
      <c r="AB422" s="4"/>
      <c r="AC422" s="4"/>
      <c r="AE422" t="b">
        <f>IF(AND(Table1[[#This Row],[Size of explanation]]&lt;100,Table1[[#This Row],[Size of explanation]]&gt;50),TRUE,FALSE)</f>
        <v>0</v>
      </c>
    </row>
    <row r="423" spans="1:31" customFormat="1" hidden="1" x14ac:dyDescent="0.45">
      <c r="A423" t="s">
        <v>853</v>
      </c>
      <c r="B423" t="s">
        <v>28</v>
      </c>
      <c r="C423" t="s">
        <v>2</v>
      </c>
      <c r="D423" t="s">
        <v>798</v>
      </c>
      <c r="E423" t="s">
        <v>4</v>
      </c>
      <c r="F423" t="s">
        <v>799</v>
      </c>
      <c r="G423" t="s">
        <v>6</v>
      </c>
      <c r="H423" t="s">
        <v>56</v>
      </c>
      <c r="Y423">
        <f>LEN(Table1[[#This Row],[Explanation]])</f>
        <v>0</v>
      </c>
      <c r="AE423" t="b">
        <f>IF(AND(Table1[[#This Row],[Size of explanation]]&lt;100,Table1[[#This Row],[Size of explanation]]&gt;50),TRUE,FALSE)</f>
        <v>0</v>
      </c>
    </row>
    <row r="424" spans="1:31" customFormat="1" hidden="1" x14ac:dyDescent="0.45">
      <c r="A424" t="s">
        <v>855</v>
      </c>
      <c r="B424" t="s">
        <v>9</v>
      </c>
      <c r="C424" t="s">
        <v>2</v>
      </c>
      <c r="D424" t="s">
        <v>810</v>
      </c>
      <c r="E424" t="s">
        <v>6</v>
      </c>
      <c r="F424" t="s">
        <v>634</v>
      </c>
      <c r="G424" t="s">
        <v>4</v>
      </c>
      <c r="H424" t="s">
        <v>811</v>
      </c>
      <c r="I424" t="s">
        <v>10</v>
      </c>
      <c r="J424">
        <v>69</v>
      </c>
      <c r="K424" t="s">
        <v>11</v>
      </c>
      <c r="L424" t="s">
        <v>60</v>
      </c>
      <c r="M424" t="s">
        <v>13</v>
      </c>
      <c r="N424" t="s">
        <v>820</v>
      </c>
      <c r="O424" t="s">
        <v>15</v>
      </c>
      <c r="P424" t="s">
        <v>16</v>
      </c>
      <c r="Q424" t="s">
        <v>17</v>
      </c>
      <c r="R424">
        <v>4</v>
      </c>
      <c r="S424" t="s">
        <v>18</v>
      </c>
      <c r="T424">
        <v>4</v>
      </c>
      <c r="U424" t="s">
        <v>19</v>
      </c>
      <c r="V424">
        <v>57460</v>
      </c>
      <c r="W424" t="s">
        <v>20</v>
      </c>
      <c r="X424" s="2" t="s">
        <v>856</v>
      </c>
      <c r="Y424" s="2">
        <f>LEN(Table1[[#This Row],[Explanation]])</f>
        <v>67</v>
      </c>
      <c r="Z424" s="4" t="s">
        <v>8183</v>
      </c>
      <c r="AA424" s="4"/>
      <c r="AB424" s="4"/>
      <c r="AC424" s="4"/>
      <c r="AE424" t="b">
        <f>IF(AND(Table1[[#This Row],[Size of explanation]]&lt;100,Table1[[#This Row],[Size of explanation]]&gt;50),TRUE,FALSE)</f>
        <v>1</v>
      </c>
    </row>
    <row r="425" spans="1:31" customFormat="1" hidden="1" x14ac:dyDescent="0.45">
      <c r="A425" t="s">
        <v>855</v>
      </c>
      <c r="B425" t="s">
        <v>28</v>
      </c>
      <c r="C425" t="s">
        <v>2</v>
      </c>
      <c r="D425" t="s">
        <v>810</v>
      </c>
      <c r="E425" t="s">
        <v>4</v>
      </c>
      <c r="F425" t="s">
        <v>811</v>
      </c>
      <c r="G425" t="s">
        <v>6</v>
      </c>
      <c r="H425" t="s">
        <v>634</v>
      </c>
      <c r="Y425">
        <f>LEN(Table1[[#This Row],[Explanation]])</f>
        <v>0</v>
      </c>
      <c r="AE425" t="b">
        <f>IF(AND(Table1[[#This Row],[Size of explanation]]&lt;100,Table1[[#This Row],[Size of explanation]]&gt;50),TRUE,FALSE)</f>
        <v>0</v>
      </c>
    </row>
    <row r="426" spans="1:31" customFormat="1" hidden="1" x14ac:dyDescent="0.45">
      <c r="A426" t="s">
        <v>857</v>
      </c>
      <c r="B426" t="s">
        <v>1</v>
      </c>
      <c r="C426" t="s">
        <v>2</v>
      </c>
      <c r="D426" t="s">
        <v>452</v>
      </c>
      <c r="E426" t="s">
        <v>4</v>
      </c>
      <c r="F426" t="s">
        <v>858</v>
      </c>
      <c r="G426" t="s">
        <v>6</v>
      </c>
      <c r="H426" t="s">
        <v>197</v>
      </c>
      <c r="Y426">
        <f>LEN(Table1[[#This Row],[Explanation]])</f>
        <v>0</v>
      </c>
      <c r="AE426" t="b">
        <f>IF(AND(Table1[[#This Row],[Size of explanation]]&lt;100,Table1[[#This Row],[Size of explanation]]&gt;50),TRUE,FALSE)</f>
        <v>0</v>
      </c>
    </row>
    <row r="427" spans="1:31" customFormat="1" hidden="1" x14ac:dyDescent="0.45">
      <c r="A427" t="s">
        <v>859</v>
      </c>
      <c r="B427" t="s">
        <v>1</v>
      </c>
      <c r="C427" t="s">
        <v>2</v>
      </c>
      <c r="D427" t="s">
        <v>331</v>
      </c>
      <c r="E427" t="s">
        <v>4</v>
      </c>
      <c r="F427" t="s">
        <v>860</v>
      </c>
      <c r="G427" t="s">
        <v>6</v>
      </c>
      <c r="H427" t="s">
        <v>634</v>
      </c>
      <c r="Y427">
        <f>LEN(Table1[[#This Row],[Explanation]])</f>
        <v>0</v>
      </c>
      <c r="AE427" t="b">
        <f>IF(AND(Table1[[#This Row],[Size of explanation]]&lt;100,Table1[[#This Row],[Size of explanation]]&gt;50),TRUE,FALSE)</f>
        <v>0</v>
      </c>
    </row>
    <row r="428" spans="1:31" customFormat="1" hidden="1" x14ac:dyDescent="0.45">
      <c r="A428" t="s">
        <v>861</v>
      </c>
      <c r="B428" t="s">
        <v>1</v>
      </c>
      <c r="C428" t="s">
        <v>2</v>
      </c>
      <c r="D428" t="s">
        <v>862</v>
      </c>
      <c r="E428" t="s">
        <v>4</v>
      </c>
      <c r="F428" t="s">
        <v>863</v>
      </c>
      <c r="G428" t="s">
        <v>6</v>
      </c>
      <c r="H428" t="s">
        <v>634</v>
      </c>
      <c r="Y428">
        <f>LEN(Table1[[#This Row],[Explanation]])</f>
        <v>0</v>
      </c>
      <c r="AE428" t="b">
        <f>IF(AND(Table1[[#This Row],[Size of explanation]]&lt;100,Table1[[#This Row],[Size of explanation]]&gt;50),TRUE,FALSE)</f>
        <v>0</v>
      </c>
    </row>
    <row r="429" spans="1:31" customFormat="1" hidden="1" x14ac:dyDescent="0.45">
      <c r="A429" t="s">
        <v>864</v>
      </c>
      <c r="B429" t="s">
        <v>9</v>
      </c>
      <c r="C429" t="s">
        <v>2</v>
      </c>
      <c r="D429" t="s">
        <v>757</v>
      </c>
      <c r="E429" t="s">
        <v>6</v>
      </c>
      <c r="F429" t="s">
        <v>197</v>
      </c>
      <c r="G429" t="s">
        <v>4</v>
      </c>
      <c r="H429" t="s">
        <v>758</v>
      </c>
      <c r="I429" t="s">
        <v>10</v>
      </c>
      <c r="J429">
        <v>26</v>
      </c>
      <c r="K429" t="s">
        <v>11</v>
      </c>
      <c r="L429" t="s">
        <v>60</v>
      </c>
      <c r="M429" t="s">
        <v>13</v>
      </c>
      <c r="N429" t="s">
        <v>405</v>
      </c>
      <c r="O429" t="s">
        <v>15</v>
      </c>
      <c r="P429" t="s">
        <v>16</v>
      </c>
      <c r="Q429" t="s">
        <v>17</v>
      </c>
      <c r="R429">
        <v>4</v>
      </c>
      <c r="S429" t="s">
        <v>18</v>
      </c>
      <c r="T429">
        <v>3</v>
      </c>
      <c r="U429" t="s">
        <v>19</v>
      </c>
      <c r="V429">
        <v>126862</v>
      </c>
      <c r="W429" t="s">
        <v>20</v>
      </c>
      <c r="X429" s="2" t="s">
        <v>865</v>
      </c>
      <c r="Y429" s="2">
        <f>LEN(Table1[[#This Row],[Explanation]])</f>
        <v>68</v>
      </c>
      <c r="Z429" s="4"/>
      <c r="AA429" s="4" t="s">
        <v>8183</v>
      </c>
      <c r="AB429" s="4"/>
      <c r="AC429" s="4"/>
      <c r="AE429" t="b">
        <f>IF(AND(Table1[[#This Row],[Size of explanation]]&lt;100,Table1[[#This Row],[Size of explanation]]&gt;50),TRUE,FALSE)</f>
        <v>1</v>
      </c>
    </row>
    <row r="430" spans="1:31" customFormat="1" hidden="1" x14ac:dyDescent="0.45">
      <c r="A430" t="s">
        <v>864</v>
      </c>
      <c r="B430" t="s">
        <v>28</v>
      </c>
      <c r="C430" t="s">
        <v>2</v>
      </c>
      <c r="D430" t="s">
        <v>757</v>
      </c>
      <c r="E430" t="s">
        <v>4</v>
      </c>
      <c r="F430" t="s">
        <v>758</v>
      </c>
      <c r="G430" t="s">
        <v>6</v>
      </c>
      <c r="H430" t="s">
        <v>197</v>
      </c>
      <c r="Y430">
        <f>LEN(Table1[[#This Row],[Explanation]])</f>
        <v>0</v>
      </c>
      <c r="AE430" t="b">
        <f>IF(AND(Table1[[#This Row],[Size of explanation]]&lt;100,Table1[[#This Row],[Size of explanation]]&gt;50),TRUE,FALSE)</f>
        <v>0</v>
      </c>
    </row>
    <row r="431" spans="1:31" ht="28.5" hidden="1" x14ac:dyDescent="0.45">
      <c r="A431" s="10" t="s">
        <v>866</v>
      </c>
      <c r="B431" s="10" t="s">
        <v>9</v>
      </c>
      <c r="C431" s="10" t="s">
        <v>2</v>
      </c>
      <c r="D431" s="10" t="s">
        <v>781</v>
      </c>
      <c r="E431" s="10" t="s">
        <v>6</v>
      </c>
      <c r="F431" s="10" t="s">
        <v>634</v>
      </c>
      <c r="G431" s="10" t="s">
        <v>4</v>
      </c>
      <c r="H431" s="10" t="s">
        <v>782</v>
      </c>
      <c r="I431" s="10" t="s">
        <v>10</v>
      </c>
      <c r="J431" s="10">
        <v>68</v>
      </c>
      <c r="K431" s="10" t="s">
        <v>11</v>
      </c>
      <c r="L431" s="10" t="s">
        <v>12</v>
      </c>
      <c r="M431" s="10" t="s">
        <v>13</v>
      </c>
      <c r="N431" s="10" t="s">
        <v>837</v>
      </c>
      <c r="O431" s="10" t="s">
        <v>15</v>
      </c>
      <c r="P431" s="10" t="s">
        <v>34</v>
      </c>
      <c r="Q431" s="10" t="s">
        <v>17</v>
      </c>
      <c r="R431" s="10">
        <v>0</v>
      </c>
      <c r="S431" s="10" t="s">
        <v>18</v>
      </c>
      <c r="T431" s="10">
        <v>4</v>
      </c>
      <c r="U431" s="10" t="s">
        <v>19</v>
      </c>
      <c r="V431" s="10">
        <v>469867</v>
      </c>
      <c r="W431" s="10" t="s">
        <v>20</v>
      </c>
      <c r="X431" s="9" t="s">
        <v>867</v>
      </c>
      <c r="Y431" s="9">
        <f>LEN(Table1[[#This Row],[Explanation]])</f>
        <v>135</v>
      </c>
      <c r="AA431" s="4" t="s">
        <v>8183</v>
      </c>
      <c r="AC431" s="4"/>
      <c r="AD431" s="4"/>
      <c r="AE431" s="10" t="b">
        <f>IF(AND(Table1[[#This Row],[Size of explanation]]&lt;100,Table1[[#This Row],[Size of explanation]]&gt;50),TRUE,FALSE)</f>
        <v>0</v>
      </c>
    </row>
    <row r="432" spans="1:31" customFormat="1" hidden="1" x14ac:dyDescent="0.45">
      <c r="A432" t="s">
        <v>866</v>
      </c>
      <c r="B432" t="s">
        <v>28</v>
      </c>
      <c r="C432" t="s">
        <v>2</v>
      </c>
      <c r="D432" t="s">
        <v>781</v>
      </c>
      <c r="E432" t="s">
        <v>4</v>
      </c>
      <c r="F432" t="s">
        <v>782</v>
      </c>
      <c r="G432" t="s">
        <v>6</v>
      </c>
      <c r="H432" t="s">
        <v>634</v>
      </c>
      <c r="Y432">
        <f>LEN(Table1[[#This Row],[Explanation]])</f>
        <v>0</v>
      </c>
      <c r="AE432" t="b">
        <f>IF(AND(Table1[[#This Row],[Size of explanation]]&lt;100,Table1[[#This Row],[Size of explanation]]&gt;50),TRUE,FALSE)</f>
        <v>0</v>
      </c>
    </row>
    <row r="433" spans="1:31" customFormat="1" ht="28.5" hidden="1" x14ac:dyDescent="0.45">
      <c r="A433" t="s">
        <v>868</v>
      </c>
      <c r="B433" t="s">
        <v>9</v>
      </c>
      <c r="C433" t="s">
        <v>2</v>
      </c>
      <c r="D433" t="s">
        <v>523</v>
      </c>
      <c r="E433" t="s">
        <v>6</v>
      </c>
      <c r="F433" t="s">
        <v>197</v>
      </c>
      <c r="G433" t="s">
        <v>4</v>
      </c>
      <c r="H433" t="s">
        <v>524</v>
      </c>
      <c r="I433" t="s">
        <v>10</v>
      </c>
      <c r="J433">
        <v>17</v>
      </c>
      <c r="K433" t="s">
        <v>11</v>
      </c>
      <c r="L433" t="s">
        <v>26</v>
      </c>
      <c r="M433" t="s">
        <v>13</v>
      </c>
      <c r="N433" t="s">
        <v>216</v>
      </c>
      <c r="O433" t="s">
        <v>15</v>
      </c>
      <c r="P433" t="s">
        <v>44</v>
      </c>
      <c r="Q433" t="s">
        <v>17</v>
      </c>
      <c r="R433">
        <v>3</v>
      </c>
      <c r="S433" t="s">
        <v>18</v>
      </c>
      <c r="T433">
        <v>4</v>
      </c>
      <c r="U433" t="s">
        <v>19</v>
      </c>
      <c r="V433">
        <v>3564018</v>
      </c>
      <c r="W433" t="s">
        <v>20</v>
      </c>
      <c r="X433" s="2" t="s">
        <v>869</v>
      </c>
      <c r="Y433" s="2">
        <f>LEN(Table1[[#This Row],[Explanation]])</f>
        <v>171</v>
      </c>
      <c r="Z433" s="4"/>
      <c r="AA433" s="4"/>
      <c r="AB433" s="4"/>
      <c r="AC433" s="4"/>
      <c r="AE433" t="b">
        <f>IF(AND(Table1[[#This Row],[Size of explanation]]&lt;100,Table1[[#This Row],[Size of explanation]]&gt;50),TRUE,FALSE)</f>
        <v>0</v>
      </c>
    </row>
    <row r="434" spans="1:31" customFormat="1" hidden="1" x14ac:dyDescent="0.45">
      <c r="A434" t="s">
        <v>870</v>
      </c>
      <c r="B434" t="s">
        <v>1</v>
      </c>
      <c r="C434" t="s">
        <v>2</v>
      </c>
      <c r="D434" t="s">
        <v>871</v>
      </c>
      <c r="E434" t="s">
        <v>4</v>
      </c>
      <c r="F434" t="s">
        <v>872</v>
      </c>
      <c r="G434" t="s">
        <v>6</v>
      </c>
      <c r="H434" t="s">
        <v>634</v>
      </c>
      <c r="Y434">
        <f>LEN(Table1[[#This Row],[Explanation]])</f>
        <v>0</v>
      </c>
      <c r="AE434" t="b">
        <f>IF(AND(Table1[[#This Row],[Size of explanation]]&lt;100,Table1[[#This Row],[Size of explanation]]&gt;50),TRUE,FALSE)</f>
        <v>0</v>
      </c>
    </row>
    <row r="435" spans="1:31" ht="42.75" hidden="1" x14ac:dyDescent="0.45">
      <c r="A435" s="10" t="s">
        <v>873</v>
      </c>
      <c r="B435" s="10" t="s">
        <v>9</v>
      </c>
      <c r="C435" s="10" t="s">
        <v>2</v>
      </c>
      <c r="D435" s="10" t="s">
        <v>350</v>
      </c>
      <c r="E435" s="10" t="s">
        <v>6</v>
      </c>
      <c r="F435" s="10" t="s">
        <v>634</v>
      </c>
      <c r="G435" s="10" t="s">
        <v>4</v>
      </c>
      <c r="H435" s="10" t="s">
        <v>776</v>
      </c>
      <c r="I435" s="10" t="s">
        <v>10</v>
      </c>
      <c r="J435" s="10">
        <v>56</v>
      </c>
      <c r="K435" s="10" t="s">
        <v>11</v>
      </c>
      <c r="L435" s="10" t="s">
        <v>26</v>
      </c>
      <c r="M435" s="10" t="s">
        <v>13</v>
      </c>
      <c r="N435" s="10" t="s">
        <v>703</v>
      </c>
      <c r="O435" s="10" t="s">
        <v>15</v>
      </c>
      <c r="P435" s="10" t="s">
        <v>34</v>
      </c>
      <c r="Q435" s="10" t="s">
        <v>17</v>
      </c>
      <c r="R435" s="10">
        <v>0</v>
      </c>
      <c r="S435" s="10" t="s">
        <v>18</v>
      </c>
      <c r="T435" s="10">
        <v>5</v>
      </c>
      <c r="U435" s="10" t="s">
        <v>19</v>
      </c>
      <c r="V435" s="10">
        <v>499398</v>
      </c>
      <c r="W435" s="10" t="s">
        <v>20</v>
      </c>
      <c r="X435" s="9" t="s">
        <v>874</v>
      </c>
      <c r="Y435" s="9">
        <f>LEN(Table1[[#This Row],[Explanation]])</f>
        <v>276</v>
      </c>
      <c r="AA435" s="4" t="s">
        <v>8183</v>
      </c>
      <c r="AC435" s="4"/>
      <c r="AD435" s="4"/>
      <c r="AE435" s="10" t="b">
        <f>IF(AND(Table1[[#This Row],[Size of explanation]]&lt;100,Table1[[#This Row],[Size of explanation]]&gt;50),TRUE,FALSE)</f>
        <v>0</v>
      </c>
    </row>
    <row r="436" spans="1:31" customFormat="1" hidden="1" x14ac:dyDescent="0.45">
      <c r="A436" t="s">
        <v>875</v>
      </c>
      <c r="B436" t="s">
        <v>1</v>
      </c>
      <c r="C436" t="s">
        <v>2</v>
      </c>
      <c r="D436" t="s">
        <v>876</v>
      </c>
      <c r="E436" t="s">
        <v>4</v>
      </c>
      <c r="F436" t="s">
        <v>877</v>
      </c>
      <c r="G436" t="s">
        <v>6</v>
      </c>
      <c r="H436" t="s">
        <v>634</v>
      </c>
      <c r="Y436">
        <f>LEN(Table1[[#This Row],[Explanation]])</f>
        <v>0</v>
      </c>
      <c r="AE436" t="b">
        <f>IF(AND(Table1[[#This Row],[Size of explanation]]&lt;100,Table1[[#This Row],[Size of explanation]]&gt;50),TRUE,FALSE)</f>
        <v>0</v>
      </c>
    </row>
    <row r="437" spans="1:31" customFormat="1" ht="42.75" hidden="1" x14ac:dyDescent="0.45">
      <c r="A437" t="s">
        <v>878</v>
      </c>
      <c r="B437" t="s">
        <v>9</v>
      </c>
      <c r="C437" t="s">
        <v>2</v>
      </c>
      <c r="D437" t="s">
        <v>452</v>
      </c>
      <c r="E437" t="s">
        <v>6</v>
      </c>
      <c r="F437" t="s">
        <v>197</v>
      </c>
      <c r="G437" t="s">
        <v>4</v>
      </c>
      <c r="H437" t="s">
        <v>858</v>
      </c>
      <c r="I437" t="s">
        <v>10</v>
      </c>
      <c r="J437">
        <v>17</v>
      </c>
      <c r="K437" t="s">
        <v>11</v>
      </c>
      <c r="L437" t="s">
        <v>26</v>
      </c>
      <c r="M437" t="s">
        <v>13</v>
      </c>
      <c r="N437" t="s">
        <v>216</v>
      </c>
      <c r="O437" t="s">
        <v>15</v>
      </c>
      <c r="P437" t="s">
        <v>44</v>
      </c>
      <c r="Q437" t="s">
        <v>17</v>
      </c>
      <c r="R437">
        <v>4</v>
      </c>
      <c r="S437" t="s">
        <v>18</v>
      </c>
      <c r="T437">
        <v>2</v>
      </c>
      <c r="U437" t="s">
        <v>19</v>
      </c>
      <c r="V437">
        <v>373600</v>
      </c>
      <c r="W437" t="s">
        <v>20</v>
      </c>
      <c r="X437" s="2" t="s">
        <v>879</v>
      </c>
      <c r="Y437" s="2">
        <f>LEN(Table1[[#This Row],[Explanation]])</f>
        <v>264</v>
      </c>
      <c r="Z437" s="4"/>
      <c r="AA437" s="4"/>
      <c r="AB437" s="4"/>
      <c r="AC437" s="4"/>
      <c r="AE437" t="b">
        <f>IF(AND(Table1[[#This Row],[Size of explanation]]&lt;100,Table1[[#This Row],[Size of explanation]]&gt;50),TRUE,FALSE)</f>
        <v>0</v>
      </c>
    </row>
    <row r="438" spans="1:31" customFormat="1" hidden="1" x14ac:dyDescent="0.45">
      <c r="A438" t="s">
        <v>880</v>
      </c>
      <c r="B438" t="s">
        <v>1</v>
      </c>
      <c r="C438" t="s">
        <v>2</v>
      </c>
      <c r="D438" t="s">
        <v>881</v>
      </c>
      <c r="E438" t="s">
        <v>4</v>
      </c>
      <c r="F438" t="s">
        <v>882</v>
      </c>
      <c r="G438" t="s">
        <v>6</v>
      </c>
      <c r="H438" t="s">
        <v>634</v>
      </c>
      <c r="Y438">
        <f>LEN(Table1[[#This Row],[Explanation]])</f>
        <v>0</v>
      </c>
      <c r="AE438" t="b">
        <f>IF(AND(Table1[[#This Row],[Size of explanation]]&lt;100,Table1[[#This Row],[Size of explanation]]&gt;50),TRUE,FALSE)</f>
        <v>0</v>
      </c>
    </row>
    <row r="439" spans="1:31" customFormat="1" ht="28.5" hidden="1" x14ac:dyDescent="0.45">
      <c r="A439" t="s">
        <v>883</v>
      </c>
      <c r="B439" t="s">
        <v>9</v>
      </c>
      <c r="C439" t="s">
        <v>2</v>
      </c>
      <c r="D439" t="s">
        <v>350</v>
      </c>
      <c r="E439" t="s">
        <v>6</v>
      </c>
      <c r="F439" t="s">
        <v>634</v>
      </c>
      <c r="G439" t="s">
        <v>4</v>
      </c>
      <c r="H439" t="s">
        <v>776</v>
      </c>
      <c r="I439" t="s">
        <v>10</v>
      </c>
      <c r="J439">
        <v>43</v>
      </c>
      <c r="K439" t="s">
        <v>11</v>
      </c>
      <c r="L439" t="s">
        <v>60</v>
      </c>
      <c r="M439" t="s">
        <v>13</v>
      </c>
      <c r="N439" t="s">
        <v>884</v>
      </c>
      <c r="O439" t="s">
        <v>15</v>
      </c>
      <c r="P439" t="s">
        <v>44</v>
      </c>
      <c r="Q439" t="s">
        <v>17</v>
      </c>
      <c r="R439">
        <v>2</v>
      </c>
      <c r="S439" t="s">
        <v>18</v>
      </c>
      <c r="T439">
        <v>5</v>
      </c>
      <c r="U439" t="s">
        <v>19</v>
      </c>
      <c r="V439">
        <v>157556</v>
      </c>
      <c r="W439" t="s">
        <v>20</v>
      </c>
      <c r="X439" s="2" t="s">
        <v>885</v>
      </c>
      <c r="Y439" s="2">
        <f>LEN(Table1[[#This Row],[Explanation]])</f>
        <v>183</v>
      </c>
      <c r="Z439" s="4"/>
      <c r="AA439" s="4"/>
      <c r="AB439" s="4"/>
      <c r="AC439" s="4"/>
      <c r="AE439" t="b">
        <f>IF(AND(Table1[[#This Row],[Size of explanation]]&lt;100,Table1[[#This Row],[Size of explanation]]&gt;50),TRUE,FALSE)</f>
        <v>0</v>
      </c>
    </row>
    <row r="440" spans="1:31" customFormat="1" hidden="1" x14ac:dyDescent="0.45">
      <c r="A440" t="s">
        <v>883</v>
      </c>
      <c r="B440" t="s">
        <v>28</v>
      </c>
      <c r="C440" t="s">
        <v>2</v>
      </c>
      <c r="D440" t="s">
        <v>350</v>
      </c>
      <c r="E440" t="s">
        <v>4</v>
      </c>
      <c r="F440" t="s">
        <v>776</v>
      </c>
      <c r="G440" t="s">
        <v>6</v>
      </c>
      <c r="H440" t="s">
        <v>634</v>
      </c>
      <c r="Y440">
        <f>LEN(Table1[[#This Row],[Explanation]])</f>
        <v>0</v>
      </c>
      <c r="AE440" t="b">
        <f>IF(AND(Table1[[#This Row],[Size of explanation]]&lt;100,Table1[[#This Row],[Size of explanation]]&gt;50),TRUE,FALSE)</f>
        <v>0</v>
      </c>
    </row>
    <row r="441" spans="1:31" customFormat="1" hidden="1" x14ac:dyDescent="0.45">
      <c r="A441" t="s">
        <v>886</v>
      </c>
      <c r="B441" t="s">
        <v>1</v>
      </c>
      <c r="C441" t="s">
        <v>2</v>
      </c>
      <c r="D441" t="s">
        <v>784</v>
      </c>
      <c r="E441" t="s">
        <v>4</v>
      </c>
      <c r="F441" t="s">
        <v>887</v>
      </c>
      <c r="G441" t="s">
        <v>6</v>
      </c>
      <c r="H441" t="s">
        <v>197</v>
      </c>
      <c r="Y441">
        <f>LEN(Table1[[#This Row],[Explanation]])</f>
        <v>0</v>
      </c>
      <c r="AE441" t="b">
        <f>IF(AND(Table1[[#This Row],[Size of explanation]]&lt;100,Table1[[#This Row],[Size of explanation]]&gt;50),TRUE,FALSE)</f>
        <v>0</v>
      </c>
    </row>
    <row r="442" spans="1:31" ht="28.5" hidden="1" x14ac:dyDescent="0.45">
      <c r="A442" s="10" t="s">
        <v>888</v>
      </c>
      <c r="B442" s="10" t="s">
        <v>9</v>
      </c>
      <c r="C442" s="10" t="s">
        <v>2</v>
      </c>
      <c r="D442" s="10" t="s">
        <v>523</v>
      </c>
      <c r="E442" s="10" t="s">
        <v>6</v>
      </c>
      <c r="F442" s="10" t="s">
        <v>197</v>
      </c>
      <c r="G442" s="10" t="s">
        <v>4</v>
      </c>
      <c r="H442" s="10" t="s">
        <v>524</v>
      </c>
      <c r="I442" s="10" t="s">
        <v>10</v>
      </c>
      <c r="J442" s="10">
        <v>28</v>
      </c>
      <c r="K442" s="10" t="s">
        <v>11</v>
      </c>
      <c r="L442" s="10" t="s">
        <v>12</v>
      </c>
      <c r="M442" s="10" t="s">
        <v>13</v>
      </c>
      <c r="N442" s="10" t="s">
        <v>234</v>
      </c>
      <c r="O442" s="10" t="s">
        <v>15</v>
      </c>
      <c r="P442" s="10" t="s">
        <v>34</v>
      </c>
      <c r="Q442" s="10" t="s">
        <v>17</v>
      </c>
      <c r="R442" s="10">
        <v>0</v>
      </c>
      <c r="S442" s="10" t="s">
        <v>18</v>
      </c>
      <c r="T442" s="10">
        <v>3</v>
      </c>
      <c r="U442" s="10" t="s">
        <v>19</v>
      </c>
      <c r="V442" s="10">
        <v>288939</v>
      </c>
      <c r="W442" s="10" t="s">
        <v>20</v>
      </c>
      <c r="X442" s="9" t="s">
        <v>889</v>
      </c>
      <c r="Y442" s="9">
        <f>LEN(Table1[[#This Row],[Explanation]])</f>
        <v>193</v>
      </c>
      <c r="AA442" s="4" t="s">
        <v>8183</v>
      </c>
      <c r="AC442" s="4"/>
      <c r="AD442" s="4"/>
      <c r="AE442" s="10" t="b">
        <f>IF(AND(Table1[[#This Row],[Size of explanation]]&lt;100,Table1[[#This Row],[Size of explanation]]&gt;50),TRUE,FALSE)</f>
        <v>0</v>
      </c>
    </row>
    <row r="443" spans="1:31" customFormat="1" hidden="1" x14ac:dyDescent="0.45">
      <c r="A443" t="s">
        <v>890</v>
      </c>
      <c r="B443" t="s">
        <v>1</v>
      </c>
      <c r="C443" t="s">
        <v>2</v>
      </c>
      <c r="D443" t="s">
        <v>90</v>
      </c>
      <c r="E443" t="s">
        <v>4</v>
      </c>
      <c r="F443" t="s">
        <v>891</v>
      </c>
      <c r="G443" t="s">
        <v>6</v>
      </c>
      <c r="H443" t="s">
        <v>634</v>
      </c>
      <c r="Y443">
        <f>LEN(Table1[[#This Row],[Explanation]])</f>
        <v>0</v>
      </c>
      <c r="AE443" t="b">
        <f>IF(AND(Table1[[#This Row],[Size of explanation]]&lt;100,Table1[[#This Row],[Size of explanation]]&gt;50),TRUE,FALSE)</f>
        <v>0</v>
      </c>
    </row>
    <row r="444" spans="1:31" customFormat="1" ht="42.75" hidden="1" x14ac:dyDescent="0.45">
      <c r="A444" t="s">
        <v>892</v>
      </c>
      <c r="B444" t="s">
        <v>9</v>
      </c>
      <c r="C444" t="s">
        <v>2</v>
      </c>
      <c r="D444" t="s">
        <v>452</v>
      </c>
      <c r="E444" t="s">
        <v>6</v>
      </c>
      <c r="F444" t="s">
        <v>197</v>
      </c>
      <c r="G444" t="s">
        <v>4</v>
      </c>
      <c r="H444" t="s">
        <v>858</v>
      </c>
      <c r="I444" t="s">
        <v>10</v>
      </c>
      <c r="J444">
        <v>28</v>
      </c>
      <c r="K444" t="s">
        <v>11</v>
      </c>
      <c r="L444" t="s">
        <v>12</v>
      </c>
      <c r="M444" t="s">
        <v>13</v>
      </c>
      <c r="N444" t="s">
        <v>234</v>
      </c>
      <c r="O444" t="s">
        <v>15</v>
      </c>
      <c r="P444" t="s">
        <v>44</v>
      </c>
      <c r="Q444" t="s">
        <v>17</v>
      </c>
      <c r="R444">
        <v>4</v>
      </c>
      <c r="S444" t="s">
        <v>18</v>
      </c>
      <c r="T444">
        <v>2</v>
      </c>
      <c r="U444" t="s">
        <v>19</v>
      </c>
      <c r="V444">
        <v>176460</v>
      </c>
      <c r="W444" t="s">
        <v>20</v>
      </c>
      <c r="X444" s="2" t="s">
        <v>893</v>
      </c>
      <c r="Y444" s="2">
        <f>LEN(Table1[[#This Row],[Explanation]])</f>
        <v>295</v>
      </c>
      <c r="Z444" s="4"/>
      <c r="AA444" s="4"/>
      <c r="AB444" s="4"/>
      <c r="AC444" s="4"/>
      <c r="AE444" t="b">
        <f>IF(AND(Table1[[#This Row],[Size of explanation]]&lt;100,Table1[[#This Row],[Size of explanation]]&gt;50),TRUE,FALSE)</f>
        <v>0</v>
      </c>
    </row>
    <row r="445" spans="1:31" customFormat="1" hidden="1" x14ac:dyDescent="0.45">
      <c r="A445" t="s">
        <v>894</v>
      </c>
      <c r="B445" t="s">
        <v>9</v>
      </c>
      <c r="C445" t="s">
        <v>2</v>
      </c>
      <c r="D445" t="s">
        <v>881</v>
      </c>
      <c r="E445" t="s">
        <v>6</v>
      </c>
      <c r="F445" t="s">
        <v>634</v>
      </c>
      <c r="G445" t="s">
        <v>4</v>
      </c>
      <c r="H445" t="s">
        <v>882</v>
      </c>
      <c r="I445" t="s">
        <v>10</v>
      </c>
      <c r="J445">
        <v>65</v>
      </c>
      <c r="K445" t="s">
        <v>11</v>
      </c>
      <c r="L445" t="s">
        <v>60</v>
      </c>
      <c r="M445" t="s">
        <v>13</v>
      </c>
      <c r="N445" t="s">
        <v>895</v>
      </c>
      <c r="O445" t="s">
        <v>15</v>
      </c>
      <c r="P445" t="s">
        <v>44</v>
      </c>
      <c r="Q445" t="s">
        <v>17</v>
      </c>
      <c r="R445">
        <v>3</v>
      </c>
      <c r="S445" t="s">
        <v>18</v>
      </c>
      <c r="T445">
        <v>3</v>
      </c>
      <c r="U445" t="s">
        <v>19</v>
      </c>
      <c r="V445">
        <v>177237</v>
      </c>
      <c r="W445" t="s">
        <v>20</v>
      </c>
      <c r="X445" s="2" t="s">
        <v>896</v>
      </c>
      <c r="Y445" s="2">
        <f>LEN(Table1[[#This Row],[Explanation]])</f>
        <v>48</v>
      </c>
      <c r="Z445" s="4"/>
      <c r="AA445" s="4"/>
      <c r="AB445" s="4"/>
      <c r="AC445" s="4"/>
      <c r="AE445" t="b">
        <f>IF(AND(Table1[[#This Row],[Size of explanation]]&lt;100,Table1[[#This Row],[Size of explanation]]&gt;50),TRUE,FALSE)</f>
        <v>0</v>
      </c>
    </row>
    <row r="446" spans="1:31" customFormat="1" hidden="1" x14ac:dyDescent="0.45">
      <c r="A446" t="s">
        <v>897</v>
      </c>
      <c r="B446" t="s">
        <v>9</v>
      </c>
      <c r="C446" t="s">
        <v>2</v>
      </c>
      <c r="D446" t="s">
        <v>784</v>
      </c>
      <c r="E446" t="s">
        <v>6</v>
      </c>
      <c r="F446" t="s">
        <v>197</v>
      </c>
      <c r="G446" t="s">
        <v>4</v>
      </c>
      <c r="H446" t="s">
        <v>887</v>
      </c>
      <c r="I446" t="s">
        <v>10</v>
      </c>
      <c r="J446">
        <v>18</v>
      </c>
      <c r="K446" t="s">
        <v>11</v>
      </c>
      <c r="L446" t="s">
        <v>60</v>
      </c>
      <c r="M446" t="s">
        <v>13</v>
      </c>
      <c r="N446" t="s">
        <v>211</v>
      </c>
      <c r="O446" t="s">
        <v>15</v>
      </c>
      <c r="P446" t="s">
        <v>44</v>
      </c>
      <c r="Q446" t="s">
        <v>17</v>
      </c>
      <c r="R446">
        <v>4</v>
      </c>
      <c r="S446" t="s">
        <v>18</v>
      </c>
      <c r="T446">
        <v>4</v>
      </c>
      <c r="U446" t="s">
        <v>19</v>
      </c>
      <c r="V446">
        <v>154417</v>
      </c>
      <c r="W446" t="s">
        <v>20</v>
      </c>
      <c r="X446" s="2" t="s">
        <v>898</v>
      </c>
      <c r="Y446" s="2">
        <f>LEN(Table1[[#This Row],[Explanation]])</f>
        <v>29</v>
      </c>
      <c r="Z446" s="4"/>
      <c r="AA446" s="4"/>
      <c r="AB446" s="4"/>
      <c r="AC446" s="4"/>
      <c r="AE446" t="b">
        <f>IF(AND(Table1[[#This Row],[Size of explanation]]&lt;100,Table1[[#This Row],[Size of explanation]]&gt;50),TRUE,FALSE)</f>
        <v>0</v>
      </c>
    </row>
    <row r="447" spans="1:31" customFormat="1" ht="28.5" hidden="1" x14ac:dyDescent="0.45">
      <c r="A447" t="s">
        <v>899</v>
      </c>
      <c r="B447" t="s">
        <v>9</v>
      </c>
      <c r="C447" t="s">
        <v>2</v>
      </c>
      <c r="D447" t="s">
        <v>90</v>
      </c>
      <c r="E447" t="s">
        <v>6</v>
      </c>
      <c r="F447" t="s">
        <v>634</v>
      </c>
      <c r="G447" t="s">
        <v>4</v>
      </c>
      <c r="H447" t="s">
        <v>891</v>
      </c>
      <c r="I447" t="s">
        <v>10</v>
      </c>
      <c r="J447">
        <v>66</v>
      </c>
      <c r="K447" t="s">
        <v>11</v>
      </c>
      <c r="L447" t="s">
        <v>60</v>
      </c>
      <c r="M447" t="s">
        <v>13</v>
      </c>
      <c r="N447" t="s">
        <v>778</v>
      </c>
      <c r="O447" t="s">
        <v>15</v>
      </c>
      <c r="P447" t="s">
        <v>44</v>
      </c>
      <c r="Q447" t="s">
        <v>17</v>
      </c>
      <c r="R447">
        <v>3</v>
      </c>
      <c r="S447" t="s">
        <v>18</v>
      </c>
      <c r="T447">
        <v>3</v>
      </c>
      <c r="U447" t="s">
        <v>19</v>
      </c>
      <c r="V447">
        <v>134787</v>
      </c>
      <c r="W447" t="s">
        <v>20</v>
      </c>
      <c r="X447" s="2" t="s">
        <v>900</v>
      </c>
      <c r="Y447" s="2">
        <f>LEN(Table1[[#This Row],[Explanation]])</f>
        <v>176</v>
      </c>
      <c r="Z447" s="4"/>
      <c r="AA447" s="4"/>
      <c r="AB447" s="4"/>
      <c r="AC447" s="4"/>
      <c r="AE447" t="b">
        <f>IF(AND(Table1[[#This Row],[Size of explanation]]&lt;100,Table1[[#This Row],[Size of explanation]]&gt;50),TRUE,FALSE)</f>
        <v>0</v>
      </c>
    </row>
    <row r="448" spans="1:31" customFormat="1" hidden="1" x14ac:dyDescent="0.45">
      <c r="A448" t="s">
        <v>901</v>
      </c>
      <c r="B448" t="s">
        <v>9</v>
      </c>
      <c r="C448" t="s">
        <v>2</v>
      </c>
      <c r="D448" t="s">
        <v>881</v>
      </c>
      <c r="E448" t="s">
        <v>6</v>
      </c>
      <c r="F448" t="s">
        <v>634</v>
      </c>
      <c r="G448" t="s">
        <v>4</v>
      </c>
      <c r="H448" t="s">
        <v>882</v>
      </c>
      <c r="I448" t="s">
        <v>10</v>
      </c>
      <c r="J448">
        <v>52</v>
      </c>
      <c r="K448" t="s">
        <v>11</v>
      </c>
      <c r="L448" t="s">
        <v>12</v>
      </c>
      <c r="M448" t="s">
        <v>13</v>
      </c>
      <c r="N448" t="s">
        <v>902</v>
      </c>
      <c r="O448" t="s">
        <v>15</v>
      </c>
      <c r="P448" t="s">
        <v>44</v>
      </c>
      <c r="Q448" t="s">
        <v>17</v>
      </c>
      <c r="R448">
        <v>3</v>
      </c>
      <c r="S448" t="s">
        <v>18</v>
      </c>
      <c r="T448">
        <v>3</v>
      </c>
      <c r="U448" t="s">
        <v>19</v>
      </c>
      <c r="V448">
        <v>75782</v>
      </c>
      <c r="W448" t="s">
        <v>20</v>
      </c>
      <c r="X448" s="2" t="s">
        <v>903</v>
      </c>
      <c r="Y448" s="2">
        <f>LEN(Table1[[#This Row],[Explanation]])</f>
        <v>54</v>
      </c>
      <c r="Z448" s="4"/>
      <c r="AA448" s="4"/>
      <c r="AB448" s="4"/>
      <c r="AC448" s="4"/>
      <c r="AE448" t="b">
        <f>IF(AND(Table1[[#This Row],[Size of explanation]]&lt;100,Table1[[#This Row],[Size of explanation]]&gt;50),TRUE,FALSE)</f>
        <v>1</v>
      </c>
    </row>
    <row r="449" spans="1:31" customFormat="1" hidden="1" x14ac:dyDescent="0.45">
      <c r="A449" t="s">
        <v>904</v>
      </c>
      <c r="B449" t="s">
        <v>1</v>
      </c>
      <c r="C449" t="s">
        <v>2</v>
      </c>
      <c r="D449" t="s">
        <v>905</v>
      </c>
      <c r="E449" t="s">
        <v>4</v>
      </c>
      <c r="F449" t="s">
        <v>906</v>
      </c>
      <c r="G449" t="s">
        <v>6</v>
      </c>
      <c r="H449" t="s">
        <v>634</v>
      </c>
      <c r="Y449">
        <f>LEN(Table1[[#This Row],[Explanation]])</f>
        <v>0</v>
      </c>
      <c r="AE449" t="b">
        <f>IF(AND(Table1[[#This Row],[Size of explanation]]&lt;100,Table1[[#This Row],[Size of explanation]]&gt;50),TRUE,FALSE)</f>
        <v>0</v>
      </c>
    </row>
    <row r="450" spans="1:31" customFormat="1" hidden="1" x14ac:dyDescent="0.45">
      <c r="A450" t="s">
        <v>907</v>
      </c>
      <c r="B450" t="s">
        <v>9</v>
      </c>
      <c r="C450" t="s">
        <v>2</v>
      </c>
      <c r="D450" t="s">
        <v>784</v>
      </c>
      <c r="E450" t="s">
        <v>6</v>
      </c>
      <c r="F450" t="s">
        <v>197</v>
      </c>
      <c r="G450" t="s">
        <v>4</v>
      </c>
      <c r="H450" t="s">
        <v>887</v>
      </c>
      <c r="I450" t="s">
        <v>10</v>
      </c>
      <c r="J450">
        <v>29</v>
      </c>
      <c r="K450" t="s">
        <v>11</v>
      </c>
      <c r="L450" t="s">
        <v>12</v>
      </c>
      <c r="M450" t="s">
        <v>13</v>
      </c>
      <c r="N450" t="s">
        <v>222</v>
      </c>
      <c r="O450" t="s">
        <v>15</v>
      </c>
      <c r="P450" t="s">
        <v>44</v>
      </c>
      <c r="Q450" t="s">
        <v>17</v>
      </c>
      <c r="R450">
        <v>4</v>
      </c>
      <c r="S450" t="s">
        <v>18</v>
      </c>
      <c r="T450">
        <v>3</v>
      </c>
      <c r="U450" t="s">
        <v>19</v>
      </c>
      <c r="V450">
        <v>96292</v>
      </c>
      <c r="W450" t="s">
        <v>20</v>
      </c>
      <c r="X450" s="2" t="s">
        <v>898</v>
      </c>
      <c r="Y450" s="2">
        <f>LEN(Table1[[#This Row],[Explanation]])</f>
        <v>29</v>
      </c>
      <c r="Z450" s="4"/>
      <c r="AA450" s="4"/>
      <c r="AB450" s="4"/>
      <c r="AC450" s="4"/>
      <c r="AE450" t="b">
        <f>IF(AND(Table1[[#This Row],[Size of explanation]]&lt;100,Table1[[#This Row],[Size of explanation]]&gt;50),TRUE,FALSE)</f>
        <v>0</v>
      </c>
    </row>
    <row r="451" spans="1:31" customFormat="1" hidden="1" x14ac:dyDescent="0.45">
      <c r="A451" t="s">
        <v>908</v>
      </c>
      <c r="B451" t="s">
        <v>9</v>
      </c>
      <c r="C451" t="s">
        <v>2</v>
      </c>
      <c r="D451" t="s">
        <v>90</v>
      </c>
      <c r="E451" t="s">
        <v>6</v>
      </c>
      <c r="F451" t="s">
        <v>634</v>
      </c>
      <c r="G451" t="s">
        <v>4</v>
      </c>
      <c r="H451" t="s">
        <v>891</v>
      </c>
      <c r="I451" t="s">
        <v>10</v>
      </c>
      <c r="J451">
        <v>53</v>
      </c>
      <c r="K451" t="s">
        <v>11</v>
      </c>
      <c r="L451" t="s">
        <v>26</v>
      </c>
      <c r="M451" t="s">
        <v>13</v>
      </c>
      <c r="N451" t="s">
        <v>817</v>
      </c>
      <c r="O451" t="s">
        <v>15</v>
      </c>
      <c r="P451" t="s">
        <v>44</v>
      </c>
      <c r="Q451" t="s">
        <v>17</v>
      </c>
      <c r="R451">
        <v>4</v>
      </c>
      <c r="S451" t="s">
        <v>18</v>
      </c>
      <c r="T451">
        <v>2</v>
      </c>
      <c r="U451" t="s">
        <v>19</v>
      </c>
      <c r="V451">
        <v>79019</v>
      </c>
      <c r="W451" t="s">
        <v>20</v>
      </c>
      <c r="X451" s="2" t="s">
        <v>909</v>
      </c>
      <c r="Y451" s="2">
        <f>LEN(Table1[[#This Row],[Explanation]])</f>
        <v>110</v>
      </c>
      <c r="Z451" s="4"/>
      <c r="AA451" s="4"/>
      <c r="AB451" s="4"/>
      <c r="AC451" s="4"/>
      <c r="AE451" t="b">
        <f>IF(AND(Table1[[#This Row],[Size of explanation]]&lt;100,Table1[[#This Row],[Size of explanation]]&gt;50),TRUE,FALSE)</f>
        <v>0</v>
      </c>
    </row>
    <row r="452" spans="1:31" customFormat="1" hidden="1" x14ac:dyDescent="0.45">
      <c r="A452" t="s">
        <v>910</v>
      </c>
      <c r="B452" t="s">
        <v>9</v>
      </c>
      <c r="C452" t="s">
        <v>2</v>
      </c>
      <c r="D452" t="s">
        <v>876</v>
      </c>
      <c r="E452" t="s">
        <v>6</v>
      </c>
      <c r="F452" t="s">
        <v>634</v>
      </c>
      <c r="G452" t="s">
        <v>4</v>
      </c>
      <c r="H452" t="s">
        <v>877</v>
      </c>
      <c r="I452" t="s">
        <v>10</v>
      </c>
      <c r="J452">
        <v>64</v>
      </c>
      <c r="K452" t="s">
        <v>11</v>
      </c>
      <c r="L452" t="s">
        <v>12</v>
      </c>
      <c r="M452" t="s">
        <v>13</v>
      </c>
      <c r="N452" t="s">
        <v>733</v>
      </c>
      <c r="O452" t="s">
        <v>15</v>
      </c>
      <c r="P452" t="s">
        <v>44</v>
      </c>
      <c r="Q452" t="s">
        <v>17</v>
      </c>
      <c r="R452">
        <v>2</v>
      </c>
      <c r="S452" t="s">
        <v>18</v>
      </c>
      <c r="T452">
        <v>4</v>
      </c>
      <c r="U452" t="s">
        <v>19</v>
      </c>
      <c r="V452">
        <v>370394</v>
      </c>
      <c r="W452" t="s">
        <v>20</v>
      </c>
      <c r="X452" s="2" t="s">
        <v>911</v>
      </c>
      <c r="Y452" s="2">
        <f>LEN(Table1[[#This Row],[Explanation]])</f>
        <v>66</v>
      </c>
      <c r="Z452" s="4"/>
      <c r="AA452" s="4"/>
      <c r="AB452" s="4"/>
      <c r="AC452" s="4"/>
      <c r="AE452" t="b">
        <f>IF(AND(Table1[[#This Row],[Size of explanation]]&lt;100,Table1[[#This Row],[Size of explanation]]&gt;50),TRUE,FALSE)</f>
        <v>1</v>
      </c>
    </row>
    <row r="453" spans="1:31" customFormat="1" hidden="1" x14ac:dyDescent="0.45">
      <c r="A453" t="s">
        <v>912</v>
      </c>
      <c r="B453" t="s">
        <v>1</v>
      </c>
      <c r="C453" t="s">
        <v>2</v>
      </c>
      <c r="D453" t="s">
        <v>47</v>
      </c>
      <c r="E453" t="s">
        <v>4</v>
      </c>
      <c r="F453" t="s">
        <v>913</v>
      </c>
      <c r="G453" t="s">
        <v>6</v>
      </c>
      <c r="H453" t="s">
        <v>197</v>
      </c>
      <c r="Y453">
        <f>LEN(Table1[[#This Row],[Explanation]])</f>
        <v>0</v>
      </c>
      <c r="AE453" t="b">
        <f>IF(AND(Table1[[#This Row],[Size of explanation]]&lt;100,Table1[[#This Row],[Size of explanation]]&gt;50),TRUE,FALSE)</f>
        <v>0</v>
      </c>
    </row>
    <row r="454" spans="1:31" customFormat="1" ht="42.75" hidden="1" x14ac:dyDescent="0.45">
      <c r="A454" t="s">
        <v>914</v>
      </c>
      <c r="B454" t="s">
        <v>9</v>
      </c>
      <c r="C454" t="s">
        <v>2</v>
      </c>
      <c r="D454" t="s">
        <v>523</v>
      </c>
      <c r="E454" t="s">
        <v>6</v>
      </c>
      <c r="F454" t="s">
        <v>197</v>
      </c>
      <c r="G454" t="s">
        <v>4</v>
      </c>
      <c r="H454" t="s">
        <v>524</v>
      </c>
      <c r="I454" t="s">
        <v>10</v>
      </c>
      <c r="J454">
        <v>22</v>
      </c>
      <c r="K454" t="s">
        <v>11</v>
      </c>
      <c r="L454" t="s">
        <v>12</v>
      </c>
      <c r="M454" t="s">
        <v>13</v>
      </c>
      <c r="N454" t="s">
        <v>251</v>
      </c>
      <c r="O454" t="s">
        <v>15</v>
      </c>
      <c r="P454" t="s">
        <v>16</v>
      </c>
      <c r="Q454" t="s">
        <v>17</v>
      </c>
      <c r="R454">
        <v>3</v>
      </c>
      <c r="S454" t="s">
        <v>18</v>
      </c>
      <c r="T454">
        <v>3</v>
      </c>
      <c r="U454" t="s">
        <v>19</v>
      </c>
      <c r="V454">
        <v>277056</v>
      </c>
      <c r="W454" t="s">
        <v>20</v>
      </c>
      <c r="X454" s="2" t="s">
        <v>915</v>
      </c>
      <c r="Y454" s="2">
        <f>LEN(Table1[[#This Row],[Explanation]])</f>
        <v>242</v>
      </c>
      <c r="Z454" s="4" t="s">
        <v>8183</v>
      </c>
      <c r="AA454" s="4"/>
      <c r="AB454" s="4"/>
      <c r="AC454" s="4"/>
      <c r="AE454" t="b">
        <f>IF(AND(Table1[[#This Row],[Size of explanation]]&lt;100,Table1[[#This Row],[Size of explanation]]&gt;50),TRUE,FALSE)</f>
        <v>0</v>
      </c>
    </row>
    <row r="455" spans="1:31" customFormat="1" hidden="1" x14ac:dyDescent="0.45">
      <c r="A455" t="s">
        <v>914</v>
      </c>
      <c r="B455" t="s">
        <v>28</v>
      </c>
      <c r="C455" t="s">
        <v>2</v>
      </c>
      <c r="D455" t="s">
        <v>523</v>
      </c>
      <c r="E455" t="s">
        <v>4</v>
      </c>
      <c r="F455" t="s">
        <v>524</v>
      </c>
      <c r="G455" t="s">
        <v>6</v>
      </c>
      <c r="H455" t="s">
        <v>197</v>
      </c>
      <c r="Y455">
        <f>LEN(Table1[[#This Row],[Explanation]])</f>
        <v>0</v>
      </c>
      <c r="AE455" t="b">
        <f>IF(AND(Table1[[#This Row],[Size of explanation]]&lt;100,Table1[[#This Row],[Size of explanation]]&gt;50),TRUE,FALSE)</f>
        <v>0</v>
      </c>
    </row>
    <row r="456" spans="1:31" customFormat="1" hidden="1" x14ac:dyDescent="0.45">
      <c r="A456" t="s">
        <v>916</v>
      </c>
      <c r="B456" t="s">
        <v>1</v>
      </c>
      <c r="C456" t="s">
        <v>2</v>
      </c>
      <c r="D456" t="s">
        <v>871</v>
      </c>
      <c r="E456" t="s">
        <v>4</v>
      </c>
      <c r="F456" t="s">
        <v>917</v>
      </c>
      <c r="G456" t="s">
        <v>6</v>
      </c>
      <c r="H456" t="s">
        <v>56</v>
      </c>
      <c r="Y456">
        <f>LEN(Table1[[#This Row],[Explanation]])</f>
        <v>0</v>
      </c>
      <c r="AE456" t="b">
        <f>IF(AND(Table1[[#This Row],[Size of explanation]]&lt;100,Table1[[#This Row],[Size of explanation]]&gt;50),TRUE,FALSE)</f>
        <v>0</v>
      </c>
    </row>
    <row r="457" spans="1:31" customFormat="1" hidden="1" x14ac:dyDescent="0.45">
      <c r="A457" t="s">
        <v>918</v>
      </c>
      <c r="B457" t="s">
        <v>9</v>
      </c>
      <c r="C457" t="s">
        <v>2</v>
      </c>
      <c r="D457" t="s">
        <v>784</v>
      </c>
      <c r="E457" t="s">
        <v>6</v>
      </c>
      <c r="F457" t="s">
        <v>197</v>
      </c>
      <c r="G457" t="s">
        <v>4</v>
      </c>
      <c r="H457" t="s">
        <v>887</v>
      </c>
      <c r="I457" t="s">
        <v>10</v>
      </c>
      <c r="J457">
        <v>23</v>
      </c>
      <c r="K457" t="s">
        <v>11</v>
      </c>
      <c r="L457" t="s">
        <v>279</v>
      </c>
      <c r="M457" t="s">
        <v>13</v>
      </c>
      <c r="N457" t="s">
        <v>280</v>
      </c>
      <c r="O457" t="s">
        <v>15</v>
      </c>
      <c r="P457" t="s">
        <v>44</v>
      </c>
      <c r="Q457" t="s">
        <v>17</v>
      </c>
      <c r="R457">
        <v>3</v>
      </c>
      <c r="S457" t="s">
        <v>18</v>
      </c>
      <c r="T457">
        <v>3</v>
      </c>
      <c r="U457" t="s">
        <v>19</v>
      </c>
      <c r="V457">
        <v>47840</v>
      </c>
      <c r="W457" t="s">
        <v>20</v>
      </c>
      <c r="X457" s="2" t="s">
        <v>919</v>
      </c>
      <c r="Y457" s="2">
        <f>LEN(Table1[[#This Row],[Explanation]])</f>
        <v>33</v>
      </c>
      <c r="Z457" s="4"/>
      <c r="AA457" s="4"/>
      <c r="AB457" s="4"/>
      <c r="AC457" s="4"/>
      <c r="AE457" t="b">
        <f>IF(AND(Table1[[#This Row],[Size of explanation]]&lt;100,Table1[[#This Row],[Size of explanation]]&gt;50),TRUE,FALSE)</f>
        <v>0</v>
      </c>
    </row>
    <row r="458" spans="1:31" customFormat="1" hidden="1" x14ac:dyDescent="0.45">
      <c r="A458" t="s">
        <v>918</v>
      </c>
      <c r="B458" t="s">
        <v>28</v>
      </c>
      <c r="C458" t="s">
        <v>2</v>
      </c>
      <c r="D458" t="s">
        <v>784</v>
      </c>
      <c r="E458" t="s">
        <v>4</v>
      </c>
      <c r="F458" t="s">
        <v>887</v>
      </c>
      <c r="G458" t="s">
        <v>6</v>
      </c>
      <c r="H458" t="s">
        <v>197</v>
      </c>
      <c r="Y458">
        <f>LEN(Table1[[#This Row],[Explanation]])</f>
        <v>0</v>
      </c>
      <c r="AE458" t="b">
        <f>IF(AND(Table1[[#This Row],[Size of explanation]]&lt;100,Table1[[#This Row],[Size of explanation]]&gt;50),TRUE,FALSE)</f>
        <v>0</v>
      </c>
    </row>
    <row r="459" spans="1:31" customFormat="1" ht="28.5" hidden="1" x14ac:dyDescent="0.45">
      <c r="A459" t="s">
        <v>920</v>
      </c>
      <c r="B459" t="s">
        <v>9</v>
      </c>
      <c r="C459" t="s">
        <v>2</v>
      </c>
      <c r="D459" t="s">
        <v>90</v>
      </c>
      <c r="E459" t="s">
        <v>6</v>
      </c>
      <c r="F459" t="s">
        <v>634</v>
      </c>
      <c r="G459" t="s">
        <v>4</v>
      </c>
      <c r="H459" t="s">
        <v>891</v>
      </c>
      <c r="I459" t="s">
        <v>10</v>
      </c>
      <c r="J459">
        <v>40</v>
      </c>
      <c r="K459" t="s">
        <v>11</v>
      </c>
      <c r="L459" t="s">
        <v>60</v>
      </c>
      <c r="M459" t="s">
        <v>13</v>
      </c>
      <c r="N459" t="s">
        <v>840</v>
      </c>
      <c r="O459" t="s">
        <v>15</v>
      </c>
      <c r="P459" t="s">
        <v>44</v>
      </c>
      <c r="Q459" t="s">
        <v>17</v>
      </c>
      <c r="R459">
        <v>3</v>
      </c>
      <c r="S459" t="s">
        <v>18</v>
      </c>
      <c r="T459">
        <v>3</v>
      </c>
      <c r="U459" t="s">
        <v>19</v>
      </c>
      <c r="V459">
        <v>90757</v>
      </c>
      <c r="W459" t="s">
        <v>20</v>
      </c>
      <c r="X459" s="2" t="s">
        <v>921</v>
      </c>
      <c r="Y459" s="2">
        <f>LEN(Table1[[#This Row],[Explanation]])</f>
        <v>163</v>
      </c>
      <c r="Z459" s="4"/>
      <c r="AA459" s="4"/>
      <c r="AB459" s="4"/>
      <c r="AC459" s="4"/>
      <c r="AE459" t="b">
        <f>IF(AND(Table1[[#This Row],[Size of explanation]]&lt;100,Table1[[#This Row],[Size of explanation]]&gt;50),TRUE,FALSE)</f>
        <v>0</v>
      </c>
    </row>
    <row r="460" spans="1:31" customFormat="1" hidden="1" x14ac:dyDescent="0.45">
      <c r="A460" t="s">
        <v>920</v>
      </c>
      <c r="B460" t="s">
        <v>28</v>
      </c>
      <c r="C460" t="s">
        <v>2</v>
      </c>
      <c r="D460" t="s">
        <v>90</v>
      </c>
      <c r="E460" t="s">
        <v>4</v>
      </c>
      <c r="F460" t="s">
        <v>891</v>
      </c>
      <c r="G460" t="s">
        <v>6</v>
      </c>
      <c r="H460" t="s">
        <v>634</v>
      </c>
      <c r="Y460">
        <f>LEN(Table1[[#This Row],[Explanation]])</f>
        <v>0</v>
      </c>
      <c r="AE460" t="b">
        <f>IF(AND(Table1[[#This Row],[Size of explanation]]&lt;100,Table1[[#This Row],[Size of explanation]]&gt;50),TRUE,FALSE)</f>
        <v>0</v>
      </c>
    </row>
    <row r="461" spans="1:31" customFormat="1" hidden="1" x14ac:dyDescent="0.45">
      <c r="A461" t="s">
        <v>922</v>
      </c>
      <c r="B461" t="s">
        <v>1</v>
      </c>
      <c r="C461" t="s">
        <v>2</v>
      </c>
      <c r="D461" t="s">
        <v>285</v>
      </c>
      <c r="E461" t="s">
        <v>4</v>
      </c>
      <c r="F461" t="s">
        <v>923</v>
      </c>
      <c r="G461" t="s">
        <v>6</v>
      </c>
      <c r="H461" t="s">
        <v>634</v>
      </c>
      <c r="Y461">
        <f>LEN(Table1[[#This Row],[Explanation]])</f>
        <v>0</v>
      </c>
      <c r="AE461" t="b">
        <f>IF(AND(Table1[[#This Row],[Size of explanation]]&lt;100,Table1[[#This Row],[Size of explanation]]&gt;50),TRUE,FALSE)</f>
        <v>0</v>
      </c>
    </row>
    <row r="462" spans="1:31" customFormat="1" hidden="1" x14ac:dyDescent="0.45">
      <c r="A462" t="s">
        <v>924</v>
      </c>
      <c r="B462" t="s">
        <v>1</v>
      </c>
      <c r="C462" t="s">
        <v>2</v>
      </c>
      <c r="D462" t="s">
        <v>784</v>
      </c>
      <c r="E462" t="s">
        <v>4</v>
      </c>
      <c r="F462" t="s">
        <v>925</v>
      </c>
      <c r="G462" t="s">
        <v>6</v>
      </c>
      <c r="H462" t="s">
        <v>634</v>
      </c>
      <c r="Y462">
        <f>LEN(Table1[[#This Row],[Explanation]])</f>
        <v>0</v>
      </c>
      <c r="AE462" t="b">
        <f>IF(AND(Table1[[#This Row],[Size of explanation]]&lt;100,Table1[[#This Row],[Size of explanation]]&gt;50),TRUE,FALSE)</f>
        <v>0</v>
      </c>
    </row>
    <row r="463" spans="1:31" customFormat="1" hidden="1" x14ac:dyDescent="0.45">
      <c r="A463" t="s">
        <v>926</v>
      </c>
      <c r="B463" t="s">
        <v>1</v>
      </c>
      <c r="C463" t="s">
        <v>2</v>
      </c>
      <c r="D463" t="s">
        <v>927</v>
      </c>
      <c r="E463" t="s">
        <v>4</v>
      </c>
      <c r="F463" t="s">
        <v>928</v>
      </c>
      <c r="G463" t="s">
        <v>6</v>
      </c>
      <c r="H463" t="s">
        <v>634</v>
      </c>
      <c r="Y463">
        <f>LEN(Table1[[#This Row],[Explanation]])</f>
        <v>0</v>
      </c>
      <c r="AE463" t="b">
        <f>IF(AND(Table1[[#This Row],[Size of explanation]]&lt;100,Table1[[#This Row],[Size of explanation]]&gt;50),TRUE,FALSE)</f>
        <v>0</v>
      </c>
    </row>
    <row r="464" spans="1:31" customFormat="1" hidden="1" x14ac:dyDescent="0.45">
      <c r="A464" t="s">
        <v>929</v>
      </c>
      <c r="B464" t="s">
        <v>1</v>
      </c>
      <c r="C464" t="s">
        <v>2</v>
      </c>
      <c r="D464" t="s">
        <v>930</v>
      </c>
      <c r="E464" t="s">
        <v>4</v>
      </c>
      <c r="F464" t="s">
        <v>931</v>
      </c>
      <c r="G464" t="s">
        <v>6</v>
      </c>
      <c r="H464" t="s">
        <v>634</v>
      </c>
      <c r="Y464">
        <f>LEN(Table1[[#This Row],[Explanation]])</f>
        <v>0</v>
      </c>
      <c r="AE464" t="b">
        <f>IF(AND(Table1[[#This Row],[Size of explanation]]&lt;100,Table1[[#This Row],[Size of explanation]]&gt;50),TRUE,FALSE)</f>
        <v>0</v>
      </c>
    </row>
    <row r="465" spans="1:31" customFormat="1" hidden="1" x14ac:dyDescent="0.45">
      <c r="A465" t="s">
        <v>932</v>
      </c>
      <c r="B465" t="s">
        <v>9</v>
      </c>
      <c r="C465" t="s">
        <v>2</v>
      </c>
      <c r="D465" t="s">
        <v>876</v>
      </c>
      <c r="E465" t="s">
        <v>6</v>
      </c>
      <c r="F465" t="s">
        <v>634</v>
      </c>
      <c r="G465" t="s">
        <v>4</v>
      </c>
      <c r="H465" t="s">
        <v>877</v>
      </c>
      <c r="I465" t="s">
        <v>10</v>
      </c>
      <c r="J465">
        <v>51</v>
      </c>
      <c r="K465" t="s">
        <v>11</v>
      </c>
      <c r="L465" t="s">
        <v>26</v>
      </c>
      <c r="M465" t="s">
        <v>13</v>
      </c>
      <c r="N465" t="s">
        <v>754</v>
      </c>
      <c r="O465" t="s">
        <v>15</v>
      </c>
      <c r="P465" t="s">
        <v>44</v>
      </c>
      <c r="Q465" t="s">
        <v>17</v>
      </c>
      <c r="R465">
        <v>2</v>
      </c>
      <c r="S465" t="s">
        <v>18</v>
      </c>
      <c r="T465">
        <v>2</v>
      </c>
      <c r="U465" t="s">
        <v>19</v>
      </c>
      <c r="V465">
        <v>247431</v>
      </c>
      <c r="W465" t="s">
        <v>20</v>
      </c>
      <c r="X465" s="2" t="s">
        <v>933</v>
      </c>
      <c r="Y465" s="2">
        <f>LEN(Table1[[#This Row],[Explanation]])</f>
        <v>66</v>
      </c>
      <c r="Z465" s="4"/>
      <c r="AA465" s="4"/>
      <c r="AB465" s="4"/>
      <c r="AC465" s="4"/>
      <c r="AE465" t="b">
        <f>IF(AND(Table1[[#This Row],[Size of explanation]]&lt;100,Table1[[#This Row],[Size of explanation]]&gt;50),TRUE,FALSE)</f>
        <v>1</v>
      </c>
    </row>
    <row r="466" spans="1:31" customFormat="1" ht="42.75" hidden="1" x14ac:dyDescent="0.45">
      <c r="A466" t="s">
        <v>934</v>
      </c>
      <c r="B466" t="s">
        <v>9</v>
      </c>
      <c r="C466" t="s">
        <v>2</v>
      </c>
      <c r="D466" t="s">
        <v>862</v>
      </c>
      <c r="E466" t="s">
        <v>6</v>
      </c>
      <c r="F466" t="s">
        <v>634</v>
      </c>
      <c r="G466" t="s">
        <v>4</v>
      </c>
      <c r="H466" t="s">
        <v>863</v>
      </c>
      <c r="I466" t="s">
        <v>10</v>
      </c>
      <c r="J466">
        <v>62</v>
      </c>
      <c r="K466" t="s">
        <v>11</v>
      </c>
      <c r="L466" t="s">
        <v>60</v>
      </c>
      <c r="M466" t="s">
        <v>13</v>
      </c>
      <c r="N466" t="s">
        <v>694</v>
      </c>
      <c r="O466" t="s">
        <v>15</v>
      </c>
      <c r="P466" t="s">
        <v>16</v>
      </c>
      <c r="Q466" t="s">
        <v>17</v>
      </c>
      <c r="R466">
        <v>3</v>
      </c>
      <c r="S466" t="s">
        <v>18</v>
      </c>
      <c r="T466">
        <v>3</v>
      </c>
      <c r="U466" t="s">
        <v>19</v>
      </c>
      <c r="V466">
        <v>897097</v>
      </c>
      <c r="W466" t="s">
        <v>20</v>
      </c>
      <c r="X466" s="2" t="s">
        <v>935</v>
      </c>
      <c r="Y466" s="2">
        <f>LEN(Table1[[#This Row],[Explanation]])</f>
        <v>259</v>
      </c>
      <c r="Z466" s="4" t="s">
        <v>8183</v>
      </c>
      <c r="AA466" s="4"/>
      <c r="AB466" s="4"/>
      <c r="AC466" s="4"/>
      <c r="AE466" t="b">
        <f>IF(AND(Table1[[#This Row],[Size of explanation]]&lt;100,Table1[[#This Row],[Size of explanation]]&gt;50),TRUE,FALSE)</f>
        <v>0</v>
      </c>
    </row>
    <row r="467" spans="1:31" customFormat="1" ht="57" hidden="1" x14ac:dyDescent="0.45">
      <c r="A467" t="s">
        <v>936</v>
      </c>
      <c r="B467" t="s">
        <v>9</v>
      </c>
      <c r="C467" t="s">
        <v>2</v>
      </c>
      <c r="D467" t="s">
        <v>452</v>
      </c>
      <c r="E467" t="s">
        <v>6</v>
      </c>
      <c r="F467" t="s">
        <v>197</v>
      </c>
      <c r="G467" t="s">
        <v>4</v>
      </c>
      <c r="H467" t="s">
        <v>858</v>
      </c>
      <c r="I467" t="s">
        <v>10</v>
      </c>
      <c r="J467">
        <v>22</v>
      </c>
      <c r="K467" t="s">
        <v>11</v>
      </c>
      <c r="L467" t="s">
        <v>12</v>
      </c>
      <c r="M467" t="s">
        <v>13</v>
      </c>
      <c r="N467" t="s">
        <v>251</v>
      </c>
      <c r="O467" t="s">
        <v>15</v>
      </c>
      <c r="P467" t="s">
        <v>44</v>
      </c>
      <c r="Q467" t="s">
        <v>17</v>
      </c>
      <c r="R467">
        <v>2</v>
      </c>
      <c r="S467" t="s">
        <v>18</v>
      </c>
      <c r="T467">
        <v>3</v>
      </c>
      <c r="U467" t="s">
        <v>19</v>
      </c>
      <c r="V467">
        <v>426022</v>
      </c>
      <c r="W467" t="s">
        <v>20</v>
      </c>
      <c r="X467" s="2" t="s">
        <v>937</v>
      </c>
      <c r="Y467" s="2">
        <f>LEN(Table1[[#This Row],[Explanation]])</f>
        <v>381</v>
      </c>
      <c r="Z467" s="4"/>
      <c r="AA467" s="4"/>
      <c r="AB467" s="4"/>
      <c r="AC467" s="4"/>
      <c r="AE467" t="b">
        <f>IF(AND(Table1[[#This Row],[Size of explanation]]&lt;100,Table1[[#This Row],[Size of explanation]]&gt;50),TRUE,FALSE)</f>
        <v>0</v>
      </c>
    </row>
    <row r="468" spans="1:31" customFormat="1" hidden="1" x14ac:dyDescent="0.45">
      <c r="A468" t="s">
        <v>936</v>
      </c>
      <c r="B468" t="s">
        <v>28</v>
      </c>
      <c r="C468" t="s">
        <v>2</v>
      </c>
      <c r="D468" t="s">
        <v>452</v>
      </c>
      <c r="E468" t="s">
        <v>4</v>
      </c>
      <c r="F468" t="s">
        <v>858</v>
      </c>
      <c r="G468" t="s">
        <v>6</v>
      </c>
      <c r="H468" t="s">
        <v>197</v>
      </c>
      <c r="Y468">
        <f>LEN(Table1[[#This Row],[Explanation]])</f>
        <v>0</v>
      </c>
      <c r="AE468" t="b">
        <f>IF(AND(Table1[[#This Row],[Size of explanation]]&lt;100,Table1[[#This Row],[Size of explanation]]&gt;50),TRUE,FALSE)</f>
        <v>0</v>
      </c>
    </row>
    <row r="469" spans="1:31" customFormat="1" hidden="1" x14ac:dyDescent="0.45">
      <c r="A469" t="s">
        <v>938</v>
      </c>
      <c r="B469" t="s">
        <v>1</v>
      </c>
      <c r="C469" t="s">
        <v>2</v>
      </c>
      <c r="D469" t="s">
        <v>523</v>
      </c>
      <c r="E469" t="s">
        <v>4</v>
      </c>
      <c r="F469" t="s">
        <v>939</v>
      </c>
      <c r="G469" t="s">
        <v>6</v>
      </c>
      <c r="H469" t="s">
        <v>634</v>
      </c>
      <c r="Y469">
        <f>LEN(Table1[[#This Row],[Explanation]])</f>
        <v>0</v>
      </c>
      <c r="AE469" t="b">
        <f>IF(AND(Table1[[#This Row],[Size of explanation]]&lt;100,Table1[[#This Row],[Size of explanation]]&gt;50),TRUE,FALSE)</f>
        <v>0</v>
      </c>
    </row>
    <row r="470" spans="1:31" customFormat="1" hidden="1" x14ac:dyDescent="0.45">
      <c r="A470" t="s">
        <v>940</v>
      </c>
      <c r="B470" t="s">
        <v>1</v>
      </c>
      <c r="C470" t="s">
        <v>2</v>
      </c>
      <c r="D470" t="s">
        <v>50</v>
      </c>
      <c r="E470" t="s">
        <v>4</v>
      </c>
      <c r="F470" t="s">
        <v>941</v>
      </c>
      <c r="G470" t="s">
        <v>6</v>
      </c>
      <c r="H470" t="s">
        <v>634</v>
      </c>
      <c r="Y470">
        <f>LEN(Table1[[#This Row],[Explanation]])</f>
        <v>0</v>
      </c>
      <c r="AE470" t="b">
        <f>IF(AND(Table1[[#This Row],[Size of explanation]]&lt;100,Table1[[#This Row],[Size of explanation]]&gt;50),TRUE,FALSE)</f>
        <v>0</v>
      </c>
    </row>
    <row r="471" spans="1:31" customFormat="1" ht="28.5" hidden="1" x14ac:dyDescent="0.45">
      <c r="A471" t="s">
        <v>942</v>
      </c>
      <c r="B471" t="s">
        <v>9</v>
      </c>
      <c r="C471" t="s">
        <v>2</v>
      </c>
      <c r="D471" t="s">
        <v>905</v>
      </c>
      <c r="E471" t="s">
        <v>6</v>
      </c>
      <c r="F471" t="s">
        <v>634</v>
      </c>
      <c r="G471" t="s">
        <v>4</v>
      </c>
      <c r="H471" t="s">
        <v>906</v>
      </c>
      <c r="I471" t="s">
        <v>10</v>
      </c>
      <c r="J471">
        <v>67</v>
      </c>
      <c r="K471" t="s">
        <v>11</v>
      </c>
      <c r="L471" t="s">
        <v>26</v>
      </c>
      <c r="M471" t="s">
        <v>13</v>
      </c>
      <c r="N471" t="s">
        <v>744</v>
      </c>
      <c r="O471" t="s">
        <v>15</v>
      </c>
      <c r="P471" t="s">
        <v>44</v>
      </c>
      <c r="Q471" t="s">
        <v>17</v>
      </c>
      <c r="R471">
        <v>3</v>
      </c>
      <c r="S471" t="s">
        <v>18</v>
      </c>
      <c r="T471">
        <v>4</v>
      </c>
      <c r="U471" t="s">
        <v>19</v>
      </c>
      <c r="V471">
        <v>382774</v>
      </c>
      <c r="W471" t="s">
        <v>20</v>
      </c>
      <c r="X471" s="2" t="s">
        <v>943</v>
      </c>
      <c r="Y471" s="2">
        <f>LEN(Table1[[#This Row],[Explanation]])</f>
        <v>132</v>
      </c>
      <c r="Z471" s="4"/>
      <c r="AA471" s="4"/>
      <c r="AB471" s="4"/>
      <c r="AC471" s="4"/>
      <c r="AE471" t="b">
        <f>IF(AND(Table1[[#This Row],[Size of explanation]]&lt;100,Table1[[#This Row],[Size of explanation]]&gt;50),TRUE,FALSE)</f>
        <v>0</v>
      </c>
    </row>
    <row r="472" spans="1:31" customFormat="1" hidden="1" x14ac:dyDescent="0.45">
      <c r="A472" t="s">
        <v>944</v>
      </c>
      <c r="B472" t="s">
        <v>1</v>
      </c>
      <c r="C472" t="s">
        <v>2</v>
      </c>
      <c r="D472" t="s">
        <v>945</v>
      </c>
      <c r="E472" t="s">
        <v>4</v>
      </c>
      <c r="F472" t="s">
        <v>946</v>
      </c>
      <c r="G472" t="s">
        <v>6</v>
      </c>
      <c r="H472" t="s">
        <v>634</v>
      </c>
      <c r="Y472">
        <f>LEN(Table1[[#This Row],[Explanation]])</f>
        <v>0</v>
      </c>
      <c r="AE472" t="b">
        <f>IF(AND(Table1[[#This Row],[Size of explanation]]&lt;100,Table1[[#This Row],[Size of explanation]]&gt;50),TRUE,FALSE)</f>
        <v>0</v>
      </c>
    </row>
    <row r="473" spans="1:31" customFormat="1" hidden="1" x14ac:dyDescent="0.45">
      <c r="A473" t="s">
        <v>947</v>
      </c>
      <c r="B473" t="s">
        <v>9</v>
      </c>
      <c r="C473" t="s">
        <v>2</v>
      </c>
      <c r="D473" t="s">
        <v>927</v>
      </c>
      <c r="E473" t="s">
        <v>6</v>
      </c>
      <c r="F473" t="s">
        <v>634</v>
      </c>
      <c r="G473" t="s">
        <v>4</v>
      </c>
      <c r="H473" t="s">
        <v>928</v>
      </c>
      <c r="I473" t="s">
        <v>10</v>
      </c>
      <c r="J473">
        <v>57</v>
      </c>
      <c r="K473" t="s">
        <v>11</v>
      </c>
      <c r="L473" t="s">
        <v>12</v>
      </c>
      <c r="M473" t="s">
        <v>13</v>
      </c>
      <c r="N473" t="s">
        <v>787</v>
      </c>
      <c r="O473" t="s">
        <v>15</v>
      </c>
      <c r="P473" t="s">
        <v>44</v>
      </c>
      <c r="Q473" t="s">
        <v>17</v>
      </c>
      <c r="R473">
        <v>3</v>
      </c>
      <c r="S473" t="s">
        <v>18</v>
      </c>
      <c r="T473">
        <v>4</v>
      </c>
      <c r="U473" t="s">
        <v>19</v>
      </c>
      <c r="V473">
        <v>189557</v>
      </c>
      <c r="W473" t="s">
        <v>20</v>
      </c>
      <c r="X473" s="2" t="s">
        <v>948</v>
      </c>
      <c r="Y473" s="2">
        <f>LEN(Table1[[#This Row],[Explanation]])</f>
        <v>90</v>
      </c>
      <c r="Z473" s="4"/>
      <c r="AA473" s="4"/>
      <c r="AB473" s="4"/>
      <c r="AC473" s="4"/>
      <c r="AE473" t="b">
        <f>IF(AND(Table1[[#This Row],[Size of explanation]]&lt;100,Table1[[#This Row],[Size of explanation]]&gt;50),TRUE,FALSE)</f>
        <v>1</v>
      </c>
    </row>
    <row r="474" spans="1:31" customFormat="1" hidden="1" x14ac:dyDescent="0.45">
      <c r="A474" t="s">
        <v>949</v>
      </c>
      <c r="B474" t="s">
        <v>9</v>
      </c>
      <c r="C474" t="s">
        <v>2</v>
      </c>
      <c r="D474" t="s">
        <v>876</v>
      </c>
      <c r="E474" t="s">
        <v>6</v>
      </c>
      <c r="F474" t="s">
        <v>634</v>
      </c>
      <c r="G474" t="s">
        <v>4</v>
      </c>
      <c r="H474" t="s">
        <v>877</v>
      </c>
      <c r="I474" t="s">
        <v>10</v>
      </c>
      <c r="J474">
        <v>38</v>
      </c>
      <c r="K474" t="s">
        <v>11</v>
      </c>
      <c r="L474" t="s">
        <v>12</v>
      </c>
      <c r="M474" t="s">
        <v>13</v>
      </c>
      <c r="N474" t="s">
        <v>773</v>
      </c>
      <c r="O474" t="s">
        <v>15</v>
      </c>
      <c r="P474" t="s">
        <v>44</v>
      </c>
      <c r="Q474" t="s">
        <v>17</v>
      </c>
      <c r="R474">
        <v>3</v>
      </c>
      <c r="S474" t="s">
        <v>18</v>
      </c>
      <c r="T474">
        <v>3</v>
      </c>
      <c r="U474" t="s">
        <v>19</v>
      </c>
      <c r="V474">
        <v>163008</v>
      </c>
      <c r="W474" t="s">
        <v>20</v>
      </c>
      <c r="X474" s="2" t="s">
        <v>950</v>
      </c>
      <c r="Y474" s="2">
        <f>LEN(Table1[[#This Row],[Explanation]])</f>
        <v>32</v>
      </c>
      <c r="Z474" s="4"/>
      <c r="AA474" s="4"/>
      <c r="AB474" s="4"/>
      <c r="AC474" s="4"/>
      <c r="AE474" t="b">
        <f>IF(AND(Table1[[#This Row],[Size of explanation]]&lt;100,Table1[[#This Row],[Size of explanation]]&gt;50),TRUE,FALSE)</f>
        <v>0</v>
      </c>
    </row>
    <row r="475" spans="1:31" customFormat="1" hidden="1" x14ac:dyDescent="0.45">
      <c r="A475" t="s">
        <v>949</v>
      </c>
      <c r="B475" t="s">
        <v>28</v>
      </c>
      <c r="C475" t="s">
        <v>2</v>
      </c>
      <c r="D475" t="s">
        <v>876</v>
      </c>
      <c r="E475" t="s">
        <v>4</v>
      </c>
      <c r="F475" t="s">
        <v>877</v>
      </c>
      <c r="G475" t="s">
        <v>6</v>
      </c>
      <c r="H475" t="s">
        <v>634</v>
      </c>
      <c r="Y475">
        <f>LEN(Table1[[#This Row],[Explanation]])</f>
        <v>0</v>
      </c>
      <c r="AE475" t="b">
        <f>IF(AND(Table1[[#This Row],[Size of explanation]]&lt;100,Table1[[#This Row],[Size of explanation]]&gt;50),TRUE,FALSE)</f>
        <v>0</v>
      </c>
    </row>
    <row r="476" spans="1:31" customFormat="1" hidden="1" x14ac:dyDescent="0.45">
      <c r="A476" t="s">
        <v>951</v>
      </c>
      <c r="B476" t="s">
        <v>9</v>
      </c>
      <c r="C476" t="s">
        <v>2</v>
      </c>
      <c r="D476" t="s">
        <v>927</v>
      </c>
      <c r="E476" t="s">
        <v>6</v>
      </c>
      <c r="F476" t="s">
        <v>634</v>
      </c>
      <c r="G476" t="s">
        <v>4</v>
      </c>
      <c r="H476" t="s">
        <v>928</v>
      </c>
      <c r="I476" t="s">
        <v>10</v>
      </c>
      <c r="J476">
        <v>44</v>
      </c>
      <c r="K476" t="s">
        <v>11</v>
      </c>
      <c r="L476" t="s">
        <v>60</v>
      </c>
      <c r="M476" t="s">
        <v>13</v>
      </c>
      <c r="N476" t="s">
        <v>805</v>
      </c>
      <c r="O476" t="s">
        <v>15</v>
      </c>
      <c r="P476" t="s">
        <v>44</v>
      </c>
      <c r="Q476" t="s">
        <v>17</v>
      </c>
      <c r="R476">
        <v>5</v>
      </c>
      <c r="S476" t="s">
        <v>18</v>
      </c>
      <c r="T476">
        <v>2</v>
      </c>
      <c r="U476" t="s">
        <v>19</v>
      </c>
      <c r="V476">
        <v>136740</v>
      </c>
      <c r="W476" t="s">
        <v>20</v>
      </c>
      <c r="X476" s="2" t="s">
        <v>952</v>
      </c>
      <c r="Y476" s="2">
        <f>LEN(Table1[[#This Row],[Explanation]])</f>
        <v>85</v>
      </c>
      <c r="Z476" s="4"/>
      <c r="AA476" s="4"/>
      <c r="AB476" s="4"/>
      <c r="AC476" s="4"/>
      <c r="AE476" t="b">
        <f>IF(AND(Table1[[#This Row],[Size of explanation]]&lt;100,Table1[[#This Row],[Size of explanation]]&gt;50),TRUE,FALSE)</f>
        <v>1</v>
      </c>
    </row>
    <row r="477" spans="1:31" customFormat="1" hidden="1" x14ac:dyDescent="0.45">
      <c r="A477" t="s">
        <v>953</v>
      </c>
      <c r="B477" t="s">
        <v>1</v>
      </c>
      <c r="C477" t="s">
        <v>2</v>
      </c>
      <c r="D477" t="s">
        <v>678</v>
      </c>
      <c r="E477" t="s">
        <v>4</v>
      </c>
      <c r="F477" t="s">
        <v>954</v>
      </c>
      <c r="G477" t="s">
        <v>6</v>
      </c>
      <c r="H477" t="s">
        <v>634</v>
      </c>
      <c r="Y477">
        <f>LEN(Table1[[#This Row],[Explanation]])</f>
        <v>0</v>
      </c>
      <c r="AE477" t="b">
        <f>IF(AND(Table1[[#This Row],[Size of explanation]]&lt;100,Table1[[#This Row],[Size of explanation]]&gt;50),TRUE,FALSE)</f>
        <v>0</v>
      </c>
    </row>
    <row r="478" spans="1:31" customFormat="1" hidden="1" x14ac:dyDescent="0.45">
      <c r="A478" t="s">
        <v>955</v>
      </c>
      <c r="B478" t="s">
        <v>1</v>
      </c>
      <c r="C478" t="s">
        <v>2</v>
      </c>
      <c r="D478" t="s">
        <v>956</v>
      </c>
      <c r="E478" t="s">
        <v>4</v>
      </c>
      <c r="F478" t="s">
        <v>957</v>
      </c>
      <c r="G478" t="s">
        <v>6</v>
      </c>
      <c r="H478" t="s">
        <v>634</v>
      </c>
      <c r="Y478">
        <f>LEN(Table1[[#This Row],[Explanation]])</f>
        <v>0</v>
      </c>
      <c r="AE478" t="b">
        <f>IF(AND(Table1[[#This Row],[Size of explanation]]&lt;100,Table1[[#This Row],[Size of explanation]]&gt;50),TRUE,FALSE)</f>
        <v>0</v>
      </c>
    </row>
    <row r="479" spans="1:31" customFormat="1" hidden="1" x14ac:dyDescent="0.45">
      <c r="A479" t="s">
        <v>958</v>
      </c>
      <c r="B479" t="s">
        <v>9</v>
      </c>
      <c r="C479" t="s">
        <v>2</v>
      </c>
      <c r="D479" t="s">
        <v>927</v>
      </c>
      <c r="E479" t="s">
        <v>6</v>
      </c>
      <c r="F479" t="s">
        <v>634</v>
      </c>
      <c r="G479" t="s">
        <v>4</v>
      </c>
      <c r="H479" t="s">
        <v>928</v>
      </c>
      <c r="I479" t="s">
        <v>10</v>
      </c>
      <c r="J479">
        <v>68</v>
      </c>
      <c r="K479" t="s">
        <v>11</v>
      </c>
      <c r="L479" t="s">
        <v>12</v>
      </c>
      <c r="M479" t="s">
        <v>13</v>
      </c>
      <c r="N479" t="s">
        <v>837</v>
      </c>
      <c r="O479" t="s">
        <v>15</v>
      </c>
      <c r="P479" t="s">
        <v>44</v>
      </c>
      <c r="Q479" t="s">
        <v>17</v>
      </c>
      <c r="R479">
        <v>5</v>
      </c>
      <c r="S479" t="s">
        <v>18</v>
      </c>
      <c r="T479">
        <v>1</v>
      </c>
      <c r="U479" t="s">
        <v>19</v>
      </c>
      <c r="V479">
        <v>32386</v>
      </c>
      <c r="W479" t="s">
        <v>20</v>
      </c>
      <c r="X479" s="2" t="s">
        <v>959</v>
      </c>
      <c r="Y479" s="2">
        <f>LEN(Table1[[#This Row],[Explanation]])</f>
        <v>28</v>
      </c>
      <c r="Z479" s="4"/>
      <c r="AA479" s="4"/>
      <c r="AB479" s="4"/>
      <c r="AC479" s="4"/>
      <c r="AE479" t="b">
        <f>IF(AND(Table1[[#This Row],[Size of explanation]]&lt;100,Table1[[#This Row],[Size of explanation]]&gt;50),TRUE,FALSE)</f>
        <v>0</v>
      </c>
    </row>
    <row r="480" spans="1:31" customFormat="1" hidden="1" x14ac:dyDescent="0.45">
      <c r="A480" t="s">
        <v>958</v>
      </c>
      <c r="B480" t="s">
        <v>28</v>
      </c>
      <c r="C480" t="s">
        <v>2</v>
      </c>
      <c r="D480" t="s">
        <v>927</v>
      </c>
      <c r="E480" t="s">
        <v>4</v>
      </c>
      <c r="F480" t="s">
        <v>928</v>
      </c>
      <c r="G480" t="s">
        <v>6</v>
      </c>
      <c r="H480" t="s">
        <v>634</v>
      </c>
      <c r="Y480">
        <f>LEN(Table1[[#This Row],[Explanation]])</f>
        <v>0</v>
      </c>
      <c r="AE480" t="b">
        <f>IF(AND(Table1[[#This Row],[Size of explanation]]&lt;100,Table1[[#This Row],[Size of explanation]]&gt;50),TRUE,FALSE)</f>
        <v>0</v>
      </c>
    </row>
    <row r="481" spans="1:31" customFormat="1" hidden="1" x14ac:dyDescent="0.45">
      <c r="A481" t="s">
        <v>960</v>
      </c>
      <c r="B481" t="s">
        <v>9</v>
      </c>
      <c r="C481" t="s">
        <v>2</v>
      </c>
      <c r="D481" t="s">
        <v>905</v>
      </c>
      <c r="E481" t="s">
        <v>6</v>
      </c>
      <c r="F481" t="s">
        <v>634</v>
      </c>
      <c r="G481" t="s">
        <v>4</v>
      </c>
      <c r="H481" t="s">
        <v>906</v>
      </c>
      <c r="I481" t="s">
        <v>10</v>
      </c>
      <c r="J481">
        <v>54</v>
      </c>
      <c r="K481" t="s">
        <v>11</v>
      </c>
      <c r="L481" t="s">
        <v>60</v>
      </c>
      <c r="M481" t="s">
        <v>13</v>
      </c>
      <c r="N481" t="s">
        <v>751</v>
      </c>
      <c r="O481" t="s">
        <v>15</v>
      </c>
      <c r="P481" t="s">
        <v>44</v>
      </c>
      <c r="Q481" t="s">
        <v>17</v>
      </c>
      <c r="R481">
        <v>4</v>
      </c>
      <c r="S481" t="s">
        <v>18</v>
      </c>
      <c r="T481">
        <v>5</v>
      </c>
      <c r="U481" t="s">
        <v>19</v>
      </c>
      <c r="V481">
        <v>293515</v>
      </c>
      <c r="W481" t="s">
        <v>20</v>
      </c>
      <c r="X481" s="2" t="s">
        <v>961</v>
      </c>
      <c r="Y481" s="2">
        <f>LEN(Table1[[#This Row],[Explanation]])</f>
        <v>60</v>
      </c>
      <c r="Z481" s="4"/>
      <c r="AA481" s="4"/>
      <c r="AB481" s="4"/>
      <c r="AC481" s="4"/>
      <c r="AE481" t="b">
        <f>IF(AND(Table1[[#This Row],[Size of explanation]]&lt;100,Table1[[#This Row],[Size of explanation]]&gt;50),TRUE,FALSE)</f>
        <v>1</v>
      </c>
    </row>
    <row r="482" spans="1:31" hidden="1" x14ac:dyDescent="0.45">
      <c r="A482" s="10" t="s">
        <v>962</v>
      </c>
      <c r="B482" s="10" t="s">
        <v>9</v>
      </c>
      <c r="C482" s="10" t="s">
        <v>2</v>
      </c>
      <c r="D482" s="10" t="s">
        <v>956</v>
      </c>
      <c r="E482" s="10" t="s">
        <v>6</v>
      </c>
      <c r="F482" s="10" t="s">
        <v>634</v>
      </c>
      <c r="G482" s="10" t="s">
        <v>4</v>
      </c>
      <c r="H482" s="10" t="s">
        <v>957</v>
      </c>
      <c r="I482" s="10" t="s">
        <v>10</v>
      </c>
      <c r="J482" s="10">
        <v>63</v>
      </c>
      <c r="K482" s="10" t="s">
        <v>11</v>
      </c>
      <c r="L482" s="10" t="s">
        <v>26</v>
      </c>
      <c r="M482" s="10" t="s">
        <v>13</v>
      </c>
      <c r="N482" s="10" t="s">
        <v>736</v>
      </c>
      <c r="O482" s="10" t="s">
        <v>15</v>
      </c>
      <c r="P482" s="10" t="s">
        <v>34</v>
      </c>
      <c r="Q482" s="10" t="s">
        <v>17</v>
      </c>
      <c r="R482" s="10">
        <v>0</v>
      </c>
      <c r="S482" s="10" t="s">
        <v>18</v>
      </c>
      <c r="T482" s="10">
        <v>4</v>
      </c>
      <c r="U482" s="10" t="s">
        <v>19</v>
      </c>
      <c r="V482" s="10">
        <v>109077</v>
      </c>
      <c r="W482" s="10" t="s">
        <v>20</v>
      </c>
      <c r="X482" s="9" t="s">
        <v>963</v>
      </c>
      <c r="Y482" s="9">
        <f>LEN(Table1[[#This Row],[Explanation]])</f>
        <v>23</v>
      </c>
      <c r="AC482" s="4"/>
      <c r="AD482" s="4" t="s">
        <v>8183</v>
      </c>
      <c r="AE482" s="10" t="b">
        <f>IF(AND(Table1[[#This Row],[Size of explanation]]&lt;100,Table1[[#This Row],[Size of explanation]]&gt;50),TRUE,FALSE)</f>
        <v>0</v>
      </c>
    </row>
    <row r="483" spans="1:31" customFormat="1" hidden="1" x14ac:dyDescent="0.45">
      <c r="A483" t="s">
        <v>964</v>
      </c>
      <c r="B483" t="s">
        <v>9</v>
      </c>
      <c r="C483" t="s">
        <v>2</v>
      </c>
      <c r="D483" t="s">
        <v>784</v>
      </c>
      <c r="E483" t="s">
        <v>6</v>
      </c>
      <c r="F483" t="s">
        <v>634</v>
      </c>
      <c r="G483" t="s">
        <v>4</v>
      </c>
      <c r="H483" t="s">
        <v>925</v>
      </c>
      <c r="I483" t="s">
        <v>10</v>
      </c>
      <c r="J483">
        <v>69</v>
      </c>
      <c r="K483" t="s">
        <v>11</v>
      </c>
      <c r="L483" t="s">
        <v>60</v>
      </c>
      <c r="M483" t="s">
        <v>13</v>
      </c>
      <c r="N483" t="s">
        <v>820</v>
      </c>
      <c r="O483" t="s">
        <v>15</v>
      </c>
      <c r="P483" t="s">
        <v>44</v>
      </c>
      <c r="Q483" t="s">
        <v>17</v>
      </c>
      <c r="R483">
        <v>3</v>
      </c>
      <c r="S483" t="s">
        <v>18</v>
      </c>
      <c r="T483">
        <v>5</v>
      </c>
      <c r="U483" t="s">
        <v>19</v>
      </c>
      <c r="V483">
        <v>619040</v>
      </c>
      <c r="W483" t="s">
        <v>20</v>
      </c>
      <c r="X483" s="2" t="s">
        <v>965</v>
      </c>
      <c r="Y483" s="2">
        <f>LEN(Table1[[#This Row],[Explanation]])</f>
        <v>94</v>
      </c>
      <c r="Z483" s="4"/>
      <c r="AA483" s="4"/>
      <c r="AB483" s="4"/>
      <c r="AC483" s="4"/>
      <c r="AE483" t="b">
        <f>IF(AND(Table1[[#This Row],[Size of explanation]]&lt;100,Table1[[#This Row],[Size of explanation]]&gt;50),TRUE,FALSE)</f>
        <v>1</v>
      </c>
    </row>
    <row r="484" spans="1:31" customFormat="1" hidden="1" x14ac:dyDescent="0.45">
      <c r="A484" t="s">
        <v>966</v>
      </c>
      <c r="B484" t="s">
        <v>9</v>
      </c>
      <c r="C484" t="s">
        <v>2</v>
      </c>
      <c r="D484" t="s">
        <v>678</v>
      </c>
      <c r="E484" t="s">
        <v>6</v>
      </c>
      <c r="F484" t="s">
        <v>634</v>
      </c>
      <c r="G484" t="s">
        <v>4</v>
      </c>
      <c r="H484" t="s">
        <v>954</v>
      </c>
      <c r="I484" t="s">
        <v>10</v>
      </c>
      <c r="J484">
        <v>62</v>
      </c>
      <c r="K484" t="s">
        <v>11</v>
      </c>
      <c r="L484" t="s">
        <v>60</v>
      </c>
      <c r="M484" t="s">
        <v>13</v>
      </c>
      <c r="N484" t="s">
        <v>694</v>
      </c>
      <c r="O484" t="s">
        <v>15</v>
      </c>
      <c r="P484" t="s">
        <v>44</v>
      </c>
      <c r="Q484" t="s">
        <v>17</v>
      </c>
      <c r="R484">
        <v>4</v>
      </c>
      <c r="S484" t="s">
        <v>18</v>
      </c>
      <c r="T484">
        <v>4</v>
      </c>
      <c r="U484" t="s">
        <v>19</v>
      </c>
      <c r="V484">
        <v>213944</v>
      </c>
      <c r="W484" t="s">
        <v>20</v>
      </c>
      <c r="X484" s="2" t="s">
        <v>967</v>
      </c>
      <c r="Y484" s="2">
        <f>LEN(Table1[[#This Row],[Explanation]])</f>
        <v>96</v>
      </c>
      <c r="Z484" s="4"/>
      <c r="AA484" s="4"/>
      <c r="AB484" s="4"/>
      <c r="AC484" s="4"/>
      <c r="AE484" t="b">
        <f>IF(AND(Table1[[#This Row],[Size of explanation]]&lt;100,Table1[[#This Row],[Size of explanation]]&gt;50),TRUE,FALSE)</f>
        <v>1</v>
      </c>
    </row>
    <row r="485" spans="1:31" customFormat="1" hidden="1" x14ac:dyDescent="0.45">
      <c r="A485" t="s">
        <v>968</v>
      </c>
      <c r="B485" t="s">
        <v>1</v>
      </c>
      <c r="C485" t="s">
        <v>2</v>
      </c>
      <c r="D485" t="s">
        <v>969</v>
      </c>
      <c r="E485" t="s">
        <v>4</v>
      </c>
      <c r="F485" t="s">
        <v>970</v>
      </c>
      <c r="G485" t="s">
        <v>6</v>
      </c>
      <c r="H485" t="s">
        <v>634</v>
      </c>
      <c r="Y485">
        <f>LEN(Table1[[#This Row],[Explanation]])</f>
        <v>0</v>
      </c>
      <c r="AE485" t="b">
        <f>IF(AND(Table1[[#This Row],[Size of explanation]]&lt;100,Table1[[#This Row],[Size of explanation]]&gt;50),TRUE,FALSE)</f>
        <v>0</v>
      </c>
    </row>
    <row r="486" spans="1:31" customFormat="1" ht="28.5" hidden="1" x14ac:dyDescent="0.45">
      <c r="A486" t="s">
        <v>971</v>
      </c>
      <c r="B486" t="s">
        <v>9</v>
      </c>
      <c r="C486" t="s">
        <v>2</v>
      </c>
      <c r="D486" t="s">
        <v>285</v>
      </c>
      <c r="E486" t="s">
        <v>6</v>
      </c>
      <c r="F486" t="s">
        <v>634</v>
      </c>
      <c r="G486" t="s">
        <v>4</v>
      </c>
      <c r="H486" t="s">
        <v>923</v>
      </c>
      <c r="I486" t="s">
        <v>10</v>
      </c>
      <c r="J486">
        <v>68</v>
      </c>
      <c r="K486" t="s">
        <v>11</v>
      </c>
      <c r="L486" t="s">
        <v>12</v>
      </c>
      <c r="M486" t="s">
        <v>13</v>
      </c>
      <c r="N486" t="s">
        <v>837</v>
      </c>
      <c r="O486" t="s">
        <v>15</v>
      </c>
      <c r="P486" t="s">
        <v>44</v>
      </c>
      <c r="Q486" t="s">
        <v>17</v>
      </c>
      <c r="R486">
        <v>4</v>
      </c>
      <c r="S486" t="s">
        <v>18</v>
      </c>
      <c r="T486">
        <v>2</v>
      </c>
      <c r="U486" t="s">
        <v>19</v>
      </c>
      <c r="V486">
        <v>680163</v>
      </c>
      <c r="W486" t="s">
        <v>20</v>
      </c>
      <c r="X486" s="2" t="s">
        <v>972</v>
      </c>
      <c r="Y486" s="2">
        <f>LEN(Table1[[#This Row],[Explanation]])</f>
        <v>136</v>
      </c>
      <c r="Z486" s="4"/>
      <c r="AA486" s="4"/>
      <c r="AB486" s="4"/>
      <c r="AC486" s="4"/>
      <c r="AE486" t="b">
        <f>IF(AND(Table1[[#This Row],[Size of explanation]]&lt;100,Table1[[#This Row],[Size of explanation]]&gt;50),TRUE,FALSE)</f>
        <v>0</v>
      </c>
    </row>
    <row r="487" spans="1:31" customFormat="1" hidden="1" x14ac:dyDescent="0.45">
      <c r="A487" t="s">
        <v>973</v>
      </c>
      <c r="B487" t="s">
        <v>1</v>
      </c>
      <c r="C487" t="s">
        <v>2</v>
      </c>
      <c r="D487" t="s">
        <v>974</v>
      </c>
      <c r="E487" t="s">
        <v>4</v>
      </c>
      <c r="F487" t="s">
        <v>975</v>
      </c>
      <c r="G487" t="s">
        <v>6</v>
      </c>
      <c r="H487" t="s">
        <v>56</v>
      </c>
      <c r="Y487">
        <f>LEN(Table1[[#This Row],[Explanation]])</f>
        <v>0</v>
      </c>
      <c r="AE487" t="b">
        <f>IF(AND(Table1[[#This Row],[Size of explanation]]&lt;100,Table1[[#This Row],[Size of explanation]]&gt;50),TRUE,FALSE)</f>
        <v>0</v>
      </c>
    </row>
    <row r="488" spans="1:31" customFormat="1" hidden="1" x14ac:dyDescent="0.45">
      <c r="A488" t="s">
        <v>976</v>
      </c>
      <c r="B488" t="s">
        <v>1</v>
      </c>
      <c r="C488" t="s">
        <v>2</v>
      </c>
      <c r="D488" t="s">
        <v>977</v>
      </c>
      <c r="E488" t="s">
        <v>4</v>
      </c>
      <c r="F488" t="s">
        <v>978</v>
      </c>
      <c r="G488" t="s">
        <v>6</v>
      </c>
      <c r="H488" t="s">
        <v>197</v>
      </c>
      <c r="Y488">
        <f>LEN(Table1[[#This Row],[Explanation]])</f>
        <v>0</v>
      </c>
      <c r="AE488" t="b">
        <f>IF(AND(Table1[[#This Row],[Size of explanation]]&lt;100,Table1[[#This Row],[Size of explanation]]&gt;50),TRUE,FALSE)</f>
        <v>0</v>
      </c>
    </row>
    <row r="489" spans="1:31" customFormat="1" hidden="1" x14ac:dyDescent="0.45">
      <c r="A489" t="s">
        <v>979</v>
      </c>
      <c r="B489" t="s">
        <v>9</v>
      </c>
      <c r="C489" t="s">
        <v>2</v>
      </c>
      <c r="D489" t="s">
        <v>930</v>
      </c>
      <c r="E489" t="s">
        <v>6</v>
      </c>
      <c r="F489" t="s">
        <v>634</v>
      </c>
      <c r="G489" t="s">
        <v>4</v>
      </c>
      <c r="H489" t="s">
        <v>931</v>
      </c>
      <c r="I489" t="s">
        <v>10</v>
      </c>
      <c r="J489">
        <v>58</v>
      </c>
      <c r="K489" t="s">
        <v>11</v>
      </c>
      <c r="L489" t="s">
        <v>26</v>
      </c>
      <c r="M489" t="s">
        <v>13</v>
      </c>
      <c r="N489" t="s">
        <v>754</v>
      </c>
      <c r="O489" t="s">
        <v>15</v>
      </c>
      <c r="P489" t="s">
        <v>44</v>
      </c>
      <c r="Q489" t="s">
        <v>17</v>
      </c>
      <c r="R489">
        <v>4</v>
      </c>
      <c r="S489" t="s">
        <v>18</v>
      </c>
      <c r="T489">
        <v>3</v>
      </c>
      <c r="U489" t="s">
        <v>19</v>
      </c>
      <c r="V489">
        <v>657345</v>
      </c>
      <c r="W489" t="s">
        <v>20</v>
      </c>
      <c r="X489" s="2" t="s">
        <v>980</v>
      </c>
      <c r="Y489" s="2">
        <f>LEN(Table1[[#This Row],[Explanation]])</f>
        <v>41</v>
      </c>
      <c r="Z489" s="4"/>
      <c r="AA489" s="4"/>
      <c r="AB489" s="4"/>
      <c r="AC489" s="4"/>
      <c r="AE489" t="b">
        <f>IF(AND(Table1[[#This Row],[Size of explanation]]&lt;100,Table1[[#This Row],[Size of explanation]]&gt;50),TRUE,FALSE)</f>
        <v>0</v>
      </c>
    </row>
    <row r="490" spans="1:31" hidden="1" x14ac:dyDescent="0.45">
      <c r="A490" s="10" t="s">
        <v>981</v>
      </c>
      <c r="B490" s="10" t="s">
        <v>9</v>
      </c>
      <c r="C490" s="10" t="s">
        <v>2</v>
      </c>
      <c r="D490" s="10" t="s">
        <v>881</v>
      </c>
      <c r="E490" s="10" t="s">
        <v>6</v>
      </c>
      <c r="F490" s="10" t="s">
        <v>634</v>
      </c>
      <c r="G490" s="10" t="s">
        <v>4</v>
      </c>
      <c r="H490" s="10" t="s">
        <v>882</v>
      </c>
      <c r="I490" s="10" t="s">
        <v>10</v>
      </c>
      <c r="J490" s="10">
        <v>39</v>
      </c>
      <c r="K490" s="10" t="s">
        <v>11</v>
      </c>
      <c r="L490" s="10" t="s">
        <v>26</v>
      </c>
      <c r="M490" s="10" t="s">
        <v>13</v>
      </c>
      <c r="N490" s="10" t="s">
        <v>982</v>
      </c>
      <c r="O490" s="10" t="s">
        <v>15</v>
      </c>
      <c r="P490" s="10" t="s">
        <v>34</v>
      </c>
      <c r="Q490" s="10" t="s">
        <v>17</v>
      </c>
      <c r="R490" s="10">
        <v>0</v>
      </c>
      <c r="S490" s="10" t="s">
        <v>18</v>
      </c>
      <c r="T490" s="10">
        <v>4</v>
      </c>
      <c r="U490" s="10" t="s">
        <v>19</v>
      </c>
      <c r="V490" s="10">
        <v>980293</v>
      </c>
      <c r="W490" s="10" t="s">
        <v>20</v>
      </c>
      <c r="X490" s="9" t="s">
        <v>662</v>
      </c>
      <c r="Y490" s="9">
        <f>LEN(Table1[[#This Row],[Explanation]])</f>
        <v>8</v>
      </c>
      <c r="AC490" s="4"/>
      <c r="AD490" s="4" t="s">
        <v>8183</v>
      </c>
      <c r="AE490" s="10" t="b">
        <f>IF(AND(Table1[[#This Row],[Size of explanation]]&lt;100,Table1[[#This Row],[Size of explanation]]&gt;50),TRUE,FALSE)</f>
        <v>0</v>
      </c>
    </row>
    <row r="491" spans="1:31" customFormat="1" hidden="1" x14ac:dyDescent="0.45">
      <c r="A491" t="s">
        <v>981</v>
      </c>
      <c r="B491" t="s">
        <v>28</v>
      </c>
      <c r="C491" t="s">
        <v>2</v>
      </c>
      <c r="D491" t="s">
        <v>881</v>
      </c>
      <c r="E491" t="s">
        <v>4</v>
      </c>
      <c r="F491" t="s">
        <v>882</v>
      </c>
      <c r="G491" t="s">
        <v>6</v>
      </c>
      <c r="H491" t="s">
        <v>634</v>
      </c>
      <c r="Y491">
        <f>LEN(Table1[[#This Row],[Explanation]])</f>
        <v>0</v>
      </c>
      <c r="AE491" t="b">
        <f>IF(AND(Table1[[#This Row],[Size of explanation]]&lt;100,Table1[[#This Row],[Size of explanation]]&gt;50),TRUE,FALSE)</f>
        <v>0</v>
      </c>
    </row>
    <row r="492" spans="1:31" customFormat="1" ht="28.5" hidden="1" x14ac:dyDescent="0.45">
      <c r="A492" t="s">
        <v>983</v>
      </c>
      <c r="B492" t="s">
        <v>9</v>
      </c>
      <c r="C492" t="s">
        <v>2</v>
      </c>
      <c r="D492" t="s">
        <v>784</v>
      </c>
      <c r="E492" t="s">
        <v>6</v>
      </c>
      <c r="F492" t="s">
        <v>634</v>
      </c>
      <c r="G492" t="s">
        <v>4</v>
      </c>
      <c r="H492" t="s">
        <v>925</v>
      </c>
      <c r="I492" t="s">
        <v>10</v>
      </c>
      <c r="J492">
        <v>56</v>
      </c>
      <c r="K492" t="s">
        <v>11</v>
      </c>
      <c r="L492" t="s">
        <v>26</v>
      </c>
      <c r="M492" t="s">
        <v>13</v>
      </c>
      <c r="N492" t="s">
        <v>703</v>
      </c>
      <c r="O492" t="s">
        <v>15</v>
      </c>
      <c r="P492" t="s">
        <v>16</v>
      </c>
      <c r="Q492" t="s">
        <v>17</v>
      </c>
      <c r="R492">
        <v>1</v>
      </c>
      <c r="S492" t="s">
        <v>18</v>
      </c>
      <c r="T492">
        <v>5</v>
      </c>
      <c r="U492" t="s">
        <v>19</v>
      </c>
      <c r="V492">
        <v>190609</v>
      </c>
      <c r="W492" t="s">
        <v>20</v>
      </c>
      <c r="X492" s="2" t="s">
        <v>984</v>
      </c>
      <c r="Y492" s="2">
        <f>LEN(Table1[[#This Row],[Explanation]])</f>
        <v>114</v>
      </c>
      <c r="Z492" s="4" t="s">
        <v>8183</v>
      </c>
      <c r="AA492" s="4"/>
      <c r="AB492" s="4"/>
      <c r="AC492" s="4"/>
      <c r="AE492" t="b">
        <f>IF(AND(Table1[[#This Row],[Size of explanation]]&lt;100,Table1[[#This Row],[Size of explanation]]&gt;50),TRUE,FALSE)</f>
        <v>0</v>
      </c>
    </row>
    <row r="493" spans="1:31" customFormat="1" hidden="1" x14ac:dyDescent="0.45">
      <c r="A493" t="s">
        <v>985</v>
      </c>
      <c r="B493" t="s">
        <v>9</v>
      </c>
      <c r="C493" t="s">
        <v>2</v>
      </c>
      <c r="D493" t="s">
        <v>977</v>
      </c>
      <c r="E493" t="s">
        <v>6</v>
      </c>
      <c r="F493" t="s">
        <v>197</v>
      </c>
      <c r="G493" t="s">
        <v>4</v>
      </c>
      <c r="H493" t="s">
        <v>978</v>
      </c>
      <c r="I493" t="s">
        <v>10</v>
      </c>
      <c r="J493">
        <v>20</v>
      </c>
      <c r="K493" t="s">
        <v>11</v>
      </c>
      <c r="L493" t="s">
        <v>26</v>
      </c>
      <c r="M493" t="s">
        <v>13</v>
      </c>
      <c r="N493" t="s">
        <v>292</v>
      </c>
      <c r="O493" t="s">
        <v>15</v>
      </c>
      <c r="P493" t="s">
        <v>44</v>
      </c>
      <c r="Q493" t="s">
        <v>17</v>
      </c>
      <c r="R493">
        <v>4</v>
      </c>
      <c r="S493" t="s">
        <v>18</v>
      </c>
      <c r="T493">
        <v>3</v>
      </c>
      <c r="U493" t="s">
        <v>19</v>
      </c>
      <c r="V493">
        <v>96429</v>
      </c>
      <c r="W493" t="s">
        <v>20</v>
      </c>
      <c r="X493" s="2" t="s">
        <v>986</v>
      </c>
      <c r="Y493" s="2">
        <f>LEN(Table1[[#This Row],[Explanation]])</f>
        <v>48</v>
      </c>
      <c r="Z493" s="4"/>
      <c r="AA493" s="4"/>
      <c r="AB493" s="4"/>
      <c r="AC493" s="4"/>
      <c r="AE493" t="b">
        <f>IF(AND(Table1[[#This Row],[Size of explanation]]&lt;100,Table1[[#This Row],[Size of explanation]]&gt;50),TRUE,FALSE)</f>
        <v>0</v>
      </c>
    </row>
    <row r="494" spans="1:31" customFormat="1" hidden="1" x14ac:dyDescent="0.45">
      <c r="A494" t="s">
        <v>987</v>
      </c>
      <c r="B494" t="s">
        <v>9</v>
      </c>
      <c r="C494" t="s">
        <v>2</v>
      </c>
      <c r="D494" t="s">
        <v>784</v>
      </c>
      <c r="E494" t="s">
        <v>6</v>
      </c>
      <c r="F494" t="s">
        <v>634</v>
      </c>
      <c r="G494" t="s">
        <v>4</v>
      </c>
      <c r="H494" t="s">
        <v>925</v>
      </c>
      <c r="I494" t="s">
        <v>10</v>
      </c>
      <c r="J494">
        <v>43</v>
      </c>
      <c r="K494" t="s">
        <v>11</v>
      </c>
      <c r="L494" t="s">
        <v>60</v>
      </c>
      <c r="M494" t="s">
        <v>13</v>
      </c>
      <c r="N494" t="s">
        <v>884</v>
      </c>
      <c r="O494" t="s">
        <v>15</v>
      </c>
      <c r="P494" t="s">
        <v>44</v>
      </c>
      <c r="Q494" t="s">
        <v>17</v>
      </c>
      <c r="R494">
        <v>3</v>
      </c>
      <c r="S494" t="s">
        <v>18</v>
      </c>
      <c r="T494">
        <v>4</v>
      </c>
      <c r="U494" t="s">
        <v>19</v>
      </c>
      <c r="V494">
        <v>43053</v>
      </c>
      <c r="W494" t="s">
        <v>20</v>
      </c>
      <c r="X494" s="2" t="s">
        <v>988</v>
      </c>
      <c r="Y494" s="2">
        <f>LEN(Table1[[#This Row],[Explanation]])</f>
        <v>106</v>
      </c>
      <c r="Z494" s="4"/>
      <c r="AA494" s="4"/>
      <c r="AB494" s="4"/>
      <c r="AC494" s="4"/>
      <c r="AE494" t="b">
        <f>IF(AND(Table1[[#This Row],[Size of explanation]]&lt;100,Table1[[#This Row],[Size of explanation]]&gt;50),TRUE,FALSE)</f>
        <v>0</v>
      </c>
    </row>
    <row r="495" spans="1:31" customFormat="1" hidden="1" x14ac:dyDescent="0.45">
      <c r="A495" t="s">
        <v>987</v>
      </c>
      <c r="B495" t="s">
        <v>28</v>
      </c>
      <c r="C495" t="s">
        <v>2</v>
      </c>
      <c r="D495" t="s">
        <v>784</v>
      </c>
      <c r="E495" t="s">
        <v>4</v>
      </c>
      <c r="F495" t="s">
        <v>925</v>
      </c>
      <c r="G495" t="s">
        <v>6</v>
      </c>
      <c r="H495" t="s">
        <v>634</v>
      </c>
      <c r="Y495">
        <f>LEN(Table1[[#This Row],[Explanation]])</f>
        <v>0</v>
      </c>
      <c r="AE495" t="b">
        <f>IF(AND(Table1[[#This Row],[Size of explanation]]&lt;100,Table1[[#This Row],[Size of explanation]]&gt;50),TRUE,FALSE)</f>
        <v>0</v>
      </c>
    </row>
    <row r="496" spans="1:31" customFormat="1" hidden="1" x14ac:dyDescent="0.45">
      <c r="A496" t="s">
        <v>989</v>
      </c>
      <c r="B496" t="s">
        <v>9</v>
      </c>
      <c r="C496" t="s">
        <v>2</v>
      </c>
      <c r="D496" t="s">
        <v>977</v>
      </c>
      <c r="E496" t="s">
        <v>6</v>
      </c>
      <c r="F496" t="s">
        <v>197</v>
      </c>
      <c r="G496" t="s">
        <v>4</v>
      </c>
      <c r="H496" t="s">
        <v>978</v>
      </c>
      <c r="I496" t="s">
        <v>10</v>
      </c>
      <c r="J496">
        <v>31</v>
      </c>
      <c r="K496" t="s">
        <v>11</v>
      </c>
      <c r="L496" t="s">
        <v>26</v>
      </c>
      <c r="M496" t="s">
        <v>13</v>
      </c>
      <c r="N496" t="s">
        <v>313</v>
      </c>
      <c r="O496" t="s">
        <v>15</v>
      </c>
      <c r="P496" t="s">
        <v>44</v>
      </c>
      <c r="Q496" t="s">
        <v>17</v>
      </c>
      <c r="R496">
        <v>5</v>
      </c>
      <c r="S496" t="s">
        <v>18</v>
      </c>
      <c r="T496">
        <v>2</v>
      </c>
      <c r="U496" t="s">
        <v>19</v>
      </c>
      <c r="V496">
        <v>31183</v>
      </c>
      <c r="W496" t="s">
        <v>20</v>
      </c>
      <c r="X496" s="2" t="s">
        <v>990</v>
      </c>
      <c r="Y496" s="2">
        <f>LEN(Table1[[#This Row],[Explanation]])</f>
        <v>51</v>
      </c>
      <c r="Z496" s="4"/>
      <c r="AA496" s="4"/>
      <c r="AB496" s="4"/>
      <c r="AC496" s="4"/>
      <c r="AE496" t="b">
        <f>IF(AND(Table1[[#This Row],[Size of explanation]]&lt;100,Table1[[#This Row],[Size of explanation]]&gt;50),TRUE,FALSE)</f>
        <v>1</v>
      </c>
    </row>
    <row r="497" spans="1:31" hidden="1" x14ac:dyDescent="0.45">
      <c r="A497" s="10" t="s">
        <v>991</v>
      </c>
      <c r="B497" s="10" t="s">
        <v>9</v>
      </c>
      <c r="C497" s="10" t="s">
        <v>2</v>
      </c>
      <c r="D497" s="10" t="s">
        <v>905</v>
      </c>
      <c r="E497" s="10" t="s">
        <v>6</v>
      </c>
      <c r="F497" s="10" t="s">
        <v>634</v>
      </c>
      <c r="G497" s="10" t="s">
        <v>4</v>
      </c>
      <c r="H497" s="10" t="s">
        <v>906</v>
      </c>
      <c r="I497" s="10" t="s">
        <v>10</v>
      </c>
      <c r="J497" s="10">
        <v>41</v>
      </c>
      <c r="K497" s="10" t="s">
        <v>11</v>
      </c>
      <c r="L497" s="10" t="s">
        <v>26</v>
      </c>
      <c r="M497" s="10" t="s">
        <v>13</v>
      </c>
      <c r="N497" s="10" t="s">
        <v>760</v>
      </c>
      <c r="O497" s="10" t="s">
        <v>15</v>
      </c>
      <c r="P497" s="10" t="s">
        <v>34</v>
      </c>
      <c r="Q497" s="10" t="s">
        <v>17</v>
      </c>
      <c r="R497" s="10">
        <v>0</v>
      </c>
      <c r="S497" s="10" t="s">
        <v>18</v>
      </c>
      <c r="T497" s="10">
        <v>5</v>
      </c>
      <c r="U497" s="10" t="s">
        <v>19</v>
      </c>
      <c r="V497" s="10">
        <v>348567</v>
      </c>
      <c r="W497" s="10" t="s">
        <v>20</v>
      </c>
      <c r="X497" s="9" t="s">
        <v>992</v>
      </c>
      <c r="Y497" s="9">
        <f>LEN(Table1[[#This Row],[Explanation]])</f>
        <v>109</v>
      </c>
      <c r="AA497" s="4" t="s">
        <v>8183</v>
      </c>
      <c r="AC497" s="4"/>
      <c r="AD497" s="4"/>
      <c r="AE497" s="10" t="b">
        <f>IF(AND(Table1[[#This Row],[Size of explanation]]&lt;100,Table1[[#This Row],[Size of explanation]]&gt;50),TRUE,FALSE)</f>
        <v>0</v>
      </c>
    </row>
    <row r="498" spans="1:31" customFormat="1" hidden="1" x14ac:dyDescent="0.45">
      <c r="A498" t="s">
        <v>991</v>
      </c>
      <c r="B498" t="s">
        <v>28</v>
      </c>
      <c r="C498" t="s">
        <v>2</v>
      </c>
      <c r="D498" t="s">
        <v>905</v>
      </c>
      <c r="E498" t="s">
        <v>4</v>
      </c>
      <c r="F498" t="s">
        <v>906</v>
      </c>
      <c r="G498" t="s">
        <v>6</v>
      </c>
      <c r="H498" t="s">
        <v>634</v>
      </c>
      <c r="Y498">
        <f>LEN(Table1[[#This Row],[Explanation]])</f>
        <v>0</v>
      </c>
      <c r="AE498" t="b">
        <f>IF(AND(Table1[[#This Row],[Size of explanation]]&lt;100,Table1[[#This Row],[Size of explanation]]&gt;50),TRUE,FALSE)</f>
        <v>0</v>
      </c>
    </row>
    <row r="499" spans="1:31" customFormat="1" hidden="1" x14ac:dyDescent="0.45">
      <c r="A499" t="s">
        <v>993</v>
      </c>
      <c r="B499" t="s">
        <v>9</v>
      </c>
      <c r="C499" t="s">
        <v>2</v>
      </c>
      <c r="D499" t="s">
        <v>977</v>
      </c>
      <c r="E499" t="s">
        <v>6</v>
      </c>
      <c r="F499" t="s">
        <v>197</v>
      </c>
      <c r="G499" t="s">
        <v>4</v>
      </c>
      <c r="H499" t="s">
        <v>978</v>
      </c>
      <c r="I499" t="s">
        <v>10</v>
      </c>
      <c r="J499">
        <v>25</v>
      </c>
      <c r="K499" t="s">
        <v>11</v>
      </c>
      <c r="L499" t="s">
        <v>12</v>
      </c>
      <c r="M499" t="s">
        <v>13</v>
      </c>
      <c r="N499" t="s">
        <v>325</v>
      </c>
      <c r="O499" t="s">
        <v>15</v>
      </c>
      <c r="P499" t="s">
        <v>16</v>
      </c>
      <c r="Q499" t="s">
        <v>17</v>
      </c>
      <c r="R499">
        <v>4</v>
      </c>
      <c r="S499" t="s">
        <v>18</v>
      </c>
      <c r="T499">
        <v>2</v>
      </c>
      <c r="U499" t="s">
        <v>19</v>
      </c>
      <c r="V499">
        <v>49470</v>
      </c>
      <c r="W499" t="s">
        <v>20</v>
      </c>
      <c r="X499" s="2" t="s">
        <v>994</v>
      </c>
      <c r="Y499" s="2">
        <f>LEN(Table1[[#This Row],[Explanation]])</f>
        <v>66</v>
      </c>
      <c r="Z499" s="4"/>
      <c r="AA499" s="4" t="s">
        <v>8183</v>
      </c>
      <c r="AB499" s="4"/>
      <c r="AC499" s="4"/>
      <c r="AE499" t="b">
        <f>IF(AND(Table1[[#This Row],[Size of explanation]]&lt;100,Table1[[#This Row],[Size of explanation]]&gt;50),TRUE,FALSE)</f>
        <v>1</v>
      </c>
    </row>
    <row r="500" spans="1:31" customFormat="1" hidden="1" x14ac:dyDescent="0.45">
      <c r="A500" t="s">
        <v>993</v>
      </c>
      <c r="B500" t="s">
        <v>28</v>
      </c>
      <c r="C500" t="s">
        <v>2</v>
      </c>
      <c r="D500" t="s">
        <v>977</v>
      </c>
      <c r="E500" t="s">
        <v>4</v>
      </c>
      <c r="F500" t="s">
        <v>978</v>
      </c>
      <c r="G500" t="s">
        <v>6</v>
      </c>
      <c r="H500" t="s">
        <v>197</v>
      </c>
      <c r="Y500">
        <f>LEN(Table1[[#This Row],[Explanation]])</f>
        <v>0</v>
      </c>
      <c r="AE500" t="b">
        <f>IF(AND(Table1[[#This Row],[Size of explanation]]&lt;100,Table1[[#This Row],[Size of explanation]]&gt;50),TRUE,FALSE)</f>
        <v>0</v>
      </c>
    </row>
    <row r="501" spans="1:31" customFormat="1" hidden="1" x14ac:dyDescent="0.45">
      <c r="A501" t="s">
        <v>995</v>
      </c>
      <c r="B501" t="s">
        <v>9</v>
      </c>
      <c r="C501" t="s">
        <v>2</v>
      </c>
      <c r="D501" t="s">
        <v>930</v>
      </c>
      <c r="E501" t="s">
        <v>6</v>
      </c>
      <c r="F501" t="s">
        <v>634</v>
      </c>
      <c r="G501" t="s">
        <v>4</v>
      </c>
      <c r="H501" t="s">
        <v>931</v>
      </c>
      <c r="I501" t="s">
        <v>10</v>
      </c>
      <c r="J501">
        <v>45</v>
      </c>
      <c r="K501" t="s">
        <v>11</v>
      </c>
      <c r="L501" t="s">
        <v>26</v>
      </c>
      <c r="M501" t="s">
        <v>13</v>
      </c>
      <c r="N501" t="s">
        <v>845</v>
      </c>
      <c r="O501" t="s">
        <v>15</v>
      </c>
      <c r="P501" t="s">
        <v>44</v>
      </c>
      <c r="Q501" t="s">
        <v>17</v>
      </c>
      <c r="R501">
        <v>4</v>
      </c>
      <c r="S501" t="s">
        <v>18</v>
      </c>
      <c r="T501">
        <v>4</v>
      </c>
      <c r="U501" t="s">
        <v>19</v>
      </c>
      <c r="V501">
        <v>167277</v>
      </c>
      <c r="W501" t="s">
        <v>20</v>
      </c>
      <c r="X501" s="2" t="s">
        <v>996</v>
      </c>
      <c r="Y501" s="2">
        <f>LEN(Table1[[#This Row],[Explanation]])</f>
        <v>42</v>
      </c>
      <c r="Z501" s="4"/>
      <c r="AA501" s="4"/>
      <c r="AB501" s="4"/>
      <c r="AC501" s="4"/>
      <c r="AE501" t="b">
        <f>IF(AND(Table1[[#This Row],[Size of explanation]]&lt;100,Table1[[#This Row],[Size of explanation]]&gt;50),TRUE,FALSE)</f>
        <v>0</v>
      </c>
    </row>
    <row r="502" spans="1:31" customFormat="1" hidden="1" x14ac:dyDescent="0.45">
      <c r="A502" t="s">
        <v>997</v>
      </c>
      <c r="B502" t="s">
        <v>1</v>
      </c>
      <c r="C502" t="s">
        <v>2</v>
      </c>
      <c r="D502" t="s">
        <v>977</v>
      </c>
      <c r="E502" t="s">
        <v>4</v>
      </c>
      <c r="F502" t="s">
        <v>998</v>
      </c>
      <c r="G502" t="s">
        <v>6</v>
      </c>
      <c r="H502" t="s">
        <v>56</v>
      </c>
      <c r="Y502">
        <f>LEN(Table1[[#This Row],[Explanation]])</f>
        <v>0</v>
      </c>
      <c r="AE502" t="b">
        <f>IF(AND(Table1[[#This Row],[Size of explanation]]&lt;100,Table1[[#This Row],[Size of explanation]]&gt;50),TRUE,FALSE)</f>
        <v>0</v>
      </c>
    </row>
    <row r="503" spans="1:31" customFormat="1" ht="28.5" hidden="1" x14ac:dyDescent="0.45">
      <c r="A503" t="s">
        <v>999</v>
      </c>
      <c r="B503" t="s">
        <v>9</v>
      </c>
      <c r="C503" t="s">
        <v>2</v>
      </c>
      <c r="D503" t="s">
        <v>862</v>
      </c>
      <c r="E503" t="s">
        <v>6</v>
      </c>
      <c r="F503" t="s">
        <v>634</v>
      </c>
      <c r="G503" t="s">
        <v>4</v>
      </c>
      <c r="H503" t="s">
        <v>863</v>
      </c>
      <c r="I503" t="s">
        <v>10</v>
      </c>
      <c r="J503">
        <v>49</v>
      </c>
      <c r="K503" t="s">
        <v>11</v>
      </c>
      <c r="L503" t="s">
        <v>26</v>
      </c>
      <c r="M503" t="s">
        <v>13</v>
      </c>
      <c r="N503" t="s">
        <v>703</v>
      </c>
      <c r="O503" t="s">
        <v>15</v>
      </c>
      <c r="P503" t="s">
        <v>16</v>
      </c>
      <c r="Q503" t="s">
        <v>17</v>
      </c>
      <c r="R503">
        <v>1</v>
      </c>
      <c r="S503" t="s">
        <v>18</v>
      </c>
      <c r="T503">
        <v>5</v>
      </c>
      <c r="U503" t="s">
        <v>19</v>
      </c>
      <c r="V503">
        <v>897319</v>
      </c>
      <c r="W503" t="s">
        <v>20</v>
      </c>
      <c r="X503" s="2" t="s">
        <v>1000</v>
      </c>
      <c r="Y503" s="2">
        <f>LEN(Table1[[#This Row],[Explanation]])</f>
        <v>218</v>
      </c>
      <c r="Z503" s="4"/>
      <c r="AA503" s="4" t="s">
        <v>8183</v>
      </c>
      <c r="AB503" s="4"/>
      <c r="AC503" s="4"/>
      <c r="AE503" t="b">
        <f>IF(AND(Table1[[#This Row],[Size of explanation]]&lt;100,Table1[[#This Row],[Size of explanation]]&gt;50),TRUE,FALSE)</f>
        <v>0</v>
      </c>
    </row>
    <row r="504" spans="1:31" hidden="1" x14ac:dyDescent="0.45">
      <c r="A504" s="10" t="s">
        <v>1001</v>
      </c>
      <c r="B504" s="10" t="s">
        <v>9</v>
      </c>
      <c r="C504" s="10" t="s">
        <v>2</v>
      </c>
      <c r="D504" s="10" t="s">
        <v>969</v>
      </c>
      <c r="E504" s="10" t="s">
        <v>6</v>
      </c>
      <c r="F504" s="10" t="s">
        <v>634</v>
      </c>
      <c r="G504" s="10" t="s">
        <v>4</v>
      </c>
      <c r="H504" s="10" t="s">
        <v>970</v>
      </c>
      <c r="I504" s="10" t="s">
        <v>10</v>
      </c>
      <c r="J504" s="10">
        <v>64</v>
      </c>
      <c r="K504" s="10" t="s">
        <v>11</v>
      </c>
      <c r="L504" s="10" t="s">
        <v>12</v>
      </c>
      <c r="M504" s="10" t="s">
        <v>13</v>
      </c>
      <c r="N504" s="10" t="s">
        <v>733</v>
      </c>
      <c r="O504" s="10" t="s">
        <v>15</v>
      </c>
      <c r="P504" s="10" t="s">
        <v>34</v>
      </c>
      <c r="Q504" s="10" t="s">
        <v>17</v>
      </c>
      <c r="R504" s="10">
        <v>0</v>
      </c>
      <c r="S504" s="10" t="s">
        <v>18</v>
      </c>
      <c r="T504" s="10">
        <v>5</v>
      </c>
      <c r="U504" s="10" t="s">
        <v>19</v>
      </c>
      <c r="V504" s="10">
        <v>401187</v>
      </c>
      <c r="W504" s="10" t="s">
        <v>20</v>
      </c>
      <c r="X504" s="9" t="s">
        <v>1002</v>
      </c>
      <c r="Y504" s="9">
        <f>LEN(Table1[[#This Row],[Explanation]])</f>
        <v>96</v>
      </c>
      <c r="AC504" s="4" t="s">
        <v>8183</v>
      </c>
      <c r="AD504" s="4"/>
      <c r="AE504" s="10" t="b">
        <f>IF(AND(Table1[[#This Row],[Size of explanation]]&lt;100,Table1[[#This Row],[Size of explanation]]&gt;50),TRUE,FALSE)</f>
        <v>1</v>
      </c>
    </row>
    <row r="505" spans="1:31" customFormat="1" hidden="1" x14ac:dyDescent="0.45">
      <c r="A505" t="s">
        <v>1003</v>
      </c>
      <c r="B505" t="s">
        <v>1</v>
      </c>
      <c r="C505" t="s">
        <v>2</v>
      </c>
      <c r="D505" t="s">
        <v>102</v>
      </c>
      <c r="E505" t="s">
        <v>4</v>
      </c>
      <c r="F505" t="s">
        <v>1004</v>
      </c>
      <c r="G505" t="s">
        <v>6</v>
      </c>
      <c r="H505" t="s">
        <v>634</v>
      </c>
      <c r="Y505">
        <f>LEN(Table1[[#This Row],[Explanation]])</f>
        <v>0</v>
      </c>
      <c r="AE505" t="b">
        <f>IF(AND(Table1[[#This Row],[Size of explanation]]&lt;100,Table1[[#This Row],[Size of explanation]]&gt;50),TRUE,FALSE)</f>
        <v>0</v>
      </c>
    </row>
    <row r="506" spans="1:31" customFormat="1" ht="28.5" hidden="1" x14ac:dyDescent="0.45">
      <c r="A506" t="s">
        <v>1005</v>
      </c>
      <c r="B506" t="s">
        <v>9</v>
      </c>
      <c r="C506" t="s">
        <v>2</v>
      </c>
      <c r="D506" t="s">
        <v>825</v>
      </c>
      <c r="E506" t="s">
        <v>6</v>
      </c>
      <c r="F506" t="s">
        <v>634</v>
      </c>
      <c r="G506" t="s">
        <v>4</v>
      </c>
      <c r="H506" t="s">
        <v>826</v>
      </c>
      <c r="I506" t="s">
        <v>10</v>
      </c>
      <c r="J506">
        <v>59</v>
      </c>
      <c r="K506" t="s">
        <v>11</v>
      </c>
      <c r="L506" t="s">
        <v>12</v>
      </c>
      <c r="M506" t="s">
        <v>13</v>
      </c>
      <c r="N506" t="s">
        <v>683</v>
      </c>
      <c r="O506" t="s">
        <v>15</v>
      </c>
      <c r="P506" t="s">
        <v>44</v>
      </c>
      <c r="Q506" t="s">
        <v>17</v>
      </c>
      <c r="R506">
        <v>3</v>
      </c>
      <c r="S506" t="s">
        <v>18</v>
      </c>
      <c r="T506">
        <v>4</v>
      </c>
      <c r="U506" t="s">
        <v>19</v>
      </c>
      <c r="V506">
        <v>2129733</v>
      </c>
      <c r="W506" t="s">
        <v>20</v>
      </c>
      <c r="X506" s="2" t="s">
        <v>1006</v>
      </c>
      <c r="Y506" s="2">
        <f>LEN(Table1[[#This Row],[Explanation]])</f>
        <v>188</v>
      </c>
      <c r="Z506" s="4"/>
      <c r="AA506" s="4"/>
      <c r="AB506" s="4"/>
      <c r="AC506" s="4"/>
      <c r="AE506" t="b">
        <f>IF(AND(Table1[[#This Row],[Size of explanation]]&lt;100,Table1[[#This Row],[Size of explanation]]&gt;50),TRUE,FALSE)</f>
        <v>0</v>
      </c>
    </row>
    <row r="507" spans="1:31" customFormat="1" ht="28.5" hidden="1" x14ac:dyDescent="0.45">
      <c r="A507" t="s">
        <v>1007</v>
      </c>
      <c r="B507" t="s">
        <v>9</v>
      </c>
      <c r="C507" t="s">
        <v>2</v>
      </c>
      <c r="D507" t="s">
        <v>977</v>
      </c>
      <c r="E507" t="s">
        <v>6</v>
      </c>
      <c r="F507" t="s">
        <v>56</v>
      </c>
      <c r="G507" t="s">
        <v>4</v>
      </c>
      <c r="H507" t="s">
        <v>998</v>
      </c>
      <c r="I507" t="s">
        <v>10</v>
      </c>
      <c r="J507">
        <v>6</v>
      </c>
      <c r="K507" t="s">
        <v>11</v>
      </c>
      <c r="L507" t="s">
        <v>26</v>
      </c>
      <c r="M507" t="s">
        <v>13</v>
      </c>
      <c r="N507" t="s">
        <v>72</v>
      </c>
      <c r="O507" t="s">
        <v>15</v>
      </c>
      <c r="P507" t="s">
        <v>44</v>
      </c>
      <c r="Q507" t="s">
        <v>17</v>
      </c>
      <c r="R507">
        <v>5</v>
      </c>
      <c r="S507" t="s">
        <v>18</v>
      </c>
      <c r="T507">
        <v>2</v>
      </c>
      <c r="U507" t="s">
        <v>19</v>
      </c>
      <c r="V507">
        <v>135770</v>
      </c>
      <c r="W507" t="s">
        <v>20</v>
      </c>
      <c r="X507" s="2" t="s">
        <v>1008</v>
      </c>
      <c r="Y507" s="2">
        <f>LEN(Table1[[#This Row],[Explanation]])</f>
        <v>115</v>
      </c>
      <c r="Z507" s="4"/>
      <c r="AA507" s="4"/>
      <c r="AB507" s="4"/>
      <c r="AC507" s="4"/>
      <c r="AE507" t="b">
        <f>IF(AND(Table1[[#This Row],[Size of explanation]]&lt;100,Table1[[#This Row],[Size of explanation]]&gt;50),TRUE,FALSE)</f>
        <v>0</v>
      </c>
    </row>
    <row r="508" spans="1:31" customFormat="1" hidden="1" x14ac:dyDescent="0.45">
      <c r="A508" t="s">
        <v>1009</v>
      </c>
      <c r="B508" t="s">
        <v>9</v>
      </c>
      <c r="C508" t="s">
        <v>2</v>
      </c>
      <c r="D508" t="s">
        <v>977</v>
      </c>
      <c r="E508" t="s">
        <v>6</v>
      </c>
      <c r="F508" t="s">
        <v>56</v>
      </c>
      <c r="G508" t="s">
        <v>4</v>
      </c>
      <c r="H508" t="s">
        <v>998</v>
      </c>
      <c r="I508" t="s">
        <v>10</v>
      </c>
      <c r="J508">
        <v>2</v>
      </c>
      <c r="K508" t="s">
        <v>11</v>
      </c>
      <c r="L508" t="s">
        <v>60</v>
      </c>
      <c r="M508" t="s">
        <v>13</v>
      </c>
      <c r="N508" t="s">
        <v>75</v>
      </c>
      <c r="O508" t="s">
        <v>15</v>
      </c>
      <c r="P508" t="s">
        <v>44</v>
      </c>
      <c r="Q508" t="s">
        <v>17</v>
      </c>
      <c r="R508">
        <v>5</v>
      </c>
      <c r="S508" t="s">
        <v>18</v>
      </c>
      <c r="T508">
        <v>1</v>
      </c>
      <c r="U508" t="s">
        <v>19</v>
      </c>
      <c r="V508">
        <v>40778</v>
      </c>
      <c r="W508" t="s">
        <v>20</v>
      </c>
      <c r="X508" s="2" t="s">
        <v>1010</v>
      </c>
      <c r="Y508" s="2">
        <f>LEN(Table1[[#This Row],[Explanation]])</f>
        <v>102</v>
      </c>
      <c r="Z508" s="4"/>
      <c r="AA508" s="4"/>
      <c r="AB508" s="4"/>
      <c r="AC508" s="4"/>
      <c r="AE508" t="b">
        <f>IF(AND(Table1[[#This Row],[Size of explanation]]&lt;100,Table1[[#This Row],[Size of explanation]]&gt;50),TRUE,FALSE)</f>
        <v>0</v>
      </c>
    </row>
    <row r="509" spans="1:31" customFormat="1" hidden="1" x14ac:dyDescent="0.45">
      <c r="A509" t="s">
        <v>1011</v>
      </c>
      <c r="B509" t="s">
        <v>9</v>
      </c>
      <c r="C509" t="s">
        <v>2</v>
      </c>
      <c r="D509" t="s">
        <v>930</v>
      </c>
      <c r="E509" t="s">
        <v>6</v>
      </c>
      <c r="F509" t="s">
        <v>634</v>
      </c>
      <c r="G509" t="s">
        <v>4</v>
      </c>
      <c r="H509" t="s">
        <v>931</v>
      </c>
      <c r="I509" t="s">
        <v>10</v>
      </c>
      <c r="J509">
        <v>69</v>
      </c>
      <c r="K509" t="s">
        <v>11</v>
      </c>
      <c r="L509" t="s">
        <v>60</v>
      </c>
      <c r="M509" t="s">
        <v>13</v>
      </c>
      <c r="N509" t="s">
        <v>820</v>
      </c>
      <c r="O509" t="s">
        <v>15</v>
      </c>
      <c r="P509" t="s">
        <v>44</v>
      </c>
      <c r="Q509" t="s">
        <v>17</v>
      </c>
      <c r="R509">
        <v>4</v>
      </c>
      <c r="S509" t="s">
        <v>18</v>
      </c>
      <c r="T509">
        <v>3</v>
      </c>
      <c r="U509" t="s">
        <v>19</v>
      </c>
      <c r="V509">
        <v>212958</v>
      </c>
      <c r="W509" t="s">
        <v>20</v>
      </c>
      <c r="X509" s="2" t="s">
        <v>1012</v>
      </c>
      <c r="Y509" s="2">
        <f>LEN(Table1[[#This Row],[Explanation]])</f>
        <v>36</v>
      </c>
      <c r="Z509" s="4"/>
      <c r="AA509" s="4"/>
      <c r="AB509" s="4"/>
      <c r="AC509" s="4"/>
      <c r="AE509" t="b">
        <f>IF(AND(Table1[[#This Row],[Size of explanation]]&lt;100,Table1[[#This Row],[Size of explanation]]&gt;50),TRUE,FALSE)</f>
        <v>0</v>
      </c>
    </row>
    <row r="510" spans="1:31" customFormat="1" hidden="1" x14ac:dyDescent="0.45">
      <c r="A510" t="s">
        <v>1011</v>
      </c>
      <c r="B510" t="s">
        <v>28</v>
      </c>
      <c r="C510" t="s">
        <v>2</v>
      </c>
      <c r="D510" t="s">
        <v>930</v>
      </c>
      <c r="E510" t="s">
        <v>4</v>
      </c>
      <c r="F510" t="s">
        <v>931</v>
      </c>
      <c r="G510" t="s">
        <v>6</v>
      </c>
      <c r="H510" t="s">
        <v>634</v>
      </c>
      <c r="Y510">
        <f>LEN(Table1[[#This Row],[Explanation]])</f>
        <v>0</v>
      </c>
      <c r="AE510" t="b">
        <f>IF(AND(Table1[[#This Row],[Size of explanation]]&lt;100,Table1[[#This Row],[Size of explanation]]&gt;50),TRUE,FALSE)</f>
        <v>0</v>
      </c>
    </row>
    <row r="511" spans="1:31" customFormat="1" ht="57" hidden="1" x14ac:dyDescent="0.45">
      <c r="A511" t="s">
        <v>1013</v>
      </c>
      <c r="B511" t="s">
        <v>9</v>
      </c>
      <c r="C511" t="s">
        <v>2</v>
      </c>
      <c r="D511" t="s">
        <v>285</v>
      </c>
      <c r="E511" t="s">
        <v>6</v>
      </c>
      <c r="F511" t="s">
        <v>634</v>
      </c>
      <c r="G511" t="s">
        <v>4</v>
      </c>
      <c r="H511" t="s">
        <v>923</v>
      </c>
      <c r="I511" t="s">
        <v>10</v>
      </c>
      <c r="J511">
        <v>55</v>
      </c>
      <c r="K511" t="s">
        <v>11</v>
      </c>
      <c r="L511" t="s">
        <v>60</v>
      </c>
      <c r="M511" t="s">
        <v>13</v>
      </c>
      <c r="N511" t="s">
        <v>1014</v>
      </c>
      <c r="O511" t="s">
        <v>15</v>
      </c>
      <c r="P511" t="s">
        <v>44</v>
      </c>
      <c r="Q511" t="s">
        <v>17</v>
      </c>
      <c r="R511">
        <v>3</v>
      </c>
      <c r="S511" t="s">
        <v>18</v>
      </c>
      <c r="T511">
        <v>3</v>
      </c>
      <c r="U511" t="s">
        <v>19</v>
      </c>
      <c r="V511">
        <v>543911</v>
      </c>
      <c r="W511" t="s">
        <v>20</v>
      </c>
      <c r="X511" s="2" t="s">
        <v>1015</v>
      </c>
      <c r="Y511" s="2">
        <f>LEN(Table1[[#This Row],[Explanation]])</f>
        <v>349</v>
      </c>
      <c r="Z511" s="4"/>
      <c r="AA511" s="4"/>
      <c r="AB511" s="4"/>
      <c r="AC511" s="4"/>
      <c r="AE511" t="b">
        <f>IF(AND(Table1[[#This Row],[Size of explanation]]&lt;100,Table1[[#This Row],[Size of explanation]]&gt;50),TRUE,FALSE)</f>
        <v>0</v>
      </c>
    </row>
    <row r="512" spans="1:31" customFormat="1" hidden="1" x14ac:dyDescent="0.45">
      <c r="A512" t="s">
        <v>1016</v>
      </c>
      <c r="B512" t="s">
        <v>1</v>
      </c>
      <c r="C512" t="s">
        <v>2</v>
      </c>
      <c r="D512" t="s">
        <v>1017</v>
      </c>
      <c r="E512" t="s">
        <v>4</v>
      </c>
      <c r="F512" t="s">
        <v>1018</v>
      </c>
      <c r="G512" t="s">
        <v>6</v>
      </c>
      <c r="H512" t="s">
        <v>634</v>
      </c>
      <c r="Y512">
        <f>LEN(Table1[[#This Row],[Explanation]])</f>
        <v>0</v>
      </c>
      <c r="AE512" t="b">
        <f>IF(AND(Table1[[#This Row],[Size of explanation]]&lt;100,Table1[[#This Row],[Size of explanation]]&gt;50),TRUE,FALSE)</f>
        <v>0</v>
      </c>
    </row>
    <row r="513" spans="1:31" customFormat="1" hidden="1" x14ac:dyDescent="0.45">
      <c r="A513" t="s">
        <v>1019</v>
      </c>
      <c r="B513" t="s">
        <v>9</v>
      </c>
      <c r="C513" t="s">
        <v>2</v>
      </c>
      <c r="D513" t="s">
        <v>969</v>
      </c>
      <c r="E513" t="s">
        <v>6</v>
      </c>
      <c r="F513" t="s">
        <v>634</v>
      </c>
      <c r="G513" t="s">
        <v>4</v>
      </c>
      <c r="H513" t="s">
        <v>970</v>
      </c>
      <c r="I513" t="s">
        <v>10</v>
      </c>
      <c r="J513">
        <v>51</v>
      </c>
      <c r="K513" t="s">
        <v>11</v>
      </c>
      <c r="L513" t="s">
        <v>26</v>
      </c>
      <c r="M513" t="s">
        <v>13</v>
      </c>
      <c r="N513" t="s">
        <v>754</v>
      </c>
      <c r="O513" t="s">
        <v>15</v>
      </c>
      <c r="P513" t="s">
        <v>16</v>
      </c>
      <c r="Q513" t="s">
        <v>17</v>
      </c>
      <c r="R513">
        <v>4</v>
      </c>
      <c r="S513" t="s">
        <v>18</v>
      </c>
      <c r="T513">
        <v>3</v>
      </c>
      <c r="U513" t="s">
        <v>19</v>
      </c>
      <c r="V513">
        <v>189639</v>
      </c>
      <c r="W513" t="s">
        <v>20</v>
      </c>
      <c r="X513" s="2" t="s">
        <v>1020</v>
      </c>
      <c r="Y513" s="2">
        <f>LEN(Table1[[#This Row],[Explanation]])</f>
        <v>79</v>
      </c>
      <c r="Z513" s="4"/>
      <c r="AA513" s="4" t="s">
        <v>8183</v>
      </c>
      <c r="AB513" s="4"/>
      <c r="AC513" s="4"/>
      <c r="AE513" t="b">
        <f>IF(AND(Table1[[#This Row],[Size of explanation]]&lt;100,Table1[[#This Row],[Size of explanation]]&gt;50),TRUE,FALSE)</f>
        <v>1</v>
      </c>
    </row>
    <row r="514" spans="1:31" customFormat="1" hidden="1" x14ac:dyDescent="0.45">
      <c r="A514" t="s">
        <v>1021</v>
      </c>
      <c r="B514" t="s">
        <v>1</v>
      </c>
      <c r="C514" t="s">
        <v>2</v>
      </c>
      <c r="D514" t="s">
        <v>1022</v>
      </c>
      <c r="E514" t="s">
        <v>4</v>
      </c>
      <c r="F514" t="s">
        <v>1023</v>
      </c>
      <c r="G514" t="s">
        <v>6</v>
      </c>
      <c r="H514" t="s">
        <v>197</v>
      </c>
      <c r="Y514">
        <f>LEN(Table1[[#This Row],[Explanation]])</f>
        <v>0</v>
      </c>
      <c r="AE514" t="b">
        <f>IF(AND(Table1[[#This Row],[Size of explanation]]&lt;100,Table1[[#This Row],[Size of explanation]]&gt;50),TRUE,FALSE)</f>
        <v>0</v>
      </c>
    </row>
    <row r="515" spans="1:31" customFormat="1" ht="28.5" hidden="1" x14ac:dyDescent="0.45">
      <c r="A515" t="s">
        <v>1024</v>
      </c>
      <c r="B515" t="s">
        <v>9</v>
      </c>
      <c r="C515" t="s">
        <v>2</v>
      </c>
      <c r="D515" t="s">
        <v>285</v>
      </c>
      <c r="E515" t="s">
        <v>6</v>
      </c>
      <c r="F515" t="s">
        <v>634</v>
      </c>
      <c r="G515" t="s">
        <v>4</v>
      </c>
      <c r="H515" t="s">
        <v>923</v>
      </c>
      <c r="I515" t="s">
        <v>10</v>
      </c>
      <c r="J515">
        <v>42</v>
      </c>
      <c r="K515" t="s">
        <v>11</v>
      </c>
      <c r="L515" t="s">
        <v>12</v>
      </c>
      <c r="M515" t="s">
        <v>13</v>
      </c>
      <c r="N515" t="s">
        <v>1025</v>
      </c>
      <c r="O515" t="s">
        <v>15</v>
      </c>
      <c r="P515" t="s">
        <v>44</v>
      </c>
      <c r="Q515" t="s">
        <v>17</v>
      </c>
      <c r="R515">
        <v>3</v>
      </c>
      <c r="S515" t="s">
        <v>18</v>
      </c>
      <c r="T515">
        <v>3</v>
      </c>
      <c r="U515" t="s">
        <v>19</v>
      </c>
      <c r="V515">
        <v>86696</v>
      </c>
      <c r="W515" t="s">
        <v>20</v>
      </c>
      <c r="X515" s="2" t="s">
        <v>1026</v>
      </c>
      <c r="Y515" s="2">
        <f>LEN(Table1[[#This Row],[Explanation]])</f>
        <v>141</v>
      </c>
      <c r="Z515" s="4"/>
      <c r="AA515" s="4"/>
      <c r="AB515" s="4"/>
      <c r="AC515" s="4"/>
      <c r="AE515" t="b">
        <f>IF(AND(Table1[[#This Row],[Size of explanation]]&lt;100,Table1[[#This Row],[Size of explanation]]&gt;50),TRUE,FALSE)</f>
        <v>0</v>
      </c>
    </row>
    <row r="516" spans="1:31" customFormat="1" hidden="1" x14ac:dyDescent="0.45">
      <c r="A516" t="s">
        <v>1024</v>
      </c>
      <c r="B516" t="s">
        <v>28</v>
      </c>
      <c r="C516" t="s">
        <v>2</v>
      </c>
      <c r="D516" t="s">
        <v>285</v>
      </c>
      <c r="E516" t="s">
        <v>4</v>
      </c>
      <c r="F516" t="s">
        <v>923</v>
      </c>
      <c r="G516" t="s">
        <v>6</v>
      </c>
      <c r="H516" t="s">
        <v>634</v>
      </c>
      <c r="Y516">
        <f>LEN(Table1[[#This Row],[Explanation]])</f>
        <v>0</v>
      </c>
      <c r="AE516" t="b">
        <f>IF(AND(Table1[[#This Row],[Size of explanation]]&lt;100,Table1[[#This Row],[Size of explanation]]&gt;50),TRUE,FALSE)</f>
        <v>0</v>
      </c>
    </row>
    <row r="517" spans="1:31" customFormat="1" hidden="1" x14ac:dyDescent="0.45">
      <c r="A517" t="s">
        <v>1027</v>
      </c>
      <c r="B517" t="s">
        <v>1</v>
      </c>
      <c r="C517" t="s">
        <v>2</v>
      </c>
      <c r="D517" t="s">
        <v>1028</v>
      </c>
      <c r="E517" t="s">
        <v>4</v>
      </c>
      <c r="F517" t="s">
        <v>1029</v>
      </c>
      <c r="G517" t="s">
        <v>6</v>
      </c>
      <c r="H517" t="s">
        <v>634</v>
      </c>
      <c r="Y517">
        <f>LEN(Table1[[#This Row],[Explanation]])</f>
        <v>0</v>
      </c>
      <c r="AE517" t="b">
        <f>IF(AND(Table1[[#This Row],[Size of explanation]]&lt;100,Table1[[#This Row],[Size of explanation]]&gt;50),TRUE,FALSE)</f>
        <v>0</v>
      </c>
    </row>
    <row r="518" spans="1:31" customFormat="1" hidden="1" x14ac:dyDescent="0.45">
      <c r="A518" t="s">
        <v>1030</v>
      </c>
      <c r="B518" t="s">
        <v>1</v>
      </c>
      <c r="C518" t="s">
        <v>2</v>
      </c>
      <c r="D518" t="s">
        <v>1031</v>
      </c>
      <c r="E518" t="s">
        <v>4</v>
      </c>
      <c r="F518" t="s">
        <v>1032</v>
      </c>
      <c r="G518" t="s">
        <v>6</v>
      </c>
      <c r="H518" t="s">
        <v>634</v>
      </c>
      <c r="Y518">
        <f>LEN(Table1[[#This Row],[Explanation]])</f>
        <v>0</v>
      </c>
      <c r="AE518" t="b">
        <f>IF(AND(Table1[[#This Row],[Size of explanation]]&lt;100,Table1[[#This Row],[Size of explanation]]&gt;50),TRUE,FALSE)</f>
        <v>0</v>
      </c>
    </row>
    <row r="519" spans="1:31" customFormat="1" hidden="1" x14ac:dyDescent="0.45">
      <c r="A519" t="s">
        <v>1033</v>
      </c>
      <c r="B519" t="s">
        <v>9</v>
      </c>
      <c r="C519" t="s">
        <v>2</v>
      </c>
      <c r="D519" t="s">
        <v>678</v>
      </c>
      <c r="E519" t="s">
        <v>6</v>
      </c>
      <c r="F519" t="s">
        <v>634</v>
      </c>
      <c r="G519" t="s">
        <v>4</v>
      </c>
      <c r="H519" t="s">
        <v>954</v>
      </c>
      <c r="I519" t="s">
        <v>10</v>
      </c>
      <c r="J519">
        <v>49</v>
      </c>
      <c r="K519" t="s">
        <v>11</v>
      </c>
      <c r="L519" t="s">
        <v>26</v>
      </c>
      <c r="M519" t="s">
        <v>13</v>
      </c>
      <c r="N519" t="s">
        <v>703</v>
      </c>
      <c r="O519" t="s">
        <v>15</v>
      </c>
      <c r="P519" t="s">
        <v>16</v>
      </c>
      <c r="Q519" t="s">
        <v>17</v>
      </c>
      <c r="R519">
        <v>4</v>
      </c>
      <c r="S519" t="s">
        <v>18</v>
      </c>
      <c r="T519">
        <v>5</v>
      </c>
      <c r="U519" t="s">
        <v>19</v>
      </c>
      <c r="V519">
        <v>715722</v>
      </c>
      <c r="W519" t="s">
        <v>20</v>
      </c>
      <c r="X519" s="2" t="s">
        <v>1034</v>
      </c>
      <c r="Y519" s="2">
        <f>LEN(Table1[[#This Row],[Explanation]])</f>
        <v>81</v>
      </c>
      <c r="Z519" s="4"/>
      <c r="AA519" s="4" t="s">
        <v>8183</v>
      </c>
      <c r="AB519" s="4"/>
      <c r="AC519" s="4"/>
      <c r="AE519" t="b">
        <f>IF(AND(Table1[[#This Row],[Size of explanation]]&lt;100,Table1[[#This Row],[Size of explanation]]&gt;50),TRUE,FALSE)</f>
        <v>1</v>
      </c>
    </row>
    <row r="520" spans="1:31" customFormat="1" ht="28.5" hidden="1" x14ac:dyDescent="0.45">
      <c r="A520" t="s">
        <v>1035</v>
      </c>
      <c r="B520" t="s">
        <v>9</v>
      </c>
      <c r="C520" t="s">
        <v>2</v>
      </c>
      <c r="D520" t="s">
        <v>977</v>
      </c>
      <c r="E520" t="s">
        <v>6</v>
      </c>
      <c r="F520" t="s">
        <v>56</v>
      </c>
      <c r="G520" t="s">
        <v>4</v>
      </c>
      <c r="H520" t="s">
        <v>998</v>
      </c>
      <c r="I520" t="s">
        <v>10</v>
      </c>
      <c r="J520">
        <v>8</v>
      </c>
      <c r="K520" t="s">
        <v>11</v>
      </c>
      <c r="L520" t="s">
        <v>12</v>
      </c>
      <c r="M520" t="s">
        <v>13</v>
      </c>
      <c r="N520" t="s">
        <v>80</v>
      </c>
      <c r="O520" t="s">
        <v>15</v>
      </c>
      <c r="P520" t="s">
        <v>44</v>
      </c>
      <c r="Q520" t="s">
        <v>17</v>
      </c>
      <c r="R520">
        <v>3</v>
      </c>
      <c r="S520" t="s">
        <v>18</v>
      </c>
      <c r="T520">
        <v>3</v>
      </c>
      <c r="U520" t="s">
        <v>19</v>
      </c>
      <c r="V520">
        <v>198503</v>
      </c>
      <c r="W520" t="s">
        <v>20</v>
      </c>
      <c r="X520" s="2" t="s">
        <v>1036</v>
      </c>
      <c r="Y520" s="2">
        <f>LEN(Table1[[#This Row],[Explanation]])</f>
        <v>162</v>
      </c>
      <c r="Z520" s="4"/>
      <c r="AA520" s="4"/>
      <c r="AB520" s="4"/>
      <c r="AC520" s="4"/>
      <c r="AE520" t="b">
        <f>IF(AND(Table1[[#This Row],[Size of explanation]]&lt;100,Table1[[#This Row],[Size of explanation]]&gt;50),TRUE,FALSE)</f>
        <v>0</v>
      </c>
    </row>
    <row r="521" spans="1:31" customFormat="1" hidden="1" x14ac:dyDescent="0.45">
      <c r="A521" t="s">
        <v>1035</v>
      </c>
      <c r="B521" t="s">
        <v>28</v>
      </c>
      <c r="C521" t="s">
        <v>2</v>
      </c>
      <c r="D521" t="s">
        <v>977</v>
      </c>
      <c r="E521" t="s">
        <v>4</v>
      </c>
      <c r="F521" t="s">
        <v>998</v>
      </c>
      <c r="G521" t="s">
        <v>6</v>
      </c>
      <c r="H521" t="s">
        <v>56</v>
      </c>
      <c r="Y521">
        <f>LEN(Table1[[#This Row],[Explanation]])</f>
        <v>0</v>
      </c>
      <c r="AE521" t="b">
        <f>IF(AND(Table1[[#This Row],[Size of explanation]]&lt;100,Table1[[#This Row],[Size of explanation]]&gt;50),TRUE,FALSE)</f>
        <v>0</v>
      </c>
    </row>
    <row r="522" spans="1:31" customFormat="1" hidden="1" x14ac:dyDescent="0.45">
      <c r="A522" t="s">
        <v>1037</v>
      </c>
      <c r="B522" t="s">
        <v>1</v>
      </c>
      <c r="C522" t="s">
        <v>2</v>
      </c>
      <c r="D522" t="s">
        <v>1038</v>
      </c>
      <c r="E522" t="s">
        <v>4</v>
      </c>
      <c r="F522" t="s">
        <v>1039</v>
      </c>
      <c r="G522" t="s">
        <v>6</v>
      </c>
      <c r="H522" t="s">
        <v>634</v>
      </c>
      <c r="Y522">
        <f>LEN(Table1[[#This Row],[Explanation]])</f>
        <v>0</v>
      </c>
      <c r="AE522" t="b">
        <f>IF(AND(Table1[[#This Row],[Size of explanation]]&lt;100,Table1[[#This Row],[Size of explanation]]&gt;50),TRUE,FALSE)</f>
        <v>0</v>
      </c>
    </row>
    <row r="523" spans="1:31" customFormat="1" hidden="1" x14ac:dyDescent="0.45">
      <c r="A523" t="s">
        <v>1040</v>
      </c>
      <c r="B523" t="s">
        <v>1</v>
      </c>
      <c r="C523" t="s">
        <v>2</v>
      </c>
      <c r="D523" t="s">
        <v>1041</v>
      </c>
      <c r="E523" t="s">
        <v>4</v>
      </c>
      <c r="F523" t="s">
        <v>1042</v>
      </c>
      <c r="G523" t="s">
        <v>6</v>
      </c>
      <c r="H523" t="s">
        <v>634</v>
      </c>
      <c r="Y523">
        <f>LEN(Table1[[#This Row],[Explanation]])</f>
        <v>0</v>
      </c>
      <c r="AE523" t="b">
        <f>IF(AND(Table1[[#This Row],[Size of explanation]]&lt;100,Table1[[#This Row],[Size of explanation]]&gt;50),TRUE,FALSE)</f>
        <v>0</v>
      </c>
    </row>
    <row r="524" spans="1:31" customFormat="1" ht="28.5" hidden="1" x14ac:dyDescent="0.45">
      <c r="A524" t="s">
        <v>1043</v>
      </c>
      <c r="B524" t="s">
        <v>9</v>
      </c>
      <c r="C524" t="s">
        <v>2</v>
      </c>
      <c r="D524" t="s">
        <v>102</v>
      </c>
      <c r="E524" t="s">
        <v>6</v>
      </c>
      <c r="F524" t="s">
        <v>634</v>
      </c>
      <c r="G524" t="s">
        <v>4</v>
      </c>
      <c r="H524" t="s">
        <v>1004</v>
      </c>
      <c r="I524" t="s">
        <v>10</v>
      </c>
      <c r="J524">
        <v>65</v>
      </c>
      <c r="K524" t="s">
        <v>11</v>
      </c>
      <c r="L524" t="s">
        <v>60</v>
      </c>
      <c r="M524" t="s">
        <v>13</v>
      </c>
      <c r="N524" t="s">
        <v>895</v>
      </c>
      <c r="O524" t="s">
        <v>15</v>
      </c>
      <c r="P524" t="s">
        <v>44</v>
      </c>
      <c r="Q524" t="s">
        <v>17</v>
      </c>
      <c r="R524">
        <v>3</v>
      </c>
      <c r="S524" t="s">
        <v>18</v>
      </c>
      <c r="T524">
        <v>4</v>
      </c>
      <c r="U524" t="s">
        <v>19</v>
      </c>
      <c r="V524">
        <v>385276</v>
      </c>
      <c r="W524" t="s">
        <v>20</v>
      </c>
      <c r="X524" s="2" t="s">
        <v>1044</v>
      </c>
      <c r="Y524" s="2">
        <f>LEN(Table1[[#This Row],[Explanation]])</f>
        <v>166</v>
      </c>
      <c r="Z524" s="4"/>
      <c r="AA524" s="4"/>
      <c r="AB524" s="4"/>
      <c r="AC524" s="4"/>
      <c r="AE524" t="b">
        <f>IF(AND(Table1[[#This Row],[Size of explanation]]&lt;100,Table1[[#This Row],[Size of explanation]]&gt;50),TRUE,FALSE)</f>
        <v>0</v>
      </c>
    </row>
    <row r="525" spans="1:31" customFormat="1" ht="28.5" hidden="1" x14ac:dyDescent="0.45">
      <c r="A525" t="s">
        <v>1045</v>
      </c>
      <c r="B525" t="s">
        <v>9</v>
      </c>
      <c r="C525" t="s">
        <v>2</v>
      </c>
      <c r="D525" t="s">
        <v>678</v>
      </c>
      <c r="E525" t="s">
        <v>6</v>
      </c>
      <c r="F525" t="s">
        <v>634</v>
      </c>
      <c r="G525" t="s">
        <v>4</v>
      </c>
      <c r="H525" t="s">
        <v>954</v>
      </c>
      <c r="I525" t="s">
        <v>10</v>
      </c>
      <c r="J525">
        <v>36</v>
      </c>
      <c r="K525" t="s">
        <v>11</v>
      </c>
      <c r="L525" t="s">
        <v>12</v>
      </c>
      <c r="M525" t="s">
        <v>13</v>
      </c>
      <c r="N525" t="s">
        <v>708</v>
      </c>
      <c r="O525" t="s">
        <v>15</v>
      </c>
      <c r="P525" t="s">
        <v>44</v>
      </c>
      <c r="Q525" t="s">
        <v>17</v>
      </c>
      <c r="R525">
        <v>5</v>
      </c>
      <c r="S525" t="s">
        <v>18</v>
      </c>
      <c r="T525">
        <v>5</v>
      </c>
      <c r="U525" t="s">
        <v>19</v>
      </c>
      <c r="V525">
        <v>149871</v>
      </c>
      <c r="W525" t="s">
        <v>20</v>
      </c>
      <c r="X525" s="2" t="s">
        <v>1046</v>
      </c>
      <c r="Y525" s="2">
        <f>LEN(Table1[[#This Row],[Explanation]])</f>
        <v>119</v>
      </c>
      <c r="Z525" s="4"/>
      <c r="AA525" s="4"/>
      <c r="AB525" s="4"/>
      <c r="AC525" s="4"/>
      <c r="AE525" t="b">
        <f>IF(AND(Table1[[#This Row],[Size of explanation]]&lt;100,Table1[[#This Row],[Size of explanation]]&gt;50),TRUE,FALSE)</f>
        <v>0</v>
      </c>
    </row>
    <row r="526" spans="1:31" customFormat="1" hidden="1" x14ac:dyDescent="0.45">
      <c r="A526" t="s">
        <v>1045</v>
      </c>
      <c r="B526" t="s">
        <v>28</v>
      </c>
      <c r="C526" t="s">
        <v>2</v>
      </c>
      <c r="D526" t="s">
        <v>678</v>
      </c>
      <c r="E526" t="s">
        <v>4</v>
      </c>
      <c r="F526" t="s">
        <v>954</v>
      </c>
      <c r="G526" t="s">
        <v>6</v>
      </c>
      <c r="H526" t="s">
        <v>634</v>
      </c>
      <c r="Y526">
        <f>LEN(Table1[[#This Row],[Explanation]])</f>
        <v>0</v>
      </c>
      <c r="AE526" t="b">
        <f>IF(AND(Table1[[#This Row],[Size of explanation]]&lt;100,Table1[[#This Row],[Size of explanation]]&gt;50),TRUE,FALSE)</f>
        <v>0</v>
      </c>
    </row>
    <row r="527" spans="1:31" customFormat="1" hidden="1" x14ac:dyDescent="0.45">
      <c r="A527" t="s">
        <v>1047</v>
      </c>
      <c r="B527" t="s">
        <v>9</v>
      </c>
      <c r="C527" t="s">
        <v>2</v>
      </c>
      <c r="D527" t="s">
        <v>862</v>
      </c>
      <c r="E527" t="s">
        <v>6</v>
      </c>
      <c r="F527" t="s">
        <v>634</v>
      </c>
      <c r="G527" t="s">
        <v>4</v>
      </c>
      <c r="H527" t="s">
        <v>863</v>
      </c>
      <c r="I527" t="s">
        <v>10</v>
      </c>
      <c r="J527">
        <v>36</v>
      </c>
      <c r="K527" t="s">
        <v>11</v>
      </c>
      <c r="L527" t="s">
        <v>12</v>
      </c>
      <c r="M527" t="s">
        <v>13</v>
      </c>
      <c r="N527" t="s">
        <v>708</v>
      </c>
      <c r="O527" t="s">
        <v>15</v>
      </c>
      <c r="P527" t="s">
        <v>44</v>
      </c>
      <c r="Q527" t="s">
        <v>17</v>
      </c>
      <c r="R527">
        <v>3</v>
      </c>
      <c r="S527" t="s">
        <v>18</v>
      </c>
      <c r="T527">
        <v>3</v>
      </c>
      <c r="U527" t="s">
        <v>19</v>
      </c>
      <c r="V527">
        <v>499741</v>
      </c>
      <c r="W527" t="s">
        <v>20</v>
      </c>
      <c r="X527" s="2" t="s">
        <v>1048</v>
      </c>
      <c r="Y527" s="2">
        <f>LEN(Table1[[#This Row],[Explanation]])</f>
        <v>49</v>
      </c>
      <c r="Z527" s="4"/>
      <c r="AA527" s="4"/>
      <c r="AB527" s="4"/>
      <c r="AC527" s="4"/>
      <c r="AE527" t="b">
        <f>IF(AND(Table1[[#This Row],[Size of explanation]]&lt;100,Table1[[#This Row],[Size of explanation]]&gt;50),TRUE,FALSE)</f>
        <v>0</v>
      </c>
    </row>
    <row r="528" spans="1:31" customFormat="1" hidden="1" x14ac:dyDescent="0.45">
      <c r="A528" t="s">
        <v>1047</v>
      </c>
      <c r="B528" t="s">
        <v>28</v>
      </c>
      <c r="C528" t="s">
        <v>2</v>
      </c>
      <c r="D528" t="s">
        <v>862</v>
      </c>
      <c r="E528" t="s">
        <v>4</v>
      </c>
      <c r="F528" t="s">
        <v>863</v>
      </c>
      <c r="G528" t="s">
        <v>6</v>
      </c>
      <c r="H528" t="s">
        <v>634</v>
      </c>
      <c r="Y528">
        <f>LEN(Table1[[#This Row],[Explanation]])</f>
        <v>0</v>
      </c>
      <c r="AE528" t="b">
        <f>IF(AND(Table1[[#This Row],[Size of explanation]]&lt;100,Table1[[#This Row],[Size of explanation]]&gt;50),TRUE,FALSE)</f>
        <v>0</v>
      </c>
    </row>
    <row r="529" spans="1:31" customFormat="1" hidden="1" x14ac:dyDescent="0.45">
      <c r="A529" t="s">
        <v>1049</v>
      </c>
      <c r="B529" t="s">
        <v>1</v>
      </c>
      <c r="C529" t="s">
        <v>2</v>
      </c>
      <c r="D529" t="s">
        <v>969</v>
      </c>
      <c r="E529" t="s">
        <v>4</v>
      </c>
      <c r="F529" t="s">
        <v>1050</v>
      </c>
      <c r="G529" t="s">
        <v>6</v>
      </c>
      <c r="H529" t="s">
        <v>197</v>
      </c>
      <c r="Y529">
        <f>LEN(Table1[[#This Row],[Explanation]])</f>
        <v>0</v>
      </c>
      <c r="AE529" t="b">
        <f>IF(AND(Table1[[#This Row],[Size of explanation]]&lt;100,Table1[[#This Row],[Size of explanation]]&gt;50),TRUE,FALSE)</f>
        <v>0</v>
      </c>
    </row>
    <row r="530" spans="1:31" customFormat="1" hidden="1" x14ac:dyDescent="0.45">
      <c r="A530" t="s">
        <v>1051</v>
      </c>
      <c r="B530" t="s">
        <v>1</v>
      </c>
      <c r="C530" t="s">
        <v>2</v>
      </c>
      <c r="D530" t="s">
        <v>1052</v>
      </c>
      <c r="E530" t="s">
        <v>4</v>
      </c>
      <c r="F530" t="s">
        <v>1053</v>
      </c>
      <c r="G530" t="s">
        <v>6</v>
      </c>
      <c r="H530" t="s">
        <v>634</v>
      </c>
      <c r="Y530">
        <f>LEN(Table1[[#This Row],[Explanation]])</f>
        <v>0</v>
      </c>
      <c r="AE530" t="b">
        <f>IF(AND(Table1[[#This Row],[Size of explanation]]&lt;100,Table1[[#This Row],[Size of explanation]]&gt;50),TRUE,FALSE)</f>
        <v>0</v>
      </c>
    </row>
    <row r="531" spans="1:31" ht="42.75" hidden="1" x14ac:dyDescent="0.45">
      <c r="A531" s="10" t="s">
        <v>1054</v>
      </c>
      <c r="B531" s="10" t="s">
        <v>9</v>
      </c>
      <c r="C531" s="10" t="s">
        <v>2</v>
      </c>
      <c r="D531" s="10" t="s">
        <v>102</v>
      </c>
      <c r="E531" s="10" t="s">
        <v>6</v>
      </c>
      <c r="F531" s="10" t="s">
        <v>634</v>
      </c>
      <c r="G531" s="10" t="s">
        <v>4</v>
      </c>
      <c r="H531" s="10" t="s">
        <v>1004</v>
      </c>
      <c r="I531" s="10" t="s">
        <v>10</v>
      </c>
      <c r="J531" s="10">
        <v>52</v>
      </c>
      <c r="K531" s="10" t="s">
        <v>11</v>
      </c>
      <c r="L531" s="10" t="s">
        <v>12</v>
      </c>
      <c r="M531" s="10" t="s">
        <v>13</v>
      </c>
      <c r="N531" s="10" t="s">
        <v>902</v>
      </c>
      <c r="O531" s="10" t="s">
        <v>15</v>
      </c>
      <c r="P531" s="10" t="s">
        <v>34</v>
      </c>
      <c r="Q531" s="10" t="s">
        <v>17</v>
      </c>
      <c r="R531" s="10">
        <v>0</v>
      </c>
      <c r="S531" s="10" t="s">
        <v>18</v>
      </c>
      <c r="T531" s="10">
        <v>5</v>
      </c>
      <c r="U531" s="10" t="s">
        <v>19</v>
      </c>
      <c r="V531" s="10">
        <v>246428</v>
      </c>
      <c r="W531" s="10" t="s">
        <v>20</v>
      </c>
      <c r="X531" s="9" t="s">
        <v>1055</v>
      </c>
      <c r="Y531" s="9">
        <f>LEN(Table1[[#This Row],[Explanation]])</f>
        <v>238</v>
      </c>
      <c r="Z531" s="4" t="s">
        <v>8183</v>
      </c>
      <c r="AA531" s="4" t="s">
        <v>8183</v>
      </c>
      <c r="AC531" s="4"/>
      <c r="AD531" s="4"/>
      <c r="AE531" s="10" t="b">
        <f>IF(AND(Table1[[#This Row],[Size of explanation]]&lt;100,Table1[[#This Row],[Size of explanation]]&gt;50),TRUE,FALSE)</f>
        <v>0</v>
      </c>
    </row>
    <row r="532" spans="1:31" customFormat="1" hidden="1" x14ac:dyDescent="0.45">
      <c r="A532" t="s">
        <v>1056</v>
      </c>
      <c r="B532" t="s">
        <v>1</v>
      </c>
      <c r="C532" t="s">
        <v>2</v>
      </c>
      <c r="D532" t="s">
        <v>1057</v>
      </c>
      <c r="E532" t="s">
        <v>4</v>
      </c>
      <c r="F532" t="s">
        <v>1058</v>
      </c>
      <c r="G532" t="s">
        <v>6</v>
      </c>
      <c r="H532" t="s">
        <v>634</v>
      </c>
      <c r="Y532">
        <f>LEN(Table1[[#This Row],[Explanation]])</f>
        <v>0</v>
      </c>
      <c r="AE532" t="b">
        <f>IF(AND(Table1[[#This Row],[Size of explanation]]&lt;100,Table1[[#This Row],[Size of explanation]]&gt;50),TRUE,FALSE)</f>
        <v>0</v>
      </c>
    </row>
    <row r="533" spans="1:31" customFormat="1" hidden="1" x14ac:dyDescent="0.45">
      <c r="A533" t="s">
        <v>1059</v>
      </c>
      <c r="B533" t="s">
        <v>1</v>
      </c>
      <c r="C533" t="s">
        <v>2</v>
      </c>
      <c r="D533" t="s">
        <v>1060</v>
      </c>
      <c r="E533" t="s">
        <v>4</v>
      </c>
      <c r="F533" t="s">
        <v>1061</v>
      </c>
      <c r="G533" t="s">
        <v>6</v>
      </c>
      <c r="H533" t="s">
        <v>634</v>
      </c>
      <c r="Y533">
        <f>LEN(Table1[[#This Row],[Explanation]])</f>
        <v>0</v>
      </c>
      <c r="AE533" t="b">
        <f>IF(AND(Table1[[#This Row],[Size of explanation]]&lt;100,Table1[[#This Row],[Size of explanation]]&gt;50),TRUE,FALSE)</f>
        <v>0</v>
      </c>
    </row>
    <row r="534" spans="1:31" customFormat="1" ht="128.25" hidden="1" x14ac:dyDescent="0.45">
      <c r="A534" t="s">
        <v>6628</v>
      </c>
      <c r="B534" t="s">
        <v>9</v>
      </c>
      <c r="C534" t="s">
        <v>2</v>
      </c>
      <c r="D534" t="s">
        <v>6606</v>
      </c>
      <c r="E534" t="s">
        <v>6</v>
      </c>
      <c r="F534" t="s">
        <v>56</v>
      </c>
      <c r="G534" t="s">
        <v>4</v>
      </c>
      <c r="H534" t="s">
        <v>1711</v>
      </c>
      <c r="I534" t="s">
        <v>10</v>
      </c>
      <c r="J534">
        <v>1</v>
      </c>
      <c r="K534" t="s">
        <v>11</v>
      </c>
      <c r="L534" t="s">
        <v>26</v>
      </c>
      <c r="M534" t="s">
        <v>13</v>
      </c>
      <c r="N534" t="s">
        <v>257</v>
      </c>
      <c r="O534" t="s">
        <v>15</v>
      </c>
      <c r="P534" t="s">
        <v>16</v>
      </c>
      <c r="Q534" t="s">
        <v>17</v>
      </c>
      <c r="R534">
        <v>5</v>
      </c>
      <c r="S534" t="s">
        <v>18</v>
      </c>
      <c r="T534">
        <v>1</v>
      </c>
      <c r="U534" t="s">
        <v>19</v>
      </c>
      <c r="V534">
        <v>58673</v>
      </c>
      <c r="W534" t="s">
        <v>20</v>
      </c>
      <c r="X534" s="2" t="s">
        <v>6629</v>
      </c>
      <c r="Y534" s="2">
        <f>LEN(Table1[[#This Row],[Explanation]])</f>
        <v>215</v>
      </c>
      <c r="Z534" s="4"/>
      <c r="AA534" s="4" t="s">
        <v>8183</v>
      </c>
      <c r="AB534" s="4"/>
      <c r="AC534" s="4"/>
      <c r="AE534" t="b">
        <f>IF(AND(Table1[[#This Row],[Size of explanation]]&lt;100,Table1[[#This Row],[Size of explanation]]&gt;50),TRUE,FALSE)</f>
        <v>0</v>
      </c>
    </row>
    <row r="535" spans="1:31" customFormat="1" ht="42.75" hidden="1" x14ac:dyDescent="0.45">
      <c r="A535" t="s">
        <v>1064</v>
      </c>
      <c r="B535" t="s">
        <v>9</v>
      </c>
      <c r="C535" t="s">
        <v>2</v>
      </c>
      <c r="D535" t="s">
        <v>102</v>
      </c>
      <c r="E535" t="s">
        <v>6</v>
      </c>
      <c r="F535" t="s">
        <v>634</v>
      </c>
      <c r="G535" t="s">
        <v>4</v>
      </c>
      <c r="H535" t="s">
        <v>1004</v>
      </c>
      <c r="I535" t="s">
        <v>10</v>
      </c>
      <c r="J535">
        <v>39</v>
      </c>
      <c r="K535" t="s">
        <v>11</v>
      </c>
      <c r="L535" t="s">
        <v>26</v>
      </c>
      <c r="M535" t="s">
        <v>13</v>
      </c>
      <c r="N535" t="s">
        <v>982</v>
      </c>
      <c r="O535" t="s">
        <v>15</v>
      </c>
      <c r="P535" t="s">
        <v>44</v>
      </c>
      <c r="Q535" t="s">
        <v>17</v>
      </c>
      <c r="R535">
        <v>4</v>
      </c>
      <c r="S535" t="s">
        <v>18</v>
      </c>
      <c r="T535">
        <v>2</v>
      </c>
      <c r="U535" t="s">
        <v>19</v>
      </c>
      <c r="V535">
        <v>168931</v>
      </c>
      <c r="W535" t="s">
        <v>20</v>
      </c>
      <c r="X535" s="2" t="s">
        <v>1065</v>
      </c>
      <c r="Y535" s="2">
        <f>LEN(Table1[[#This Row],[Explanation]])</f>
        <v>252</v>
      </c>
      <c r="Z535" s="4"/>
      <c r="AA535" s="4"/>
      <c r="AB535" s="4"/>
      <c r="AC535" s="4"/>
      <c r="AE535" t="b">
        <f>IF(AND(Table1[[#This Row],[Size of explanation]]&lt;100,Table1[[#This Row],[Size of explanation]]&gt;50),TRUE,FALSE)</f>
        <v>0</v>
      </c>
    </row>
    <row r="536" spans="1:31" customFormat="1" hidden="1" x14ac:dyDescent="0.45">
      <c r="A536" t="s">
        <v>1064</v>
      </c>
      <c r="B536" t="s">
        <v>28</v>
      </c>
      <c r="C536" t="s">
        <v>2</v>
      </c>
      <c r="D536" t="s">
        <v>102</v>
      </c>
      <c r="E536" t="s">
        <v>4</v>
      </c>
      <c r="F536" t="s">
        <v>1004</v>
      </c>
      <c r="G536" t="s">
        <v>6</v>
      </c>
      <c r="H536" t="s">
        <v>634</v>
      </c>
      <c r="Y536">
        <f>LEN(Table1[[#This Row],[Explanation]])</f>
        <v>0</v>
      </c>
      <c r="AE536" t="b">
        <f>IF(AND(Table1[[#This Row],[Size of explanation]]&lt;100,Table1[[#This Row],[Size of explanation]]&gt;50),TRUE,FALSE)</f>
        <v>0</v>
      </c>
    </row>
    <row r="537" spans="1:31" customFormat="1" hidden="1" x14ac:dyDescent="0.45">
      <c r="A537" t="s">
        <v>1066</v>
      </c>
      <c r="B537" t="s">
        <v>1</v>
      </c>
      <c r="C537" t="s">
        <v>2</v>
      </c>
      <c r="D537" t="s">
        <v>1067</v>
      </c>
      <c r="E537" t="s">
        <v>4</v>
      </c>
      <c r="F537" t="s">
        <v>1068</v>
      </c>
      <c r="G537" t="s">
        <v>6</v>
      </c>
      <c r="H537" t="s">
        <v>56</v>
      </c>
      <c r="Y537">
        <f>LEN(Table1[[#This Row],[Explanation]])</f>
        <v>0</v>
      </c>
      <c r="AE537" t="b">
        <f>IF(AND(Table1[[#This Row],[Size of explanation]]&lt;100,Table1[[#This Row],[Size of explanation]]&gt;50),TRUE,FALSE)</f>
        <v>0</v>
      </c>
    </row>
    <row r="538" spans="1:31" hidden="1" x14ac:dyDescent="0.45">
      <c r="A538" s="10" t="s">
        <v>1069</v>
      </c>
      <c r="B538" s="10" t="s">
        <v>9</v>
      </c>
      <c r="C538" s="10" t="s">
        <v>2</v>
      </c>
      <c r="D538" s="10" t="s">
        <v>50</v>
      </c>
      <c r="E538" s="10" t="s">
        <v>6</v>
      </c>
      <c r="F538" s="10" t="s">
        <v>634</v>
      </c>
      <c r="G538" s="10" t="s">
        <v>4</v>
      </c>
      <c r="H538" s="10" t="s">
        <v>941</v>
      </c>
      <c r="I538" s="10" t="s">
        <v>10</v>
      </c>
      <c r="J538" s="10">
        <v>60</v>
      </c>
      <c r="K538" s="10" t="s">
        <v>11</v>
      </c>
      <c r="L538" s="10" t="s">
        <v>26</v>
      </c>
      <c r="M538" s="10" t="s">
        <v>13</v>
      </c>
      <c r="N538" s="10" t="s">
        <v>1070</v>
      </c>
      <c r="O538" s="10" t="s">
        <v>15</v>
      </c>
      <c r="P538" s="10" t="s">
        <v>34</v>
      </c>
      <c r="Q538" s="10" t="s">
        <v>17</v>
      </c>
      <c r="R538" s="10">
        <v>0</v>
      </c>
      <c r="S538" s="10" t="s">
        <v>18</v>
      </c>
      <c r="T538" s="10">
        <v>5</v>
      </c>
      <c r="U538" s="10" t="s">
        <v>19</v>
      </c>
      <c r="V538" s="10">
        <v>1723403</v>
      </c>
      <c r="W538" s="10" t="s">
        <v>20</v>
      </c>
      <c r="X538" s="9" t="s">
        <v>1071</v>
      </c>
      <c r="Y538" s="9">
        <f>LEN(Table1[[#This Row],[Explanation]])</f>
        <v>8</v>
      </c>
      <c r="AC538" s="4"/>
      <c r="AD538" s="4" t="s">
        <v>8183</v>
      </c>
      <c r="AE538" s="10" t="b">
        <f>IF(AND(Table1[[#This Row],[Size of explanation]]&lt;100,Table1[[#This Row],[Size of explanation]]&gt;50),TRUE,FALSE)</f>
        <v>0</v>
      </c>
    </row>
    <row r="539" spans="1:31" customFormat="1" hidden="1" x14ac:dyDescent="0.45">
      <c r="A539" t="s">
        <v>1072</v>
      </c>
      <c r="B539" t="s">
        <v>1</v>
      </c>
      <c r="C539" t="s">
        <v>2</v>
      </c>
      <c r="D539" t="s">
        <v>1073</v>
      </c>
      <c r="E539" t="s">
        <v>4</v>
      </c>
      <c r="F539" t="s">
        <v>1074</v>
      </c>
      <c r="G539" t="s">
        <v>6</v>
      </c>
      <c r="H539" t="s">
        <v>197</v>
      </c>
      <c r="Y539">
        <f>LEN(Table1[[#This Row],[Explanation]])</f>
        <v>0</v>
      </c>
      <c r="AE539" t="b">
        <f>IF(AND(Table1[[#This Row],[Size of explanation]]&lt;100,Table1[[#This Row],[Size of explanation]]&gt;50),TRUE,FALSE)</f>
        <v>0</v>
      </c>
    </row>
    <row r="540" spans="1:31" customFormat="1" hidden="1" x14ac:dyDescent="0.45">
      <c r="A540" t="s">
        <v>1075</v>
      </c>
      <c r="B540" t="s">
        <v>1</v>
      </c>
      <c r="C540" t="s">
        <v>2</v>
      </c>
      <c r="D540" t="s">
        <v>102</v>
      </c>
      <c r="E540" t="s">
        <v>4</v>
      </c>
      <c r="F540" t="s">
        <v>1076</v>
      </c>
      <c r="G540" t="s">
        <v>6</v>
      </c>
      <c r="H540" t="s">
        <v>197</v>
      </c>
      <c r="Y540">
        <f>LEN(Table1[[#This Row],[Explanation]])</f>
        <v>0</v>
      </c>
      <c r="AE540" t="b">
        <f>IF(AND(Table1[[#This Row],[Size of explanation]]&lt;100,Table1[[#This Row],[Size of explanation]]&gt;50),TRUE,FALSE)</f>
        <v>0</v>
      </c>
    </row>
    <row r="541" spans="1:31" customFormat="1" hidden="1" x14ac:dyDescent="0.45">
      <c r="A541" t="s">
        <v>1077</v>
      </c>
      <c r="B541" t="s">
        <v>9</v>
      </c>
      <c r="C541" t="s">
        <v>2</v>
      </c>
      <c r="D541" t="s">
        <v>1022</v>
      </c>
      <c r="E541" t="s">
        <v>6</v>
      </c>
      <c r="F541" t="s">
        <v>197</v>
      </c>
      <c r="G541" t="s">
        <v>4</v>
      </c>
      <c r="H541" t="s">
        <v>1023</v>
      </c>
      <c r="I541" t="s">
        <v>10</v>
      </c>
      <c r="J541">
        <v>21</v>
      </c>
      <c r="K541" t="s">
        <v>11</v>
      </c>
      <c r="L541" t="s">
        <v>26</v>
      </c>
      <c r="M541" t="s">
        <v>13</v>
      </c>
      <c r="N541" t="s">
        <v>318</v>
      </c>
      <c r="O541" t="s">
        <v>15</v>
      </c>
      <c r="P541" t="s">
        <v>16</v>
      </c>
      <c r="Q541" t="s">
        <v>17</v>
      </c>
      <c r="R541">
        <v>4</v>
      </c>
      <c r="S541" t="s">
        <v>18</v>
      </c>
      <c r="T541">
        <v>3</v>
      </c>
      <c r="U541" t="s">
        <v>19</v>
      </c>
      <c r="V541">
        <v>711501</v>
      </c>
      <c r="W541" t="s">
        <v>20</v>
      </c>
      <c r="X541" s="2" t="s">
        <v>1078</v>
      </c>
      <c r="Y541" s="2">
        <f>LEN(Table1[[#This Row],[Explanation]])</f>
        <v>103</v>
      </c>
      <c r="Z541" s="4"/>
      <c r="AA541" s="4" t="s">
        <v>8183</v>
      </c>
      <c r="AB541" s="4"/>
      <c r="AC541" s="4"/>
      <c r="AE541" t="b">
        <f>IF(AND(Table1[[#This Row],[Size of explanation]]&lt;100,Table1[[#This Row],[Size of explanation]]&gt;50),TRUE,FALSE)</f>
        <v>0</v>
      </c>
    </row>
    <row r="542" spans="1:31" customFormat="1" hidden="1" x14ac:dyDescent="0.45">
      <c r="A542" t="s">
        <v>1079</v>
      </c>
      <c r="B542" t="s">
        <v>1</v>
      </c>
      <c r="C542" t="s">
        <v>2</v>
      </c>
      <c r="D542" t="s">
        <v>1080</v>
      </c>
      <c r="E542" t="s">
        <v>4</v>
      </c>
      <c r="F542" t="s">
        <v>1081</v>
      </c>
      <c r="G542" t="s">
        <v>6</v>
      </c>
      <c r="H542" t="s">
        <v>197</v>
      </c>
      <c r="Y542">
        <f>LEN(Table1[[#This Row],[Explanation]])</f>
        <v>0</v>
      </c>
      <c r="AE542" t="b">
        <f>IF(AND(Table1[[#This Row],[Size of explanation]]&lt;100,Table1[[#This Row],[Size of explanation]]&gt;50),TRUE,FALSE)</f>
        <v>0</v>
      </c>
    </row>
    <row r="543" spans="1:31" customFormat="1" ht="57" hidden="1" x14ac:dyDescent="0.45">
      <c r="A543" t="s">
        <v>822</v>
      </c>
      <c r="B543" t="s">
        <v>9</v>
      </c>
      <c r="C543" t="s">
        <v>2</v>
      </c>
      <c r="D543" t="s">
        <v>763</v>
      </c>
      <c r="E543" t="s">
        <v>6</v>
      </c>
      <c r="F543" t="s">
        <v>56</v>
      </c>
      <c r="G543" t="s">
        <v>4</v>
      </c>
      <c r="H543" t="s">
        <v>764</v>
      </c>
      <c r="I543" t="s">
        <v>10</v>
      </c>
      <c r="J543">
        <v>1</v>
      </c>
      <c r="K543" t="s">
        <v>11</v>
      </c>
      <c r="L543" t="s">
        <v>26</v>
      </c>
      <c r="M543" t="s">
        <v>13</v>
      </c>
      <c r="N543" t="s">
        <v>257</v>
      </c>
      <c r="O543" t="s">
        <v>15</v>
      </c>
      <c r="P543" t="s">
        <v>16</v>
      </c>
      <c r="Q543" t="s">
        <v>17</v>
      </c>
      <c r="R543">
        <v>5</v>
      </c>
      <c r="S543" t="s">
        <v>18</v>
      </c>
      <c r="T543">
        <v>1</v>
      </c>
      <c r="U543" t="s">
        <v>19</v>
      </c>
      <c r="V543">
        <v>76418</v>
      </c>
      <c r="W543" t="s">
        <v>20</v>
      </c>
      <c r="X543" s="2" t="s">
        <v>823</v>
      </c>
      <c r="Y543" s="2">
        <f>LEN(Table1[[#This Row],[Explanation]])</f>
        <v>164</v>
      </c>
      <c r="Z543" s="4" t="s">
        <v>8183</v>
      </c>
      <c r="AA543" s="4"/>
      <c r="AB543" s="4"/>
      <c r="AC543" s="4"/>
      <c r="AE543" t="b">
        <f>IF(AND(Table1[[#This Row],[Size of explanation]]&lt;100,Table1[[#This Row],[Size of explanation]]&gt;50),TRUE,FALSE)</f>
        <v>0</v>
      </c>
    </row>
    <row r="544" spans="1:31" customFormat="1" hidden="1" x14ac:dyDescent="0.45">
      <c r="A544" t="s">
        <v>1084</v>
      </c>
      <c r="B544" t="s">
        <v>9</v>
      </c>
      <c r="C544" t="s">
        <v>2</v>
      </c>
      <c r="D544" t="s">
        <v>1038</v>
      </c>
      <c r="E544" t="s">
        <v>6</v>
      </c>
      <c r="F544" t="s">
        <v>634</v>
      </c>
      <c r="G544" t="s">
        <v>4</v>
      </c>
      <c r="H544" t="s">
        <v>1039</v>
      </c>
      <c r="I544" t="s">
        <v>10</v>
      </c>
      <c r="J544">
        <v>69</v>
      </c>
      <c r="K544" t="s">
        <v>11</v>
      </c>
      <c r="L544" t="s">
        <v>60</v>
      </c>
      <c r="M544" t="s">
        <v>13</v>
      </c>
      <c r="N544" t="s">
        <v>820</v>
      </c>
      <c r="O544" t="s">
        <v>15</v>
      </c>
      <c r="P544" t="s">
        <v>44</v>
      </c>
      <c r="Q544" t="s">
        <v>17</v>
      </c>
      <c r="R544">
        <v>4</v>
      </c>
      <c r="S544" t="s">
        <v>18</v>
      </c>
      <c r="T544">
        <v>3</v>
      </c>
      <c r="U544" t="s">
        <v>19</v>
      </c>
      <c r="V544">
        <v>689023</v>
      </c>
      <c r="W544" t="s">
        <v>20</v>
      </c>
      <c r="X544" s="2" t="s">
        <v>1085</v>
      </c>
      <c r="Y544" s="2">
        <f>LEN(Table1[[#This Row],[Explanation]])</f>
        <v>109</v>
      </c>
      <c r="Z544" s="4"/>
      <c r="AA544" s="4"/>
      <c r="AB544" s="4"/>
      <c r="AC544" s="4"/>
      <c r="AE544" t="b">
        <f>IF(AND(Table1[[#This Row],[Size of explanation]]&lt;100,Table1[[#This Row],[Size of explanation]]&gt;50),TRUE,FALSE)</f>
        <v>0</v>
      </c>
    </row>
    <row r="545" spans="1:31" hidden="1" x14ac:dyDescent="0.45">
      <c r="A545" s="10" t="s">
        <v>1086</v>
      </c>
      <c r="B545" s="10" t="s">
        <v>9</v>
      </c>
      <c r="C545" s="10" t="s">
        <v>2</v>
      </c>
      <c r="D545" s="10" t="s">
        <v>50</v>
      </c>
      <c r="E545" s="10" t="s">
        <v>6</v>
      </c>
      <c r="F545" s="10" t="s">
        <v>634</v>
      </c>
      <c r="G545" s="10" t="s">
        <v>4</v>
      </c>
      <c r="H545" s="10" t="s">
        <v>941</v>
      </c>
      <c r="I545" s="10" t="s">
        <v>10</v>
      </c>
      <c r="J545" s="10">
        <v>47</v>
      </c>
      <c r="K545" s="10" t="s">
        <v>11</v>
      </c>
      <c r="L545" s="10" t="s">
        <v>60</v>
      </c>
      <c r="M545" s="10" t="s">
        <v>13</v>
      </c>
      <c r="N545" s="10" t="s">
        <v>64</v>
      </c>
      <c r="O545" s="10" t="s">
        <v>15</v>
      </c>
      <c r="P545" s="10" t="s">
        <v>34</v>
      </c>
      <c r="Q545" s="10" t="s">
        <v>17</v>
      </c>
      <c r="R545" s="10">
        <v>0</v>
      </c>
      <c r="S545" s="10" t="s">
        <v>18</v>
      </c>
      <c r="T545" s="10">
        <v>5</v>
      </c>
      <c r="U545" s="10" t="s">
        <v>19</v>
      </c>
      <c r="V545" s="10">
        <v>160775</v>
      </c>
      <c r="W545" s="10" t="s">
        <v>20</v>
      </c>
      <c r="X545" s="9" t="s">
        <v>1087</v>
      </c>
      <c r="Y545" s="9">
        <f>LEN(Table1[[#This Row],[Explanation]])</f>
        <v>7</v>
      </c>
      <c r="AC545" s="4"/>
      <c r="AD545" s="4" t="s">
        <v>8183</v>
      </c>
      <c r="AE545" s="10" t="b">
        <f>IF(AND(Table1[[#This Row],[Size of explanation]]&lt;100,Table1[[#This Row],[Size of explanation]]&gt;50),TRUE,FALSE)</f>
        <v>0</v>
      </c>
    </row>
    <row r="546" spans="1:31" customFormat="1" hidden="1" x14ac:dyDescent="0.45">
      <c r="A546" t="s">
        <v>1088</v>
      </c>
      <c r="B546" t="s">
        <v>1</v>
      </c>
      <c r="C546" t="s">
        <v>2</v>
      </c>
      <c r="D546" t="s">
        <v>1089</v>
      </c>
      <c r="E546" t="s">
        <v>4</v>
      </c>
      <c r="F546" t="s">
        <v>1090</v>
      </c>
      <c r="G546" t="s">
        <v>6</v>
      </c>
      <c r="H546" t="s">
        <v>197</v>
      </c>
      <c r="Y546">
        <f>LEN(Table1[[#This Row],[Explanation]])</f>
        <v>0</v>
      </c>
      <c r="AE546" t="b">
        <f>IF(AND(Table1[[#This Row],[Size of explanation]]&lt;100,Table1[[#This Row],[Size of explanation]]&gt;50),TRUE,FALSE)</f>
        <v>0</v>
      </c>
    </row>
    <row r="547" spans="1:31" customFormat="1" ht="28.5" hidden="1" x14ac:dyDescent="0.45">
      <c r="A547" t="s">
        <v>1091</v>
      </c>
      <c r="B547" t="s">
        <v>9</v>
      </c>
      <c r="C547" t="s">
        <v>2</v>
      </c>
      <c r="D547" t="s">
        <v>1038</v>
      </c>
      <c r="E547" t="s">
        <v>6</v>
      </c>
      <c r="F547" t="s">
        <v>634</v>
      </c>
      <c r="G547" t="s">
        <v>4</v>
      </c>
      <c r="H547" t="s">
        <v>1039</v>
      </c>
      <c r="I547" t="s">
        <v>10</v>
      </c>
      <c r="J547">
        <v>56</v>
      </c>
      <c r="K547" t="s">
        <v>11</v>
      </c>
      <c r="L547" t="s">
        <v>26</v>
      </c>
      <c r="M547" t="s">
        <v>13</v>
      </c>
      <c r="N547" t="s">
        <v>703</v>
      </c>
      <c r="O547" t="s">
        <v>15</v>
      </c>
      <c r="P547" t="s">
        <v>16</v>
      </c>
      <c r="Q547" t="s">
        <v>17</v>
      </c>
      <c r="R547">
        <v>3</v>
      </c>
      <c r="S547" t="s">
        <v>18</v>
      </c>
      <c r="T547">
        <v>3</v>
      </c>
      <c r="U547" t="s">
        <v>19</v>
      </c>
      <c r="V547">
        <v>115046</v>
      </c>
      <c r="W547" t="s">
        <v>20</v>
      </c>
      <c r="X547" s="2" t="s">
        <v>1092</v>
      </c>
      <c r="Y547" s="2">
        <f>LEN(Table1[[#This Row],[Explanation]])</f>
        <v>116</v>
      </c>
      <c r="Z547" s="4"/>
      <c r="AA547" s="4" t="s">
        <v>8183</v>
      </c>
      <c r="AB547" s="4"/>
      <c r="AC547" s="4"/>
      <c r="AE547" t="b">
        <f>IF(AND(Table1[[#This Row],[Size of explanation]]&lt;100,Table1[[#This Row],[Size of explanation]]&gt;50),TRUE,FALSE)</f>
        <v>0</v>
      </c>
    </row>
    <row r="548" spans="1:31" customFormat="1" hidden="1" x14ac:dyDescent="0.45">
      <c r="A548" t="s">
        <v>1093</v>
      </c>
      <c r="B548" t="s">
        <v>9</v>
      </c>
      <c r="C548" t="s">
        <v>2</v>
      </c>
      <c r="D548" t="s">
        <v>1067</v>
      </c>
      <c r="E548" t="s">
        <v>6</v>
      </c>
      <c r="F548" t="s">
        <v>56</v>
      </c>
      <c r="G548" t="s">
        <v>4</v>
      </c>
      <c r="H548" t="s">
        <v>1068</v>
      </c>
      <c r="I548" t="s">
        <v>10</v>
      </c>
      <c r="J548">
        <v>7</v>
      </c>
      <c r="K548" t="s">
        <v>11</v>
      </c>
      <c r="L548" t="s">
        <v>60</v>
      </c>
      <c r="M548" t="s">
        <v>13</v>
      </c>
      <c r="N548" t="s">
        <v>61</v>
      </c>
      <c r="O548" t="s">
        <v>15</v>
      </c>
      <c r="P548" t="s">
        <v>44</v>
      </c>
      <c r="Q548" t="s">
        <v>17</v>
      </c>
      <c r="R548">
        <v>5</v>
      </c>
      <c r="S548" t="s">
        <v>18</v>
      </c>
      <c r="T548">
        <v>3</v>
      </c>
      <c r="U548" t="s">
        <v>19</v>
      </c>
      <c r="V548">
        <v>249623</v>
      </c>
      <c r="W548" t="s">
        <v>20</v>
      </c>
      <c r="X548" s="2" t="s">
        <v>1094</v>
      </c>
      <c r="Y548" s="2">
        <f>LEN(Table1[[#This Row],[Explanation]])</f>
        <v>98</v>
      </c>
      <c r="Z548" s="4"/>
      <c r="AA548" s="4"/>
      <c r="AB548" s="4"/>
      <c r="AC548" s="4"/>
      <c r="AE548" t="b">
        <f>IF(AND(Table1[[#This Row],[Size of explanation]]&lt;100,Table1[[#This Row],[Size of explanation]]&gt;50),TRUE,FALSE)</f>
        <v>1</v>
      </c>
    </row>
    <row r="549" spans="1:31" customFormat="1" ht="42.75" hidden="1" x14ac:dyDescent="0.45">
      <c r="A549" t="s">
        <v>1095</v>
      </c>
      <c r="B549" t="s">
        <v>9</v>
      </c>
      <c r="C549" t="s">
        <v>2</v>
      </c>
      <c r="D549" t="s">
        <v>1031</v>
      </c>
      <c r="E549" t="s">
        <v>6</v>
      </c>
      <c r="F549" t="s">
        <v>634</v>
      </c>
      <c r="G549" t="s">
        <v>4</v>
      </c>
      <c r="H549" t="s">
        <v>1032</v>
      </c>
      <c r="I549" t="s">
        <v>10</v>
      </c>
      <c r="J549">
        <v>68</v>
      </c>
      <c r="K549" t="s">
        <v>11</v>
      </c>
      <c r="L549" t="s">
        <v>12</v>
      </c>
      <c r="M549" t="s">
        <v>13</v>
      </c>
      <c r="N549" t="s">
        <v>837</v>
      </c>
      <c r="O549" t="s">
        <v>15</v>
      </c>
      <c r="P549" t="s">
        <v>44</v>
      </c>
      <c r="Q549" t="s">
        <v>17</v>
      </c>
      <c r="R549">
        <v>3</v>
      </c>
      <c r="S549" t="s">
        <v>18</v>
      </c>
      <c r="T549">
        <v>2</v>
      </c>
      <c r="U549" t="s">
        <v>19</v>
      </c>
      <c r="V549">
        <v>865362</v>
      </c>
      <c r="W549" t="s">
        <v>20</v>
      </c>
      <c r="X549" s="2" t="s">
        <v>1096</v>
      </c>
      <c r="Y549" s="2">
        <f>LEN(Table1[[#This Row],[Explanation]])</f>
        <v>245</v>
      </c>
      <c r="Z549" s="4"/>
      <c r="AA549" s="4"/>
      <c r="AB549" s="4"/>
      <c r="AC549" s="4"/>
      <c r="AE549" t="b">
        <f>IF(AND(Table1[[#This Row],[Size of explanation]]&lt;100,Table1[[#This Row],[Size of explanation]]&gt;50),TRUE,FALSE)</f>
        <v>0</v>
      </c>
    </row>
    <row r="550" spans="1:31" customFormat="1" hidden="1" x14ac:dyDescent="0.45">
      <c r="A550" t="s">
        <v>1097</v>
      </c>
      <c r="B550" t="s">
        <v>1</v>
      </c>
      <c r="C550" t="s">
        <v>2</v>
      </c>
      <c r="D550" t="s">
        <v>152</v>
      </c>
      <c r="E550" t="s">
        <v>4</v>
      </c>
      <c r="F550" t="s">
        <v>1098</v>
      </c>
      <c r="G550" t="s">
        <v>6</v>
      </c>
      <c r="H550" t="s">
        <v>197</v>
      </c>
      <c r="Y550">
        <f>LEN(Table1[[#This Row],[Explanation]])</f>
        <v>0</v>
      </c>
      <c r="AE550" t="b">
        <f>IF(AND(Table1[[#This Row],[Size of explanation]]&lt;100,Table1[[#This Row],[Size of explanation]]&gt;50),TRUE,FALSE)</f>
        <v>0</v>
      </c>
    </row>
    <row r="551" spans="1:31" customFormat="1" ht="28.5" hidden="1" x14ac:dyDescent="0.45">
      <c r="A551" t="s">
        <v>1099</v>
      </c>
      <c r="B551" t="s">
        <v>9</v>
      </c>
      <c r="C551" t="s">
        <v>2</v>
      </c>
      <c r="D551" t="s">
        <v>102</v>
      </c>
      <c r="E551" t="s">
        <v>6</v>
      </c>
      <c r="F551" t="s">
        <v>197</v>
      </c>
      <c r="G551" t="s">
        <v>4</v>
      </c>
      <c r="H551" t="s">
        <v>1076</v>
      </c>
      <c r="I551" t="s">
        <v>10</v>
      </c>
      <c r="J551">
        <v>18</v>
      </c>
      <c r="K551" t="s">
        <v>11</v>
      </c>
      <c r="L551" t="s">
        <v>60</v>
      </c>
      <c r="M551" t="s">
        <v>13</v>
      </c>
      <c r="N551" t="s">
        <v>211</v>
      </c>
      <c r="O551" t="s">
        <v>15</v>
      </c>
      <c r="P551" t="s">
        <v>44</v>
      </c>
      <c r="Q551" t="s">
        <v>17</v>
      </c>
      <c r="R551">
        <v>2</v>
      </c>
      <c r="S551" t="s">
        <v>18</v>
      </c>
      <c r="T551">
        <v>5</v>
      </c>
      <c r="U551" t="s">
        <v>19</v>
      </c>
      <c r="V551">
        <v>266890</v>
      </c>
      <c r="W551" t="s">
        <v>20</v>
      </c>
      <c r="X551" s="2" t="s">
        <v>1100</v>
      </c>
      <c r="Y551" s="2">
        <f>LEN(Table1[[#This Row],[Explanation]])</f>
        <v>143</v>
      </c>
      <c r="Z551" s="4"/>
      <c r="AA551" s="4"/>
      <c r="AB551" s="4"/>
      <c r="AC551" s="4"/>
      <c r="AE551" t="b">
        <f>IF(AND(Table1[[#This Row],[Size of explanation]]&lt;100,Table1[[#This Row],[Size of explanation]]&gt;50),TRUE,FALSE)</f>
        <v>0</v>
      </c>
    </row>
    <row r="552" spans="1:31" customFormat="1" hidden="1" x14ac:dyDescent="0.45">
      <c r="A552" t="s">
        <v>1101</v>
      </c>
      <c r="B552" t="s">
        <v>9</v>
      </c>
      <c r="C552" t="s">
        <v>2</v>
      </c>
      <c r="D552" t="s">
        <v>1038</v>
      </c>
      <c r="E552" t="s">
        <v>6</v>
      </c>
      <c r="F552" t="s">
        <v>634</v>
      </c>
      <c r="G552" t="s">
        <v>4</v>
      </c>
      <c r="H552" t="s">
        <v>1039</v>
      </c>
      <c r="I552" t="s">
        <v>10</v>
      </c>
      <c r="J552">
        <v>43</v>
      </c>
      <c r="K552" t="s">
        <v>11</v>
      </c>
      <c r="L552" t="s">
        <v>60</v>
      </c>
      <c r="M552" t="s">
        <v>13</v>
      </c>
      <c r="N552" t="s">
        <v>884</v>
      </c>
      <c r="O552" t="s">
        <v>15</v>
      </c>
      <c r="P552" t="s">
        <v>44</v>
      </c>
      <c r="Q552" t="s">
        <v>17</v>
      </c>
      <c r="R552">
        <v>4</v>
      </c>
      <c r="S552" t="s">
        <v>18</v>
      </c>
      <c r="T552">
        <v>3</v>
      </c>
      <c r="U552" t="s">
        <v>19</v>
      </c>
      <c r="V552">
        <v>52631</v>
      </c>
      <c r="W552" t="s">
        <v>20</v>
      </c>
      <c r="X552" s="2" t="s">
        <v>1102</v>
      </c>
      <c r="Y552" s="2">
        <f>LEN(Table1[[#This Row],[Explanation]])</f>
        <v>72</v>
      </c>
      <c r="Z552" s="4"/>
      <c r="AA552" s="4"/>
      <c r="AB552" s="4"/>
      <c r="AC552" s="4"/>
      <c r="AE552" t="b">
        <f>IF(AND(Table1[[#This Row],[Size of explanation]]&lt;100,Table1[[#This Row],[Size of explanation]]&gt;50),TRUE,FALSE)</f>
        <v>1</v>
      </c>
    </row>
    <row r="553" spans="1:31" customFormat="1" hidden="1" x14ac:dyDescent="0.45">
      <c r="A553" t="s">
        <v>1101</v>
      </c>
      <c r="B553" t="s">
        <v>28</v>
      </c>
      <c r="C553" t="s">
        <v>2</v>
      </c>
      <c r="D553" t="s">
        <v>1038</v>
      </c>
      <c r="E553" t="s">
        <v>4</v>
      </c>
      <c r="F553" t="s">
        <v>1039</v>
      </c>
      <c r="G553" t="s">
        <v>6</v>
      </c>
      <c r="H553" t="s">
        <v>634</v>
      </c>
      <c r="Y553">
        <f>LEN(Table1[[#This Row],[Explanation]])</f>
        <v>0</v>
      </c>
      <c r="AE553" t="b">
        <f>IF(AND(Table1[[#This Row],[Size of explanation]]&lt;100,Table1[[#This Row],[Size of explanation]]&gt;50),TRUE,FALSE)</f>
        <v>0</v>
      </c>
    </row>
    <row r="554" spans="1:31" customFormat="1" ht="28.5" hidden="1" x14ac:dyDescent="0.45">
      <c r="A554" t="s">
        <v>1103</v>
      </c>
      <c r="B554" t="s">
        <v>9</v>
      </c>
      <c r="C554" t="s">
        <v>2</v>
      </c>
      <c r="D554" t="s">
        <v>1080</v>
      </c>
      <c r="E554" t="s">
        <v>6</v>
      </c>
      <c r="F554" t="s">
        <v>197</v>
      </c>
      <c r="G554" t="s">
        <v>4</v>
      </c>
      <c r="H554" t="s">
        <v>1081</v>
      </c>
      <c r="I554" t="s">
        <v>10</v>
      </c>
      <c r="J554">
        <v>19</v>
      </c>
      <c r="K554" t="s">
        <v>11</v>
      </c>
      <c r="L554" t="s">
        <v>60</v>
      </c>
      <c r="M554" t="s">
        <v>13</v>
      </c>
      <c r="N554" t="s">
        <v>227</v>
      </c>
      <c r="O554" t="s">
        <v>15</v>
      </c>
      <c r="P554" t="s">
        <v>44</v>
      </c>
      <c r="Q554" t="s">
        <v>17</v>
      </c>
      <c r="R554">
        <v>3</v>
      </c>
      <c r="S554" t="s">
        <v>18</v>
      </c>
      <c r="T554">
        <v>3</v>
      </c>
      <c r="U554" t="s">
        <v>19</v>
      </c>
      <c r="V554">
        <v>219983</v>
      </c>
      <c r="W554" t="s">
        <v>20</v>
      </c>
      <c r="X554" s="2" t="s">
        <v>1104</v>
      </c>
      <c r="Y554" s="2">
        <f>LEN(Table1[[#This Row],[Explanation]])</f>
        <v>149</v>
      </c>
      <c r="Z554" s="4"/>
      <c r="AA554" s="4"/>
      <c r="AB554" s="4"/>
      <c r="AC554" s="4"/>
      <c r="AE554" t="b">
        <f>IF(AND(Table1[[#This Row],[Size of explanation]]&lt;100,Table1[[#This Row],[Size of explanation]]&gt;50),TRUE,FALSE)</f>
        <v>0</v>
      </c>
    </row>
    <row r="555" spans="1:31" customFormat="1" hidden="1" x14ac:dyDescent="0.45">
      <c r="A555" t="s">
        <v>1105</v>
      </c>
      <c r="B555" t="s">
        <v>9</v>
      </c>
      <c r="C555" t="s">
        <v>2</v>
      </c>
      <c r="D555" t="s">
        <v>1073</v>
      </c>
      <c r="E555" t="s">
        <v>6</v>
      </c>
      <c r="F555" t="s">
        <v>197</v>
      </c>
      <c r="G555" t="s">
        <v>4</v>
      </c>
      <c r="H555" t="s">
        <v>1074</v>
      </c>
      <c r="I555" t="s">
        <v>10</v>
      </c>
      <c r="J555">
        <v>17</v>
      </c>
      <c r="K555" t="s">
        <v>11</v>
      </c>
      <c r="L555" t="s">
        <v>26</v>
      </c>
      <c r="M555" t="s">
        <v>13</v>
      </c>
      <c r="N555" t="s">
        <v>216</v>
      </c>
      <c r="O555" t="s">
        <v>15</v>
      </c>
      <c r="P555" t="s">
        <v>44</v>
      </c>
      <c r="Q555" t="s">
        <v>17</v>
      </c>
      <c r="R555">
        <v>3</v>
      </c>
      <c r="S555" t="s">
        <v>18</v>
      </c>
      <c r="T555">
        <v>3</v>
      </c>
      <c r="U555" t="s">
        <v>19</v>
      </c>
      <c r="V555">
        <v>282815</v>
      </c>
      <c r="W555" t="s">
        <v>20</v>
      </c>
      <c r="X555" s="2" t="s">
        <v>1106</v>
      </c>
      <c r="Y555" s="2">
        <f>LEN(Table1[[#This Row],[Explanation]])</f>
        <v>58</v>
      </c>
      <c r="Z555" s="4"/>
      <c r="AA555" s="4"/>
      <c r="AB555" s="4"/>
      <c r="AC555" s="4"/>
      <c r="AE555" t="b">
        <f>IF(AND(Table1[[#This Row],[Size of explanation]]&lt;100,Table1[[#This Row],[Size of explanation]]&gt;50),TRUE,FALSE)</f>
        <v>1</v>
      </c>
    </row>
    <row r="556" spans="1:31" customFormat="1" ht="28.5" hidden="1" x14ac:dyDescent="0.45">
      <c r="A556" t="s">
        <v>1107</v>
      </c>
      <c r="B556" t="s">
        <v>9</v>
      </c>
      <c r="C556" t="s">
        <v>2</v>
      </c>
      <c r="D556" t="s">
        <v>825</v>
      </c>
      <c r="E556" t="s">
        <v>6</v>
      </c>
      <c r="F556" t="s">
        <v>634</v>
      </c>
      <c r="G556" t="s">
        <v>4</v>
      </c>
      <c r="H556" t="s">
        <v>826</v>
      </c>
      <c r="I556" t="s">
        <v>10</v>
      </c>
      <c r="J556">
        <v>46</v>
      </c>
      <c r="K556" t="s">
        <v>11</v>
      </c>
      <c r="L556" t="s">
        <v>12</v>
      </c>
      <c r="M556" t="s">
        <v>13</v>
      </c>
      <c r="N556" t="s">
        <v>686</v>
      </c>
      <c r="O556" t="s">
        <v>15</v>
      </c>
      <c r="P556" t="s">
        <v>44</v>
      </c>
      <c r="Q556" t="s">
        <v>17</v>
      </c>
      <c r="R556">
        <v>3</v>
      </c>
      <c r="S556" t="s">
        <v>18</v>
      </c>
      <c r="T556">
        <v>4</v>
      </c>
      <c r="U556" t="s">
        <v>19</v>
      </c>
      <c r="V556">
        <v>1203651</v>
      </c>
      <c r="W556" t="s">
        <v>20</v>
      </c>
      <c r="X556" s="2" t="s">
        <v>1108</v>
      </c>
      <c r="Y556" s="2">
        <f>LEN(Table1[[#This Row],[Explanation]])</f>
        <v>168</v>
      </c>
      <c r="Z556" s="4"/>
      <c r="AA556" s="4"/>
      <c r="AB556" s="4"/>
      <c r="AC556" s="4"/>
      <c r="AE556" t="b">
        <f>IF(AND(Table1[[#This Row],[Size of explanation]]&lt;100,Table1[[#This Row],[Size of explanation]]&gt;50),TRUE,FALSE)</f>
        <v>0</v>
      </c>
    </row>
    <row r="557" spans="1:31" customFormat="1" hidden="1" x14ac:dyDescent="0.45">
      <c r="A557" t="s">
        <v>1109</v>
      </c>
      <c r="B557" t="s">
        <v>9</v>
      </c>
      <c r="C557" t="s">
        <v>2</v>
      </c>
      <c r="D557" t="s">
        <v>1067</v>
      </c>
      <c r="E557" t="s">
        <v>6</v>
      </c>
      <c r="F557" t="s">
        <v>56</v>
      </c>
      <c r="G557" t="s">
        <v>4</v>
      </c>
      <c r="H557" t="s">
        <v>1068</v>
      </c>
      <c r="I557" t="s">
        <v>10</v>
      </c>
      <c r="J557">
        <v>3</v>
      </c>
      <c r="K557" t="s">
        <v>11</v>
      </c>
      <c r="L557" t="s">
        <v>60</v>
      </c>
      <c r="M557" t="s">
        <v>13</v>
      </c>
      <c r="N557" t="s">
        <v>64</v>
      </c>
      <c r="O557" t="s">
        <v>15</v>
      </c>
      <c r="P557" t="s">
        <v>44</v>
      </c>
      <c r="Q557" t="s">
        <v>17</v>
      </c>
      <c r="R557">
        <v>5</v>
      </c>
      <c r="S557" t="s">
        <v>18</v>
      </c>
      <c r="T557">
        <v>3</v>
      </c>
      <c r="U557" t="s">
        <v>19</v>
      </c>
      <c r="V557">
        <v>100181</v>
      </c>
      <c r="W557" t="s">
        <v>20</v>
      </c>
      <c r="X557" s="2" t="s">
        <v>1110</v>
      </c>
      <c r="Y557" s="2">
        <f>LEN(Table1[[#This Row],[Explanation]])</f>
        <v>94</v>
      </c>
      <c r="Z557" s="4"/>
      <c r="AA557" s="4"/>
      <c r="AB557" s="4"/>
      <c r="AC557" s="4"/>
      <c r="AE557" t="b">
        <f>IF(AND(Table1[[#This Row],[Size of explanation]]&lt;100,Table1[[#This Row],[Size of explanation]]&gt;50),TRUE,FALSE)</f>
        <v>1</v>
      </c>
    </row>
    <row r="558" spans="1:31" customFormat="1" hidden="1" x14ac:dyDescent="0.45">
      <c r="A558" t="s">
        <v>1111</v>
      </c>
      <c r="B558" t="s">
        <v>9</v>
      </c>
      <c r="C558" t="s">
        <v>2</v>
      </c>
      <c r="D558" t="s">
        <v>1089</v>
      </c>
      <c r="E558" t="s">
        <v>6</v>
      </c>
      <c r="F558" t="s">
        <v>197</v>
      </c>
      <c r="G558" t="s">
        <v>4</v>
      </c>
      <c r="H558" t="s">
        <v>1090</v>
      </c>
      <c r="I558" t="s">
        <v>10</v>
      </c>
      <c r="J558">
        <v>20</v>
      </c>
      <c r="K558" t="s">
        <v>11</v>
      </c>
      <c r="L558" t="s">
        <v>26</v>
      </c>
      <c r="M558" t="s">
        <v>13</v>
      </c>
      <c r="N558" t="s">
        <v>292</v>
      </c>
      <c r="O558" t="s">
        <v>15</v>
      </c>
      <c r="P558" t="s">
        <v>44</v>
      </c>
      <c r="Q558" t="s">
        <v>17</v>
      </c>
      <c r="R558">
        <v>4</v>
      </c>
      <c r="S558" t="s">
        <v>18</v>
      </c>
      <c r="T558">
        <v>3</v>
      </c>
      <c r="U558" t="s">
        <v>19</v>
      </c>
      <c r="V558">
        <v>141817</v>
      </c>
      <c r="W558" t="s">
        <v>20</v>
      </c>
      <c r="X558" s="2" t="s">
        <v>1112</v>
      </c>
      <c r="Y558" s="2">
        <f>LEN(Table1[[#This Row],[Explanation]])</f>
        <v>58</v>
      </c>
      <c r="Z558" s="4"/>
      <c r="AA558" s="4"/>
      <c r="AB558" s="4"/>
      <c r="AC558" s="4"/>
      <c r="AE558" t="b">
        <f>IF(AND(Table1[[#This Row],[Size of explanation]]&lt;100,Table1[[#This Row],[Size of explanation]]&gt;50),TRUE,FALSE)</f>
        <v>1</v>
      </c>
    </row>
    <row r="559" spans="1:31" customFormat="1" hidden="1" x14ac:dyDescent="0.45">
      <c r="A559" t="s">
        <v>1113</v>
      </c>
      <c r="B559" t="s">
        <v>9</v>
      </c>
      <c r="C559" t="s">
        <v>2</v>
      </c>
      <c r="D559" t="s">
        <v>1022</v>
      </c>
      <c r="E559" t="s">
        <v>6</v>
      </c>
      <c r="F559" t="s">
        <v>197</v>
      </c>
      <c r="G559" t="s">
        <v>4</v>
      </c>
      <c r="H559" t="s">
        <v>1023</v>
      </c>
      <c r="I559" t="s">
        <v>10</v>
      </c>
      <c r="J559">
        <v>32</v>
      </c>
      <c r="K559" t="s">
        <v>11</v>
      </c>
      <c r="L559" t="s">
        <v>12</v>
      </c>
      <c r="M559" t="s">
        <v>13</v>
      </c>
      <c r="N559" t="s">
        <v>355</v>
      </c>
      <c r="O559" t="s">
        <v>15</v>
      </c>
      <c r="P559" t="s">
        <v>44</v>
      </c>
      <c r="Q559" t="s">
        <v>17</v>
      </c>
      <c r="R559">
        <v>2</v>
      </c>
      <c r="S559" t="s">
        <v>18</v>
      </c>
      <c r="T559">
        <v>3</v>
      </c>
      <c r="U559" t="s">
        <v>19</v>
      </c>
      <c r="V559">
        <v>326810</v>
      </c>
      <c r="W559" t="s">
        <v>20</v>
      </c>
      <c r="X559" s="2" t="s">
        <v>1114</v>
      </c>
      <c r="Y559" s="2">
        <f>LEN(Table1[[#This Row],[Explanation]])</f>
        <v>24</v>
      </c>
      <c r="Z559" s="4"/>
      <c r="AA559" s="4"/>
      <c r="AB559" s="4"/>
      <c r="AC559" s="4"/>
      <c r="AE559" t="b">
        <f>IF(AND(Table1[[#This Row],[Size of explanation]]&lt;100,Table1[[#This Row],[Size of explanation]]&gt;50),TRUE,FALSE)</f>
        <v>0</v>
      </c>
    </row>
    <row r="560" spans="1:31" customFormat="1" ht="71.25" hidden="1" x14ac:dyDescent="0.45">
      <c r="A560" t="s">
        <v>1203</v>
      </c>
      <c r="B560" t="s">
        <v>9</v>
      </c>
      <c r="C560" t="s">
        <v>2</v>
      </c>
      <c r="D560" t="s">
        <v>1163</v>
      </c>
      <c r="E560" t="s">
        <v>6</v>
      </c>
      <c r="F560" t="s">
        <v>56</v>
      </c>
      <c r="G560" t="s">
        <v>4</v>
      </c>
      <c r="H560" t="s">
        <v>1164</v>
      </c>
      <c r="I560" t="s">
        <v>10</v>
      </c>
      <c r="J560">
        <v>4</v>
      </c>
      <c r="K560" t="s">
        <v>11</v>
      </c>
      <c r="L560" t="s">
        <v>60</v>
      </c>
      <c r="M560" t="s">
        <v>13</v>
      </c>
      <c r="N560" t="s">
        <v>99</v>
      </c>
      <c r="O560" t="s">
        <v>15</v>
      </c>
      <c r="P560" t="s">
        <v>16</v>
      </c>
      <c r="Q560" t="s">
        <v>17</v>
      </c>
      <c r="R560">
        <v>5</v>
      </c>
      <c r="S560" t="s">
        <v>18</v>
      </c>
      <c r="T560">
        <v>1</v>
      </c>
      <c r="U560" t="s">
        <v>19</v>
      </c>
      <c r="V560">
        <v>141524</v>
      </c>
      <c r="W560" t="s">
        <v>20</v>
      </c>
      <c r="X560" s="2" t="s">
        <v>1204</v>
      </c>
      <c r="Y560" s="2">
        <f>LEN(Table1[[#This Row],[Explanation]])</f>
        <v>164</v>
      </c>
      <c r="Z560" s="4"/>
      <c r="AA560" s="4" t="s">
        <v>8183</v>
      </c>
      <c r="AB560" s="4"/>
      <c r="AC560" s="4"/>
      <c r="AE560" t="b">
        <f>IF(AND(Table1[[#This Row],[Size of explanation]]&lt;100,Table1[[#This Row],[Size of explanation]]&gt;50),TRUE,FALSE)</f>
        <v>0</v>
      </c>
    </row>
    <row r="561" spans="1:31" customFormat="1" hidden="1" x14ac:dyDescent="0.45">
      <c r="A561" t="s">
        <v>1115</v>
      </c>
      <c r="B561" t="s">
        <v>28</v>
      </c>
      <c r="C561" t="s">
        <v>2</v>
      </c>
      <c r="D561" t="s">
        <v>974</v>
      </c>
      <c r="E561" t="s">
        <v>4</v>
      </c>
      <c r="F561" t="s">
        <v>975</v>
      </c>
      <c r="G561" t="s">
        <v>6</v>
      </c>
      <c r="H561" t="s">
        <v>56</v>
      </c>
      <c r="Y561">
        <f>LEN(Table1[[#This Row],[Explanation]])</f>
        <v>0</v>
      </c>
      <c r="AE561" t="b">
        <f>IF(AND(Table1[[#This Row],[Size of explanation]]&lt;100,Table1[[#This Row],[Size of explanation]]&gt;50),TRUE,FALSE)</f>
        <v>0</v>
      </c>
    </row>
    <row r="562" spans="1:31" hidden="1" x14ac:dyDescent="0.45">
      <c r="A562" s="10" t="s">
        <v>1117</v>
      </c>
      <c r="B562" s="10" t="s">
        <v>9</v>
      </c>
      <c r="C562" s="10" t="s">
        <v>2</v>
      </c>
      <c r="D562" s="10" t="s">
        <v>50</v>
      </c>
      <c r="E562" s="10" t="s">
        <v>6</v>
      </c>
      <c r="F562" s="10" t="s">
        <v>634</v>
      </c>
      <c r="G562" s="10" t="s">
        <v>4</v>
      </c>
      <c r="H562" s="10" t="s">
        <v>941</v>
      </c>
      <c r="I562" s="10" t="s">
        <v>10</v>
      </c>
      <c r="J562" s="10">
        <v>34</v>
      </c>
      <c r="K562" s="10" t="s">
        <v>11</v>
      </c>
      <c r="L562" s="10" t="s">
        <v>26</v>
      </c>
      <c r="M562" s="10" t="s">
        <v>13</v>
      </c>
      <c r="N562" s="10" t="s">
        <v>1118</v>
      </c>
      <c r="O562" s="10" t="s">
        <v>15</v>
      </c>
      <c r="P562" s="10" t="s">
        <v>34</v>
      </c>
      <c r="Q562" s="10" t="s">
        <v>17</v>
      </c>
      <c r="R562" s="10">
        <v>0</v>
      </c>
      <c r="S562" s="10" t="s">
        <v>18</v>
      </c>
      <c r="T562" s="10">
        <v>5</v>
      </c>
      <c r="U562" s="10" t="s">
        <v>19</v>
      </c>
      <c r="V562" s="10">
        <v>208856</v>
      </c>
      <c r="W562" s="10" t="s">
        <v>20</v>
      </c>
      <c r="X562" s="9" t="s">
        <v>1071</v>
      </c>
      <c r="Y562" s="9">
        <f>LEN(Table1[[#This Row],[Explanation]])</f>
        <v>8</v>
      </c>
      <c r="AC562" s="4"/>
      <c r="AD562" s="4" t="s">
        <v>8183</v>
      </c>
      <c r="AE562" s="10" t="b">
        <f>IF(AND(Table1[[#This Row],[Size of explanation]]&lt;100,Table1[[#This Row],[Size of explanation]]&gt;50),TRUE,FALSE)</f>
        <v>0</v>
      </c>
    </row>
    <row r="563" spans="1:31" customFormat="1" hidden="1" x14ac:dyDescent="0.45">
      <c r="A563" t="s">
        <v>1117</v>
      </c>
      <c r="B563" t="s">
        <v>28</v>
      </c>
      <c r="C563" t="s">
        <v>2</v>
      </c>
      <c r="D563" t="s">
        <v>50</v>
      </c>
      <c r="E563" t="s">
        <v>4</v>
      </c>
      <c r="F563" t="s">
        <v>941</v>
      </c>
      <c r="G563" t="s">
        <v>6</v>
      </c>
      <c r="H563" t="s">
        <v>634</v>
      </c>
      <c r="Y563">
        <f>LEN(Table1[[#This Row],[Explanation]])</f>
        <v>0</v>
      </c>
      <c r="AE563" t="b">
        <f>IF(AND(Table1[[#This Row],[Size of explanation]]&lt;100,Table1[[#This Row],[Size of explanation]]&gt;50),TRUE,FALSE)</f>
        <v>0</v>
      </c>
    </row>
    <row r="564" spans="1:31" customFormat="1" hidden="1" x14ac:dyDescent="0.45">
      <c r="A564" t="s">
        <v>1119</v>
      </c>
      <c r="B564" t="s">
        <v>9</v>
      </c>
      <c r="C564" t="s">
        <v>2</v>
      </c>
      <c r="D564" t="s">
        <v>1089</v>
      </c>
      <c r="E564" t="s">
        <v>6</v>
      </c>
      <c r="F564" t="s">
        <v>197</v>
      </c>
      <c r="G564" t="s">
        <v>4</v>
      </c>
      <c r="H564" t="s">
        <v>1090</v>
      </c>
      <c r="I564" t="s">
        <v>10</v>
      </c>
      <c r="J564">
        <v>31</v>
      </c>
      <c r="K564" t="s">
        <v>11</v>
      </c>
      <c r="L564" t="s">
        <v>26</v>
      </c>
      <c r="M564" t="s">
        <v>13</v>
      </c>
      <c r="N564" t="s">
        <v>313</v>
      </c>
      <c r="O564" t="s">
        <v>15</v>
      </c>
      <c r="P564" t="s">
        <v>44</v>
      </c>
      <c r="Q564" t="s">
        <v>17</v>
      </c>
      <c r="R564">
        <v>5</v>
      </c>
      <c r="S564" t="s">
        <v>18</v>
      </c>
      <c r="T564">
        <v>2</v>
      </c>
      <c r="U564" t="s">
        <v>19</v>
      </c>
      <c r="V564">
        <v>61366</v>
      </c>
      <c r="W564" t="s">
        <v>20</v>
      </c>
      <c r="X564" s="2" t="s">
        <v>1120</v>
      </c>
      <c r="Y564" s="2">
        <f>LEN(Table1[[#This Row],[Explanation]])</f>
        <v>71</v>
      </c>
      <c r="Z564" s="4"/>
      <c r="AA564" s="4"/>
      <c r="AB564" s="4"/>
      <c r="AC564" s="4"/>
      <c r="AE564" t="b">
        <f>IF(AND(Table1[[#This Row],[Size of explanation]]&lt;100,Table1[[#This Row],[Size of explanation]]&gt;50),TRUE,FALSE)</f>
        <v>1</v>
      </c>
    </row>
    <row r="565" spans="1:31" customFormat="1" hidden="1" x14ac:dyDescent="0.45">
      <c r="A565" t="s">
        <v>1121</v>
      </c>
      <c r="B565" t="s">
        <v>1</v>
      </c>
      <c r="C565" t="s">
        <v>2</v>
      </c>
      <c r="D565" t="s">
        <v>50</v>
      </c>
      <c r="E565" t="s">
        <v>4</v>
      </c>
      <c r="F565" t="s">
        <v>1122</v>
      </c>
      <c r="G565" t="s">
        <v>6</v>
      </c>
      <c r="H565" t="s">
        <v>197</v>
      </c>
      <c r="Y565">
        <f>LEN(Table1[[#This Row],[Explanation]])</f>
        <v>0</v>
      </c>
      <c r="AE565" t="b">
        <f>IF(AND(Table1[[#This Row],[Size of explanation]]&lt;100,Table1[[#This Row],[Size of explanation]]&gt;50),TRUE,FALSE)</f>
        <v>0</v>
      </c>
    </row>
    <row r="566" spans="1:31" ht="42.75" hidden="1" x14ac:dyDescent="0.45">
      <c r="A566" s="10" t="s">
        <v>1123</v>
      </c>
      <c r="B566" s="10" t="s">
        <v>9</v>
      </c>
      <c r="C566" s="10" t="s">
        <v>2</v>
      </c>
      <c r="D566" s="10" t="s">
        <v>102</v>
      </c>
      <c r="E566" s="10" t="s">
        <v>6</v>
      </c>
      <c r="F566" s="10" t="s">
        <v>197</v>
      </c>
      <c r="G566" s="10" t="s">
        <v>4</v>
      </c>
      <c r="H566" s="10" t="s">
        <v>1076</v>
      </c>
      <c r="I566" s="10" t="s">
        <v>10</v>
      </c>
      <c r="J566" s="10">
        <v>29</v>
      </c>
      <c r="K566" s="10" t="s">
        <v>11</v>
      </c>
      <c r="L566" s="10" t="s">
        <v>12</v>
      </c>
      <c r="M566" s="10" t="s">
        <v>13</v>
      </c>
      <c r="N566" s="10" t="s">
        <v>222</v>
      </c>
      <c r="O566" s="10" t="s">
        <v>15</v>
      </c>
      <c r="P566" s="10" t="s">
        <v>34</v>
      </c>
      <c r="Q566" s="10" t="s">
        <v>17</v>
      </c>
      <c r="R566" s="10">
        <v>0</v>
      </c>
      <c r="S566" s="10" t="s">
        <v>18</v>
      </c>
      <c r="T566" s="10">
        <v>4</v>
      </c>
      <c r="U566" s="10" t="s">
        <v>19</v>
      </c>
      <c r="V566" s="10">
        <v>149272</v>
      </c>
      <c r="W566" s="10" t="s">
        <v>20</v>
      </c>
      <c r="X566" s="11" t="s">
        <v>1124</v>
      </c>
      <c r="Y566" s="11">
        <f>LEN(Table1[[#This Row],[Explanation]])</f>
        <v>259</v>
      </c>
      <c r="Z566" s="4" t="s">
        <v>8183</v>
      </c>
      <c r="AC566" s="4"/>
      <c r="AD566" s="4"/>
      <c r="AE566" s="10" t="b">
        <f>IF(AND(Table1[[#This Row],[Size of explanation]]&lt;100,Table1[[#This Row],[Size of explanation]]&gt;50),TRUE,FALSE)</f>
        <v>0</v>
      </c>
    </row>
    <row r="567" spans="1:31" customFormat="1" hidden="1" x14ac:dyDescent="0.45">
      <c r="A567" t="s">
        <v>1125</v>
      </c>
      <c r="B567" t="s">
        <v>1</v>
      </c>
      <c r="C567" t="s">
        <v>2</v>
      </c>
      <c r="D567" t="s">
        <v>1126</v>
      </c>
      <c r="E567" t="s">
        <v>4</v>
      </c>
      <c r="F567" t="s">
        <v>1127</v>
      </c>
      <c r="G567" t="s">
        <v>6</v>
      </c>
      <c r="H567" t="s">
        <v>197</v>
      </c>
      <c r="Y567">
        <f>LEN(Table1[[#This Row],[Explanation]])</f>
        <v>0</v>
      </c>
      <c r="AE567" t="b">
        <f>IF(AND(Table1[[#This Row],[Size of explanation]]&lt;100,Table1[[#This Row],[Size of explanation]]&gt;50),TRUE,FALSE)</f>
        <v>0</v>
      </c>
    </row>
    <row r="568" spans="1:31" customFormat="1" hidden="1" x14ac:dyDescent="0.45">
      <c r="A568" t="s">
        <v>1128</v>
      </c>
      <c r="B568" t="s">
        <v>9</v>
      </c>
      <c r="C568" t="s">
        <v>2</v>
      </c>
      <c r="D568" t="s">
        <v>1067</v>
      </c>
      <c r="E568" t="s">
        <v>6</v>
      </c>
      <c r="F568" t="s">
        <v>56</v>
      </c>
      <c r="G568" t="s">
        <v>4</v>
      </c>
      <c r="H568" t="s">
        <v>1068</v>
      </c>
      <c r="I568" t="s">
        <v>10</v>
      </c>
      <c r="J568">
        <v>9</v>
      </c>
      <c r="K568" t="s">
        <v>11</v>
      </c>
      <c r="L568" t="s">
        <v>12</v>
      </c>
      <c r="M568" t="s">
        <v>13</v>
      </c>
      <c r="N568" t="s">
        <v>69</v>
      </c>
      <c r="O568" t="s">
        <v>15</v>
      </c>
      <c r="P568" t="s">
        <v>44</v>
      </c>
      <c r="Q568" t="s">
        <v>17</v>
      </c>
      <c r="R568">
        <v>5</v>
      </c>
      <c r="S568" t="s">
        <v>18</v>
      </c>
      <c r="T568">
        <v>3</v>
      </c>
      <c r="U568" t="s">
        <v>19</v>
      </c>
      <c r="V568">
        <v>91977</v>
      </c>
      <c r="W568" t="s">
        <v>20</v>
      </c>
      <c r="X568" s="2" t="s">
        <v>1129</v>
      </c>
      <c r="Y568" s="2">
        <f>LEN(Table1[[#This Row],[Explanation]])</f>
        <v>103</v>
      </c>
      <c r="Z568" s="4"/>
      <c r="AA568" s="4"/>
      <c r="AB568" s="4"/>
      <c r="AC568" s="4"/>
      <c r="AE568" t="b">
        <f>IF(AND(Table1[[#This Row],[Size of explanation]]&lt;100,Table1[[#This Row],[Size of explanation]]&gt;50),TRUE,FALSE)</f>
        <v>0</v>
      </c>
    </row>
    <row r="569" spans="1:31" customFormat="1" hidden="1" x14ac:dyDescent="0.45">
      <c r="A569" t="s">
        <v>1128</v>
      </c>
      <c r="B569" t="s">
        <v>28</v>
      </c>
      <c r="C569" t="s">
        <v>2</v>
      </c>
      <c r="D569" t="s">
        <v>1067</v>
      </c>
      <c r="E569" t="s">
        <v>4</v>
      </c>
      <c r="F569" t="s">
        <v>1068</v>
      </c>
      <c r="G569" t="s">
        <v>6</v>
      </c>
      <c r="H569" t="s">
        <v>56</v>
      </c>
      <c r="Y569">
        <f>LEN(Table1[[#This Row],[Explanation]])</f>
        <v>0</v>
      </c>
      <c r="AE569" t="b">
        <f>IF(AND(Table1[[#This Row],[Size of explanation]]&lt;100,Table1[[#This Row],[Size of explanation]]&gt;50),TRUE,FALSE)</f>
        <v>0</v>
      </c>
    </row>
    <row r="570" spans="1:31" customFormat="1" hidden="1" x14ac:dyDescent="0.45">
      <c r="A570" t="s">
        <v>1130</v>
      </c>
      <c r="B570" t="s">
        <v>9</v>
      </c>
      <c r="C570" t="s">
        <v>2</v>
      </c>
      <c r="D570" t="s">
        <v>1022</v>
      </c>
      <c r="E570" t="s">
        <v>6</v>
      </c>
      <c r="F570" t="s">
        <v>197</v>
      </c>
      <c r="G570" t="s">
        <v>4</v>
      </c>
      <c r="H570" t="s">
        <v>1023</v>
      </c>
      <c r="I570" t="s">
        <v>10</v>
      </c>
      <c r="J570">
        <v>26</v>
      </c>
      <c r="K570" t="s">
        <v>11</v>
      </c>
      <c r="L570" t="s">
        <v>60</v>
      </c>
      <c r="M570" t="s">
        <v>13</v>
      </c>
      <c r="N570" t="s">
        <v>405</v>
      </c>
      <c r="O570" t="s">
        <v>15</v>
      </c>
      <c r="P570" t="s">
        <v>16</v>
      </c>
      <c r="Q570" t="s">
        <v>17</v>
      </c>
      <c r="R570">
        <v>3</v>
      </c>
      <c r="S570" t="s">
        <v>18</v>
      </c>
      <c r="T570">
        <v>3</v>
      </c>
      <c r="U570" t="s">
        <v>19</v>
      </c>
      <c r="V570">
        <v>123708</v>
      </c>
      <c r="W570" t="s">
        <v>20</v>
      </c>
      <c r="X570" s="2" t="s">
        <v>1131</v>
      </c>
      <c r="Y570" s="2">
        <f>LEN(Table1[[#This Row],[Explanation]])</f>
        <v>68</v>
      </c>
      <c r="Z570" s="4"/>
      <c r="AA570" s="4" t="s">
        <v>8183</v>
      </c>
      <c r="AB570" s="4"/>
      <c r="AC570" s="4"/>
      <c r="AE570" t="b">
        <f>IF(AND(Table1[[#This Row],[Size of explanation]]&lt;100,Table1[[#This Row],[Size of explanation]]&gt;50),TRUE,FALSE)</f>
        <v>1</v>
      </c>
    </row>
    <row r="571" spans="1:31" customFormat="1" hidden="1" x14ac:dyDescent="0.45">
      <c r="A571" t="s">
        <v>1130</v>
      </c>
      <c r="B571" t="s">
        <v>28</v>
      </c>
      <c r="C571" t="s">
        <v>2</v>
      </c>
      <c r="D571" t="s">
        <v>1022</v>
      </c>
      <c r="E571" t="s">
        <v>4</v>
      </c>
      <c r="F571" t="s">
        <v>1023</v>
      </c>
      <c r="G571" t="s">
        <v>6</v>
      </c>
      <c r="H571" t="s">
        <v>197</v>
      </c>
      <c r="Y571">
        <f>LEN(Table1[[#This Row],[Explanation]])</f>
        <v>0</v>
      </c>
      <c r="AE571" t="b">
        <f>IF(AND(Table1[[#This Row],[Size of explanation]]&lt;100,Table1[[#This Row],[Size of explanation]]&gt;50),TRUE,FALSE)</f>
        <v>0</v>
      </c>
    </row>
    <row r="572" spans="1:31" customFormat="1" hidden="1" x14ac:dyDescent="0.45">
      <c r="A572" t="s">
        <v>1132</v>
      </c>
      <c r="B572" t="s">
        <v>1</v>
      </c>
      <c r="C572" t="s">
        <v>2</v>
      </c>
      <c r="D572" t="s">
        <v>1133</v>
      </c>
      <c r="E572" t="s">
        <v>4</v>
      </c>
      <c r="F572" t="s">
        <v>1134</v>
      </c>
      <c r="G572" t="s">
        <v>6</v>
      </c>
      <c r="H572" t="s">
        <v>634</v>
      </c>
      <c r="Y572">
        <f>LEN(Table1[[#This Row],[Explanation]])</f>
        <v>0</v>
      </c>
      <c r="AE572" t="b">
        <f>IF(AND(Table1[[#This Row],[Size of explanation]]&lt;100,Table1[[#This Row],[Size of explanation]]&gt;50),TRUE,FALSE)</f>
        <v>0</v>
      </c>
    </row>
    <row r="573" spans="1:31" customFormat="1" hidden="1" x14ac:dyDescent="0.45">
      <c r="A573" t="s">
        <v>1135</v>
      </c>
      <c r="B573" t="s">
        <v>9</v>
      </c>
      <c r="C573" t="s">
        <v>2</v>
      </c>
      <c r="D573" t="s">
        <v>1089</v>
      </c>
      <c r="E573" t="s">
        <v>6</v>
      </c>
      <c r="F573" t="s">
        <v>197</v>
      </c>
      <c r="G573" t="s">
        <v>4</v>
      </c>
      <c r="H573" t="s">
        <v>1090</v>
      </c>
      <c r="I573" t="s">
        <v>10</v>
      </c>
      <c r="J573">
        <v>25</v>
      </c>
      <c r="K573" t="s">
        <v>11</v>
      </c>
      <c r="L573" t="s">
        <v>12</v>
      </c>
      <c r="M573" t="s">
        <v>13</v>
      </c>
      <c r="N573" t="s">
        <v>325</v>
      </c>
      <c r="O573" t="s">
        <v>15</v>
      </c>
      <c r="P573" t="s">
        <v>16</v>
      </c>
      <c r="Q573" t="s">
        <v>17</v>
      </c>
      <c r="R573">
        <v>5</v>
      </c>
      <c r="S573" t="s">
        <v>18</v>
      </c>
      <c r="T573">
        <v>1</v>
      </c>
      <c r="U573" t="s">
        <v>19</v>
      </c>
      <c r="V573">
        <v>91074</v>
      </c>
      <c r="W573" t="s">
        <v>20</v>
      </c>
      <c r="X573" s="2" t="s">
        <v>1136</v>
      </c>
      <c r="Y573" s="2">
        <f>LEN(Table1[[#This Row],[Explanation]])</f>
        <v>90</v>
      </c>
      <c r="Z573" s="4"/>
      <c r="AA573" s="4" t="s">
        <v>8183</v>
      </c>
      <c r="AB573" s="4"/>
      <c r="AC573" s="4"/>
      <c r="AE573" t="b">
        <f>IF(AND(Table1[[#This Row],[Size of explanation]]&lt;100,Table1[[#This Row],[Size of explanation]]&gt;50),TRUE,FALSE)</f>
        <v>1</v>
      </c>
    </row>
    <row r="574" spans="1:31" customFormat="1" hidden="1" x14ac:dyDescent="0.45">
      <c r="A574" t="s">
        <v>1135</v>
      </c>
      <c r="B574" t="s">
        <v>28</v>
      </c>
      <c r="C574" t="s">
        <v>2</v>
      </c>
      <c r="D574" t="s">
        <v>1089</v>
      </c>
      <c r="E574" t="s">
        <v>4</v>
      </c>
      <c r="F574" t="s">
        <v>1090</v>
      </c>
      <c r="G574" t="s">
        <v>6</v>
      </c>
      <c r="H574" t="s">
        <v>197</v>
      </c>
      <c r="Y574">
        <f>LEN(Table1[[#This Row],[Explanation]])</f>
        <v>0</v>
      </c>
      <c r="AE574" t="b">
        <f>IF(AND(Table1[[#This Row],[Size of explanation]]&lt;100,Table1[[#This Row],[Size of explanation]]&gt;50),TRUE,FALSE)</f>
        <v>0</v>
      </c>
    </row>
    <row r="575" spans="1:31" customFormat="1" hidden="1" x14ac:dyDescent="0.45">
      <c r="A575" t="s">
        <v>1137</v>
      </c>
      <c r="B575" t="s">
        <v>1</v>
      </c>
      <c r="C575" t="s">
        <v>2</v>
      </c>
      <c r="D575" t="s">
        <v>1067</v>
      </c>
      <c r="E575" t="s">
        <v>4</v>
      </c>
      <c r="F575" t="s">
        <v>1138</v>
      </c>
      <c r="G575" t="s">
        <v>6</v>
      </c>
      <c r="H575" t="s">
        <v>634</v>
      </c>
      <c r="Y575">
        <f>LEN(Table1[[#This Row],[Explanation]])</f>
        <v>0</v>
      </c>
      <c r="AE575" t="b">
        <f>IF(AND(Table1[[#This Row],[Size of explanation]]&lt;100,Table1[[#This Row],[Size of explanation]]&gt;50),TRUE,FALSE)</f>
        <v>0</v>
      </c>
    </row>
    <row r="576" spans="1:31" customFormat="1" hidden="1" x14ac:dyDescent="0.45">
      <c r="A576" t="s">
        <v>1139</v>
      </c>
      <c r="B576" t="s">
        <v>1</v>
      </c>
      <c r="C576" t="s">
        <v>2</v>
      </c>
      <c r="D576" t="s">
        <v>1140</v>
      </c>
      <c r="E576" t="s">
        <v>4</v>
      </c>
      <c r="F576" t="s">
        <v>1141</v>
      </c>
      <c r="G576" t="s">
        <v>6</v>
      </c>
      <c r="H576" t="s">
        <v>56</v>
      </c>
      <c r="Y576">
        <f>LEN(Table1[[#This Row],[Explanation]])</f>
        <v>0</v>
      </c>
      <c r="AE576" t="b">
        <f>IF(AND(Table1[[#This Row],[Size of explanation]]&lt;100,Table1[[#This Row],[Size of explanation]]&gt;50),TRUE,FALSE)</f>
        <v>0</v>
      </c>
    </row>
    <row r="577" spans="1:31" customFormat="1" ht="28.5" hidden="1" x14ac:dyDescent="0.45">
      <c r="A577" t="s">
        <v>1142</v>
      </c>
      <c r="B577" t="s">
        <v>9</v>
      </c>
      <c r="C577" t="s">
        <v>2</v>
      </c>
      <c r="D577" t="s">
        <v>102</v>
      </c>
      <c r="E577" t="s">
        <v>6</v>
      </c>
      <c r="F577" t="s">
        <v>197</v>
      </c>
      <c r="G577" t="s">
        <v>4</v>
      </c>
      <c r="H577" t="s">
        <v>1076</v>
      </c>
      <c r="I577" t="s">
        <v>10</v>
      </c>
      <c r="J577">
        <v>23</v>
      </c>
      <c r="K577" t="s">
        <v>11</v>
      </c>
      <c r="L577" t="s">
        <v>279</v>
      </c>
      <c r="M577" t="s">
        <v>13</v>
      </c>
      <c r="N577" t="s">
        <v>280</v>
      </c>
      <c r="O577" t="s">
        <v>15</v>
      </c>
      <c r="P577" t="s">
        <v>16</v>
      </c>
      <c r="Q577" t="s">
        <v>17</v>
      </c>
      <c r="R577">
        <v>3</v>
      </c>
      <c r="S577" t="s">
        <v>18</v>
      </c>
      <c r="T577">
        <v>4</v>
      </c>
      <c r="U577" t="s">
        <v>19</v>
      </c>
      <c r="V577">
        <v>145114</v>
      </c>
      <c r="W577" t="s">
        <v>20</v>
      </c>
      <c r="X577" s="2" t="s">
        <v>1143</v>
      </c>
      <c r="Y577" s="2">
        <f>LEN(Table1[[#This Row],[Explanation]])</f>
        <v>201</v>
      </c>
      <c r="Z577" s="4" t="s">
        <v>8183</v>
      </c>
      <c r="AA577" s="4"/>
      <c r="AB577" s="4"/>
      <c r="AC577" s="4"/>
      <c r="AE577" t="b">
        <f>IF(AND(Table1[[#This Row],[Size of explanation]]&lt;100,Table1[[#This Row],[Size of explanation]]&gt;50),TRUE,FALSE)</f>
        <v>0</v>
      </c>
    </row>
    <row r="578" spans="1:31" customFormat="1" hidden="1" x14ac:dyDescent="0.45">
      <c r="A578" t="s">
        <v>1142</v>
      </c>
      <c r="B578" t="s">
        <v>28</v>
      </c>
      <c r="C578" t="s">
        <v>2</v>
      </c>
      <c r="D578" t="s">
        <v>102</v>
      </c>
      <c r="E578" t="s">
        <v>4</v>
      </c>
      <c r="F578" t="s">
        <v>1076</v>
      </c>
      <c r="G578" t="s">
        <v>6</v>
      </c>
      <c r="H578" t="s">
        <v>197</v>
      </c>
      <c r="Y578">
        <f>LEN(Table1[[#This Row],[Explanation]])</f>
        <v>0</v>
      </c>
      <c r="AE578" t="b">
        <f>IF(AND(Table1[[#This Row],[Size of explanation]]&lt;100,Table1[[#This Row],[Size of explanation]]&gt;50),TRUE,FALSE)</f>
        <v>0</v>
      </c>
    </row>
    <row r="579" spans="1:31" customFormat="1" hidden="1" x14ac:dyDescent="0.45">
      <c r="A579" t="s">
        <v>1144</v>
      </c>
      <c r="B579" t="s">
        <v>9</v>
      </c>
      <c r="C579" t="s">
        <v>2</v>
      </c>
      <c r="D579" t="s">
        <v>1080</v>
      </c>
      <c r="E579" t="s">
        <v>6</v>
      </c>
      <c r="F579" t="s">
        <v>197</v>
      </c>
      <c r="G579" t="s">
        <v>4</v>
      </c>
      <c r="H579" t="s">
        <v>1081</v>
      </c>
      <c r="I579" t="s">
        <v>10</v>
      </c>
      <c r="J579">
        <v>30</v>
      </c>
      <c r="K579" t="s">
        <v>11</v>
      </c>
      <c r="L579" t="s">
        <v>247</v>
      </c>
      <c r="M579" t="s">
        <v>13</v>
      </c>
      <c r="N579" t="s">
        <v>248</v>
      </c>
      <c r="O579" t="s">
        <v>15</v>
      </c>
      <c r="P579" t="s">
        <v>44</v>
      </c>
      <c r="Q579" t="s">
        <v>17</v>
      </c>
      <c r="R579">
        <v>2</v>
      </c>
      <c r="S579" t="s">
        <v>18</v>
      </c>
      <c r="T579">
        <v>4</v>
      </c>
      <c r="U579" t="s">
        <v>19</v>
      </c>
      <c r="V579">
        <v>304756</v>
      </c>
      <c r="W579" t="s">
        <v>20</v>
      </c>
      <c r="X579" s="2" t="s">
        <v>1145</v>
      </c>
      <c r="Y579" s="2">
        <f>LEN(Table1[[#This Row],[Explanation]])</f>
        <v>83</v>
      </c>
      <c r="Z579" s="4"/>
      <c r="AA579" s="4"/>
      <c r="AB579" s="4"/>
      <c r="AC579" s="4"/>
      <c r="AE579" t="b">
        <f>IF(AND(Table1[[#This Row],[Size of explanation]]&lt;100,Table1[[#This Row],[Size of explanation]]&gt;50),TRUE,FALSE)</f>
        <v>1</v>
      </c>
    </row>
    <row r="580" spans="1:31" hidden="1" x14ac:dyDescent="0.45">
      <c r="A580" s="10" t="s">
        <v>1146</v>
      </c>
      <c r="B580" s="10" t="s">
        <v>9</v>
      </c>
      <c r="C580" s="10" t="s">
        <v>2</v>
      </c>
      <c r="D580" s="10" t="s">
        <v>1057</v>
      </c>
      <c r="E580" s="10" t="s">
        <v>6</v>
      </c>
      <c r="F580" s="10" t="s">
        <v>634</v>
      </c>
      <c r="G580" s="10" t="s">
        <v>4</v>
      </c>
      <c r="H580" s="10" t="s">
        <v>1058</v>
      </c>
      <c r="I580" s="10" t="s">
        <v>10</v>
      </c>
      <c r="J580" s="10">
        <v>59</v>
      </c>
      <c r="K580" s="10" t="s">
        <v>11</v>
      </c>
      <c r="L580" s="10" t="s">
        <v>12</v>
      </c>
      <c r="M580" s="10" t="s">
        <v>13</v>
      </c>
      <c r="N580" s="10" t="s">
        <v>683</v>
      </c>
      <c r="O580" s="10" t="s">
        <v>15</v>
      </c>
      <c r="P580" s="10" t="s">
        <v>34</v>
      </c>
      <c r="Q580" s="10" t="s">
        <v>17</v>
      </c>
      <c r="R580" s="10">
        <v>0</v>
      </c>
      <c r="S580" s="10" t="s">
        <v>18</v>
      </c>
      <c r="T580" s="10">
        <v>5</v>
      </c>
      <c r="U580" s="10" t="s">
        <v>19</v>
      </c>
      <c r="V580" s="10">
        <v>819357</v>
      </c>
      <c r="W580" s="10" t="s">
        <v>20</v>
      </c>
      <c r="X580" s="9" t="s">
        <v>1147</v>
      </c>
      <c r="Y580" s="9">
        <f>LEN(Table1[[#This Row],[Explanation]])</f>
        <v>22</v>
      </c>
      <c r="AC580" s="4"/>
      <c r="AD580" s="4" t="s">
        <v>8183</v>
      </c>
      <c r="AE580" s="10" t="b">
        <f>IF(AND(Table1[[#This Row],[Size of explanation]]&lt;100,Table1[[#This Row],[Size of explanation]]&gt;50),TRUE,FALSE)</f>
        <v>0</v>
      </c>
    </row>
    <row r="581" spans="1:31" customFormat="1" hidden="1" x14ac:dyDescent="0.45">
      <c r="A581" t="s">
        <v>1148</v>
      </c>
      <c r="B581" t="s">
        <v>9</v>
      </c>
      <c r="C581" t="s">
        <v>2</v>
      </c>
      <c r="D581" t="s">
        <v>1080</v>
      </c>
      <c r="E581" t="s">
        <v>6</v>
      </c>
      <c r="F581" t="s">
        <v>197</v>
      </c>
      <c r="G581" t="s">
        <v>4</v>
      </c>
      <c r="H581" t="s">
        <v>1081</v>
      </c>
      <c r="I581" t="s">
        <v>10</v>
      </c>
      <c r="J581">
        <v>24</v>
      </c>
      <c r="K581" t="s">
        <v>11</v>
      </c>
      <c r="L581" t="s">
        <v>26</v>
      </c>
      <c r="M581" t="s">
        <v>13</v>
      </c>
      <c r="N581" t="s">
        <v>263</v>
      </c>
      <c r="O581" t="s">
        <v>15</v>
      </c>
      <c r="P581" t="s">
        <v>16</v>
      </c>
      <c r="Q581" t="s">
        <v>17</v>
      </c>
      <c r="R581">
        <v>2</v>
      </c>
      <c r="S581" t="s">
        <v>18</v>
      </c>
      <c r="T581">
        <v>3</v>
      </c>
      <c r="U581" t="s">
        <v>19</v>
      </c>
      <c r="V581">
        <v>126750</v>
      </c>
      <c r="W581" t="s">
        <v>20</v>
      </c>
      <c r="X581" s="2" t="s">
        <v>1149</v>
      </c>
      <c r="Y581" s="2">
        <f>LEN(Table1[[#This Row],[Explanation]])</f>
        <v>102</v>
      </c>
      <c r="Z581" s="4"/>
      <c r="AA581" s="4" t="s">
        <v>8183</v>
      </c>
      <c r="AB581" s="4"/>
      <c r="AC581" s="4"/>
      <c r="AE581" t="b">
        <f>IF(AND(Table1[[#This Row],[Size of explanation]]&lt;100,Table1[[#This Row],[Size of explanation]]&gt;50),TRUE,FALSE)</f>
        <v>0</v>
      </c>
    </row>
    <row r="582" spans="1:31" customFormat="1" hidden="1" x14ac:dyDescent="0.45">
      <c r="A582" t="s">
        <v>1148</v>
      </c>
      <c r="B582" t="s">
        <v>28</v>
      </c>
      <c r="C582" t="s">
        <v>2</v>
      </c>
      <c r="D582" t="s">
        <v>1080</v>
      </c>
      <c r="E582" t="s">
        <v>4</v>
      </c>
      <c r="F582" t="s">
        <v>1081</v>
      </c>
      <c r="G582" t="s">
        <v>6</v>
      </c>
      <c r="H582" t="s">
        <v>197</v>
      </c>
      <c r="Y582">
        <f>LEN(Table1[[#This Row],[Explanation]])</f>
        <v>0</v>
      </c>
      <c r="AE582" t="b">
        <f>IF(AND(Table1[[#This Row],[Size of explanation]]&lt;100,Table1[[#This Row],[Size of explanation]]&gt;50),TRUE,FALSE)</f>
        <v>0</v>
      </c>
    </row>
    <row r="583" spans="1:31" customFormat="1" hidden="1" x14ac:dyDescent="0.45">
      <c r="A583" t="s">
        <v>1150</v>
      </c>
      <c r="B583" t="s">
        <v>1</v>
      </c>
      <c r="C583" t="s">
        <v>2</v>
      </c>
      <c r="D583" t="s">
        <v>1151</v>
      </c>
      <c r="E583" t="s">
        <v>4</v>
      </c>
      <c r="F583" t="s">
        <v>1152</v>
      </c>
      <c r="G583" t="s">
        <v>6</v>
      </c>
      <c r="H583" t="s">
        <v>197</v>
      </c>
      <c r="Y583">
        <f>LEN(Table1[[#This Row],[Explanation]])</f>
        <v>0</v>
      </c>
      <c r="AE583" t="b">
        <f>IF(AND(Table1[[#This Row],[Size of explanation]]&lt;100,Table1[[#This Row],[Size of explanation]]&gt;50),TRUE,FALSE)</f>
        <v>0</v>
      </c>
    </row>
    <row r="584" spans="1:31" ht="28.5" hidden="1" x14ac:dyDescent="0.45">
      <c r="A584" s="10" t="s">
        <v>1153</v>
      </c>
      <c r="B584" s="10" t="s">
        <v>9</v>
      </c>
      <c r="C584" s="10" t="s">
        <v>2</v>
      </c>
      <c r="D584" s="10" t="s">
        <v>825</v>
      </c>
      <c r="E584" s="10" t="s">
        <v>6</v>
      </c>
      <c r="F584" s="10" t="s">
        <v>634</v>
      </c>
      <c r="G584" s="10" t="s">
        <v>4</v>
      </c>
      <c r="H584" s="10" t="s">
        <v>826</v>
      </c>
      <c r="I584" s="10" t="s">
        <v>10</v>
      </c>
      <c r="J584" s="10">
        <v>33</v>
      </c>
      <c r="K584" s="10" t="s">
        <v>11</v>
      </c>
      <c r="L584" s="10" t="s">
        <v>26</v>
      </c>
      <c r="M584" s="10" t="s">
        <v>13</v>
      </c>
      <c r="N584" s="10" t="s">
        <v>697</v>
      </c>
      <c r="O584" s="10" t="s">
        <v>15</v>
      </c>
      <c r="P584" s="10" t="s">
        <v>34</v>
      </c>
      <c r="Q584" s="10" t="s">
        <v>17</v>
      </c>
      <c r="R584" s="10">
        <v>0</v>
      </c>
      <c r="S584" s="10" t="s">
        <v>18</v>
      </c>
      <c r="T584" s="10">
        <v>4</v>
      </c>
      <c r="U584" s="10" t="s">
        <v>19</v>
      </c>
      <c r="V584" s="10">
        <v>386801</v>
      </c>
      <c r="W584" s="10" t="s">
        <v>20</v>
      </c>
      <c r="X584" s="11" t="s">
        <v>1154</v>
      </c>
      <c r="Y584" s="11">
        <f>LEN(Table1[[#This Row],[Explanation]])</f>
        <v>187</v>
      </c>
      <c r="AA584" s="4" t="s">
        <v>8183</v>
      </c>
      <c r="AC584" s="4"/>
      <c r="AD584" s="4"/>
      <c r="AE584" s="10" t="b">
        <f>IF(AND(Table1[[#This Row],[Size of explanation]]&lt;100,Table1[[#This Row],[Size of explanation]]&gt;50),TRUE,FALSE)</f>
        <v>0</v>
      </c>
    </row>
    <row r="585" spans="1:31" customFormat="1" hidden="1" x14ac:dyDescent="0.45">
      <c r="A585" t="s">
        <v>1153</v>
      </c>
      <c r="B585" t="s">
        <v>28</v>
      </c>
      <c r="C585" t="s">
        <v>2</v>
      </c>
      <c r="D585" t="s">
        <v>825</v>
      </c>
      <c r="E585" t="s">
        <v>4</v>
      </c>
      <c r="F585" t="s">
        <v>826</v>
      </c>
      <c r="G585" t="s">
        <v>6</v>
      </c>
      <c r="H585" t="s">
        <v>634</v>
      </c>
      <c r="Y585">
        <f>LEN(Table1[[#This Row],[Explanation]])</f>
        <v>0</v>
      </c>
      <c r="AE585" t="b">
        <f>IF(AND(Table1[[#This Row],[Size of explanation]]&lt;100,Table1[[#This Row],[Size of explanation]]&gt;50),TRUE,FALSE)</f>
        <v>0</v>
      </c>
    </row>
    <row r="586" spans="1:31" customFormat="1" hidden="1" x14ac:dyDescent="0.45">
      <c r="A586" t="s">
        <v>1155</v>
      </c>
      <c r="B586" t="s">
        <v>1</v>
      </c>
      <c r="C586" t="s">
        <v>2</v>
      </c>
      <c r="D586" t="s">
        <v>1156</v>
      </c>
      <c r="E586" t="s">
        <v>4</v>
      </c>
      <c r="F586" t="s">
        <v>1157</v>
      </c>
      <c r="G586" t="s">
        <v>6</v>
      </c>
      <c r="H586" t="s">
        <v>634</v>
      </c>
      <c r="Y586">
        <f>LEN(Table1[[#This Row],[Explanation]])</f>
        <v>0</v>
      </c>
      <c r="AE586" t="b">
        <f>IF(AND(Table1[[#This Row],[Size of explanation]]&lt;100,Table1[[#This Row],[Size of explanation]]&gt;50),TRUE,FALSE)</f>
        <v>0</v>
      </c>
    </row>
    <row r="587" spans="1:31" customFormat="1" hidden="1" x14ac:dyDescent="0.45">
      <c r="A587" t="s">
        <v>1158</v>
      </c>
      <c r="B587" t="s">
        <v>1</v>
      </c>
      <c r="C587" t="s">
        <v>2</v>
      </c>
      <c r="D587" t="s">
        <v>1080</v>
      </c>
      <c r="E587" t="s">
        <v>4</v>
      </c>
      <c r="F587" t="s">
        <v>1159</v>
      </c>
      <c r="G587" t="s">
        <v>6</v>
      </c>
      <c r="H587" t="s">
        <v>634</v>
      </c>
      <c r="Y587">
        <f>LEN(Table1[[#This Row],[Explanation]])</f>
        <v>0</v>
      </c>
      <c r="AE587" t="b">
        <f>IF(AND(Table1[[#This Row],[Size of explanation]]&lt;100,Table1[[#This Row],[Size of explanation]]&gt;50),TRUE,FALSE)</f>
        <v>0</v>
      </c>
    </row>
    <row r="588" spans="1:31" customFormat="1" ht="28.5" hidden="1" x14ac:dyDescent="0.45">
      <c r="A588" t="s">
        <v>1160</v>
      </c>
      <c r="B588" t="s">
        <v>9</v>
      </c>
      <c r="C588" t="s">
        <v>2</v>
      </c>
      <c r="D588" t="s">
        <v>1031</v>
      </c>
      <c r="E588" t="s">
        <v>6</v>
      </c>
      <c r="F588" t="s">
        <v>634</v>
      </c>
      <c r="G588" t="s">
        <v>4</v>
      </c>
      <c r="H588" t="s">
        <v>1032</v>
      </c>
      <c r="I588" t="s">
        <v>10</v>
      </c>
      <c r="J588">
        <v>55</v>
      </c>
      <c r="K588" t="s">
        <v>11</v>
      </c>
      <c r="L588" t="s">
        <v>60</v>
      </c>
      <c r="M588" t="s">
        <v>13</v>
      </c>
      <c r="N588" t="s">
        <v>1014</v>
      </c>
      <c r="O588" t="s">
        <v>15</v>
      </c>
      <c r="P588" t="s">
        <v>16</v>
      </c>
      <c r="Q588" t="s">
        <v>17</v>
      </c>
      <c r="R588">
        <v>4</v>
      </c>
      <c r="S588" t="s">
        <v>18</v>
      </c>
      <c r="T588">
        <v>3</v>
      </c>
      <c r="U588" t="s">
        <v>19</v>
      </c>
      <c r="V588">
        <v>570195</v>
      </c>
      <c r="W588" t="s">
        <v>20</v>
      </c>
      <c r="X588" s="2" t="s">
        <v>1161</v>
      </c>
      <c r="Y588" s="2">
        <f>LEN(Table1[[#This Row],[Explanation]])</f>
        <v>121</v>
      </c>
      <c r="Z588" s="4"/>
      <c r="AA588" s="4"/>
      <c r="AB588" s="4" t="s">
        <v>8183</v>
      </c>
      <c r="AC588" s="4"/>
      <c r="AE588" t="b">
        <f>IF(AND(Table1[[#This Row],[Size of explanation]]&lt;100,Table1[[#This Row],[Size of explanation]]&gt;50),TRUE,FALSE)</f>
        <v>0</v>
      </c>
    </row>
    <row r="589" spans="1:31" customFormat="1" hidden="1" x14ac:dyDescent="0.45">
      <c r="A589" t="s">
        <v>1162</v>
      </c>
      <c r="B589" t="s">
        <v>1</v>
      </c>
      <c r="C589" t="s">
        <v>2</v>
      </c>
      <c r="D589" t="s">
        <v>1163</v>
      </c>
      <c r="E589" t="s">
        <v>4</v>
      </c>
      <c r="F589" t="s">
        <v>1164</v>
      </c>
      <c r="G589" t="s">
        <v>6</v>
      </c>
      <c r="H589" t="s">
        <v>56</v>
      </c>
      <c r="Y589">
        <f>LEN(Table1[[#This Row],[Explanation]])</f>
        <v>0</v>
      </c>
      <c r="AE589" t="b">
        <f>IF(AND(Table1[[#This Row],[Size of explanation]]&lt;100,Table1[[#This Row],[Size of explanation]]&gt;50),TRUE,FALSE)</f>
        <v>0</v>
      </c>
    </row>
    <row r="590" spans="1:31" customFormat="1" hidden="1" x14ac:dyDescent="0.45">
      <c r="A590" t="s">
        <v>1165</v>
      </c>
      <c r="B590" t="s">
        <v>9</v>
      </c>
      <c r="C590" t="s">
        <v>2</v>
      </c>
      <c r="D590" t="s">
        <v>1017</v>
      </c>
      <c r="E590" t="s">
        <v>6</v>
      </c>
      <c r="F590" t="s">
        <v>634</v>
      </c>
      <c r="G590" t="s">
        <v>4</v>
      </c>
      <c r="H590" t="s">
        <v>1018</v>
      </c>
      <c r="I590" t="s">
        <v>10</v>
      </c>
      <c r="J590">
        <v>66</v>
      </c>
      <c r="K590" t="s">
        <v>11</v>
      </c>
      <c r="L590" t="s">
        <v>60</v>
      </c>
      <c r="M590" t="s">
        <v>13</v>
      </c>
      <c r="N590" t="s">
        <v>778</v>
      </c>
      <c r="O590" t="s">
        <v>15</v>
      </c>
      <c r="P590" t="s">
        <v>44</v>
      </c>
      <c r="Q590" t="s">
        <v>17</v>
      </c>
      <c r="R590">
        <v>5</v>
      </c>
      <c r="S590" t="s">
        <v>18</v>
      </c>
      <c r="T590">
        <v>4</v>
      </c>
      <c r="U590" t="s">
        <v>19</v>
      </c>
      <c r="V590">
        <v>1596258</v>
      </c>
      <c r="W590" t="s">
        <v>20</v>
      </c>
      <c r="X590" s="2" t="s">
        <v>1166</v>
      </c>
      <c r="Y590" s="2">
        <f>LEN(Table1[[#This Row],[Explanation]])</f>
        <v>41</v>
      </c>
      <c r="Z590" s="4"/>
      <c r="AA590" s="4"/>
      <c r="AB590" s="4"/>
      <c r="AC590" s="4"/>
      <c r="AE590" t="b">
        <f>IF(AND(Table1[[#This Row],[Size of explanation]]&lt;100,Table1[[#This Row],[Size of explanation]]&gt;50),TRUE,FALSE)</f>
        <v>0</v>
      </c>
    </row>
    <row r="591" spans="1:31" customFormat="1" hidden="1" x14ac:dyDescent="0.45">
      <c r="A591" t="s">
        <v>1167</v>
      </c>
      <c r="B591" t="s">
        <v>1</v>
      </c>
      <c r="C591" t="s">
        <v>2</v>
      </c>
      <c r="D591" t="s">
        <v>1168</v>
      </c>
      <c r="E591" t="s">
        <v>4</v>
      </c>
      <c r="F591" t="s">
        <v>1169</v>
      </c>
      <c r="G591" t="s">
        <v>6</v>
      </c>
      <c r="H591" t="s">
        <v>634</v>
      </c>
      <c r="Y591">
        <f>LEN(Table1[[#This Row],[Explanation]])</f>
        <v>0</v>
      </c>
      <c r="AE591" t="b">
        <f>IF(AND(Table1[[#This Row],[Size of explanation]]&lt;100,Table1[[#This Row],[Size of explanation]]&gt;50),TRUE,FALSE)</f>
        <v>0</v>
      </c>
    </row>
    <row r="592" spans="1:31" customFormat="1" hidden="1" x14ac:dyDescent="0.45">
      <c r="A592" t="s">
        <v>1170</v>
      </c>
      <c r="B592" t="s">
        <v>9</v>
      </c>
      <c r="C592" t="s">
        <v>2</v>
      </c>
      <c r="D592" t="s">
        <v>1151</v>
      </c>
      <c r="E592" t="s">
        <v>6</v>
      </c>
      <c r="F592" t="s">
        <v>197</v>
      </c>
      <c r="G592" t="s">
        <v>4</v>
      </c>
      <c r="H592" t="s">
        <v>1152</v>
      </c>
      <c r="I592" t="s">
        <v>10</v>
      </c>
      <c r="J592">
        <v>18</v>
      </c>
      <c r="K592" t="s">
        <v>11</v>
      </c>
      <c r="L592" t="s">
        <v>60</v>
      </c>
      <c r="M592" t="s">
        <v>13</v>
      </c>
      <c r="N592" t="s">
        <v>211</v>
      </c>
      <c r="O592" t="s">
        <v>15</v>
      </c>
      <c r="P592" t="s">
        <v>16</v>
      </c>
      <c r="Q592" t="s">
        <v>17</v>
      </c>
      <c r="R592">
        <v>3</v>
      </c>
      <c r="S592" t="s">
        <v>18</v>
      </c>
      <c r="T592">
        <v>4</v>
      </c>
      <c r="U592" t="s">
        <v>19</v>
      </c>
      <c r="V592">
        <v>153794</v>
      </c>
      <c r="W592" t="s">
        <v>20</v>
      </c>
      <c r="X592" s="2" t="s">
        <v>1171</v>
      </c>
      <c r="Y592" s="2">
        <f>LEN(Table1[[#This Row],[Explanation]])</f>
        <v>19</v>
      </c>
      <c r="Z592" s="4" t="s">
        <v>8183</v>
      </c>
      <c r="AA592" s="4"/>
      <c r="AB592" s="4"/>
      <c r="AC592" s="4"/>
      <c r="AE592" t="b">
        <f>IF(AND(Table1[[#This Row],[Size of explanation]]&lt;100,Table1[[#This Row],[Size of explanation]]&gt;50),TRUE,FALSE)</f>
        <v>0</v>
      </c>
    </row>
    <row r="593" spans="1:31" customFormat="1" ht="28.5" hidden="1" x14ac:dyDescent="0.45">
      <c r="A593" t="s">
        <v>1172</v>
      </c>
      <c r="B593" t="s">
        <v>9</v>
      </c>
      <c r="C593" t="s">
        <v>2</v>
      </c>
      <c r="D593" t="s">
        <v>152</v>
      </c>
      <c r="E593" t="s">
        <v>6</v>
      </c>
      <c r="F593" t="s">
        <v>197</v>
      </c>
      <c r="G593" t="s">
        <v>4</v>
      </c>
      <c r="H593" t="s">
        <v>1098</v>
      </c>
      <c r="I593" t="s">
        <v>10</v>
      </c>
      <c r="J593">
        <v>21</v>
      </c>
      <c r="K593" t="s">
        <v>11</v>
      </c>
      <c r="L593" t="s">
        <v>26</v>
      </c>
      <c r="M593" t="s">
        <v>13</v>
      </c>
      <c r="N593" t="s">
        <v>318</v>
      </c>
      <c r="O593" t="s">
        <v>15</v>
      </c>
      <c r="P593" t="s">
        <v>44</v>
      </c>
      <c r="Q593" t="s">
        <v>17</v>
      </c>
      <c r="R593">
        <v>4</v>
      </c>
      <c r="S593" t="s">
        <v>18</v>
      </c>
      <c r="T593">
        <v>3</v>
      </c>
      <c r="U593" t="s">
        <v>19</v>
      </c>
      <c r="V593">
        <v>612874</v>
      </c>
      <c r="W593" t="s">
        <v>20</v>
      </c>
      <c r="X593" s="2" t="s">
        <v>1173</v>
      </c>
      <c r="Y593" s="2">
        <f>LEN(Table1[[#This Row],[Explanation]])</f>
        <v>163</v>
      </c>
      <c r="Z593" s="4"/>
      <c r="AA593" s="4"/>
      <c r="AB593" s="4"/>
      <c r="AC593" s="4"/>
      <c r="AE593" t="b">
        <f>IF(AND(Table1[[#This Row],[Size of explanation]]&lt;100,Table1[[#This Row],[Size of explanation]]&gt;50),TRUE,FALSE)</f>
        <v>0</v>
      </c>
    </row>
    <row r="594" spans="1:31" customFormat="1" hidden="1" x14ac:dyDescent="0.45">
      <c r="A594" t="s">
        <v>1174</v>
      </c>
      <c r="B594" t="s">
        <v>9</v>
      </c>
      <c r="C594" t="s">
        <v>2</v>
      </c>
      <c r="D594" t="s">
        <v>1151</v>
      </c>
      <c r="E594" t="s">
        <v>6</v>
      </c>
      <c r="F594" t="s">
        <v>197</v>
      </c>
      <c r="G594" t="s">
        <v>4</v>
      </c>
      <c r="H594" t="s">
        <v>1152</v>
      </c>
      <c r="I594" t="s">
        <v>10</v>
      </c>
      <c r="J594">
        <v>29</v>
      </c>
      <c r="K594" t="s">
        <v>11</v>
      </c>
      <c r="L594" t="s">
        <v>12</v>
      </c>
      <c r="M594" t="s">
        <v>13</v>
      </c>
      <c r="N594" t="s">
        <v>222</v>
      </c>
      <c r="O594" t="s">
        <v>15</v>
      </c>
      <c r="P594" t="s">
        <v>44</v>
      </c>
      <c r="Q594" t="s">
        <v>17</v>
      </c>
      <c r="R594">
        <v>3</v>
      </c>
      <c r="S594" t="s">
        <v>18</v>
      </c>
      <c r="T594">
        <v>3</v>
      </c>
      <c r="U594" t="s">
        <v>19</v>
      </c>
      <c r="V594">
        <v>26873</v>
      </c>
      <c r="W594" t="s">
        <v>20</v>
      </c>
      <c r="X594" s="2" t="s">
        <v>1175</v>
      </c>
      <c r="Y594" s="2">
        <f>LEN(Table1[[#This Row],[Explanation]])</f>
        <v>13</v>
      </c>
      <c r="Z594" s="4"/>
      <c r="AA594" s="4"/>
      <c r="AB594" s="4"/>
      <c r="AC594" s="4"/>
      <c r="AE594" t="b">
        <f>IF(AND(Table1[[#This Row],[Size of explanation]]&lt;100,Table1[[#This Row],[Size of explanation]]&gt;50),TRUE,FALSE)</f>
        <v>0</v>
      </c>
    </row>
    <row r="595" spans="1:31" customFormat="1" hidden="1" x14ac:dyDescent="0.45">
      <c r="A595" t="s">
        <v>1176</v>
      </c>
      <c r="B595" t="s">
        <v>1</v>
      </c>
      <c r="C595" t="s">
        <v>2</v>
      </c>
      <c r="D595" t="s">
        <v>1177</v>
      </c>
      <c r="E595" t="s">
        <v>4</v>
      </c>
      <c r="F595" t="s">
        <v>1178</v>
      </c>
      <c r="G595" t="s">
        <v>6</v>
      </c>
      <c r="H595" t="s">
        <v>634</v>
      </c>
      <c r="Y595">
        <f>LEN(Table1[[#This Row],[Explanation]])</f>
        <v>0</v>
      </c>
      <c r="AE595" t="b">
        <f>IF(AND(Table1[[#This Row],[Size of explanation]]&lt;100,Table1[[#This Row],[Size of explanation]]&gt;50),TRUE,FALSE)</f>
        <v>0</v>
      </c>
    </row>
    <row r="596" spans="1:31" customFormat="1" hidden="1" x14ac:dyDescent="0.45">
      <c r="A596" t="s">
        <v>1179</v>
      </c>
      <c r="B596" t="s">
        <v>1</v>
      </c>
      <c r="C596" t="s">
        <v>2</v>
      </c>
      <c r="D596" t="s">
        <v>1180</v>
      </c>
      <c r="E596" t="s">
        <v>4</v>
      </c>
      <c r="F596" t="s">
        <v>1181</v>
      </c>
      <c r="G596" t="s">
        <v>6</v>
      </c>
      <c r="H596" t="s">
        <v>634</v>
      </c>
      <c r="Y596">
        <f>LEN(Table1[[#This Row],[Explanation]])</f>
        <v>0</v>
      </c>
      <c r="AE596" t="b">
        <f>IF(AND(Table1[[#This Row],[Size of explanation]]&lt;100,Table1[[#This Row],[Size of explanation]]&gt;50),TRUE,FALSE)</f>
        <v>0</v>
      </c>
    </row>
    <row r="597" spans="1:31" hidden="1" x14ac:dyDescent="0.45">
      <c r="A597" s="10" t="s">
        <v>1182</v>
      </c>
      <c r="B597" s="10" t="s">
        <v>9</v>
      </c>
      <c r="C597" s="10" t="s">
        <v>2</v>
      </c>
      <c r="D597" s="10" t="s">
        <v>1151</v>
      </c>
      <c r="E597" s="10" t="s">
        <v>6</v>
      </c>
      <c r="F597" s="10" t="s">
        <v>197</v>
      </c>
      <c r="G597" s="10" t="s">
        <v>4</v>
      </c>
      <c r="H597" s="10" t="s">
        <v>1152</v>
      </c>
      <c r="I597" s="10" t="s">
        <v>10</v>
      </c>
      <c r="J597" s="10">
        <v>23</v>
      </c>
      <c r="K597" s="10" t="s">
        <v>11</v>
      </c>
      <c r="L597" s="10" t="s">
        <v>279</v>
      </c>
      <c r="M597" s="10" t="s">
        <v>13</v>
      </c>
      <c r="N597" s="10" t="s">
        <v>280</v>
      </c>
      <c r="O597" s="10" t="s">
        <v>15</v>
      </c>
      <c r="P597" s="10" t="s">
        <v>34</v>
      </c>
      <c r="Q597" s="10" t="s">
        <v>17</v>
      </c>
      <c r="R597" s="10">
        <v>0</v>
      </c>
      <c r="S597" s="10" t="s">
        <v>18</v>
      </c>
      <c r="T597" s="10">
        <v>4</v>
      </c>
      <c r="U597" s="10" t="s">
        <v>19</v>
      </c>
      <c r="V597" s="10">
        <v>39059</v>
      </c>
      <c r="W597" s="10" t="s">
        <v>20</v>
      </c>
      <c r="X597" s="9" t="s">
        <v>1183</v>
      </c>
      <c r="Y597" s="9">
        <f>LEN(Table1[[#This Row],[Explanation]])</f>
        <v>41</v>
      </c>
      <c r="AC597" s="4"/>
      <c r="AD597" s="4" t="s">
        <v>8183</v>
      </c>
      <c r="AE597" s="10" t="b">
        <f>IF(AND(Table1[[#This Row],[Size of explanation]]&lt;100,Table1[[#This Row],[Size of explanation]]&gt;50),TRUE,FALSE)</f>
        <v>0</v>
      </c>
    </row>
    <row r="598" spans="1:31" customFormat="1" hidden="1" x14ac:dyDescent="0.45">
      <c r="A598" t="s">
        <v>1182</v>
      </c>
      <c r="B598" t="s">
        <v>28</v>
      </c>
      <c r="C598" t="s">
        <v>2</v>
      </c>
      <c r="D598" t="s">
        <v>1151</v>
      </c>
      <c r="E598" t="s">
        <v>4</v>
      </c>
      <c r="F598" t="s">
        <v>1152</v>
      </c>
      <c r="G598" t="s">
        <v>6</v>
      </c>
      <c r="H598" t="s">
        <v>197</v>
      </c>
      <c r="Y598">
        <f>LEN(Table1[[#This Row],[Explanation]])</f>
        <v>0</v>
      </c>
      <c r="AE598" t="b">
        <f>IF(AND(Table1[[#This Row],[Size of explanation]]&lt;100,Table1[[#This Row],[Size of explanation]]&gt;50),TRUE,FALSE)</f>
        <v>0</v>
      </c>
    </row>
    <row r="599" spans="1:31" customFormat="1" hidden="1" x14ac:dyDescent="0.45">
      <c r="A599" t="s">
        <v>1184</v>
      </c>
      <c r="B599" t="s">
        <v>9</v>
      </c>
      <c r="C599" t="s">
        <v>2</v>
      </c>
      <c r="D599" t="s">
        <v>1177</v>
      </c>
      <c r="E599" t="s">
        <v>6</v>
      </c>
      <c r="F599" t="s">
        <v>634</v>
      </c>
      <c r="G599" t="s">
        <v>4</v>
      </c>
      <c r="H599" t="s">
        <v>1178</v>
      </c>
      <c r="I599" t="s">
        <v>10</v>
      </c>
      <c r="J599">
        <v>65</v>
      </c>
      <c r="K599" t="s">
        <v>11</v>
      </c>
      <c r="L599" t="s">
        <v>60</v>
      </c>
      <c r="M599" t="s">
        <v>13</v>
      </c>
      <c r="N599" t="s">
        <v>895</v>
      </c>
      <c r="O599" t="s">
        <v>15</v>
      </c>
      <c r="P599" t="s">
        <v>16</v>
      </c>
      <c r="Q599" t="s">
        <v>17</v>
      </c>
      <c r="R599">
        <v>3</v>
      </c>
      <c r="S599" t="s">
        <v>18</v>
      </c>
      <c r="T599">
        <v>1</v>
      </c>
      <c r="U599" t="s">
        <v>19</v>
      </c>
      <c r="V599">
        <v>60097</v>
      </c>
      <c r="W599" t="s">
        <v>20</v>
      </c>
      <c r="X599" s="2" t="s">
        <v>358</v>
      </c>
      <c r="Y599" s="2">
        <f>LEN(Table1[[#This Row],[Explanation]])</f>
        <v>2</v>
      </c>
      <c r="Z599" s="4"/>
      <c r="AA599" s="4"/>
      <c r="AB599" s="4"/>
      <c r="AC599" s="4"/>
      <c r="AD599" t="s">
        <v>8183</v>
      </c>
      <c r="AE599" t="b">
        <f>IF(AND(Table1[[#This Row],[Size of explanation]]&lt;100,Table1[[#This Row],[Size of explanation]]&gt;50),TRUE,FALSE)</f>
        <v>0</v>
      </c>
    </row>
    <row r="600" spans="1:31" customFormat="1" hidden="1" x14ac:dyDescent="0.45">
      <c r="A600" t="s">
        <v>1185</v>
      </c>
      <c r="B600" t="s">
        <v>1</v>
      </c>
      <c r="C600" t="s">
        <v>2</v>
      </c>
      <c r="D600" t="s">
        <v>1151</v>
      </c>
      <c r="E600" t="s">
        <v>4</v>
      </c>
      <c r="F600" t="s">
        <v>1186</v>
      </c>
      <c r="G600" t="s">
        <v>6</v>
      </c>
      <c r="H600" t="s">
        <v>634</v>
      </c>
      <c r="Y600">
        <f>LEN(Table1[[#This Row],[Explanation]])</f>
        <v>0</v>
      </c>
      <c r="AE600" t="b">
        <f>IF(AND(Table1[[#This Row],[Size of explanation]]&lt;100,Table1[[#This Row],[Size of explanation]]&gt;50),TRUE,FALSE)</f>
        <v>0</v>
      </c>
    </row>
    <row r="601" spans="1:31" customFormat="1" hidden="1" x14ac:dyDescent="0.45">
      <c r="A601" t="s">
        <v>1187</v>
      </c>
      <c r="B601" t="s">
        <v>9</v>
      </c>
      <c r="C601" t="s">
        <v>2</v>
      </c>
      <c r="D601" t="s">
        <v>1163</v>
      </c>
      <c r="E601" t="s">
        <v>6</v>
      </c>
      <c r="F601" t="s">
        <v>56</v>
      </c>
      <c r="G601" t="s">
        <v>4</v>
      </c>
      <c r="H601" t="s">
        <v>1164</v>
      </c>
      <c r="I601" t="s">
        <v>10</v>
      </c>
      <c r="J601">
        <v>8</v>
      </c>
      <c r="K601" t="s">
        <v>11</v>
      </c>
      <c r="L601" t="s">
        <v>12</v>
      </c>
      <c r="M601" t="s">
        <v>13</v>
      </c>
      <c r="N601" t="s">
        <v>80</v>
      </c>
      <c r="O601" t="s">
        <v>15</v>
      </c>
      <c r="P601" t="s">
        <v>44</v>
      </c>
      <c r="Q601" t="s">
        <v>17</v>
      </c>
      <c r="R601">
        <v>3</v>
      </c>
      <c r="S601" t="s">
        <v>18</v>
      </c>
      <c r="T601">
        <v>3</v>
      </c>
      <c r="U601" t="s">
        <v>19</v>
      </c>
      <c r="V601">
        <v>150079</v>
      </c>
      <c r="W601" t="s">
        <v>20</v>
      </c>
      <c r="X601" s="2" t="s">
        <v>1188</v>
      </c>
      <c r="Y601" s="2">
        <f>LEN(Table1[[#This Row],[Explanation]])</f>
        <v>39</v>
      </c>
      <c r="Z601" s="4"/>
      <c r="AA601" s="4"/>
      <c r="AB601" s="4"/>
      <c r="AC601" s="4"/>
      <c r="AE601" t="b">
        <f>IF(AND(Table1[[#This Row],[Size of explanation]]&lt;100,Table1[[#This Row],[Size of explanation]]&gt;50),TRUE,FALSE)</f>
        <v>0</v>
      </c>
    </row>
    <row r="602" spans="1:31" customFormat="1" hidden="1" x14ac:dyDescent="0.45">
      <c r="A602" t="s">
        <v>1189</v>
      </c>
      <c r="B602" t="s">
        <v>9</v>
      </c>
      <c r="C602" t="s">
        <v>2</v>
      </c>
      <c r="D602" t="s">
        <v>1177</v>
      </c>
      <c r="E602" t="s">
        <v>6</v>
      </c>
      <c r="F602" t="s">
        <v>634</v>
      </c>
      <c r="G602" t="s">
        <v>4</v>
      </c>
      <c r="H602" t="s">
        <v>1178</v>
      </c>
      <c r="I602" t="s">
        <v>10</v>
      </c>
      <c r="J602">
        <v>52</v>
      </c>
      <c r="K602" t="s">
        <v>11</v>
      </c>
      <c r="L602" t="s">
        <v>12</v>
      </c>
      <c r="M602" t="s">
        <v>13</v>
      </c>
      <c r="N602" t="s">
        <v>902</v>
      </c>
      <c r="O602" t="s">
        <v>15</v>
      </c>
      <c r="P602" t="s">
        <v>16</v>
      </c>
      <c r="Q602" t="s">
        <v>17</v>
      </c>
      <c r="R602">
        <v>5</v>
      </c>
      <c r="S602" t="s">
        <v>18</v>
      </c>
      <c r="T602">
        <v>1</v>
      </c>
      <c r="U602" t="s">
        <v>19</v>
      </c>
      <c r="V602">
        <v>36841</v>
      </c>
      <c r="W602" t="s">
        <v>20</v>
      </c>
      <c r="X602" s="2" t="s">
        <v>358</v>
      </c>
      <c r="Y602" s="2">
        <f>LEN(Table1[[#This Row],[Explanation]])</f>
        <v>2</v>
      </c>
      <c r="Z602" s="4"/>
      <c r="AA602" s="4"/>
      <c r="AB602" s="4"/>
      <c r="AC602" s="4"/>
      <c r="AD602" t="s">
        <v>8183</v>
      </c>
      <c r="AE602" t="b">
        <f>IF(AND(Table1[[#This Row],[Size of explanation]]&lt;100,Table1[[#This Row],[Size of explanation]]&gt;50),TRUE,FALSE)</f>
        <v>0</v>
      </c>
    </row>
    <row r="603" spans="1:31" customFormat="1" hidden="1" x14ac:dyDescent="0.45">
      <c r="A603" t="s">
        <v>1190</v>
      </c>
      <c r="B603" t="s">
        <v>9</v>
      </c>
      <c r="C603" t="s">
        <v>2</v>
      </c>
      <c r="D603" t="s">
        <v>1168</v>
      </c>
      <c r="E603" t="s">
        <v>6</v>
      </c>
      <c r="F603" t="s">
        <v>634</v>
      </c>
      <c r="G603" t="s">
        <v>4</v>
      </c>
      <c r="H603" t="s">
        <v>1169</v>
      </c>
      <c r="I603" t="s">
        <v>10</v>
      </c>
      <c r="J603">
        <v>64</v>
      </c>
      <c r="K603" t="s">
        <v>11</v>
      </c>
      <c r="L603" t="s">
        <v>12</v>
      </c>
      <c r="M603" t="s">
        <v>13</v>
      </c>
      <c r="N603" t="s">
        <v>733</v>
      </c>
      <c r="O603" t="s">
        <v>15</v>
      </c>
      <c r="P603" t="s">
        <v>44</v>
      </c>
      <c r="Q603" t="s">
        <v>17</v>
      </c>
      <c r="R603">
        <v>3</v>
      </c>
      <c r="S603" t="s">
        <v>18</v>
      </c>
      <c r="T603">
        <v>4</v>
      </c>
      <c r="U603" t="s">
        <v>19</v>
      </c>
      <c r="V603">
        <v>161304</v>
      </c>
      <c r="W603" t="s">
        <v>20</v>
      </c>
      <c r="X603" s="2" t="s">
        <v>1191</v>
      </c>
      <c r="Y603" s="2">
        <f>LEN(Table1[[#This Row],[Explanation]])</f>
        <v>99</v>
      </c>
      <c r="Z603" s="4"/>
      <c r="AA603" s="4"/>
      <c r="AB603" s="4"/>
      <c r="AC603" s="4"/>
      <c r="AE603" t="b">
        <f>IF(AND(Table1[[#This Row],[Size of explanation]]&lt;100,Table1[[#This Row],[Size of explanation]]&gt;50),TRUE,FALSE)</f>
        <v>1</v>
      </c>
    </row>
    <row r="604" spans="1:31" customFormat="1" hidden="1" x14ac:dyDescent="0.45">
      <c r="A604" t="s">
        <v>1192</v>
      </c>
      <c r="B604" t="s">
        <v>9</v>
      </c>
      <c r="C604" t="s">
        <v>2</v>
      </c>
      <c r="D604" t="s">
        <v>1177</v>
      </c>
      <c r="E604" t="s">
        <v>6</v>
      </c>
      <c r="F604" t="s">
        <v>634</v>
      </c>
      <c r="G604" t="s">
        <v>4</v>
      </c>
      <c r="H604" t="s">
        <v>1178</v>
      </c>
      <c r="I604" t="s">
        <v>10</v>
      </c>
      <c r="J604">
        <v>39</v>
      </c>
      <c r="K604" t="s">
        <v>11</v>
      </c>
      <c r="L604" t="s">
        <v>26</v>
      </c>
      <c r="M604" t="s">
        <v>13</v>
      </c>
      <c r="N604" t="s">
        <v>982</v>
      </c>
      <c r="O604" t="s">
        <v>15</v>
      </c>
      <c r="P604" t="s">
        <v>44</v>
      </c>
      <c r="Q604" t="s">
        <v>17</v>
      </c>
      <c r="R604">
        <v>5</v>
      </c>
      <c r="S604" t="s">
        <v>18</v>
      </c>
      <c r="T604">
        <v>1</v>
      </c>
      <c r="U604" t="s">
        <v>19</v>
      </c>
      <c r="V604">
        <v>26898</v>
      </c>
      <c r="W604" t="s">
        <v>20</v>
      </c>
      <c r="X604" s="2" t="s">
        <v>358</v>
      </c>
      <c r="Y604" s="2">
        <f>LEN(Table1[[#This Row],[Explanation]])</f>
        <v>2</v>
      </c>
      <c r="Z604" s="4"/>
      <c r="AA604" s="4"/>
      <c r="AB604" s="4"/>
      <c r="AC604" s="4"/>
      <c r="AE604" t="b">
        <f>IF(AND(Table1[[#This Row],[Size of explanation]]&lt;100,Table1[[#This Row],[Size of explanation]]&gt;50),TRUE,FALSE)</f>
        <v>0</v>
      </c>
    </row>
    <row r="605" spans="1:31" customFormat="1" hidden="1" x14ac:dyDescent="0.45">
      <c r="A605" t="s">
        <v>1192</v>
      </c>
      <c r="B605" t="s">
        <v>28</v>
      </c>
      <c r="C605" t="s">
        <v>2</v>
      </c>
      <c r="D605" t="s">
        <v>1177</v>
      </c>
      <c r="E605" t="s">
        <v>4</v>
      </c>
      <c r="F605" t="s">
        <v>1178</v>
      </c>
      <c r="G605" t="s">
        <v>6</v>
      </c>
      <c r="H605" t="s">
        <v>634</v>
      </c>
      <c r="Y605">
        <f>LEN(Table1[[#This Row],[Explanation]])</f>
        <v>0</v>
      </c>
      <c r="AE605" t="b">
        <f>IF(AND(Table1[[#This Row],[Size of explanation]]&lt;100,Table1[[#This Row],[Size of explanation]]&gt;50),TRUE,FALSE)</f>
        <v>0</v>
      </c>
    </row>
    <row r="606" spans="1:31" customFormat="1" ht="71.25" hidden="1" x14ac:dyDescent="0.45">
      <c r="A606" t="s">
        <v>1193</v>
      </c>
      <c r="B606" t="s">
        <v>9</v>
      </c>
      <c r="C606" t="s">
        <v>2</v>
      </c>
      <c r="D606" t="s">
        <v>1073</v>
      </c>
      <c r="E606" t="s">
        <v>6</v>
      </c>
      <c r="F606" t="s">
        <v>197</v>
      </c>
      <c r="G606" t="s">
        <v>4</v>
      </c>
      <c r="H606" t="s">
        <v>1074</v>
      </c>
      <c r="I606" t="s">
        <v>10</v>
      </c>
      <c r="J606">
        <v>28</v>
      </c>
      <c r="K606" t="s">
        <v>11</v>
      </c>
      <c r="L606" t="s">
        <v>12</v>
      </c>
      <c r="M606" t="s">
        <v>13</v>
      </c>
      <c r="N606" t="s">
        <v>234</v>
      </c>
      <c r="O606" t="s">
        <v>15</v>
      </c>
      <c r="P606" t="s">
        <v>44</v>
      </c>
      <c r="Q606" t="s">
        <v>17</v>
      </c>
      <c r="R606">
        <v>4</v>
      </c>
      <c r="S606" t="s">
        <v>18</v>
      </c>
      <c r="T606">
        <v>4</v>
      </c>
      <c r="U606" t="s">
        <v>19</v>
      </c>
      <c r="V606">
        <v>764577</v>
      </c>
      <c r="W606" t="s">
        <v>20</v>
      </c>
      <c r="X606" s="2" t="s">
        <v>1194</v>
      </c>
      <c r="Y606" s="2">
        <f>LEN(Table1[[#This Row],[Explanation]])</f>
        <v>547</v>
      </c>
      <c r="Z606" s="4"/>
      <c r="AA606" s="4"/>
      <c r="AB606" s="4"/>
      <c r="AC606" s="4"/>
      <c r="AE606" t="b">
        <f>IF(AND(Table1[[#This Row],[Size of explanation]]&lt;100,Table1[[#This Row],[Size of explanation]]&gt;50),TRUE,FALSE)</f>
        <v>0</v>
      </c>
    </row>
    <row r="607" spans="1:31" customFormat="1" hidden="1" x14ac:dyDescent="0.45">
      <c r="A607" t="s">
        <v>1195</v>
      </c>
      <c r="B607" t="s">
        <v>9</v>
      </c>
      <c r="C607" t="s">
        <v>2</v>
      </c>
      <c r="D607" t="s">
        <v>1151</v>
      </c>
      <c r="E607" t="s">
        <v>6</v>
      </c>
      <c r="F607" t="s">
        <v>634</v>
      </c>
      <c r="G607" t="s">
        <v>4</v>
      </c>
      <c r="H607" t="s">
        <v>1186</v>
      </c>
      <c r="I607" t="s">
        <v>10</v>
      </c>
      <c r="J607">
        <v>67</v>
      </c>
      <c r="K607" t="s">
        <v>11</v>
      </c>
      <c r="L607" t="s">
        <v>26</v>
      </c>
      <c r="M607" t="s">
        <v>13</v>
      </c>
      <c r="N607" t="s">
        <v>744</v>
      </c>
      <c r="O607" t="s">
        <v>15</v>
      </c>
      <c r="P607" t="s">
        <v>16</v>
      </c>
      <c r="Q607" t="s">
        <v>17</v>
      </c>
      <c r="R607">
        <v>4</v>
      </c>
      <c r="S607" t="s">
        <v>18</v>
      </c>
      <c r="T607">
        <v>3</v>
      </c>
      <c r="U607" t="s">
        <v>19</v>
      </c>
      <c r="V607">
        <v>76971</v>
      </c>
      <c r="W607" t="s">
        <v>20</v>
      </c>
      <c r="X607" s="2" t="s">
        <v>1196</v>
      </c>
      <c r="Y607" s="2">
        <f>LEN(Table1[[#This Row],[Explanation]])</f>
        <v>35</v>
      </c>
      <c r="Z607" s="4"/>
      <c r="AA607" s="4" t="s">
        <v>8183</v>
      </c>
      <c r="AB607" s="4"/>
      <c r="AC607" s="4"/>
      <c r="AE607" t="b">
        <f>IF(AND(Table1[[#This Row],[Size of explanation]]&lt;100,Table1[[#This Row],[Size of explanation]]&gt;50),TRUE,FALSE)</f>
        <v>0</v>
      </c>
    </row>
    <row r="608" spans="1:31" customFormat="1" hidden="1" x14ac:dyDescent="0.45">
      <c r="A608" t="s">
        <v>1197</v>
      </c>
      <c r="B608" t="s">
        <v>9</v>
      </c>
      <c r="C608" t="s">
        <v>2</v>
      </c>
      <c r="D608" t="s">
        <v>1133</v>
      </c>
      <c r="E608" t="s">
        <v>6</v>
      </c>
      <c r="F608" t="s">
        <v>634</v>
      </c>
      <c r="G608" t="s">
        <v>4</v>
      </c>
      <c r="H608" t="s">
        <v>1134</v>
      </c>
      <c r="I608" t="s">
        <v>10</v>
      </c>
      <c r="J608">
        <v>60</v>
      </c>
      <c r="K608" t="s">
        <v>11</v>
      </c>
      <c r="L608" t="s">
        <v>26</v>
      </c>
      <c r="M608" t="s">
        <v>13</v>
      </c>
      <c r="N608" t="s">
        <v>1070</v>
      </c>
      <c r="O608" t="s">
        <v>15</v>
      </c>
      <c r="P608" t="s">
        <v>44</v>
      </c>
      <c r="Q608" t="s">
        <v>17</v>
      </c>
      <c r="R608">
        <v>2</v>
      </c>
      <c r="S608" t="s">
        <v>18</v>
      </c>
      <c r="T608">
        <v>4</v>
      </c>
      <c r="U608" t="s">
        <v>19</v>
      </c>
      <c r="V608">
        <v>599167</v>
      </c>
      <c r="W608" t="s">
        <v>20</v>
      </c>
      <c r="X608" s="2" t="s">
        <v>1198</v>
      </c>
      <c r="Y608" s="2">
        <f>LEN(Table1[[#This Row],[Explanation]])</f>
        <v>85</v>
      </c>
      <c r="Z608" s="4"/>
      <c r="AA608" s="4"/>
      <c r="AB608" s="4"/>
      <c r="AC608" s="4"/>
      <c r="AE608" t="b">
        <f>IF(AND(Table1[[#This Row],[Size of explanation]]&lt;100,Table1[[#This Row],[Size of explanation]]&gt;50),TRUE,FALSE)</f>
        <v>1</v>
      </c>
    </row>
    <row r="609" spans="1:32" customFormat="1" hidden="1" x14ac:dyDescent="0.45">
      <c r="A609" t="s">
        <v>1199</v>
      </c>
      <c r="B609" t="s">
        <v>9</v>
      </c>
      <c r="C609" t="s">
        <v>2</v>
      </c>
      <c r="D609" t="s">
        <v>1151</v>
      </c>
      <c r="E609" t="s">
        <v>6</v>
      </c>
      <c r="F609" t="s">
        <v>634</v>
      </c>
      <c r="G609" t="s">
        <v>4</v>
      </c>
      <c r="H609" t="s">
        <v>1186</v>
      </c>
      <c r="I609" t="s">
        <v>10</v>
      </c>
      <c r="J609">
        <v>54</v>
      </c>
      <c r="K609" t="s">
        <v>11</v>
      </c>
      <c r="L609" t="s">
        <v>60</v>
      </c>
      <c r="M609" t="s">
        <v>13</v>
      </c>
      <c r="N609" t="s">
        <v>751</v>
      </c>
      <c r="O609" t="s">
        <v>15</v>
      </c>
      <c r="P609" t="s">
        <v>44</v>
      </c>
      <c r="Q609" t="s">
        <v>17</v>
      </c>
      <c r="R609">
        <v>3</v>
      </c>
      <c r="S609" t="s">
        <v>18</v>
      </c>
      <c r="T609">
        <v>3</v>
      </c>
      <c r="U609" t="s">
        <v>19</v>
      </c>
      <c r="V609">
        <v>29518</v>
      </c>
      <c r="W609" t="s">
        <v>20</v>
      </c>
      <c r="X609" s="2" t="s">
        <v>1200</v>
      </c>
      <c r="Y609" s="2">
        <f>LEN(Table1[[#This Row],[Explanation]])</f>
        <v>40</v>
      </c>
      <c r="Z609" s="4"/>
      <c r="AA609" s="4"/>
      <c r="AB609" s="4"/>
      <c r="AC609" s="4"/>
      <c r="AE609" t="b">
        <f>IF(AND(Table1[[#This Row],[Size of explanation]]&lt;100,Table1[[#This Row],[Size of explanation]]&gt;50),TRUE,FALSE)</f>
        <v>0</v>
      </c>
    </row>
    <row r="610" spans="1:32" customFormat="1" hidden="1" x14ac:dyDescent="0.45">
      <c r="A610" t="s">
        <v>1201</v>
      </c>
      <c r="B610" t="s">
        <v>9</v>
      </c>
      <c r="C610" t="s">
        <v>2</v>
      </c>
      <c r="D610" t="s">
        <v>1168</v>
      </c>
      <c r="E610" t="s">
        <v>6</v>
      </c>
      <c r="F610" t="s">
        <v>634</v>
      </c>
      <c r="G610" t="s">
        <v>4</v>
      </c>
      <c r="H610" t="s">
        <v>1169</v>
      </c>
      <c r="I610" t="s">
        <v>10</v>
      </c>
      <c r="J610">
        <v>51</v>
      </c>
      <c r="K610" t="s">
        <v>11</v>
      </c>
      <c r="L610" t="s">
        <v>26</v>
      </c>
      <c r="M610" t="s">
        <v>13</v>
      </c>
      <c r="N610" t="s">
        <v>754</v>
      </c>
      <c r="O610" t="s">
        <v>15</v>
      </c>
      <c r="P610" t="s">
        <v>44</v>
      </c>
      <c r="Q610" t="s">
        <v>17</v>
      </c>
      <c r="R610">
        <v>3</v>
      </c>
      <c r="S610" t="s">
        <v>18</v>
      </c>
      <c r="T610">
        <v>3</v>
      </c>
      <c r="U610" t="s">
        <v>19</v>
      </c>
      <c r="V610">
        <v>70195</v>
      </c>
      <c r="W610" t="s">
        <v>20</v>
      </c>
      <c r="X610" s="2" t="s">
        <v>1202</v>
      </c>
      <c r="Y610" s="2">
        <f>LEN(Table1[[#This Row],[Explanation]])</f>
        <v>75</v>
      </c>
      <c r="Z610" s="4"/>
      <c r="AA610" s="4"/>
      <c r="AB610" s="4"/>
      <c r="AC610" s="4"/>
      <c r="AE610" t="b">
        <f>IF(AND(Table1[[#This Row],[Size of explanation]]&lt;100,Table1[[#This Row],[Size of explanation]]&gt;50),TRUE,FALSE)</f>
        <v>1</v>
      </c>
    </row>
    <row r="611" spans="1:32" customFormat="1" ht="28.5" x14ac:dyDescent="0.45">
      <c r="A611" t="s">
        <v>6702</v>
      </c>
      <c r="B611" t="s">
        <v>9</v>
      </c>
      <c r="C611" t="s">
        <v>2</v>
      </c>
      <c r="D611" t="s">
        <v>6647</v>
      </c>
      <c r="E611" t="s">
        <v>6</v>
      </c>
      <c r="F611" t="s">
        <v>56</v>
      </c>
      <c r="G611" t="s">
        <v>4</v>
      </c>
      <c r="H611" t="s">
        <v>6648</v>
      </c>
      <c r="I611" t="s">
        <v>10</v>
      </c>
      <c r="J611">
        <v>1</v>
      </c>
      <c r="K611" t="s">
        <v>11</v>
      </c>
      <c r="L611" t="s">
        <v>26</v>
      </c>
      <c r="M611" t="s">
        <v>13</v>
      </c>
      <c r="N611" t="s">
        <v>257</v>
      </c>
      <c r="O611" t="s">
        <v>15</v>
      </c>
      <c r="P611" t="s">
        <v>16</v>
      </c>
      <c r="Q611" t="s">
        <v>17</v>
      </c>
      <c r="R611">
        <v>5</v>
      </c>
      <c r="S611" t="s">
        <v>18</v>
      </c>
      <c r="T611">
        <v>1</v>
      </c>
      <c r="U611" t="s">
        <v>19</v>
      </c>
      <c r="V611">
        <v>129491</v>
      </c>
      <c r="W611" t="s">
        <v>20</v>
      </c>
      <c r="X611" s="2" t="s">
        <v>6703</v>
      </c>
      <c r="Y611" s="2">
        <f>LEN(Table1[[#This Row],[Explanation]])</f>
        <v>158</v>
      </c>
      <c r="Z611" s="4"/>
      <c r="AA611" s="4" t="s">
        <v>8183</v>
      </c>
      <c r="AB611" s="4" t="s">
        <v>8183</v>
      </c>
      <c r="AC611" s="4"/>
      <c r="AE611" t="b">
        <f>IF(AND(Table1[[#This Row],[Size of explanation]]&lt;100,Table1[[#This Row],[Size of explanation]]&gt;50),TRUE,FALSE)</f>
        <v>0</v>
      </c>
      <c r="AF611" t="s">
        <v>8199</v>
      </c>
    </row>
    <row r="612" spans="1:32" customFormat="1" hidden="1" x14ac:dyDescent="0.45">
      <c r="A612" t="s">
        <v>1205</v>
      </c>
      <c r="B612" t="s">
        <v>9</v>
      </c>
      <c r="C612" t="s">
        <v>2</v>
      </c>
      <c r="D612" t="s">
        <v>152</v>
      </c>
      <c r="E612" t="s">
        <v>6</v>
      </c>
      <c r="F612" t="s">
        <v>197</v>
      </c>
      <c r="G612" t="s">
        <v>4</v>
      </c>
      <c r="H612" t="s">
        <v>1098</v>
      </c>
      <c r="I612" t="s">
        <v>10</v>
      </c>
      <c r="J612">
        <v>32</v>
      </c>
      <c r="K612" t="s">
        <v>11</v>
      </c>
      <c r="L612" t="s">
        <v>12</v>
      </c>
      <c r="M612" t="s">
        <v>13</v>
      </c>
      <c r="N612" t="s">
        <v>355</v>
      </c>
      <c r="O612" t="s">
        <v>15</v>
      </c>
      <c r="P612" t="s">
        <v>44</v>
      </c>
      <c r="Q612" t="s">
        <v>17</v>
      </c>
      <c r="R612">
        <v>3</v>
      </c>
      <c r="S612" t="s">
        <v>18</v>
      </c>
      <c r="T612">
        <v>3</v>
      </c>
      <c r="U612" t="s">
        <v>19</v>
      </c>
      <c r="V612">
        <v>271321</v>
      </c>
      <c r="W612" t="s">
        <v>20</v>
      </c>
      <c r="X612" s="2" t="s">
        <v>1206</v>
      </c>
      <c r="Y612" s="2">
        <f>LEN(Table1[[#This Row],[Explanation]])</f>
        <v>54</v>
      </c>
      <c r="Z612" s="4"/>
      <c r="AA612" s="4"/>
      <c r="AB612" s="4"/>
      <c r="AC612" s="4"/>
      <c r="AE612" t="b">
        <f>IF(AND(Table1[[#This Row],[Size of explanation]]&lt;100,Table1[[#This Row],[Size of explanation]]&gt;50),TRUE,FALSE)</f>
        <v>1</v>
      </c>
    </row>
    <row r="613" spans="1:32" hidden="1" x14ac:dyDescent="0.45">
      <c r="A613" s="10" t="s">
        <v>1207</v>
      </c>
      <c r="B613" s="10" t="s">
        <v>9</v>
      </c>
      <c r="C613" s="10" t="s">
        <v>2</v>
      </c>
      <c r="D613" s="10" t="s">
        <v>1151</v>
      </c>
      <c r="E613" s="10" t="s">
        <v>6</v>
      </c>
      <c r="F613" s="10" t="s">
        <v>634</v>
      </c>
      <c r="G613" s="10" t="s">
        <v>4</v>
      </c>
      <c r="H613" s="10" t="s">
        <v>1186</v>
      </c>
      <c r="I613" s="10" t="s">
        <v>10</v>
      </c>
      <c r="J613" s="10">
        <v>41</v>
      </c>
      <c r="K613" s="10" t="s">
        <v>11</v>
      </c>
      <c r="L613" s="10" t="s">
        <v>26</v>
      </c>
      <c r="M613" s="10" t="s">
        <v>13</v>
      </c>
      <c r="N613" s="10" t="s">
        <v>760</v>
      </c>
      <c r="O613" s="10" t="s">
        <v>15</v>
      </c>
      <c r="P613" s="10" t="s">
        <v>34</v>
      </c>
      <c r="Q613" s="10" t="s">
        <v>17</v>
      </c>
      <c r="R613" s="10">
        <v>0</v>
      </c>
      <c r="S613" s="10" t="s">
        <v>18</v>
      </c>
      <c r="T613" s="10">
        <v>5</v>
      </c>
      <c r="U613" s="10" t="s">
        <v>19</v>
      </c>
      <c r="V613" s="10">
        <v>64665</v>
      </c>
      <c r="W613" s="10" t="s">
        <v>20</v>
      </c>
      <c r="X613" s="9" t="s">
        <v>1208</v>
      </c>
      <c r="Y613" s="9">
        <f>LEN(Table1[[#This Row],[Explanation]])</f>
        <v>45</v>
      </c>
      <c r="Z613" s="4" t="s">
        <v>8183</v>
      </c>
      <c r="AC613" s="4"/>
      <c r="AD613" s="4"/>
      <c r="AE613" s="10" t="b">
        <f>IF(AND(Table1[[#This Row],[Size of explanation]]&lt;100,Table1[[#This Row],[Size of explanation]]&gt;50),TRUE,FALSE)</f>
        <v>0</v>
      </c>
    </row>
    <row r="614" spans="1:32" customFormat="1" hidden="1" x14ac:dyDescent="0.45">
      <c r="A614" t="s">
        <v>1207</v>
      </c>
      <c r="B614" t="s">
        <v>28</v>
      </c>
      <c r="C614" t="s">
        <v>2</v>
      </c>
      <c r="D614" t="s">
        <v>1151</v>
      </c>
      <c r="E614" t="s">
        <v>4</v>
      </c>
      <c r="F614" t="s">
        <v>1186</v>
      </c>
      <c r="G614" t="s">
        <v>6</v>
      </c>
      <c r="H614" t="s">
        <v>634</v>
      </c>
      <c r="Y614">
        <f>LEN(Table1[[#This Row],[Explanation]])</f>
        <v>0</v>
      </c>
      <c r="AE614" t="b">
        <f>IF(AND(Table1[[#This Row],[Size of explanation]]&lt;100,Table1[[#This Row],[Size of explanation]]&gt;50),TRUE,FALSE)</f>
        <v>0</v>
      </c>
    </row>
    <row r="615" spans="1:32" customFormat="1" hidden="1" x14ac:dyDescent="0.45">
      <c r="A615" t="s">
        <v>1209</v>
      </c>
      <c r="B615" t="s">
        <v>9</v>
      </c>
      <c r="C615" t="s">
        <v>2</v>
      </c>
      <c r="D615" t="s">
        <v>1168</v>
      </c>
      <c r="E615" t="s">
        <v>6</v>
      </c>
      <c r="F615" t="s">
        <v>634</v>
      </c>
      <c r="G615" t="s">
        <v>4</v>
      </c>
      <c r="H615" t="s">
        <v>1169</v>
      </c>
      <c r="I615" t="s">
        <v>10</v>
      </c>
      <c r="J615">
        <v>38</v>
      </c>
      <c r="K615" t="s">
        <v>11</v>
      </c>
      <c r="L615" t="s">
        <v>12</v>
      </c>
      <c r="M615" t="s">
        <v>13</v>
      </c>
      <c r="N615" t="s">
        <v>773</v>
      </c>
      <c r="O615" t="s">
        <v>15</v>
      </c>
      <c r="P615" t="s">
        <v>44</v>
      </c>
      <c r="Q615" t="s">
        <v>17</v>
      </c>
      <c r="R615">
        <v>2</v>
      </c>
      <c r="S615" t="s">
        <v>18</v>
      </c>
      <c r="T615">
        <v>4</v>
      </c>
      <c r="U615" t="s">
        <v>19</v>
      </c>
      <c r="V615">
        <v>66048</v>
      </c>
      <c r="W615" t="s">
        <v>20</v>
      </c>
      <c r="X615" s="2" t="s">
        <v>1210</v>
      </c>
      <c r="Y615" s="2">
        <f>LEN(Table1[[#This Row],[Explanation]])</f>
        <v>86</v>
      </c>
      <c r="Z615" s="4"/>
      <c r="AA615" s="4"/>
      <c r="AB615" s="4"/>
      <c r="AC615" s="4"/>
      <c r="AE615" t="b">
        <f>IF(AND(Table1[[#This Row],[Size of explanation]]&lt;100,Table1[[#This Row],[Size of explanation]]&gt;50),TRUE,FALSE)</f>
        <v>1</v>
      </c>
    </row>
    <row r="616" spans="1:32" customFormat="1" hidden="1" x14ac:dyDescent="0.45">
      <c r="A616" t="s">
        <v>1209</v>
      </c>
      <c r="B616" t="s">
        <v>28</v>
      </c>
      <c r="C616" t="s">
        <v>2</v>
      </c>
      <c r="D616" t="s">
        <v>1168</v>
      </c>
      <c r="E616" t="s">
        <v>4</v>
      </c>
      <c r="F616" t="s">
        <v>1169</v>
      </c>
      <c r="G616" t="s">
        <v>6</v>
      </c>
      <c r="H616" t="s">
        <v>634</v>
      </c>
      <c r="Y616">
        <f>LEN(Table1[[#This Row],[Explanation]])</f>
        <v>0</v>
      </c>
      <c r="AE616" t="b">
        <f>IF(AND(Table1[[#This Row],[Size of explanation]]&lt;100,Table1[[#This Row],[Size of explanation]]&gt;50),TRUE,FALSE)</f>
        <v>0</v>
      </c>
    </row>
    <row r="617" spans="1:32" customFormat="1" ht="42.75" hidden="1" x14ac:dyDescent="0.45">
      <c r="A617" t="s">
        <v>1211</v>
      </c>
      <c r="B617" t="s">
        <v>9</v>
      </c>
      <c r="C617" t="s">
        <v>2</v>
      </c>
      <c r="D617" t="s">
        <v>1073</v>
      </c>
      <c r="E617" t="s">
        <v>6</v>
      </c>
      <c r="F617" t="s">
        <v>197</v>
      </c>
      <c r="G617" t="s">
        <v>4</v>
      </c>
      <c r="H617" t="s">
        <v>1074</v>
      </c>
      <c r="I617" t="s">
        <v>10</v>
      </c>
      <c r="J617">
        <v>22</v>
      </c>
      <c r="K617" t="s">
        <v>11</v>
      </c>
      <c r="L617" t="s">
        <v>12</v>
      </c>
      <c r="M617" t="s">
        <v>13</v>
      </c>
      <c r="N617" t="s">
        <v>251</v>
      </c>
      <c r="O617" t="s">
        <v>15</v>
      </c>
      <c r="P617" t="s">
        <v>44</v>
      </c>
      <c r="Q617" t="s">
        <v>17</v>
      </c>
      <c r="R617">
        <v>5</v>
      </c>
      <c r="S617" t="s">
        <v>18</v>
      </c>
      <c r="T617">
        <v>1</v>
      </c>
      <c r="U617" t="s">
        <v>19</v>
      </c>
      <c r="V617">
        <v>125522</v>
      </c>
      <c r="W617" t="s">
        <v>20</v>
      </c>
      <c r="X617" s="2" t="s">
        <v>1212</v>
      </c>
      <c r="Y617" s="2">
        <f>LEN(Table1[[#This Row],[Explanation]])</f>
        <v>235</v>
      </c>
      <c r="Z617" s="4"/>
      <c r="AA617" s="4"/>
      <c r="AB617" s="4"/>
      <c r="AC617" s="4"/>
      <c r="AE617" t="b">
        <f>IF(AND(Table1[[#This Row],[Size of explanation]]&lt;100,Table1[[#This Row],[Size of explanation]]&gt;50),TRUE,FALSE)</f>
        <v>0</v>
      </c>
    </row>
    <row r="618" spans="1:32" customFormat="1" hidden="1" x14ac:dyDescent="0.45">
      <c r="A618" t="s">
        <v>1211</v>
      </c>
      <c r="B618" t="s">
        <v>28</v>
      </c>
      <c r="C618" t="s">
        <v>2</v>
      </c>
      <c r="D618" t="s">
        <v>1073</v>
      </c>
      <c r="E618" t="s">
        <v>4</v>
      </c>
      <c r="F618" t="s">
        <v>1074</v>
      </c>
      <c r="G618" t="s">
        <v>6</v>
      </c>
      <c r="H618" t="s">
        <v>197</v>
      </c>
      <c r="Y618">
        <f>LEN(Table1[[#This Row],[Explanation]])</f>
        <v>0</v>
      </c>
      <c r="AE618" t="b">
        <f>IF(AND(Table1[[#This Row],[Size of explanation]]&lt;100,Table1[[#This Row],[Size of explanation]]&gt;50),TRUE,FALSE)</f>
        <v>0</v>
      </c>
    </row>
    <row r="619" spans="1:32" customFormat="1" hidden="1" x14ac:dyDescent="0.45">
      <c r="A619" t="s">
        <v>1213</v>
      </c>
      <c r="B619" t="s">
        <v>9</v>
      </c>
      <c r="C619" t="s">
        <v>2</v>
      </c>
      <c r="D619" t="s">
        <v>1031</v>
      </c>
      <c r="E619" t="s">
        <v>6</v>
      </c>
      <c r="F619" t="s">
        <v>634</v>
      </c>
      <c r="G619" t="s">
        <v>4</v>
      </c>
      <c r="H619" t="s">
        <v>1032</v>
      </c>
      <c r="I619" t="s">
        <v>10</v>
      </c>
      <c r="J619">
        <v>42</v>
      </c>
      <c r="K619" t="s">
        <v>11</v>
      </c>
      <c r="L619" t="s">
        <v>12</v>
      </c>
      <c r="M619" t="s">
        <v>13</v>
      </c>
      <c r="N619" t="s">
        <v>1025</v>
      </c>
      <c r="O619" t="s">
        <v>15</v>
      </c>
      <c r="P619" t="s">
        <v>44</v>
      </c>
      <c r="Q619" t="s">
        <v>17</v>
      </c>
      <c r="R619">
        <v>3</v>
      </c>
      <c r="S619" t="s">
        <v>18</v>
      </c>
      <c r="T619">
        <v>3</v>
      </c>
      <c r="U619" t="s">
        <v>19</v>
      </c>
      <c r="V619">
        <v>406797</v>
      </c>
      <c r="W619" t="s">
        <v>20</v>
      </c>
      <c r="X619" s="2" t="s">
        <v>1214</v>
      </c>
      <c r="Y619" s="2">
        <f>LEN(Table1[[#This Row],[Explanation]])</f>
        <v>109</v>
      </c>
      <c r="Z619" s="4"/>
      <c r="AA619" s="4"/>
      <c r="AB619" s="4"/>
      <c r="AC619" s="4"/>
      <c r="AE619" t="b">
        <f>IF(AND(Table1[[#This Row],[Size of explanation]]&lt;100,Table1[[#This Row],[Size of explanation]]&gt;50),TRUE,FALSE)</f>
        <v>0</v>
      </c>
    </row>
    <row r="620" spans="1:32" customFormat="1" hidden="1" x14ac:dyDescent="0.45">
      <c r="A620" t="s">
        <v>1213</v>
      </c>
      <c r="B620" t="s">
        <v>28</v>
      </c>
      <c r="C620" t="s">
        <v>2</v>
      </c>
      <c r="D620" t="s">
        <v>1031</v>
      </c>
      <c r="E620" t="s">
        <v>4</v>
      </c>
      <c r="F620" t="s">
        <v>1032</v>
      </c>
      <c r="G620" t="s">
        <v>6</v>
      </c>
      <c r="H620" t="s">
        <v>634</v>
      </c>
      <c r="Y620">
        <f>LEN(Table1[[#This Row],[Explanation]])</f>
        <v>0</v>
      </c>
      <c r="AE620" t="b">
        <f>IF(AND(Table1[[#This Row],[Size of explanation]]&lt;100,Table1[[#This Row],[Size of explanation]]&gt;50),TRUE,FALSE)</f>
        <v>0</v>
      </c>
    </row>
    <row r="621" spans="1:32" customFormat="1" hidden="1" x14ac:dyDescent="0.45">
      <c r="A621" t="s">
        <v>1215</v>
      </c>
      <c r="B621" t="s">
        <v>1</v>
      </c>
      <c r="C621" t="s">
        <v>2</v>
      </c>
      <c r="D621" t="s">
        <v>1216</v>
      </c>
      <c r="E621" t="s">
        <v>4</v>
      </c>
      <c r="F621" t="s">
        <v>1217</v>
      </c>
      <c r="G621" t="s">
        <v>6</v>
      </c>
      <c r="H621" t="s">
        <v>197</v>
      </c>
      <c r="Y621">
        <f>LEN(Table1[[#This Row],[Explanation]])</f>
        <v>0</v>
      </c>
      <c r="AE621" t="b">
        <f>IF(AND(Table1[[#This Row],[Size of explanation]]&lt;100,Table1[[#This Row],[Size of explanation]]&gt;50),TRUE,FALSE)</f>
        <v>0</v>
      </c>
    </row>
    <row r="622" spans="1:32" customFormat="1" ht="28.5" hidden="1" x14ac:dyDescent="0.45">
      <c r="A622" t="s">
        <v>1218</v>
      </c>
      <c r="B622" t="s">
        <v>9</v>
      </c>
      <c r="C622" t="s">
        <v>2</v>
      </c>
      <c r="D622" t="s">
        <v>1163</v>
      </c>
      <c r="E622" t="s">
        <v>6</v>
      </c>
      <c r="F622" t="s">
        <v>56</v>
      </c>
      <c r="G622" t="s">
        <v>4</v>
      </c>
      <c r="H622" t="s">
        <v>1164</v>
      </c>
      <c r="I622" t="s">
        <v>10</v>
      </c>
      <c r="J622">
        <v>0</v>
      </c>
      <c r="K622" t="s">
        <v>11</v>
      </c>
      <c r="L622" t="s">
        <v>26</v>
      </c>
      <c r="M622" t="s">
        <v>13</v>
      </c>
      <c r="N622" t="s">
        <v>107</v>
      </c>
      <c r="O622" t="s">
        <v>15</v>
      </c>
      <c r="P622" t="s">
        <v>44</v>
      </c>
      <c r="Q622" t="s">
        <v>17</v>
      </c>
      <c r="R622">
        <v>4</v>
      </c>
      <c r="S622" t="s">
        <v>18</v>
      </c>
      <c r="T622">
        <v>2</v>
      </c>
      <c r="U622" t="s">
        <v>19</v>
      </c>
      <c r="V622">
        <v>113620</v>
      </c>
      <c r="W622" t="s">
        <v>20</v>
      </c>
      <c r="X622" s="2" t="s">
        <v>1219</v>
      </c>
      <c r="Y622" s="2">
        <f>LEN(Table1[[#This Row],[Explanation]])</f>
        <v>125</v>
      </c>
      <c r="Z622" s="4"/>
      <c r="AA622" s="4"/>
      <c r="AB622" s="4"/>
      <c r="AC622" s="4"/>
      <c r="AE622" t="b">
        <f>IF(AND(Table1[[#This Row],[Size of explanation]]&lt;100,Table1[[#This Row],[Size of explanation]]&gt;50),TRUE,FALSE)</f>
        <v>0</v>
      </c>
    </row>
    <row r="623" spans="1:32" customFormat="1" hidden="1" x14ac:dyDescent="0.45">
      <c r="A623" t="s">
        <v>1218</v>
      </c>
      <c r="B623" t="s">
        <v>28</v>
      </c>
      <c r="C623" t="s">
        <v>2</v>
      </c>
      <c r="D623" t="s">
        <v>1163</v>
      </c>
      <c r="E623" t="s">
        <v>4</v>
      </c>
      <c r="F623" t="s">
        <v>1164</v>
      </c>
      <c r="G623" t="s">
        <v>6</v>
      </c>
      <c r="H623" t="s">
        <v>56</v>
      </c>
      <c r="Y623">
        <f>LEN(Table1[[#This Row],[Explanation]])</f>
        <v>0</v>
      </c>
      <c r="AE623" t="b">
        <f>IF(AND(Table1[[#This Row],[Size of explanation]]&lt;100,Table1[[#This Row],[Size of explanation]]&gt;50),TRUE,FALSE)</f>
        <v>0</v>
      </c>
    </row>
    <row r="624" spans="1:32" hidden="1" x14ac:dyDescent="0.45">
      <c r="A624" s="10" t="s">
        <v>1220</v>
      </c>
      <c r="B624" s="10" t="s">
        <v>9</v>
      </c>
      <c r="C624" s="10" t="s">
        <v>2</v>
      </c>
      <c r="D624" s="10" t="s">
        <v>50</v>
      </c>
      <c r="E624" s="10" t="s">
        <v>6</v>
      </c>
      <c r="F624" s="10" t="s">
        <v>197</v>
      </c>
      <c r="G624" s="10" t="s">
        <v>4</v>
      </c>
      <c r="H624" s="10" t="s">
        <v>1122</v>
      </c>
      <c r="I624" s="10" t="s">
        <v>10</v>
      </c>
      <c r="J624" s="10">
        <v>22</v>
      </c>
      <c r="K624" s="10" t="s">
        <v>11</v>
      </c>
      <c r="L624" s="10" t="s">
        <v>12</v>
      </c>
      <c r="M624" s="10" t="s">
        <v>13</v>
      </c>
      <c r="N624" s="10" t="s">
        <v>251</v>
      </c>
      <c r="O624" s="10" t="s">
        <v>15</v>
      </c>
      <c r="P624" s="10" t="s">
        <v>34</v>
      </c>
      <c r="Q624" s="10" t="s">
        <v>17</v>
      </c>
      <c r="R624" s="10">
        <v>0</v>
      </c>
      <c r="S624" s="10" t="s">
        <v>18</v>
      </c>
      <c r="T624" s="10">
        <v>5</v>
      </c>
      <c r="U624" s="10" t="s">
        <v>19</v>
      </c>
      <c r="V624" s="10">
        <v>840834</v>
      </c>
      <c r="W624" s="10" t="s">
        <v>20</v>
      </c>
      <c r="X624" s="9" t="s">
        <v>1071</v>
      </c>
      <c r="Y624" s="9">
        <f>LEN(Table1[[#This Row],[Explanation]])</f>
        <v>8</v>
      </c>
      <c r="AC624" s="4"/>
      <c r="AD624" s="4" t="s">
        <v>8183</v>
      </c>
      <c r="AE624" s="10" t="b">
        <f>IF(AND(Table1[[#This Row],[Size of explanation]]&lt;100,Table1[[#This Row],[Size of explanation]]&gt;50),TRUE,FALSE)</f>
        <v>0</v>
      </c>
    </row>
    <row r="625" spans="1:31" customFormat="1" hidden="1" x14ac:dyDescent="0.45">
      <c r="A625" t="s">
        <v>1221</v>
      </c>
      <c r="B625" t="s">
        <v>1</v>
      </c>
      <c r="C625" t="s">
        <v>2</v>
      </c>
      <c r="D625" t="s">
        <v>1073</v>
      </c>
      <c r="E625" t="s">
        <v>4</v>
      </c>
      <c r="F625" t="s">
        <v>1222</v>
      </c>
      <c r="G625" t="s">
        <v>6</v>
      </c>
      <c r="H625" t="s">
        <v>634</v>
      </c>
      <c r="Y625">
        <f>LEN(Table1[[#This Row],[Explanation]])</f>
        <v>0</v>
      </c>
      <c r="AE625" t="b">
        <f>IF(AND(Table1[[#This Row],[Size of explanation]]&lt;100,Table1[[#This Row],[Size of explanation]]&gt;50),TRUE,FALSE)</f>
        <v>0</v>
      </c>
    </row>
    <row r="626" spans="1:31" customFormat="1" hidden="1" x14ac:dyDescent="0.45">
      <c r="A626" t="s">
        <v>1223</v>
      </c>
      <c r="B626" t="s">
        <v>1</v>
      </c>
      <c r="C626" t="s">
        <v>2</v>
      </c>
      <c r="D626" t="s">
        <v>1224</v>
      </c>
      <c r="E626" t="s">
        <v>4</v>
      </c>
      <c r="F626" t="s">
        <v>1225</v>
      </c>
      <c r="G626" t="s">
        <v>6</v>
      </c>
      <c r="H626" t="s">
        <v>634</v>
      </c>
      <c r="Y626">
        <f>LEN(Table1[[#This Row],[Explanation]])</f>
        <v>0</v>
      </c>
      <c r="AE626" t="b">
        <f>IF(AND(Table1[[#This Row],[Size of explanation]]&lt;100,Table1[[#This Row],[Size of explanation]]&gt;50),TRUE,FALSE)</f>
        <v>0</v>
      </c>
    </row>
    <row r="627" spans="1:31" customFormat="1" hidden="1" x14ac:dyDescent="0.45">
      <c r="A627" t="s">
        <v>1226</v>
      </c>
      <c r="B627" t="s">
        <v>1</v>
      </c>
      <c r="C627" t="s">
        <v>2</v>
      </c>
      <c r="D627" t="s">
        <v>1227</v>
      </c>
      <c r="E627" t="s">
        <v>4</v>
      </c>
      <c r="F627" t="s">
        <v>1228</v>
      </c>
      <c r="G627" t="s">
        <v>6</v>
      </c>
      <c r="H627" t="s">
        <v>634</v>
      </c>
      <c r="Y627">
        <f>LEN(Table1[[#This Row],[Explanation]])</f>
        <v>0</v>
      </c>
      <c r="AE627" t="b">
        <f>IF(AND(Table1[[#This Row],[Size of explanation]]&lt;100,Table1[[#This Row],[Size of explanation]]&gt;50),TRUE,FALSE)</f>
        <v>0</v>
      </c>
    </row>
    <row r="628" spans="1:31" customFormat="1" hidden="1" x14ac:dyDescent="0.45">
      <c r="A628" t="s">
        <v>1229</v>
      </c>
      <c r="B628" t="s">
        <v>1</v>
      </c>
      <c r="C628" t="s">
        <v>2</v>
      </c>
      <c r="D628" t="s">
        <v>1230</v>
      </c>
      <c r="E628" t="s">
        <v>4</v>
      </c>
      <c r="F628" t="s">
        <v>1231</v>
      </c>
      <c r="G628" t="s">
        <v>6</v>
      </c>
      <c r="H628" t="s">
        <v>634</v>
      </c>
      <c r="Y628">
        <f>LEN(Table1[[#This Row],[Explanation]])</f>
        <v>0</v>
      </c>
      <c r="AE628" t="b">
        <f>IF(AND(Table1[[#This Row],[Size of explanation]]&lt;100,Table1[[#This Row],[Size of explanation]]&gt;50),TRUE,FALSE)</f>
        <v>0</v>
      </c>
    </row>
    <row r="629" spans="1:31" customFormat="1" hidden="1" x14ac:dyDescent="0.45">
      <c r="A629" t="s">
        <v>1232</v>
      </c>
      <c r="B629" t="s">
        <v>1</v>
      </c>
      <c r="C629" t="s">
        <v>2</v>
      </c>
      <c r="D629" t="s">
        <v>1163</v>
      </c>
      <c r="E629" t="s">
        <v>4</v>
      </c>
      <c r="F629" t="s">
        <v>1233</v>
      </c>
      <c r="G629" t="s">
        <v>6</v>
      </c>
      <c r="H629" t="s">
        <v>634</v>
      </c>
      <c r="Y629">
        <f>LEN(Table1[[#This Row],[Explanation]])</f>
        <v>0</v>
      </c>
      <c r="AE629" t="b">
        <f>IF(AND(Table1[[#This Row],[Size of explanation]]&lt;100,Table1[[#This Row],[Size of explanation]]&gt;50),TRUE,FALSE)</f>
        <v>0</v>
      </c>
    </row>
    <row r="630" spans="1:31" customFormat="1" hidden="1" x14ac:dyDescent="0.45">
      <c r="A630" t="s">
        <v>1234</v>
      </c>
      <c r="B630" t="s">
        <v>9</v>
      </c>
      <c r="C630" t="s">
        <v>2</v>
      </c>
      <c r="D630" t="s">
        <v>1216</v>
      </c>
      <c r="E630" t="s">
        <v>6</v>
      </c>
      <c r="F630" t="s">
        <v>197</v>
      </c>
      <c r="G630" t="s">
        <v>4</v>
      </c>
      <c r="H630" t="s">
        <v>1217</v>
      </c>
      <c r="I630" t="s">
        <v>10</v>
      </c>
      <c r="J630">
        <v>19</v>
      </c>
      <c r="K630" t="s">
        <v>11</v>
      </c>
      <c r="L630" t="s">
        <v>60</v>
      </c>
      <c r="M630" t="s">
        <v>13</v>
      </c>
      <c r="N630" t="s">
        <v>227</v>
      </c>
      <c r="O630" t="s">
        <v>15</v>
      </c>
      <c r="P630" t="s">
        <v>44</v>
      </c>
      <c r="Q630" t="s">
        <v>17</v>
      </c>
      <c r="R630">
        <v>3</v>
      </c>
      <c r="S630" t="s">
        <v>18</v>
      </c>
      <c r="T630">
        <v>4</v>
      </c>
      <c r="U630" t="s">
        <v>19</v>
      </c>
      <c r="V630">
        <v>192987</v>
      </c>
      <c r="W630" t="s">
        <v>20</v>
      </c>
      <c r="X630" s="2" t="s">
        <v>1235</v>
      </c>
      <c r="Y630" s="2">
        <f>LEN(Table1[[#This Row],[Explanation]])</f>
        <v>19</v>
      </c>
      <c r="Z630" s="4"/>
      <c r="AA630" s="4"/>
      <c r="AB630" s="4"/>
      <c r="AC630" s="4"/>
      <c r="AE630" t="b">
        <f>IF(AND(Table1[[#This Row],[Size of explanation]]&lt;100,Table1[[#This Row],[Size of explanation]]&gt;50),TRUE,FALSE)</f>
        <v>0</v>
      </c>
    </row>
    <row r="631" spans="1:31" customFormat="1" hidden="1" x14ac:dyDescent="0.45">
      <c r="A631" t="s">
        <v>1236</v>
      </c>
      <c r="B631" t="s">
        <v>9</v>
      </c>
      <c r="C631" t="s">
        <v>2</v>
      </c>
      <c r="D631" t="s">
        <v>1017</v>
      </c>
      <c r="E631" t="s">
        <v>6</v>
      </c>
      <c r="F631" t="s">
        <v>634</v>
      </c>
      <c r="G631" t="s">
        <v>4</v>
      </c>
      <c r="H631" t="s">
        <v>1018</v>
      </c>
      <c r="I631" t="s">
        <v>10</v>
      </c>
      <c r="J631">
        <v>53</v>
      </c>
      <c r="K631" t="s">
        <v>11</v>
      </c>
      <c r="L631" t="s">
        <v>26</v>
      </c>
      <c r="M631" t="s">
        <v>13</v>
      </c>
      <c r="N631" t="s">
        <v>817</v>
      </c>
      <c r="O631" t="s">
        <v>15</v>
      </c>
      <c r="P631" t="s">
        <v>44</v>
      </c>
      <c r="Q631" t="s">
        <v>17</v>
      </c>
      <c r="R631">
        <v>5</v>
      </c>
      <c r="S631" t="s">
        <v>18</v>
      </c>
      <c r="T631">
        <v>4</v>
      </c>
      <c r="U631" t="s">
        <v>19</v>
      </c>
      <c r="V631">
        <v>629381</v>
      </c>
      <c r="W631" t="s">
        <v>20</v>
      </c>
      <c r="X631" s="2" t="s">
        <v>1237</v>
      </c>
      <c r="Y631" s="2">
        <f>LEN(Table1[[#This Row],[Explanation]])</f>
        <v>39</v>
      </c>
      <c r="Z631" s="4"/>
      <c r="AA631" s="4"/>
      <c r="AB631" s="4"/>
      <c r="AC631" s="4"/>
      <c r="AE631" t="b">
        <f>IF(AND(Table1[[#This Row],[Size of explanation]]&lt;100,Table1[[#This Row],[Size of explanation]]&gt;50),TRUE,FALSE)</f>
        <v>0</v>
      </c>
    </row>
    <row r="632" spans="1:31" ht="28.5" hidden="1" x14ac:dyDescent="0.45">
      <c r="A632" s="10" t="s">
        <v>1238</v>
      </c>
      <c r="B632" s="10" t="s">
        <v>9</v>
      </c>
      <c r="C632" s="10" t="s">
        <v>2</v>
      </c>
      <c r="D632" s="10" t="s">
        <v>790</v>
      </c>
      <c r="E632" s="10" t="s">
        <v>6</v>
      </c>
      <c r="F632" s="10" t="s">
        <v>197</v>
      </c>
      <c r="G632" s="10" t="s">
        <v>4</v>
      </c>
      <c r="H632" s="10" t="s">
        <v>791</v>
      </c>
      <c r="I632" s="10" t="s">
        <v>10</v>
      </c>
      <c r="J632" s="10">
        <v>22</v>
      </c>
      <c r="K632" s="10" t="s">
        <v>11</v>
      </c>
      <c r="L632" s="10" t="s">
        <v>12</v>
      </c>
      <c r="M632" s="10" t="s">
        <v>13</v>
      </c>
      <c r="N632" s="10" t="s">
        <v>251</v>
      </c>
      <c r="O632" s="10" t="s">
        <v>15</v>
      </c>
      <c r="P632" s="10" t="s">
        <v>34</v>
      </c>
      <c r="Q632" s="10" t="s">
        <v>17</v>
      </c>
      <c r="R632" s="10">
        <v>0</v>
      </c>
      <c r="S632" s="10" t="s">
        <v>18</v>
      </c>
      <c r="T632" s="10">
        <v>5</v>
      </c>
      <c r="U632" s="10" t="s">
        <v>19</v>
      </c>
      <c r="V632" s="10">
        <v>4704964</v>
      </c>
      <c r="W632" s="10" t="s">
        <v>20</v>
      </c>
      <c r="X632" s="11" t="s">
        <v>1239</v>
      </c>
      <c r="Y632" s="11">
        <f>LEN(Table1[[#This Row],[Explanation]])</f>
        <v>226</v>
      </c>
      <c r="AA632" s="4" t="s">
        <v>8183</v>
      </c>
      <c r="AC632" s="4"/>
      <c r="AD632" s="4"/>
      <c r="AE632" s="10" t="b">
        <f>IF(AND(Table1[[#This Row],[Size of explanation]]&lt;100,Table1[[#This Row],[Size of explanation]]&gt;50),TRUE,FALSE)</f>
        <v>0</v>
      </c>
    </row>
    <row r="633" spans="1:31" hidden="1" x14ac:dyDescent="0.45">
      <c r="A633" s="10" t="s">
        <v>1240</v>
      </c>
      <c r="B633" s="10" t="s">
        <v>9</v>
      </c>
      <c r="C633" s="10" t="s">
        <v>2</v>
      </c>
      <c r="D633" s="10" t="s">
        <v>50</v>
      </c>
      <c r="E633" s="10" t="s">
        <v>6</v>
      </c>
      <c r="F633" s="10" t="s">
        <v>197</v>
      </c>
      <c r="G633" s="10" t="s">
        <v>4</v>
      </c>
      <c r="H633" s="10" t="s">
        <v>1122</v>
      </c>
      <c r="I633" s="10" t="s">
        <v>10</v>
      </c>
      <c r="J633" s="10">
        <v>16</v>
      </c>
      <c r="K633" s="10" t="s">
        <v>11</v>
      </c>
      <c r="L633" s="10" t="s">
        <v>26</v>
      </c>
      <c r="M633" s="10" t="s">
        <v>13</v>
      </c>
      <c r="N633" s="10" t="s">
        <v>488</v>
      </c>
      <c r="O633" s="10" t="s">
        <v>15</v>
      </c>
      <c r="P633" s="10" t="s">
        <v>34</v>
      </c>
      <c r="Q633" s="10" t="s">
        <v>17</v>
      </c>
      <c r="R633" s="10">
        <v>0</v>
      </c>
      <c r="S633" s="10" t="s">
        <v>18</v>
      </c>
      <c r="T633" s="10">
        <v>5</v>
      </c>
      <c r="U633" s="10" t="s">
        <v>19</v>
      </c>
      <c r="V633" s="10">
        <v>253272</v>
      </c>
      <c r="W633" s="10" t="s">
        <v>20</v>
      </c>
      <c r="X633" s="9" t="s">
        <v>1241</v>
      </c>
      <c r="Y633" s="9">
        <f>LEN(Table1[[#This Row],[Explanation]])</f>
        <v>56</v>
      </c>
      <c r="AA633" s="4" t="s">
        <v>8183</v>
      </c>
      <c r="AC633" s="4"/>
      <c r="AD633" s="4"/>
      <c r="AE633" s="10" t="b">
        <f>IF(AND(Table1[[#This Row],[Size of explanation]]&lt;100,Table1[[#This Row],[Size of explanation]]&gt;50),TRUE,FALSE)</f>
        <v>1</v>
      </c>
    </row>
    <row r="634" spans="1:31" hidden="1" x14ac:dyDescent="0.45">
      <c r="A634" s="10" t="s">
        <v>1242</v>
      </c>
      <c r="B634" s="10" t="s">
        <v>9</v>
      </c>
      <c r="C634" s="10" t="s">
        <v>2</v>
      </c>
      <c r="D634" s="10" t="s">
        <v>1230</v>
      </c>
      <c r="E634" s="10" t="s">
        <v>6</v>
      </c>
      <c r="F634" s="10" t="s">
        <v>634</v>
      </c>
      <c r="G634" s="10" t="s">
        <v>4</v>
      </c>
      <c r="H634" s="10" t="s">
        <v>1231</v>
      </c>
      <c r="I634" s="10" t="s">
        <v>10</v>
      </c>
      <c r="J634" s="10">
        <v>58</v>
      </c>
      <c r="K634" s="10" t="s">
        <v>11</v>
      </c>
      <c r="L634" s="10" t="s">
        <v>26</v>
      </c>
      <c r="M634" s="10" t="s">
        <v>13</v>
      </c>
      <c r="N634" s="10" t="s">
        <v>754</v>
      </c>
      <c r="O634" s="10" t="s">
        <v>15</v>
      </c>
      <c r="P634" s="10" t="s">
        <v>34</v>
      </c>
      <c r="Q634" s="10" t="s">
        <v>17</v>
      </c>
      <c r="R634" s="10">
        <v>0</v>
      </c>
      <c r="S634" s="10" t="s">
        <v>18</v>
      </c>
      <c r="T634" s="10">
        <v>4</v>
      </c>
      <c r="U634" s="10" t="s">
        <v>19</v>
      </c>
      <c r="V634" s="10">
        <v>131666</v>
      </c>
      <c r="W634" s="10" t="s">
        <v>20</v>
      </c>
      <c r="X634" s="9" t="s">
        <v>1243</v>
      </c>
      <c r="Y634" s="9">
        <f>LEN(Table1[[#This Row],[Explanation]])</f>
        <v>86</v>
      </c>
      <c r="AC634" s="4" t="s">
        <v>8183</v>
      </c>
      <c r="AD634" s="4"/>
      <c r="AE634" s="10" t="b">
        <f>IF(AND(Table1[[#This Row],[Size of explanation]]&lt;100,Table1[[#This Row],[Size of explanation]]&gt;50),TRUE,FALSE)</f>
        <v>1</v>
      </c>
    </row>
    <row r="635" spans="1:31" customFormat="1" hidden="1" x14ac:dyDescent="0.45">
      <c r="A635" t="s">
        <v>1244</v>
      </c>
      <c r="B635" t="s">
        <v>9</v>
      </c>
      <c r="C635" t="s">
        <v>2</v>
      </c>
      <c r="D635" t="s">
        <v>1216</v>
      </c>
      <c r="E635" t="s">
        <v>6</v>
      </c>
      <c r="F635" t="s">
        <v>197</v>
      </c>
      <c r="G635" t="s">
        <v>4</v>
      </c>
      <c r="H635" t="s">
        <v>1217</v>
      </c>
      <c r="I635" t="s">
        <v>10</v>
      </c>
      <c r="J635">
        <v>30</v>
      </c>
      <c r="K635" t="s">
        <v>11</v>
      </c>
      <c r="L635" t="s">
        <v>247</v>
      </c>
      <c r="M635" t="s">
        <v>13</v>
      </c>
      <c r="N635" t="s">
        <v>248</v>
      </c>
      <c r="O635" t="s">
        <v>15</v>
      </c>
      <c r="P635" t="s">
        <v>44</v>
      </c>
      <c r="Q635" t="s">
        <v>17</v>
      </c>
      <c r="R635">
        <v>3</v>
      </c>
      <c r="S635" t="s">
        <v>18</v>
      </c>
      <c r="T635">
        <v>2</v>
      </c>
      <c r="U635" t="s">
        <v>19</v>
      </c>
      <c r="V635">
        <v>111968</v>
      </c>
      <c r="W635" t="s">
        <v>20</v>
      </c>
      <c r="X635" s="2" t="s">
        <v>1245</v>
      </c>
      <c r="Y635" s="2">
        <f>LEN(Table1[[#This Row],[Explanation]])</f>
        <v>58</v>
      </c>
      <c r="Z635" s="4"/>
      <c r="AA635" s="4"/>
      <c r="AB635" s="4"/>
      <c r="AC635" s="4"/>
      <c r="AE635" t="b">
        <f>IF(AND(Table1[[#This Row],[Size of explanation]]&lt;100,Table1[[#This Row],[Size of explanation]]&gt;50),TRUE,FALSE)</f>
        <v>1</v>
      </c>
    </row>
    <row r="636" spans="1:31" hidden="1" x14ac:dyDescent="0.45">
      <c r="A636" s="10" t="s">
        <v>1246</v>
      </c>
      <c r="B636" s="10" t="s">
        <v>9</v>
      </c>
      <c r="C636" s="10" t="s">
        <v>2</v>
      </c>
      <c r="D636" s="10" t="s">
        <v>1230</v>
      </c>
      <c r="E636" s="10" t="s">
        <v>6</v>
      </c>
      <c r="F636" s="10" t="s">
        <v>634</v>
      </c>
      <c r="G636" s="10" t="s">
        <v>4</v>
      </c>
      <c r="H636" s="10" t="s">
        <v>1231</v>
      </c>
      <c r="I636" s="10" t="s">
        <v>10</v>
      </c>
      <c r="J636" s="10">
        <v>45</v>
      </c>
      <c r="K636" s="10" t="s">
        <v>11</v>
      </c>
      <c r="L636" s="10" t="s">
        <v>26</v>
      </c>
      <c r="M636" s="10" t="s">
        <v>13</v>
      </c>
      <c r="N636" s="10" t="s">
        <v>845</v>
      </c>
      <c r="O636" s="10" t="s">
        <v>15</v>
      </c>
      <c r="P636" s="10" t="s">
        <v>34</v>
      </c>
      <c r="Q636" s="10" t="s">
        <v>17</v>
      </c>
      <c r="R636" s="10">
        <v>0</v>
      </c>
      <c r="S636" s="10" t="s">
        <v>18</v>
      </c>
      <c r="T636" s="10">
        <v>4</v>
      </c>
      <c r="U636" s="10" t="s">
        <v>19</v>
      </c>
      <c r="V636" s="10">
        <v>44663</v>
      </c>
      <c r="W636" s="10" t="s">
        <v>20</v>
      </c>
      <c r="X636" s="9" t="s">
        <v>1247</v>
      </c>
      <c r="Y636" s="9">
        <f>LEN(Table1[[#This Row],[Explanation]])</f>
        <v>92</v>
      </c>
      <c r="AC636" s="4" t="s">
        <v>8183</v>
      </c>
      <c r="AD636" s="4"/>
      <c r="AE636" s="10" t="b">
        <f>IF(AND(Table1[[#This Row],[Size of explanation]]&lt;100,Table1[[#This Row],[Size of explanation]]&gt;50),TRUE,FALSE)</f>
        <v>1</v>
      </c>
    </row>
    <row r="637" spans="1:31" customFormat="1" hidden="1" x14ac:dyDescent="0.45">
      <c r="A637" t="s">
        <v>1248</v>
      </c>
      <c r="B637" t="s">
        <v>1</v>
      </c>
      <c r="C637" t="s">
        <v>2</v>
      </c>
      <c r="D637" t="s">
        <v>1249</v>
      </c>
      <c r="E637" t="s">
        <v>4</v>
      </c>
      <c r="F637" t="s">
        <v>1250</v>
      </c>
      <c r="G637" t="s">
        <v>6</v>
      </c>
      <c r="H637" t="s">
        <v>634</v>
      </c>
      <c r="Y637">
        <f>LEN(Table1[[#This Row],[Explanation]])</f>
        <v>0</v>
      </c>
      <c r="AE637" t="b">
        <f>IF(AND(Table1[[#This Row],[Size of explanation]]&lt;100,Table1[[#This Row],[Size of explanation]]&gt;50),TRUE,FALSE)</f>
        <v>0</v>
      </c>
    </row>
    <row r="638" spans="1:31" customFormat="1" hidden="1" x14ac:dyDescent="0.45">
      <c r="A638" t="s">
        <v>1251</v>
      </c>
      <c r="B638" t="s">
        <v>9</v>
      </c>
      <c r="C638" t="s">
        <v>2</v>
      </c>
      <c r="D638" t="s">
        <v>1216</v>
      </c>
      <c r="E638" t="s">
        <v>6</v>
      </c>
      <c r="F638" t="s">
        <v>197</v>
      </c>
      <c r="G638" t="s">
        <v>4</v>
      </c>
      <c r="H638" t="s">
        <v>1217</v>
      </c>
      <c r="I638" t="s">
        <v>10</v>
      </c>
      <c r="J638">
        <v>24</v>
      </c>
      <c r="K638" t="s">
        <v>11</v>
      </c>
      <c r="L638" t="s">
        <v>26</v>
      </c>
      <c r="M638" t="s">
        <v>13</v>
      </c>
      <c r="N638" t="s">
        <v>263</v>
      </c>
      <c r="O638" t="s">
        <v>15</v>
      </c>
      <c r="P638" t="s">
        <v>16</v>
      </c>
      <c r="Q638" t="s">
        <v>17</v>
      </c>
      <c r="R638">
        <v>3</v>
      </c>
      <c r="S638" t="s">
        <v>18</v>
      </c>
      <c r="T638">
        <v>2</v>
      </c>
      <c r="U638" t="s">
        <v>19</v>
      </c>
      <c r="V638">
        <v>52646</v>
      </c>
      <c r="W638" t="s">
        <v>20</v>
      </c>
      <c r="X638" s="2" t="s">
        <v>1252</v>
      </c>
      <c r="Y638" s="2">
        <f>LEN(Table1[[#This Row],[Explanation]])</f>
        <v>42</v>
      </c>
      <c r="Z638" s="4" t="s">
        <v>8183</v>
      </c>
      <c r="AA638" s="4"/>
      <c r="AB638" s="4"/>
      <c r="AC638" s="4"/>
      <c r="AE638" t="b">
        <f>IF(AND(Table1[[#This Row],[Size of explanation]]&lt;100,Table1[[#This Row],[Size of explanation]]&gt;50),TRUE,FALSE)</f>
        <v>0</v>
      </c>
    </row>
    <row r="639" spans="1:31" customFormat="1" hidden="1" x14ac:dyDescent="0.45">
      <c r="A639" t="s">
        <v>1251</v>
      </c>
      <c r="B639" t="s">
        <v>28</v>
      </c>
      <c r="C639" t="s">
        <v>2</v>
      </c>
      <c r="D639" t="s">
        <v>1216</v>
      </c>
      <c r="E639" t="s">
        <v>4</v>
      </c>
      <c r="F639" t="s">
        <v>1217</v>
      </c>
      <c r="G639" t="s">
        <v>6</v>
      </c>
      <c r="H639" t="s">
        <v>197</v>
      </c>
      <c r="Y639">
        <f>LEN(Table1[[#This Row],[Explanation]])</f>
        <v>0</v>
      </c>
      <c r="AE639" t="b">
        <f>IF(AND(Table1[[#This Row],[Size of explanation]]&lt;100,Table1[[#This Row],[Size of explanation]]&gt;50),TRUE,FALSE)</f>
        <v>0</v>
      </c>
    </row>
    <row r="640" spans="1:31" hidden="1" x14ac:dyDescent="0.45">
      <c r="A640" s="10" t="s">
        <v>1253</v>
      </c>
      <c r="B640" s="10" t="s">
        <v>9</v>
      </c>
      <c r="C640" s="10" t="s">
        <v>2</v>
      </c>
      <c r="D640" s="10" t="s">
        <v>1230</v>
      </c>
      <c r="E640" s="10" t="s">
        <v>6</v>
      </c>
      <c r="F640" s="10" t="s">
        <v>634</v>
      </c>
      <c r="G640" s="10" t="s">
        <v>4</v>
      </c>
      <c r="H640" s="10" t="s">
        <v>1231</v>
      </c>
      <c r="I640" s="10" t="s">
        <v>10</v>
      </c>
      <c r="J640" s="10">
        <v>69</v>
      </c>
      <c r="K640" s="10" t="s">
        <v>11</v>
      </c>
      <c r="L640" s="10" t="s">
        <v>60</v>
      </c>
      <c r="M640" s="10" t="s">
        <v>13</v>
      </c>
      <c r="N640" s="10" t="s">
        <v>820</v>
      </c>
      <c r="O640" s="10" t="s">
        <v>15</v>
      </c>
      <c r="P640" s="10" t="s">
        <v>34</v>
      </c>
      <c r="Q640" s="10" t="s">
        <v>17</v>
      </c>
      <c r="R640" s="10">
        <v>0</v>
      </c>
      <c r="S640" s="10" t="s">
        <v>18</v>
      </c>
      <c r="T640" s="10">
        <v>4</v>
      </c>
      <c r="U640" s="10" t="s">
        <v>19</v>
      </c>
      <c r="V640" s="10">
        <v>54505</v>
      </c>
      <c r="W640" s="10" t="s">
        <v>20</v>
      </c>
      <c r="X640" s="9" t="s">
        <v>1247</v>
      </c>
      <c r="Y640" s="9">
        <f>LEN(Table1[[#This Row],[Explanation]])</f>
        <v>92</v>
      </c>
      <c r="AC640" s="4" t="s">
        <v>8183</v>
      </c>
      <c r="AD640" s="4"/>
      <c r="AE640" s="10" t="b">
        <f>IF(AND(Table1[[#This Row],[Size of explanation]]&lt;100,Table1[[#This Row],[Size of explanation]]&gt;50),TRUE,FALSE)</f>
        <v>1</v>
      </c>
    </row>
    <row r="641" spans="1:31" customFormat="1" hidden="1" x14ac:dyDescent="0.45">
      <c r="A641" t="s">
        <v>1253</v>
      </c>
      <c r="B641" t="s">
        <v>28</v>
      </c>
      <c r="C641" t="s">
        <v>2</v>
      </c>
      <c r="D641" t="s">
        <v>1230</v>
      </c>
      <c r="E641" t="s">
        <v>4</v>
      </c>
      <c r="F641" t="s">
        <v>1231</v>
      </c>
      <c r="G641" t="s">
        <v>6</v>
      </c>
      <c r="H641" t="s">
        <v>634</v>
      </c>
      <c r="Y641">
        <f>LEN(Table1[[#This Row],[Explanation]])</f>
        <v>0</v>
      </c>
      <c r="AE641" t="b">
        <f>IF(AND(Table1[[#This Row],[Size of explanation]]&lt;100,Table1[[#This Row],[Size of explanation]]&gt;50),TRUE,FALSE)</f>
        <v>0</v>
      </c>
    </row>
    <row r="642" spans="1:31" hidden="1" x14ac:dyDescent="0.45">
      <c r="A642" s="10" t="s">
        <v>1254</v>
      </c>
      <c r="B642" s="10" t="s">
        <v>9</v>
      </c>
      <c r="C642" s="10" t="s">
        <v>2</v>
      </c>
      <c r="D642" s="10" t="s">
        <v>50</v>
      </c>
      <c r="E642" s="10" t="s">
        <v>6</v>
      </c>
      <c r="F642" s="10" t="s">
        <v>197</v>
      </c>
      <c r="G642" s="10" t="s">
        <v>4</v>
      </c>
      <c r="H642" s="10" t="s">
        <v>1122</v>
      </c>
      <c r="I642" s="10" t="s">
        <v>10</v>
      </c>
      <c r="J642" s="10">
        <v>27</v>
      </c>
      <c r="K642" s="10" t="s">
        <v>11</v>
      </c>
      <c r="L642" s="10" t="s">
        <v>26</v>
      </c>
      <c r="M642" s="10" t="s">
        <v>13</v>
      </c>
      <c r="N642" s="10" t="s">
        <v>549</v>
      </c>
      <c r="O642" s="10" t="s">
        <v>15</v>
      </c>
      <c r="P642" s="10" t="s">
        <v>34</v>
      </c>
      <c r="Q642" s="10" t="s">
        <v>17</v>
      </c>
      <c r="R642" s="10">
        <v>0</v>
      </c>
      <c r="S642" s="10" t="s">
        <v>18</v>
      </c>
      <c r="T642" s="10">
        <v>5</v>
      </c>
      <c r="U642" s="10" t="s">
        <v>19</v>
      </c>
      <c r="V642" s="10">
        <v>139837</v>
      </c>
      <c r="W642" s="10" t="s">
        <v>20</v>
      </c>
      <c r="X642" s="9" t="s">
        <v>1071</v>
      </c>
      <c r="Y642" s="9">
        <f>LEN(Table1[[#This Row],[Explanation]])</f>
        <v>8</v>
      </c>
      <c r="AC642" s="4"/>
      <c r="AD642" s="4" t="s">
        <v>8183</v>
      </c>
      <c r="AE642" s="10" t="b">
        <f>IF(AND(Table1[[#This Row],[Size of explanation]]&lt;100,Table1[[#This Row],[Size of explanation]]&gt;50),TRUE,FALSE)</f>
        <v>0</v>
      </c>
    </row>
    <row r="643" spans="1:31" customFormat="1" hidden="1" x14ac:dyDescent="0.45">
      <c r="A643" t="s">
        <v>1254</v>
      </c>
      <c r="B643" t="s">
        <v>28</v>
      </c>
      <c r="C643" t="s">
        <v>2</v>
      </c>
      <c r="D643" t="s">
        <v>50</v>
      </c>
      <c r="E643" t="s">
        <v>4</v>
      </c>
      <c r="F643" t="s">
        <v>1122</v>
      </c>
      <c r="G643" t="s">
        <v>6</v>
      </c>
      <c r="H643" t="s">
        <v>197</v>
      </c>
      <c r="Y643">
        <f>LEN(Table1[[#This Row],[Explanation]])</f>
        <v>0</v>
      </c>
      <c r="AE643" t="b">
        <f>IF(AND(Table1[[#This Row],[Size of explanation]]&lt;100,Table1[[#This Row],[Size of explanation]]&gt;50),TRUE,FALSE)</f>
        <v>0</v>
      </c>
    </row>
    <row r="644" spans="1:31" customFormat="1" hidden="1" x14ac:dyDescent="0.45">
      <c r="A644" t="s">
        <v>1255</v>
      </c>
      <c r="B644" t="s">
        <v>9</v>
      </c>
      <c r="C644" t="s">
        <v>2</v>
      </c>
      <c r="D644" t="s">
        <v>1224</v>
      </c>
      <c r="E644" t="s">
        <v>6</v>
      </c>
      <c r="F644" t="s">
        <v>634</v>
      </c>
      <c r="G644" t="s">
        <v>4</v>
      </c>
      <c r="H644" t="s">
        <v>1225</v>
      </c>
      <c r="I644" t="s">
        <v>10</v>
      </c>
      <c r="J644">
        <v>69</v>
      </c>
      <c r="K644" t="s">
        <v>11</v>
      </c>
      <c r="L644" t="s">
        <v>60</v>
      </c>
      <c r="M644" t="s">
        <v>13</v>
      </c>
      <c r="N644" t="s">
        <v>820</v>
      </c>
      <c r="O644" t="s">
        <v>15</v>
      </c>
      <c r="P644" t="s">
        <v>44</v>
      </c>
      <c r="Q644" t="s">
        <v>17</v>
      </c>
      <c r="R644">
        <v>3</v>
      </c>
      <c r="S644" t="s">
        <v>18</v>
      </c>
      <c r="T644">
        <v>4</v>
      </c>
      <c r="U644" t="s">
        <v>19</v>
      </c>
      <c r="V644">
        <v>338160</v>
      </c>
      <c r="W644" t="s">
        <v>20</v>
      </c>
      <c r="X644" s="2" t="s">
        <v>1256</v>
      </c>
      <c r="Y644" s="2">
        <f>LEN(Table1[[#This Row],[Explanation]])</f>
        <v>45</v>
      </c>
      <c r="Z644" s="4"/>
      <c r="AA644" s="4"/>
      <c r="AB644" s="4"/>
      <c r="AC644" s="4"/>
      <c r="AE644" t="b">
        <f>IF(AND(Table1[[#This Row],[Size of explanation]]&lt;100,Table1[[#This Row],[Size of explanation]]&gt;50),TRUE,FALSE)</f>
        <v>0</v>
      </c>
    </row>
    <row r="645" spans="1:31" customFormat="1" hidden="1" x14ac:dyDescent="0.45">
      <c r="A645" t="s">
        <v>1257</v>
      </c>
      <c r="B645" t="s">
        <v>1</v>
      </c>
      <c r="C645" t="s">
        <v>2</v>
      </c>
      <c r="D645" t="s">
        <v>1258</v>
      </c>
      <c r="E645" t="s">
        <v>4</v>
      </c>
      <c r="F645" t="s">
        <v>1259</v>
      </c>
      <c r="G645" t="s">
        <v>6</v>
      </c>
      <c r="H645" t="s">
        <v>634</v>
      </c>
      <c r="Y645">
        <f>LEN(Table1[[#This Row],[Explanation]])</f>
        <v>0</v>
      </c>
      <c r="AE645" t="b">
        <f>IF(AND(Table1[[#This Row],[Size of explanation]]&lt;100,Table1[[#This Row],[Size of explanation]]&gt;50),TRUE,FALSE)</f>
        <v>0</v>
      </c>
    </row>
    <row r="646" spans="1:31" customFormat="1" hidden="1" x14ac:dyDescent="0.45">
      <c r="A646" t="s">
        <v>1260</v>
      </c>
      <c r="B646" t="s">
        <v>9</v>
      </c>
      <c r="C646" t="s">
        <v>2</v>
      </c>
      <c r="D646" t="s">
        <v>1017</v>
      </c>
      <c r="E646" t="s">
        <v>6</v>
      </c>
      <c r="F646" t="s">
        <v>634</v>
      </c>
      <c r="G646" t="s">
        <v>4</v>
      </c>
      <c r="H646" t="s">
        <v>1018</v>
      </c>
      <c r="I646" t="s">
        <v>10</v>
      </c>
      <c r="J646">
        <v>40</v>
      </c>
      <c r="K646" t="s">
        <v>11</v>
      </c>
      <c r="L646" t="s">
        <v>60</v>
      </c>
      <c r="M646" t="s">
        <v>13</v>
      </c>
      <c r="N646" t="s">
        <v>840</v>
      </c>
      <c r="O646" t="s">
        <v>15</v>
      </c>
      <c r="P646" t="s">
        <v>16</v>
      </c>
      <c r="Q646" t="s">
        <v>17</v>
      </c>
      <c r="R646">
        <v>5</v>
      </c>
      <c r="S646" t="s">
        <v>18</v>
      </c>
      <c r="T646">
        <v>5</v>
      </c>
      <c r="U646" t="s">
        <v>19</v>
      </c>
      <c r="V646">
        <v>277459</v>
      </c>
      <c r="W646" t="s">
        <v>20</v>
      </c>
      <c r="X646" s="2" t="s">
        <v>1261</v>
      </c>
      <c r="Y646" s="2">
        <f>LEN(Table1[[#This Row],[Explanation]])</f>
        <v>60</v>
      </c>
      <c r="Z646" s="4" t="s">
        <v>8183</v>
      </c>
      <c r="AA646" s="4"/>
      <c r="AB646" s="4"/>
      <c r="AC646" s="4"/>
      <c r="AE646" t="b">
        <f>IF(AND(Table1[[#This Row],[Size of explanation]]&lt;100,Table1[[#This Row],[Size of explanation]]&gt;50),TRUE,FALSE)</f>
        <v>1</v>
      </c>
    </row>
    <row r="647" spans="1:31" customFormat="1" hidden="1" x14ac:dyDescent="0.45">
      <c r="A647" t="s">
        <v>1262</v>
      </c>
      <c r="B647" t="s">
        <v>28</v>
      </c>
      <c r="C647" t="s">
        <v>2</v>
      </c>
      <c r="D647" t="s">
        <v>1017</v>
      </c>
      <c r="E647" t="s">
        <v>4</v>
      </c>
      <c r="F647" t="s">
        <v>1018</v>
      </c>
      <c r="G647" t="s">
        <v>6</v>
      </c>
      <c r="H647" t="s">
        <v>634</v>
      </c>
      <c r="Y647">
        <f>LEN(Table1[[#This Row],[Explanation]])</f>
        <v>0</v>
      </c>
      <c r="AE647" t="b">
        <f>IF(AND(Table1[[#This Row],[Size of explanation]]&lt;100,Table1[[#This Row],[Size of explanation]]&gt;50),TRUE,FALSE)</f>
        <v>0</v>
      </c>
    </row>
    <row r="648" spans="1:31" customFormat="1" ht="28.5" hidden="1" x14ac:dyDescent="0.45">
      <c r="A648" t="s">
        <v>1263</v>
      </c>
      <c r="B648" t="s">
        <v>9</v>
      </c>
      <c r="C648" t="s">
        <v>2</v>
      </c>
      <c r="D648" t="s">
        <v>1163</v>
      </c>
      <c r="E648" t="s">
        <v>6</v>
      </c>
      <c r="F648" t="s">
        <v>634</v>
      </c>
      <c r="G648" t="s">
        <v>4</v>
      </c>
      <c r="H648" t="s">
        <v>1233</v>
      </c>
      <c r="I648" t="s">
        <v>10</v>
      </c>
      <c r="J648">
        <v>59</v>
      </c>
      <c r="K648" t="s">
        <v>11</v>
      </c>
      <c r="L648" t="s">
        <v>12</v>
      </c>
      <c r="M648" t="s">
        <v>13</v>
      </c>
      <c r="N648" t="s">
        <v>683</v>
      </c>
      <c r="O648" t="s">
        <v>15</v>
      </c>
      <c r="P648" t="s">
        <v>44</v>
      </c>
      <c r="Q648" t="s">
        <v>17</v>
      </c>
      <c r="R648">
        <v>3</v>
      </c>
      <c r="S648" t="s">
        <v>18</v>
      </c>
      <c r="T648">
        <v>4</v>
      </c>
      <c r="U648" t="s">
        <v>19</v>
      </c>
      <c r="V648">
        <v>395440</v>
      </c>
      <c r="W648" t="s">
        <v>20</v>
      </c>
      <c r="X648" s="2" t="s">
        <v>1264</v>
      </c>
      <c r="Y648" s="2">
        <f>LEN(Table1[[#This Row],[Explanation]])</f>
        <v>163</v>
      </c>
      <c r="Z648" s="4"/>
      <c r="AA648" s="4"/>
      <c r="AB648" s="4"/>
      <c r="AC648" s="4"/>
      <c r="AE648" t="b">
        <f>IF(AND(Table1[[#This Row],[Size of explanation]]&lt;100,Table1[[#This Row],[Size of explanation]]&gt;50),TRUE,FALSE)</f>
        <v>0</v>
      </c>
    </row>
    <row r="649" spans="1:31" customFormat="1" hidden="1" x14ac:dyDescent="0.45">
      <c r="A649" t="s">
        <v>1265</v>
      </c>
      <c r="B649" t="s">
        <v>1</v>
      </c>
      <c r="C649" t="s">
        <v>2</v>
      </c>
      <c r="D649" t="s">
        <v>1258</v>
      </c>
      <c r="E649" t="s">
        <v>4</v>
      </c>
      <c r="F649" t="s">
        <v>1266</v>
      </c>
      <c r="G649" t="s">
        <v>6</v>
      </c>
      <c r="H649" t="s">
        <v>56</v>
      </c>
      <c r="Y649">
        <f>LEN(Table1[[#This Row],[Explanation]])</f>
        <v>0</v>
      </c>
      <c r="AE649" t="b">
        <f>IF(AND(Table1[[#This Row],[Size of explanation]]&lt;100,Table1[[#This Row],[Size of explanation]]&gt;50),TRUE,FALSE)</f>
        <v>0</v>
      </c>
    </row>
    <row r="650" spans="1:31" customFormat="1" ht="28.5" hidden="1" x14ac:dyDescent="0.45">
      <c r="A650" t="s">
        <v>1267</v>
      </c>
      <c r="B650" t="s">
        <v>9</v>
      </c>
      <c r="C650" t="s">
        <v>2</v>
      </c>
      <c r="D650" t="s">
        <v>1163</v>
      </c>
      <c r="E650" t="s">
        <v>6</v>
      </c>
      <c r="F650" t="s">
        <v>634</v>
      </c>
      <c r="G650" t="s">
        <v>4</v>
      </c>
      <c r="H650" t="s">
        <v>1233</v>
      </c>
      <c r="I650" t="s">
        <v>10</v>
      </c>
      <c r="J650">
        <v>46</v>
      </c>
      <c r="K650" t="s">
        <v>11</v>
      </c>
      <c r="L650" t="s">
        <v>12</v>
      </c>
      <c r="M650" t="s">
        <v>13</v>
      </c>
      <c r="N650" t="s">
        <v>686</v>
      </c>
      <c r="O650" t="s">
        <v>15</v>
      </c>
      <c r="P650" t="s">
        <v>44</v>
      </c>
      <c r="Q650" t="s">
        <v>17</v>
      </c>
      <c r="R650">
        <v>3</v>
      </c>
      <c r="S650" t="s">
        <v>18</v>
      </c>
      <c r="T650">
        <v>3</v>
      </c>
      <c r="U650" t="s">
        <v>19</v>
      </c>
      <c r="V650">
        <v>81137</v>
      </c>
      <c r="W650" t="s">
        <v>20</v>
      </c>
      <c r="X650" s="2" t="s">
        <v>1268</v>
      </c>
      <c r="Y650" s="2">
        <f>LEN(Table1[[#This Row],[Explanation]])</f>
        <v>206</v>
      </c>
      <c r="Z650" s="4"/>
      <c r="AA650" s="4"/>
      <c r="AB650" s="4"/>
      <c r="AC650" s="4"/>
      <c r="AE650" t="b">
        <f>IF(AND(Table1[[#This Row],[Size of explanation]]&lt;100,Table1[[#This Row],[Size of explanation]]&gt;50),TRUE,FALSE)</f>
        <v>0</v>
      </c>
    </row>
    <row r="651" spans="1:31" customFormat="1" hidden="1" x14ac:dyDescent="0.45">
      <c r="A651" t="s">
        <v>1269</v>
      </c>
      <c r="B651" t="s">
        <v>9</v>
      </c>
      <c r="C651" t="s">
        <v>2</v>
      </c>
      <c r="D651" t="s">
        <v>1224</v>
      </c>
      <c r="E651" t="s">
        <v>6</v>
      </c>
      <c r="F651" t="s">
        <v>634</v>
      </c>
      <c r="G651" t="s">
        <v>4</v>
      </c>
      <c r="H651" t="s">
        <v>1225</v>
      </c>
      <c r="I651" t="s">
        <v>10</v>
      </c>
      <c r="J651">
        <v>56</v>
      </c>
      <c r="K651" t="s">
        <v>11</v>
      </c>
      <c r="L651" t="s">
        <v>26</v>
      </c>
      <c r="M651" t="s">
        <v>13</v>
      </c>
      <c r="N651" t="s">
        <v>703</v>
      </c>
      <c r="O651" t="s">
        <v>15</v>
      </c>
      <c r="P651" t="s">
        <v>16</v>
      </c>
      <c r="Q651" t="s">
        <v>17</v>
      </c>
      <c r="R651">
        <v>2</v>
      </c>
      <c r="S651" t="s">
        <v>18</v>
      </c>
      <c r="T651">
        <v>5</v>
      </c>
      <c r="U651" t="s">
        <v>19</v>
      </c>
      <c r="V651">
        <v>180612</v>
      </c>
      <c r="W651" t="s">
        <v>20</v>
      </c>
      <c r="X651" s="2" t="s">
        <v>1270</v>
      </c>
      <c r="Y651" s="2">
        <f>LEN(Table1[[#This Row],[Explanation]])</f>
        <v>121</v>
      </c>
      <c r="Z651" s="4"/>
      <c r="AA651" s="4"/>
      <c r="AB651" s="4" t="s">
        <v>8183</v>
      </c>
      <c r="AC651" s="4"/>
      <c r="AE651" t="b">
        <f>IF(AND(Table1[[#This Row],[Size of explanation]]&lt;100,Table1[[#This Row],[Size of explanation]]&gt;50),TRUE,FALSE)</f>
        <v>0</v>
      </c>
    </row>
    <row r="652" spans="1:31" customFormat="1" hidden="1" x14ac:dyDescent="0.45">
      <c r="A652" t="s">
        <v>1271</v>
      </c>
      <c r="B652" t="s">
        <v>1</v>
      </c>
      <c r="C652" t="s">
        <v>2</v>
      </c>
      <c r="D652" t="s">
        <v>1272</v>
      </c>
      <c r="E652" t="s">
        <v>4</v>
      </c>
      <c r="F652" t="s">
        <v>1273</v>
      </c>
      <c r="G652" t="s">
        <v>6</v>
      </c>
      <c r="H652" t="s">
        <v>634</v>
      </c>
      <c r="Y652">
        <f>LEN(Table1[[#This Row],[Explanation]])</f>
        <v>0</v>
      </c>
      <c r="AE652" t="b">
        <f>IF(AND(Table1[[#This Row],[Size of explanation]]&lt;100,Table1[[#This Row],[Size of explanation]]&gt;50),TRUE,FALSE)</f>
        <v>0</v>
      </c>
    </row>
    <row r="653" spans="1:31" customFormat="1" hidden="1" x14ac:dyDescent="0.45">
      <c r="A653" t="s">
        <v>1274</v>
      </c>
      <c r="B653" t="s">
        <v>1</v>
      </c>
      <c r="C653" t="s">
        <v>2</v>
      </c>
      <c r="D653" t="s">
        <v>1275</v>
      </c>
      <c r="E653" t="s">
        <v>4</v>
      </c>
      <c r="F653" t="s">
        <v>1276</v>
      </c>
      <c r="G653" t="s">
        <v>6</v>
      </c>
      <c r="H653" t="s">
        <v>634</v>
      </c>
      <c r="Y653">
        <f>LEN(Table1[[#This Row],[Explanation]])</f>
        <v>0</v>
      </c>
      <c r="AE653" t="b">
        <f>IF(AND(Table1[[#This Row],[Size of explanation]]&lt;100,Table1[[#This Row],[Size of explanation]]&gt;50),TRUE,FALSE)</f>
        <v>0</v>
      </c>
    </row>
    <row r="654" spans="1:31" customFormat="1" hidden="1" x14ac:dyDescent="0.45">
      <c r="A654" t="s">
        <v>1277</v>
      </c>
      <c r="B654" t="s">
        <v>1</v>
      </c>
      <c r="C654" t="s">
        <v>2</v>
      </c>
      <c r="D654" t="s">
        <v>1278</v>
      </c>
      <c r="E654" t="s">
        <v>4</v>
      </c>
      <c r="F654" t="s">
        <v>1279</v>
      </c>
      <c r="G654" t="s">
        <v>6</v>
      </c>
      <c r="H654" t="s">
        <v>197</v>
      </c>
      <c r="Y654">
        <f>LEN(Table1[[#This Row],[Explanation]])</f>
        <v>0</v>
      </c>
      <c r="AE654" t="b">
        <f>IF(AND(Table1[[#This Row],[Size of explanation]]&lt;100,Table1[[#This Row],[Size of explanation]]&gt;50),TRUE,FALSE)</f>
        <v>0</v>
      </c>
    </row>
    <row r="655" spans="1:31" customFormat="1" hidden="1" x14ac:dyDescent="0.45">
      <c r="A655" t="s">
        <v>1280</v>
      </c>
      <c r="B655" t="s">
        <v>9</v>
      </c>
      <c r="C655" t="s">
        <v>2</v>
      </c>
      <c r="D655" t="s">
        <v>1258</v>
      </c>
      <c r="E655" t="s">
        <v>6</v>
      </c>
      <c r="F655" t="s">
        <v>56</v>
      </c>
      <c r="G655" t="s">
        <v>4</v>
      </c>
      <c r="H655" t="s">
        <v>1266</v>
      </c>
      <c r="I655" t="s">
        <v>10</v>
      </c>
      <c r="J655">
        <v>9</v>
      </c>
      <c r="K655" t="s">
        <v>11</v>
      </c>
      <c r="L655" t="s">
        <v>12</v>
      </c>
      <c r="M655" t="s">
        <v>13</v>
      </c>
      <c r="N655" t="s">
        <v>69</v>
      </c>
      <c r="O655" t="s">
        <v>15</v>
      </c>
      <c r="P655" t="s">
        <v>44</v>
      </c>
      <c r="Q655" t="s">
        <v>17</v>
      </c>
      <c r="R655">
        <v>2</v>
      </c>
      <c r="S655" t="s">
        <v>18</v>
      </c>
      <c r="T655">
        <v>4</v>
      </c>
      <c r="U655" t="s">
        <v>19</v>
      </c>
      <c r="V655">
        <v>179906</v>
      </c>
      <c r="W655" t="s">
        <v>20</v>
      </c>
      <c r="X655" s="2" t="s">
        <v>1281</v>
      </c>
      <c r="Y655" s="2">
        <f>LEN(Table1[[#This Row],[Explanation]])</f>
        <v>51</v>
      </c>
      <c r="Z655" s="4"/>
      <c r="AA655" s="4"/>
      <c r="AB655" s="4"/>
      <c r="AC655" s="4"/>
      <c r="AE655" t="b">
        <f>IF(AND(Table1[[#This Row],[Size of explanation]]&lt;100,Table1[[#This Row],[Size of explanation]]&gt;50),TRUE,FALSE)</f>
        <v>1</v>
      </c>
    </row>
    <row r="656" spans="1:31" customFormat="1" hidden="1" x14ac:dyDescent="0.45">
      <c r="A656" t="s">
        <v>1282</v>
      </c>
      <c r="B656" t="s">
        <v>9</v>
      </c>
      <c r="C656" t="s">
        <v>2</v>
      </c>
      <c r="D656" t="s">
        <v>1278</v>
      </c>
      <c r="E656" t="s">
        <v>6</v>
      </c>
      <c r="F656" t="s">
        <v>197</v>
      </c>
      <c r="G656" t="s">
        <v>4</v>
      </c>
      <c r="H656" t="s">
        <v>1279</v>
      </c>
      <c r="I656" t="s">
        <v>10</v>
      </c>
      <c r="J656">
        <v>20</v>
      </c>
      <c r="K656" t="s">
        <v>11</v>
      </c>
      <c r="L656" t="s">
        <v>26</v>
      </c>
      <c r="M656" t="s">
        <v>13</v>
      </c>
      <c r="N656" t="s">
        <v>292</v>
      </c>
      <c r="O656" t="s">
        <v>15</v>
      </c>
      <c r="P656" t="s">
        <v>44</v>
      </c>
      <c r="Q656" t="s">
        <v>17</v>
      </c>
      <c r="R656">
        <v>4</v>
      </c>
      <c r="S656" t="s">
        <v>18</v>
      </c>
      <c r="T656">
        <v>4</v>
      </c>
      <c r="U656" t="s">
        <v>19</v>
      </c>
      <c r="V656">
        <v>96902</v>
      </c>
      <c r="W656" t="s">
        <v>20</v>
      </c>
      <c r="X656" s="2" t="s">
        <v>1283</v>
      </c>
      <c r="Y656" s="2">
        <f>LEN(Table1[[#This Row],[Explanation]])</f>
        <v>72</v>
      </c>
      <c r="Z656" s="4"/>
      <c r="AA656" s="4"/>
      <c r="AB656" s="4"/>
      <c r="AC656" s="4"/>
      <c r="AE656" t="b">
        <f>IF(AND(Table1[[#This Row],[Size of explanation]]&lt;100,Table1[[#This Row],[Size of explanation]]&gt;50),TRUE,FALSE)</f>
        <v>1</v>
      </c>
    </row>
    <row r="657" spans="1:31" customFormat="1" hidden="1" x14ac:dyDescent="0.45">
      <c r="A657" t="s">
        <v>1284</v>
      </c>
      <c r="B657" t="s">
        <v>1</v>
      </c>
      <c r="C657" t="s">
        <v>2</v>
      </c>
      <c r="D657" t="s">
        <v>1022</v>
      </c>
      <c r="E657" t="s">
        <v>4</v>
      </c>
      <c r="F657" t="s">
        <v>1285</v>
      </c>
      <c r="G657" t="s">
        <v>6</v>
      </c>
      <c r="H657" t="s">
        <v>634</v>
      </c>
      <c r="Y657">
        <f>LEN(Table1[[#This Row],[Explanation]])</f>
        <v>0</v>
      </c>
      <c r="AE657" t="b">
        <f>IF(AND(Table1[[#This Row],[Size of explanation]]&lt;100,Table1[[#This Row],[Size of explanation]]&gt;50),TRUE,FALSE)</f>
        <v>0</v>
      </c>
    </row>
    <row r="658" spans="1:31" customFormat="1" ht="28.5" hidden="1" x14ac:dyDescent="0.45">
      <c r="A658" t="s">
        <v>1286</v>
      </c>
      <c r="B658" t="s">
        <v>9</v>
      </c>
      <c r="C658" t="s">
        <v>2</v>
      </c>
      <c r="D658" t="s">
        <v>1163</v>
      </c>
      <c r="E658" t="s">
        <v>6</v>
      </c>
      <c r="F658" t="s">
        <v>634</v>
      </c>
      <c r="G658" t="s">
        <v>4</v>
      </c>
      <c r="H658" t="s">
        <v>1233</v>
      </c>
      <c r="I658" t="s">
        <v>10</v>
      </c>
      <c r="J658">
        <v>33</v>
      </c>
      <c r="K658" t="s">
        <v>11</v>
      </c>
      <c r="L658" t="s">
        <v>26</v>
      </c>
      <c r="M658" t="s">
        <v>13</v>
      </c>
      <c r="N658" t="s">
        <v>697</v>
      </c>
      <c r="O658" t="s">
        <v>15</v>
      </c>
      <c r="P658" t="s">
        <v>44</v>
      </c>
      <c r="Q658" t="s">
        <v>17</v>
      </c>
      <c r="R658">
        <v>5</v>
      </c>
      <c r="S658" t="s">
        <v>18</v>
      </c>
      <c r="T658">
        <v>1</v>
      </c>
      <c r="U658" t="s">
        <v>19</v>
      </c>
      <c r="V658">
        <v>143094</v>
      </c>
      <c r="W658" t="s">
        <v>20</v>
      </c>
      <c r="X658" s="2" t="s">
        <v>1287</v>
      </c>
      <c r="Y658" s="2">
        <f>LEN(Table1[[#This Row],[Explanation]])</f>
        <v>169</v>
      </c>
      <c r="Z658" s="4"/>
      <c r="AA658" s="4"/>
      <c r="AB658" s="4"/>
      <c r="AC658" s="4"/>
      <c r="AE658" t="b">
        <f>IF(AND(Table1[[#This Row],[Size of explanation]]&lt;100,Table1[[#This Row],[Size of explanation]]&gt;50),TRUE,FALSE)</f>
        <v>0</v>
      </c>
    </row>
    <row r="659" spans="1:31" customFormat="1" hidden="1" x14ac:dyDescent="0.45">
      <c r="A659" t="s">
        <v>1286</v>
      </c>
      <c r="B659" t="s">
        <v>28</v>
      </c>
      <c r="C659" t="s">
        <v>2</v>
      </c>
      <c r="D659" t="s">
        <v>1163</v>
      </c>
      <c r="E659" t="s">
        <v>4</v>
      </c>
      <c r="F659" t="s">
        <v>1233</v>
      </c>
      <c r="G659" t="s">
        <v>6</v>
      </c>
      <c r="H659" t="s">
        <v>634</v>
      </c>
      <c r="Y659">
        <f>LEN(Table1[[#This Row],[Explanation]])</f>
        <v>0</v>
      </c>
      <c r="AE659" t="b">
        <f>IF(AND(Table1[[#This Row],[Size of explanation]]&lt;100,Table1[[#This Row],[Size of explanation]]&gt;50),TRUE,FALSE)</f>
        <v>0</v>
      </c>
    </row>
    <row r="660" spans="1:31" customFormat="1" hidden="1" x14ac:dyDescent="0.45">
      <c r="A660" t="s">
        <v>1288</v>
      </c>
      <c r="B660" t="s">
        <v>9</v>
      </c>
      <c r="C660" t="s">
        <v>2</v>
      </c>
      <c r="D660" t="s">
        <v>1224</v>
      </c>
      <c r="E660" t="s">
        <v>6</v>
      </c>
      <c r="F660" t="s">
        <v>634</v>
      </c>
      <c r="G660" t="s">
        <v>4</v>
      </c>
      <c r="H660" t="s">
        <v>1225</v>
      </c>
      <c r="I660" t="s">
        <v>10</v>
      </c>
      <c r="J660">
        <v>43</v>
      </c>
      <c r="K660" t="s">
        <v>11</v>
      </c>
      <c r="L660" t="s">
        <v>60</v>
      </c>
      <c r="M660" t="s">
        <v>13</v>
      </c>
      <c r="N660" t="s">
        <v>884</v>
      </c>
      <c r="O660" t="s">
        <v>15</v>
      </c>
      <c r="P660" t="s">
        <v>44</v>
      </c>
      <c r="Q660" t="s">
        <v>17</v>
      </c>
      <c r="R660">
        <v>1</v>
      </c>
      <c r="S660" t="s">
        <v>18</v>
      </c>
      <c r="T660">
        <v>3</v>
      </c>
      <c r="U660" t="s">
        <v>19</v>
      </c>
      <c r="V660">
        <v>163680</v>
      </c>
      <c r="W660" t="s">
        <v>20</v>
      </c>
      <c r="X660" s="2" t="s">
        <v>1289</v>
      </c>
      <c r="Y660" s="2">
        <f>LEN(Table1[[#This Row],[Explanation]])</f>
        <v>28</v>
      </c>
      <c r="Z660" s="4"/>
      <c r="AA660" s="4"/>
      <c r="AB660" s="4"/>
      <c r="AC660" s="4"/>
      <c r="AE660" t="b">
        <f>IF(AND(Table1[[#This Row],[Size of explanation]]&lt;100,Table1[[#This Row],[Size of explanation]]&gt;50),TRUE,FALSE)</f>
        <v>0</v>
      </c>
    </row>
    <row r="661" spans="1:31" customFormat="1" hidden="1" x14ac:dyDescent="0.45">
      <c r="A661" t="s">
        <v>1288</v>
      </c>
      <c r="B661" t="s">
        <v>28</v>
      </c>
      <c r="C661" t="s">
        <v>2</v>
      </c>
      <c r="D661" t="s">
        <v>1224</v>
      </c>
      <c r="E661" t="s">
        <v>4</v>
      </c>
      <c r="F661" t="s">
        <v>1225</v>
      </c>
      <c r="G661" t="s">
        <v>6</v>
      </c>
      <c r="H661" t="s">
        <v>634</v>
      </c>
      <c r="Y661">
        <f>LEN(Table1[[#This Row],[Explanation]])</f>
        <v>0</v>
      </c>
      <c r="AE661" t="b">
        <f>IF(AND(Table1[[#This Row],[Size of explanation]]&lt;100,Table1[[#This Row],[Size of explanation]]&gt;50),TRUE,FALSE)</f>
        <v>0</v>
      </c>
    </row>
    <row r="662" spans="1:31" customFormat="1" hidden="1" x14ac:dyDescent="0.45">
      <c r="A662" t="s">
        <v>1290</v>
      </c>
      <c r="B662" t="s">
        <v>9</v>
      </c>
      <c r="C662" t="s">
        <v>2</v>
      </c>
      <c r="D662" t="s">
        <v>1275</v>
      </c>
      <c r="E662" t="s">
        <v>6</v>
      </c>
      <c r="F662" t="s">
        <v>634</v>
      </c>
      <c r="G662" t="s">
        <v>4</v>
      </c>
      <c r="H662" t="s">
        <v>1276</v>
      </c>
      <c r="I662" t="s">
        <v>10</v>
      </c>
      <c r="J662">
        <v>61</v>
      </c>
      <c r="K662" t="s">
        <v>11</v>
      </c>
      <c r="L662" t="s">
        <v>60</v>
      </c>
      <c r="M662" t="s">
        <v>13</v>
      </c>
      <c r="N662" t="s">
        <v>691</v>
      </c>
      <c r="O662" t="s">
        <v>15</v>
      </c>
      <c r="P662" t="s">
        <v>44</v>
      </c>
      <c r="Q662" t="s">
        <v>17</v>
      </c>
      <c r="R662">
        <v>5</v>
      </c>
      <c r="S662" t="s">
        <v>18</v>
      </c>
      <c r="T662">
        <v>4</v>
      </c>
      <c r="U662" t="s">
        <v>19</v>
      </c>
      <c r="V662">
        <v>197188</v>
      </c>
      <c r="W662" t="s">
        <v>20</v>
      </c>
      <c r="X662" s="2" t="s">
        <v>1291</v>
      </c>
      <c r="Y662" s="2">
        <f>LEN(Table1[[#This Row],[Explanation]])</f>
        <v>69</v>
      </c>
      <c r="Z662" s="4"/>
      <c r="AA662" s="4"/>
      <c r="AB662" s="4"/>
      <c r="AC662" s="4"/>
      <c r="AE662" t="b">
        <f>IF(AND(Table1[[#This Row],[Size of explanation]]&lt;100,Table1[[#This Row],[Size of explanation]]&gt;50),TRUE,FALSE)</f>
        <v>1</v>
      </c>
    </row>
    <row r="663" spans="1:31" customFormat="1" hidden="1" x14ac:dyDescent="0.45">
      <c r="A663" t="s">
        <v>1292</v>
      </c>
      <c r="B663" t="s">
        <v>9</v>
      </c>
      <c r="C663" t="s">
        <v>2</v>
      </c>
      <c r="D663" t="s">
        <v>1278</v>
      </c>
      <c r="E663" t="s">
        <v>6</v>
      </c>
      <c r="F663" t="s">
        <v>197</v>
      </c>
      <c r="G663" t="s">
        <v>4</v>
      </c>
      <c r="H663" t="s">
        <v>1279</v>
      </c>
      <c r="I663" t="s">
        <v>10</v>
      </c>
      <c r="J663">
        <v>31</v>
      </c>
      <c r="K663" t="s">
        <v>11</v>
      </c>
      <c r="L663" t="s">
        <v>26</v>
      </c>
      <c r="M663" t="s">
        <v>13</v>
      </c>
      <c r="N663" t="s">
        <v>313</v>
      </c>
      <c r="O663" t="s">
        <v>15</v>
      </c>
      <c r="P663" t="s">
        <v>16</v>
      </c>
      <c r="Q663" t="s">
        <v>17</v>
      </c>
      <c r="R663">
        <v>4</v>
      </c>
      <c r="S663" t="s">
        <v>18</v>
      </c>
      <c r="T663">
        <v>4</v>
      </c>
      <c r="U663" t="s">
        <v>19</v>
      </c>
      <c r="V663">
        <v>137484</v>
      </c>
      <c r="W663" t="s">
        <v>20</v>
      </c>
      <c r="X663" s="2" t="s">
        <v>1293</v>
      </c>
      <c r="Y663" s="2">
        <f>LEN(Table1[[#This Row],[Explanation]])</f>
        <v>51</v>
      </c>
      <c r="Z663" s="4" t="s">
        <v>8183</v>
      </c>
      <c r="AA663" s="4"/>
      <c r="AB663" s="4"/>
      <c r="AC663" s="4"/>
      <c r="AE663" t="b">
        <f>IF(AND(Table1[[#This Row],[Size of explanation]]&lt;100,Table1[[#This Row],[Size of explanation]]&gt;50),TRUE,FALSE)</f>
        <v>1</v>
      </c>
    </row>
    <row r="664" spans="1:31" customFormat="1" hidden="1" x14ac:dyDescent="0.45">
      <c r="A664" t="s">
        <v>1294</v>
      </c>
      <c r="B664" t="s">
        <v>9</v>
      </c>
      <c r="C664" t="s">
        <v>2</v>
      </c>
      <c r="D664" t="s">
        <v>1275</v>
      </c>
      <c r="E664" t="s">
        <v>6</v>
      </c>
      <c r="F664" t="s">
        <v>634</v>
      </c>
      <c r="G664" t="s">
        <v>4</v>
      </c>
      <c r="H664" t="s">
        <v>1276</v>
      </c>
      <c r="I664" t="s">
        <v>10</v>
      </c>
      <c r="J664">
        <v>48</v>
      </c>
      <c r="K664" t="s">
        <v>11</v>
      </c>
      <c r="L664" t="s">
        <v>60</v>
      </c>
      <c r="M664" t="s">
        <v>13</v>
      </c>
      <c r="N664" t="s">
        <v>700</v>
      </c>
      <c r="O664" t="s">
        <v>15</v>
      </c>
      <c r="P664" t="s">
        <v>44</v>
      </c>
      <c r="Q664" t="s">
        <v>17</v>
      </c>
      <c r="R664">
        <v>4</v>
      </c>
      <c r="S664" t="s">
        <v>18</v>
      </c>
      <c r="T664">
        <v>4</v>
      </c>
      <c r="U664" t="s">
        <v>19</v>
      </c>
      <c r="V664">
        <v>138103</v>
      </c>
      <c r="W664" t="s">
        <v>20</v>
      </c>
      <c r="X664" s="2" t="s">
        <v>1295</v>
      </c>
      <c r="Y664" s="2">
        <f>LEN(Table1[[#This Row],[Explanation]])</f>
        <v>72</v>
      </c>
      <c r="Z664" s="4"/>
      <c r="AA664" s="4"/>
      <c r="AB664" s="4"/>
      <c r="AC664" s="4"/>
      <c r="AE664" t="b">
        <f>IF(AND(Table1[[#This Row],[Size of explanation]]&lt;100,Table1[[#This Row],[Size of explanation]]&gt;50),TRUE,FALSE)</f>
        <v>1</v>
      </c>
    </row>
    <row r="665" spans="1:31" hidden="1" x14ac:dyDescent="0.45">
      <c r="A665" s="10" t="s">
        <v>1296</v>
      </c>
      <c r="B665" s="10" t="s">
        <v>9</v>
      </c>
      <c r="C665" s="10" t="s">
        <v>2</v>
      </c>
      <c r="D665" s="10" t="s">
        <v>1278</v>
      </c>
      <c r="E665" s="10" t="s">
        <v>6</v>
      </c>
      <c r="F665" s="10" t="s">
        <v>197</v>
      </c>
      <c r="G665" s="10" t="s">
        <v>4</v>
      </c>
      <c r="H665" s="10" t="s">
        <v>1279</v>
      </c>
      <c r="I665" s="10" t="s">
        <v>10</v>
      </c>
      <c r="J665" s="10">
        <v>25</v>
      </c>
      <c r="K665" s="10" t="s">
        <v>11</v>
      </c>
      <c r="L665" s="10" t="s">
        <v>12</v>
      </c>
      <c r="M665" s="10" t="s">
        <v>13</v>
      </c>
      <c r="N665" s="10" t="s">
        <v>325</v>
      </c>
      <c r="O665" s="10" t="s">
        <v>15</v>
      </c>
      <c r="P665" s="10" t="s">
        <v>34</v>
      </c>
      <c r="Q665" s="10" t="s">
        <v>17</v>
      </c>
      <c r="R665" s="10">
        <v>0</v>
      </c>
      <c r="S665" s="10" t="s">
        <v>18</v>
      </c>
      <c r="T665" s="10">
        <v>5</v>
      </c>
      <c r="U665" s="10" t="s">
        <v>19</v>
      </c>
      <c r="V665" s="10">
        <v>119690</v>
      </c>
      <c r="W665" s="10" t="s">
        <v>20</v>
      </c>
      <c r="X665" s="9" t="s">
        <v>1297</v>
      </c>
      <c r="Y665" s="9">
        <f>LEN(Table1[[#This Row],[Explanation]])</f>
        <v>33</v>
      </c>
      <c r="AC665" s="4"/>
      <c r="AD665" s="4" t="s">
        <v>8183</v>
      </c>
      <c r="AE665" s="10" t="b">
        <f>IF(AND(Table1[[#This Row],[Size of explanation]]&lt;100,Table1[[#This Row],[Size of explanation]]&gt;50),TRUE,FALSE)</f>
        <v>0</v>
      </c>
    </row>
    <row r="666" spans="1:31" customFormat="1" hidden="1" x14ac:dyDescent="0.45">
      <c r="A666" t="s">
        <v>1296</v>
      </c>
      <c r="B666" t="s">
        <v>28</v>
      </c>
      <c r="C666" t="s">
        <v>2</v>
      </c>
      <c r="D666" t="s">
        <v>1278</v>
      </c>
      <c r="E666" t="s">
        <v>4</v>
      </c>
      <c r="F666" t="s">
        <v>1279</v>
      </c>
      <c r="G666" t="s">
        <v>6</v>
      </c>
      <c r="H666" t="s">
        <v>197</v>
      </c>
      <c r="Y666">
        <f>LEN(Table1[[#This Row],[Explanation]])</f>
        <v>0</v>
      </c>
      <c r="AE666" t="b">
        <f>IF(AND(Table1[[#This Row],[Size of explanation]]&lt;100,Table1[[#This Row],[Size of explanation]]&gt;50),TRUE,FALSE)</f>
        <v>0</v>
      </c>
    </row>
    <row r="667" spans="1:31" customFormat="1" hidden="1" x14ac:dyDescent="0.45">
      <c r="A667" t="s">
        <v>1298</v>
      </c>
      <c r="B667" t="s">
        <v>9</v>
      </c>
      <c r="C667" t="s">
        <v>2</v>
      </c>
      <c r="D667" t="s">
        <v>1275</v>
      </c>
      <c r="E667" t="s">
        <v>6</v>
      </c>
      <c r="F667" t="s">
        <v>634</v>
      </c>
      <c r="G667" t="s">
        <v>4</v>
      </c>
      <c r="H667" t="s">
        <v>1276</v>
      </c>
      <c r="I667" t="s">
        <v>10</v>
      </c>
      <c r="J667">
        <v>35</v>
      </c>
      <c r="K667" t="s">
        <v>11</v>
      </c>
      <c r="L667" t="s">
        <v>26</v>
      </c>
      <c r="M667" t="s">
        <v>13</v>
      </c>
      <c r="N667" t="s">
        <v>711</v>
      </c>
      <c r="O667" t="s">
        <v>15</v>
      </c>
      <c r="P667" t="s">
        <v>44</v>
      </c>
      <c r="Q667" t="s">
        <v>17</v>
      </c>
      <c r="R667">
        <v>4</v>
      </c>
      <c r="S667" t="s">
        <v>18</v>
      </c>
      <c r="T667">
        <v>4</v>
      </c>
      <c r="U667" t="s">
        <v>19</v>
      </c>
      <c r="V667">
        <v>66693</v>
      </c>
      <c r="W667" t="s">
        <v>20</v>
      </c>
      <c r="X667" s="2" t="s">
        <v>1299</v>
      </c>
      <c r="Y667" s="2">
        <f>LEN(Table1[[#This Row],[Explanation]])</f>
        <v>71</v>
      </c>
      <c r="Z667" s="4"/>
      <c r="AA667" s="4"/>
      <c r="AB667" s="4"/>
      <c r="AC667" s="4"/>
      <c r="AE667" t="b">
        <f>IF(AND(Table1[[#This Row],[Size of explanation]]&lt;100,Table1[[#This Row],[Size of explanation]]&gt;50),TRUE,FALSE)</f>
        <v>1</v>
      </c>
    </row>
    <row r="668" spans="1:31" customFormat="1" hidden="1" x14ac:dyDescent="0.45">
      <c r="A668" t="s">
        <v>1298</v>
      </c>
      <c r="B668" t="s">
        <v>28</v>
      </c>
      <c r="C668" t="s">
        <v>2</v>
      </c>
      <c r="D668" t="s">
        <v>1275</v>
      </c>
      <c r="E668" t="s">
        <v>4</v>
      </c>
      <c r="F668" t="s">
        <v>1276</v>
      </c>
      <c r="G668" t="s">
        <v>6</v>
      </c>
      <c r="H668" t="s">
        <v>634</v>
      </c>
      <c r="Y668">
        <f>LEN(Table1[[#This Row],[Explanation]])</f>
        <v>0</v>
      </c>
      <c r="AE668" t="b">
        <f>IF(AND(Table1[[#This Row],[Size of explanation]]&lt;100,Table1[[#This Row],[Size of explanation]]&gt;50),TRUE,FALSE)</f>
        <v>0</v>
      </c>
    </row>
    <row r="669" spans="1:31" customFormat="1" hidden="1" x14ac:dyDescent="0.45">
      <c r="A669" t="s">
        <v>1300</v>
      </c>
      <c r="B669" t="s">
        <v>1</v>
      </c>
      <c r="C669" t="s">
        <v>2</v>
      </c>
      <c r="D669" t="s">
        <v>47</v>
      </c>
      <c r="E669" t="s">
        <v>4</v>
      </c>
      <c r="F669" t="s">
        <v>1301</v>
      </c>
      <c r="G669" t="s">
        <v>6</v>
      </c>
      <c r="H669" t="s">
        <v>634</v>
      </c>
      <c r="Y669">
        <f>LEN(Table1[[#This Row],[Explanation]])</f>
        <v>0</v>
      </c>
      <c r="AE669" t="b">
        <f>IF(AND(Table1[[#This Row],[Size of explanation]]&lt;100,Table1[[#This Row],[Size of explanation]]&gt;50),TRUE,FALSE)</f>
        <v>0</v>
      </c>
    </row>
    <row r="670" spans="1:31" customFormat="1" ht="57" hidden="1" x14ac:dyDescent="0.45">
      <c r="A670" t="s">
        <v>1302</v>
      </c>
      <c r="B670" t="s">
        <v>9</v>
      </c>
      <c r="C670" t="s">
        <v>2</v>
      </c>
      <c r="D670" t="s">
        <v>1041</v>
      </c>
      <c r="E670" t="s">
        <v>6</v>
      </c>
      <c r="F670" t="s">
        <v>634</v>
      </c>
      <c r="G670" t="s">
        <v>4</v>
      </c>
      <c r="H670" t="s">
        <v>1042</v>
      </c>
      <c r="I670" t="s">
        <v>10</v>
      </c>
      <c r="J670">
        <v>57</v>
      </c>
      <c r="K670" t="s">
        <v>11</v>
      </c>
      <c r="L670" t="s">
        <v>12</v>
      </c>
      <c r="M670" t="s">
        <v>13</v>
      </c>
      <c r="N670" t="s">
        <v>787</v>
      </c>
      <c r="O670" t="s">
        <v>15</v>
      </c>
      <c r="P670" t="s">
        <v>44</v>
      </c>
      <c r="Q670" t="s">
        <v>17</v>
      </c>
      <c r="R670">
        <v>4</v>
      </c>
      <c r="S670" t="s">
        <v>18</v>
      </c>
      <c r="T670">
        <v>3</v>
      </c>
      <c r="U670" t="s">
        <v>19</v>
      </c>
      <c r="V670">
        <v>2870205</v>
      </c>
      <c r="W670" t="s">
        <v>20</v>
      </c>
      <c r="X670" s="2" t="s">
        <v>1303</v>
      </c>
      <c r="Y670" s="2">
        <f>LEN(Table1[[#This Row],[Explanation]])</f>
        <v>376</v>
      </c>
      <c r="Z670" s="4"/>
      <c r="AA670" s="4"/>
      <c r="AB670" s="4"/>
      <c r="AC670" s="4"/>
      <c r="AE670" t="b">
        <f>IF(AND(Table1[[#This Row],[Size of explanation]]&lt;100,Table1[[#This Row],[Size of explanation]]&gt;50),TRUE,FALSE)</f>
        <v>0</v>
      </c>
    </row>
    <row r="671" spans="1:31" customFormat="1" ht="42.75" hidden="1" x14ac:dyDescent="0.45">
      <c r="A671" t="s">
        <v>1304</v>
      </c>
      <c r="B671" t="s">
        <v>9</v>
      </c>
      <c r="C671" t="s">
        <v>2</v>
      </c>
      <c r="D671" t="s">
        <v>523</v>
      </c>
      <c r="E671" t="s">
        <v>6</v>
      </c>
      <c r="F671" t="s">
        <v>634</v>
      </c>
      <c r="G671" t="s">
        <v>4</v>
      </c>
      <c r="H671" t="s">
        <v>939</v>
      </c>
      <c r="I671" t="s">
        <v>10</v>
      </c>
      <c r="J671">
        <v>59</v>
      </c>
      <c r="K671" t="s">
        <v>11</v>
      </c>
      <c r="L671" t="s">
        <v>12</v>
      </c>
      <c r="M671" t="s">
        <v>13</v>
      </c>
      <c r="N671" t="s">
        <v>683</v>
      </c>
      <c r="O671" t="s">
        <v>15</v>
      </c>
      <c r="P671" t="s">
        <v>44</v>
      </c>
      <c r="Q671" t="s">
        <v>17</v>
      </c>
      <c r="R671">
        <v>4</v>
      </c>
      <c r="S671" t="s">
        <v>18</v>
      </c>
      <c r="T671">
        <v>3</v>
      </c>
      <c r="U671" t="s">
        <v>19</v>
      </c>
      <c r="V671">
        <v>4128301</v>
      </c>
      <c r="W671" t="s">
        <v>20</v>
      </c>
      <c r="X671" s="2" t="s">
        <v>1305</v>
      </c>
      <c r="Y671" s="2">
        <f>LEN(Table1[[#This Row],[Explanation]])</f>
        <v>270</v>
      </c>
      <c r="Z671" s="4"/>
      <c r="AA671" s="4"/>
      <c r="AB671" s="4"/>
      <c r="AC671" s="4"/>
      <c r="AE671" t="b">
        <f>IF(AND(Table1[[#This Row],[Size of explanation]]&lt;100,Table1[[#This Row],[Size of explanation]]&gt;50),TRUE,FALSE)</f>
        <v>0</v>
      </c>
    </row>
    <row r="672" spans="1:31" customFormat="1" hidden="1" x14ac:dyDescent="0.45">
      <c r="A672" t="s">
        <v>1306</v>
      </c>
      <c r="B672" t="s">
        <v>1</v>
      </c>
      <c r="C672" t="s">
        <v>2</v>
      </c>
      <c r="D672" t="s">
        <v>1307</v>
      </c>
      <c r="E672" t="s">
        <v>4</v>
      </c>
      <c r="F672" t="s">
        <v>1308</v>
      </c>
      <c r="G672" t="s">
        <v>6</v>
      </c>
      <c r="H672" t="s">
        <v>634</v>
      </c>
      <c r="Y672">
        <f>LEN(Table1[[#This Row],[Explanation]])</f>
        <v>0</v>
      </c>
      <c r="AE672" t="b">
        <f>IF(AND(Table1[[#This Row],[Size of explanation]]&lt;100,Table1[[#This Row],[Size of explanation]]&gt;50),TRUE,FALSE)</f>
        <v>0</v>
      </c>
    </row>
    <row r="673" spans="1:31" hidden="1" x14ac:dyDescent="0.45">
      <c r="A673" s="10" t="s">
        <v>1309</v>
      </c>
      <c r="B673" s="10" t="s">
        <v>9</v>
      </c>
      <c r="C673" s="10" t="s">
        <v>2</v>
      </c>
      <c r="D673" s="10" t="s">
        <v>1307</v>
      </c>
      <c r="E673" s="10" t="s">
        <v>6</v>
      </c>
      <c r="F673" s="10" t="s">
        <v>634</v>
      </c>
      <c r="G673" s="10" t="s">
        <v>4</v>
      </c>
      <c r="H673" s="10" t="s">
        <v>1308</v>
      </c>
      <c r="I673" s="10" t="s">
        <v>10</v>
      </c>
      <c r="J673" s="10">
        <v>64</v>
      </c>
      <c r="K673" s="10" t="s">
        <v>11</v>
      </c>
      <c r="L673" s="10" t="s">
        <v>12</v>
      </c>
      <c r="M673" s="10" t="s">
        <v>13</v>
      </c>
      <c r="N673" s="10" t="s">
        <v>733</v>
      </c>
      <c r="O673" s="10" t="s">
        <v>15</v>
      </c>
      <c r="P673" s="10" t="s">
        <v>34</v>
      </c>
      <c r="Q673" s="10" t="s">
        <v>17</v>
      </c>
      <c r="R673" s="10">
        <v>0</v>
      </c>
      <c r="S673" s="10" t="s">
        <v>18</v>
      </c>
      <c r="T673" s="10">
        <v>5</v>
      </c>
      <c r="U673" s="10" t="s">
        <v>19</v>
      </c>
      <c r="V673" s="10">
        <v>63303</v>
      </c>
      <c r="W673" s="10" t="s">
        <v>20</v>
      </c>
      <c r="X673" s="9" t="s">
        <v>1310</v>
      </c>
      <c r="Y673" s="9">
        <f>LEN(Table1[[#This Row],[Explanation]])</f>
        <v>24</v>
      </c>
      <c r="AC673" s="4" t="s">
        <v>8183</v>
      </c>
      <c r="AD673" s="4"/>
      <c r="AE673" s="10" t="b">
        <f>IF(AND(Table1[[#This Row],[Size of explanation]]&lt;100,Table1[[#This Row],[Size of explanation]]&gt;50),TRUE,FALSE)</f>
        <v>0</v>
      </c>
    </row>
    <row r="674" spans="1:31" customFormat="1" ht="28.5" hidden="1" x14ac:dyDescent="0.45">
      <c r="A674" t="s">
        <v>1311</v>
      </c>
      <c r="B674" t="s">
        <v>9</v>
      </c>
      <c r="C674" t="s">
        <v>2</v>
      </c>
      <c r="D674" t="s">
        <v>523</v>
      </c>
      <c r="E674" t="s">
        <v>6</v>
      </c>
      <c r="F674" t="s">
        <v>634</v>
      </c>
      <c r="G674" t="s">
        <v>4</v>
      </c>
      <c r="H674" t="s">
        <v>939</v>
      </c>
      <c r="I674" t="s">
        <v>10</v>
      </c>
      <c r="J674">
        <v>46</v>
      </c>
      <c r="K674" t="s">
        <v>11</v>
      </c>
      <c r="L674" t="s">
        <v>12</v>
      </c>
      <c r="M674" t="s">
        <v>13</v>
      </c>
      <c r="N674" t="s">
        <v>686</v>
      </c>
      <c r="O674" t="s">
        <v>15</v>
      </c>
      <c r="P674" t="s">
        <v>44</v>
      </c>
      <c r="Q674" t="s">
        <v>17</v>
      </c>
      <c r="R674">
        <v>4</v>
      </c>
      <c r="S674" t="s">
        <v>18</v>
      </c>
      <c r="T674">
        <v>3</v>
      </c>
      <c r="U674" t="s">
        <v>19</v>
      </c>
      <c r="V674">
        <v>183586</v>
      </c>
      <c r="W674" t="s">
        <v>20</v>
      </c>
      <c r="X674" s="2" t="s">
        <v>1312</v>
      </c>
      <c r="Y674" s="2">
        <f>LEN(Table1[[#This Row],[Explanation]])</f>
        <v>113</v>
      </c>
      <c r="Z674" s="4"/>
      <c r="AA674" s="4"/>
      <c r="AB674" s="4"/>
      <c r="AC674" s="4"/>
      <c r="AE674" t="b">
        <f>IF(AND(Table1[[#This Row],[Size of explanation]]&lt;100,Table1[[#This Row],[Size of explanation]]&gt;50),TRUE,FALSE)</f>
        <v>0</v>
      </c>
    </row>
    <row r="675" spans="1:31" customFormat="1" hidden="1" x14ac:dyDescent="0.45">
      <c r="A675" t="s">
        <v>1313</v>
      </c>
      <c r="B675" t="s">
        <v>1</v>
      </c>
      <c r="C675" t="s">
        <v>2</v>
      </c>
      <c r="D675" t="s">
        <v>1314</v>
      </c>
      <c r="E675" t="s">
        <v>4</v>
      </c>
      <c r="F675" t="s">
        <v>1315</v>
      </c>
      <c r="G675" t="s">
        <v>6</v>
      </c>
      <c r="H675" t="s">
        <v>634</v>
      </c>
      <c r="Y675">
        <f>LEN(Table1[[#This Row],[Explanation]])</f>
        <v>0</v>
      </c>
      <c r="AE675" t="b">
        <f>IF(AND(Table1[[#This Row],[Size of explanation]]&lt;100,Table1[[#This Row],[Size of explanation]]&gt;50),TRUE,FALSE)</f>
        <v>0</v>
      </c>
    </row>
    <row r="676" spans="1:31" customFormat="1" ht="28.5" hidden="1" x14ac:dyDescent="0.45">
      <c r="A676" t="s">
        <v>1316</v>
      </c>
      <c r="B676" t="s">
        <v>9</v>
      </c>
      <c r="C676" t="s">
        <v>2</v>
      </c>
      <c r="D676" t="s">
        <v>1227</v>
      </c>
      <c r="E676" t="s">
        <v>6</v>
      </c>
      <c r="F676" t="s">
        <v>634</v>
      </c>
      <c r="G676" t="s">
        <v>4</v>
      </c>
      <c r="H676" t="s">
        <v>1228</v>
      </c>
      <c r="I676" t="s">
        <v>10</v>
      </c>
      <c r="J676">
        <v>57</v>
      </c>
      <c r="K676" t="s">
        <v>11</v>
      </c>
      <c r="L676" t="s">
        <v>12</v>
      </c>
      <c r="M676" t="s">
        <v>13</v>
      </c>
      <c r="N676" t="s">
        <v>787</v>
      </c>
      <c r="O676" t="s">
        <v>15</v>
      </c>
      <c r="P676" t="s">
        <v>44</v>
      </c>
      <c r="Q676" t="s">
        <v>17</v>
      </c>
      <c r="R676">
        <v>5</v>
      </c>
      <c r="S676" t="s">
        <v>18</v>
      </c>
      <c r="T676">
        <v>2</v>
      </c>
      <c r="U676" t="s">
        <v>19</v>
      </c>
      <c r="V676">
        <v>1210426</v>
      </c>
      <c r="W676" t="s">
        <v>20</v>
      </c>
      <c r="X676" s="2" t="s">
        <v>1317</v>
      </c>
      <c r="Y676" s="2">
        <f>LEN(Table1[[#This Row],[Explanation]])</f>
        <v>167</v>
      </c>
      <c r="Z676" s="4"/>
      <c r="AA676" s="4"/>
      <c r="AB676" s="4"/>
      <c r="AC676" s="4"/>
      <c r="AE676" t="b">
        <f>IF(AND(Table1[[#This Row],[Size of explanation]]&lt;100,Table1[[#This Row],[Size of explanation]]&gt;50),TRUE,FALSE)</f>
        <v>0</v>
      </c>
    </row>
    <row r="677" spans="1:31" customFormat="1" hidden="1" x14ac:dyDescent="0.45">
      <c r="A677" t="s">
        <v>1318</v>
      </c>
      <c r="B677" t="s">
        <v>1</v>
      </c>
      <c r="C677" t="s">
        <v>2</v>
      </c>
      <c r="D677" t="s">
        <v>1319</v>
      </c>
      <c r="E677" t="s">
        <v>4</v>
      </c>
      <c r="F677" t="s">
        <v>1320</v>
      </c>
      <c r="G677" t="s">
        <v>6</v>
      </c>
      <c r="H677" t="s">
        <v>634</v>
      </c>
      <c r="Y677">
        <f>LEN(Table1[[#This Row],[Explanation]])</f>
        <v>0</v>
      </c>
      <c r="AE677" t="b">
        <f>IF(AND(Table1[[#This Row],[Size of explanation]]&lt;100,Table1[[#This Row],[Size of explanation]]&gt;50),TRUE,FALSE)</f>
        <v>0</v>
      </c>
    </row>
    <row r="678" spans="1:31" customFormat="1" ht="28.5" hidden="1" x14ac:dyDescent="0.45">
      <c r="A678" t="s">
        <v>1321</v>
      </c>
      <c r="B678" t="s">
        <v>9</v>
      </c>
      <c r="C678" t="s">
        <v>2</v>
      </c>
      <c r="D678" t="s">
        <v>328</v>
      </c>
      <c r="E678" t="s">
        <v>6</v>
      </c>
      <c r="F678" t="s">
        <v>56</v>
      </c>
      <c r="G678" t="s">
        <v>4</v>
      </c>
      <c r="H678" t="s">
        <v>329</v>
      </c>
      <c r="I678" t="s">
        <v>10</v>
      </c>
      <c r="J678">
        <v>9</v>
      </c>
      <c r="K678" t="s">
        <v>11</v>
      </c>
      <c r="L678" t="s">
        <v>12</v>
      </c>
      <c r="M678" t="s">
        <v>13</v>
      </c>
      <c r="N678" t="s">
        <v>69</v>
      </c>
      <c r="O678" t="s">
        <v>15</v>
      </c>
      <c r="P678" t="s">
        <v>44</v>
      </c>
      <c r="Q678" t="s">
        <v>17</v>
      </c>
      <c r="R678">
        <v>5</v>
      </c>
      <c r="S678" t="s">
        <v>18</v>
      </c>
      <c r="T678">
        <v>1</v>
      </c>
      <c r="U678" t="s">
        <v>19</v>
      </c>
      <c r="V678" s="1">
        <v>10791162</v>
      </c>
      <c r="W678" t="s">
        <v>20</v>
      </c>
      <c r="X678" s="2" t="s">
        <v>1322</v>
      </c>
      <c r="Y678" s="2">
        <f>LEN(Table1[[#This Row],[Explanation]])</f>
        <v>136</v>
      </c>
      <c r="Z678" s="4"/>
      <c r="AA678" s="4"/>
      <c r="AB678" s="4"/>
      <c r="AC678" s="4"/>
      <c r="AE678" t="b">
        <f>IF(AND(Table1[[#This Row],[Size of explanation]]&lt;100,Table1[[#This Row],[Size of explanation]]&gt;50),TRUE,FALSE)</f>
        <v>0</v>
      </c>
    </row>
    <row r="679" spans="1:31" customFormat="1" ht="28.5" hidden="1" x14ac:dyDescent="0.45">
      <c r="A679" t="s">
        <v>1323</v>
      </c>
      <c r="B679" t="s">
        <v>9</v>
      </c>
      <c r="C679" t="s">
        <v>2</v>
      </c>
      <c r="D679" t="s">
        <v>1227</v>
      </c>
      <c r="E679" t="s">
        <v>6</v>
      </c>
      <c r="F679" t="s">
        <v>634</v>
      </c>
      <c r="G679" t="s">
        <v>4</v>
      </c>
      <c r="H679" t="s">
        <v>1228</v>
      </c>
      <c r="I679" t="s">
        <v>10</v>
      </c>
      <c r="J679">
        <v>44</v>
      </c>
      <c r="K679" t="s">
        <v>11</v>
      </c>
      <c r="L679" t="s">
        <v>60</v>
      </c>
      <c r="M679" t="s">
        <v>13</v>
      </c>
      <c r="N679" t="s">
        <v>805</v>
      </c>
      <c r="O679" t="s">
        <v>15</v>
      </c>
      <c r="P679" t="s">
        <v>44</v>
      </c>
      <c r="Q679" t="s">
        <v>17</v>
      </c>
      <c r="R679">
        <v>5</v>
      </c>
      <c r="S679" t="s">
        <v>18</v>
      </c>
      <c r="T679">
        <v>2</v>
      </c>
      <c r="U679" t="s">
        <v>19</v>
      </c>
      <c r="V679">
        <v>133653</v>
      </c>
      <c r="W679" t="s">
        <v>20</v>
      </c>
      <c r="X679" s="2" t="s">
        <v>1324</v>
      </c>
      <c r="Y679" s="2">
        <f>LEN(Table1[[#This Row],[Explanation]])</f>
        <v>167</v>
      </c>
      <c r="Z679" s="4"/>
      <c r="AA679" s="4"/>
      <c r="AB679" s="4"/>
      <c r="AC679" s="4"/>
      <c r="AE679" t="b">
        <f>IF(AND(Table1[[#This Row],[Size of explanation]]&lt;100,Table1[[#This Row],[Size of explanation]]&gt;50),TRUE,FALSE)</f>
        <v>0</v>
      </c>
    </row>
    <row r="680" spans="1:31" customFormat="1" ht="28.5" hidden="1" x14ac:dyDescent="0.45">
      <c r="A680" t="s">
        <v>1325</v>
      </c>
      <c r="B680" t="s">
        <v>9</v>
      </c>
      <c r="C680" t="s">
        <v>2</v>
      </c>
      <c r="D680" t="s">
        <v>1041</v>
      </c>
      <c r="E680" t="s">
        <v>6</v>
      </c>
      <c r="F680" t="s">
        <v>634</v>
      </c>
      <c r="G680" t="s">
        <v>4</v>
      </c>
      <c r="H680" t="s">
        <v>1042</v>
      </c>
      <c r="I680" t="s">
        <v>10</v>
      </c>
      <c r="J680">
        <v>44</v>
      </c>
      <c r="K680" t="s">
        <v>11</v>
      </c>
      <c r="L680" t="s">
        <v>60</v>
      </c>
      <c r="M680" t="s">
        <v>13</v>
      </c>
      <c r="N680" t="s">
        <v>805</v>
      </c>
      <c r="O680" t="s">
        <v>15</v>
      </c>
      <c r="P680" t="s">
        <v>44</v>
      </c>
      <c r="Q680" t="s">
        <v>17</v>
      </c>
      <c r="R680">
        <v>4</v>
      </c>
      <c r="S680" t="s">
        <v>18</v>
      </c>
      <c r="T680">
        <v>3</v>
      </c>
      <c r="U680" t="s">
        <v>19</v>
      </c>
      <c r="V680">
        <v>400829</v>
      </c>
      <c r="W680" t="s">
        <v>20</v>
      </c>
      <c r="X680" s="2" t="s">
        <v>1326</v>
      </c>
      <c r="Y680" s="2">
        <f>LEN(Table1[[#This Row],[Explanation]])</f>
        <v>170</v>
      </c>
      <c r="Z680" s="4"/>
      <c r="AA680" s="4"/>
      <c r="AB680" s="4"/>
      <c r="AC680" s="4"/>
      <c r="AE680" t="b">
        <f>IF(AND(Table1[[#This Row],[Size of explanation]]&lt;100,Table1[[#This Row],[Size of explanation]]&gt;50),TRUE,FALSE)</f>
        <v>0</v>
      </c>
    </row>
    <row r="681" spans="1:31" customFormat="1" ht="28.5" hidden="1" x14ac:dyDescent="0.45">
      <c r="A681" t="s">
        <v>1327</v>
      </c>
      <c r="B681" t="s">
        <v>9</v>
      </c>
      <c r="C681" t="s">
        <v>2</v>
      </c>
      <c r="D681" t="s">
        <v>1227</v>
      </c>
      <c r="E681" t="s">
        <v>6</v>
      </c>
      <c r="F681" t="s">
        <v>634</v>
      </c>
      <c r="G681" t="s">
        <v>4</v>
      </c>
      <c r="H681" t="s">
        <v>1228</v>
      </c>
      <c r="I681" t="s">
        <v>10</v>
      </c>
      <c r="J681">
        <v>68</v>
      </c>
      <c r="K681" t="s">
        <v>11</v>
      </c>
      <c r="L681" t="s">
        <v>12</v>
      </c>
      <c r="M681" t="s">
        <v>13</v>
      </c>
      <c r="N681" t="s">
        <v>837</v>
      </c>
      <c r="O681" t="s">
        <v>15</v>
      </c>
      <c r="P681" t="s">
        <v>44</v>
      </c>
      <c r="Q681" t="s">
        <v>17</v>
      </c>
      <c r="R681">
        <v>5</v>
      </c>
      <c r="S681" t="s">
        <v>18</v>
      </c>
      <c r="T681">
        <v>2</v>
      </c>
      <c r="U681" t="s">
        <v>19</v>
      </c>
      <c r="V681">
        <v>31520</v>
      </c>
      <c r="W681" t="s">
        <v>20</v>
      </c>
      <c r="X681" s="2" t="s">
        <v>1324</v>
      </c>
      <c r="Y681" s="2">
        <f>LEN(Table1[[#This Row],[Explanation]])</f>
        <v>167</v>
      </c>
      <c r="Z681" s="4"/>
      <c r="AA681" s="4"/>
      <c r="AB681" s="4"/>
      <c r="AC681" s="4"/>
      <c r="AE681" t="b">
        <f>IF(AND(Table1[[#This Row],[Size of explanation]]&lt;100,Table1[[#This Row],[Size of explanation]]&gt;50),TRUE,FALSE)</f>
        <v>0</v>
      </c>
    </row>
    <row r="682" spans="1:31" customFormat="1" hidden="1" x14ac:dyDescent="0.45">
      <c r="A682" t="s">
        <v>1327</v>
      </c>
      <c r="B682" t="s">
        <v>28</v>
      </c>
      <c r="C682" t="s">
        <v>2</v>
      </c>
      <c r="D682" t="s">
        <v>1227</v>
      </c>
      <c r="E682" t="s">
        <v>4</v>
      </c>
      <c r="F682" t="s">
        <v>1228</v>
      </c>
      <c r="G682" t="s">
        <v>6</v>
      </c>
      <c r="H682" t="s">
        <v>634</v>
      </c>
      <c r="Y682">
        <f>LEN(Table1[[#This Row],[Explanation]])</f>
        <v>0</v>
      </c>
      <c r="AE682" t="b">
        <f>IF(AND(Table1[[#This Row],[Size of explanation]]&lt;100,Table1[[#This Row],[Size of explanation]]&gt;50),TRUE,FALSE)</f>
        <v>0</v>
      </c>
    </row>
    <row r="683" spans="1:31" customFormat="1" hidden="1" x14ac:dyDescent="0.45">
      <c r="A683" t="s">
        <v>1328</v>
      </c>
      <c r="B683" t="s">
        <v>9</v>
      </c>
      <c r="C683" t="s">
        <v>2</v>
      </c>
      <c r="D683" t="s">
        <v>1319</v>
      </c>
      <c r="E683" t="s">
        <v>6</v>
      </c>
      <c r="F683" t="s">
        <v>634</v>
      </c>
      <c r="G683" t="s">
        <v>4</v>
      </c>
      <c r="H683" t="s">
        <v>1320</v>
      </c>
      <c r="I683" t="s">
        <v>10</v>
      </c>
      <c r="J683">
        <v>66</v>
      </c>
      <c r="K683" t="s">
        <v>11</v>
      </c>
      <c r="L683" t="s">
        <v>60</v>
      </c>
      <c r="M683" t="s">
        <v>13</v>
      </c>
      <c r="N683" t="s">
        <v>778</v>
      </c>
      <c r="O683" t="s">
        <v>15</v>
      </c>
      <c r="P683" t="s">
        <v>44</v>
      </c>
      <c r="Q683" t="s">
        <v>17</v>
      </c>
      <c r="R683">
        <v>2</v>
      </c>
      <c r="S683" t="s">
        <v>18</v>
      </c>
      <c r="T683">
        <v>5</v>
      </c>
      <c r="U683" t="s">
        <v>19</v>
      </c>
      <c r="V683">
        <v>73185</v>
      </c>
      <c r="W683" t="s">
        <v>20</v>
      </c>
      <c r="X683" s="2" t="s">
        <v>1329</v>
      </c>
      <c r="Y683" s="2">
        <f>LEN(Table1[[#This Row],[Explanation]])</f>
        <v>63</v>
      </c>
      <c r="Z683" s="4"/>
      <c r="AA683" s="4"/>
      <c r="AB683" s="4"/>
      <c r="AC683" s="4"/>
      <c r="AE683" t="b">
        <f>IF(AND(Table1[[#This Row],[Size of explanation]]&lt;100,Table1[[#This Row],[Size of explanation]]&gt;50),TRUE,FALSE)</f>
        <v>1</v>
      </c>
    </row>
    <row r="684" spans="1:31" customFormat="1" hidden="1" x14ac:dyDescent="0.45">
      <c r="A684" t="s">
        <v>1330</v>
      </c>
      <c r="B684" t="s">
        <v>9</v>
      </c>
      <c r="C684" t="s">
        <v>2</v>
      </c>
      <c r="D684" t="s">
        <v>1319</v>
      </c>
      <c r="E684" t="s">
        <v>6</v>
      </c>
      <c r="F684" t="s">
        <v>634</v>
      </c>
      <c r="G684" t="s">
        <v>4</v>
      </c>
      <c r="H684" t="s">
        <v>1320</v>
      </c>
      <c r="I684" t="s">
        <v>10</v>
      </c>
      <c r="J684">
        <v>53</v>
      </c>
      <c r="K684" t="s">
        <v>11</v>
      </c>
      <c r="L684" t="s">
        <v>26</v>
      </c>
      <c r="M684" t="s">
        <v>13</v>
      </c>
      <c r="N684" t="s">
        <v>817</v>
      </c>
      <c r="O684" t="s">
        <v>15</v>
      </c>
      <c r="P684" t="s">
        <v>16</v>
      </c>
      <c r="Q684" t="s">
        <v>17</v>
      </c>
      <c r="R684">
        <v>2</v>
      </c>
      <c r="S684" t="s">
        <v>18</v>
      </c>
      <c r="T684">
        <v>5</v>
      </c>
      <c r="U684" t="s">
        <v>19</v>
      </c>
      <c r="V684">
        <v>74129</v>
      </c>
      <c r="W684" t="s">
        <v>20</v>
      </c>
      <c r="X684" s="2" t="s">
        <v>1331</v>
      </c>
      <c r="Y684" s="2">
        <f>LEN(Table1[[#This Row],[Explanation]])</f>
        <v>91</v>
      </c>
      <c r="Z684" s="4" t="s">
        <v>8183</v>
      </c>
      <c r="AA684" s="4"/>
      <c r="AB684" s="4"/>
      <c r="AC684" s="4"/>
      <c r="AE684" t="b">
        <f>IF(AND(Table1[[#This Row],[Size of explanation]]&lt;100,Table1[[#This Row],[Size of explanation]]&gt;50),TRUE,FALSE)</f>
        <v>1</v>
      </c>
    </row>
    <row r="685" spans="1:31" customFormat="1" hidden="1" x14ac:dyDescent="0.45">
      <c r="A685" t="s">
        <v>1332</v>
      </c>
      <c r="B685" t="s">
        <v>1</v>
      </c>
      <c r="C685" t="s">
        <v>2</v>
      </c>
      <c r="D685" t="s">
        <v>1333</v>
      </c>
      <c r="E685" t="s">
        <v>4</v>
      </c>
      <c r="F685" t="s">
        <v>1334</v>
      </c>
      <c r="G685" t="s">
        <v>6</v>
      </c>
      <c r="H685" t="s">
        <v>634</v>
      </c>
      <c r="Y685">
        <f>LEN(Table1[[#This Row],[Explanation]])</f>
        <v>0</v>
      </c>
      <c r="AE685" t="b">
        <f>IF(AND(Table1[[#This Row],[Size of explanation]]&lt;100,Table1[[#This Row],[Size of explanation]]&gt;50),TRUE,FALSE)</f>
        <v>0</v>
      </c>
    </row>
    <row r="686" spans="1:31" customFormat="1" ht="42.75" hidden="1" x14ac:dyDescent="0.45">
      <c r="A686" t="s">
        <v>1335</v>
      </c>
      <c r="B686" t="s">
        <v>9</v>
      </c>
      <c r="C686" t="s">
        <v>2</v>
      </c>
      <c r="D686" t="s">
        <v>1041</v>
      </c>
      <c r="E686" t="s">
        <v>6</v>
      </c>
      <c r="F686" t="s">
        <v>634</v>
      </c>
      <c r="G686" t="s">
        <v>4</v>
      </c>
      <c r="H686" t="s">
        <v>1042</v>
      </c>
      <c r="I686" t="s">
        <v>10</v>
      </c>
      <c r="J686">
        <v>68</v>
      </c>
      <c r="K686" t="s">
        <v>11</v>
      </c>
      <c r="L686" t="s">
        <v>12</v>
      </c>
      <c r="M686" t="s">
        <v>13</v>
      </c>
      <c r="N686" t="s">
        <v>837</v>
      </c>
      <c r="O686" t="s">
        <v>15</v>
      </c>
      <c r="P686" t="s">
        <v>44</v>
      </c>
      <c r="Q686" t="s">
        <v>17</v>
      </c>
      <c r="R686">
        <v>4</v>
      </c>
      <c r="S686" t="s">
        <v>18</v>
      </c>
      <c r="T686">
        <v>3</v>
      </c>
      <c r="U686" t="s">
        <v>19</v>
      </c>
      <c r="V686">
        <v>179392</v>
      </c>
      <c r="W686" t="s">
        <v>20</v>
      </c>
      <c r="X686" s="2" t="s">
        <v>1336</v>
      </c>
      <c r="Y686" s="2">
        <f>LEN(Table1[[#This Row],[Explanation]])</f>
        <v>281</v>
      </c>
      <c r="Z686" s="4"/>
      <c r="AA686" s="4"/>
      <c r="AB686" s="4"/>
      <c r="AC686" s="4"/>
      <c r="AE686" t="b">
        <f>IF(AND(Table1[[#This Row],[Size of explanation]]&lt;100,Table1[[#This Row],[Size of explanation]]&gt;50),TRUE,FALSE)</f>
        <v>0</v>
      </c>
    </row>
    <row r="687" spans="1:31" customFormat="1" hidden="1" x14ac:dyDescent="0.45">
      <c r="A687" t="s">
        <v>1335</v>
      </c>
      <c r="B687" t="s">
        <v>28</v>
      </c>
      <c r="C687" t="s">
        <v>2</v>
      </c>
      <c r="D687" t="s">
        <v>1041</v>
      </c>
      <c r="E687" t="s">
        <v>4</v>
      </c>
      <c r="F687" t="s">
        <v>1042</v>
      </c>
      <c r="G687" t="s">
        <v>6</v>
      </c>
      <c r="H687" t="s">
        <v>634</v>
      </c>
      <c r="Y687">
        <f>LEN(Table1[[#This Row],[Explanation]])</f>
        <v>0</v>
      </c>
      <c r="AE687" t="b">
        <f>IF(AND(Table1[[#This Row],[Size of explanation]]&lt;100,Table1[[#This Row],[Size of explanation]]&gt;50),TRUE,FALSE)</f>
        <v>0</v>
      </c>
    </row>
    <row r="688" spans="1:31" hidden="1" x14ac:dyDescent="0.45">
      <c r="A688" s="10" t="s">
        <v>1337</v>
      </c>
      <c r="B688" s="10" t="s">
        <v>9</v>
      </c>
      <c r="C688" s="10" t="s">
        <v>2</v>
      </c>
      <c r="D688" s="10" t="s">
        <v>1319</v>
      </c>
      <c r="E688" s="10" t="s">
        <v>6</v>
      </c>
      <c r="F688" s="10" t="s">
        <v>634</v>
      </c>
      <c r="G688" s="10" t="s">
        <v>4</v>
      </c>
      <c r="H688" s="10" t="s">
        <v>1320</v>
      </c>
      <c r="I688" s="10" t="s">
        <v>10</v>
      </c>
      <c r="J688" s="10">
        <v>40</v>
      </c>
      <c r="K688" s="10" t="s">
        <v>11</v>
      </c>
      <c r="L688" s="10" t="s">
        <v>60</v>
      </c>
      <c r="M688" s="10" t="s">
        <v>13</v>
      </c>
      <c r="N688" s="10" t="s">
        <v>840</v>
      </c>
      <c r="O688" s="10" t="s">
        <v>15</v>
      </c>
      <c r="P688" s="10" t="s">
        <v>34</v>
      </c>
      <c r="Q688" s="10" t="s">
        <v>17</v>
      </c>
      <c r="R688" s="10">
        <v>0</v>
      </c>
      <c r="S688" s="10" t="s">
        <v>18</v>
      </c>
      <c r="T688" s="10">
        <v>5</v>
      </c>
      <c r="U688" s="10" t="s">
        <v>19</v>
      </c>
      <c r="V688" s="10">
        <v>82128</v>
      </c>
      <c r="W688" s="10" t="s">
        <v>20</v>
      </c>
      <c r="X688" s="11" t="s">
        <v>1338</v>
      </c>
      <c r="Y688" s="11">
        <f>LEN(Table1[[#This Row],[Explanation]])</f>
        <v>101</v>
      </c>
      <c r="AC688" s="4" t="s">
        <v>8183</v>
      </c>
      <c r="AD688" s="4" t="s">
        <v>8183</v>
      </c>
      <c r="AE688" s="10" t="b">
        <f>IF(AND(Table1[[#This Row],[Size of explanation]]&lt;100,Table1[[#This Row],[Size of explanation]]&gt;50),TRUE,FALSE)</f>
        <v>0</v>
      </c>
    </row>
    <row r="689" spans="1:31" customFormat="1" hidden="1" x14ac:dyDescent="0.45">
      <c r="A689" t="s">
        <v>1337</v>
      </c>
      <c r="B689" t="s">
        <v>28</v>
      </c>
      <c r="C689" t="s">
        <v>2</v>
      </c>
      <c r="D689" t="s">
        <v>1319</v>
      </c>
      <c r="E689" t="s">
        <v>4</v>
      </c>
      <c r="F689" t="s">
        <v>1320</v>
      </c>
      <c r="G689" t="s">
        <v>6</v>
      </c>
      <c r="H689" t="s">
        <v>634</v>
      </c>
      <c r="Y689">
        <f>LEN(Table1[[#This Row],[Explanation]])</f>
        <v>0</v>
      </c>
      <c r="AE689" t="b">
        <f>IF(AND(Table1[[#This Row],[Size of explanation]]&lt;100,Table1[[#This Row],[Size of explanation]]&gt;50),TRUE,FALSE)</f>
        <v>0</v>
      </c>
    </row>
    <row r="690" spans="1:31" customFormat="1" hidden="1" x14ac:dyDescent="0.45">
      <c r="A690" t="s">
        <v>1339</v>
      </c>
      <c r="B690" t="s">
        <v>1</v>
      </c>
      <c r="C690" t="s">
        <v>2</v>
      </c>
      <c r="D690" t="s">
        <v>1022</v>
      </c>
      <c r="E690" t="s">
        <v>4</v>
      </c>
      <c r="F690" t="s">
        <v>1340</v>
      </c>
      <c r="G690" t="s">
        <v>6</v>
      </c>
      <c r="H690" t="s">
        <v>7</v>
      </c>
      <c r="Y690">
        <f>LEN(Table1[[#This Row],[Explanation]])</f>
        <v>0</v>
      </c>
      <c r="AE690" t="b">
        <f>IF(AND(Table1[[#This Row],[Size of explanation]]&lt;100,Table1[[#This Row],[Size of explanation]]&gt;50),TRUE,FALSE)</f>
        <v>0</v>
      </c>
    </row>
    <row r="691" spans="1:31" customFormat="1" ht="28.5" hidden="1" x14ac:dyDescent="0.45">
      <c r="A691" t="s">
        <v>1341</v>
      </c>
      <c r="B691" t="s">
        <v>9</v>
      </c>
      <c r="C691" t="s">
        <v>2</v>
      </c>
      <c r="D691" t="s">
        <v>1272</v>
      </c>
      <c r="E691" t="s">
        <v>6</v>
      </c>
      <c r="F691" t="s">
        <v>634</v>
      </c>
      <c r="G691" t="s">
        <v>4</v>
      </c>
      <c r="H691" t="s">
        <v>1273</v>
      </c>
      <c r="I691" t="s">
        <v>10</v>
      </c>
      <c r="J691">
        <v>60</v>
      </c>
      <c r="K691" t="s">
        <v>11</v>
      </c>
      <c r="L691" t="s">
        <v>26</v>
      </c>
      <c r="M691" t="s">
        <v>13</v>
      </c>
      <c r="N691" t="s">
        <v>1070</v>
      </c>
      <c r="O691" t="s">
        <v>15</v>
      </c>
      <c r="P691" t="s">
        <v>16</v>
      </c>
      <c r="Q691" t="s">
        <v>17</v>
      </c>
      <c r="R691">
        <v>3</v>
      </c>
      <c r="S691" t="s">
        <v>18</v>
      </c>
      <c r="T691">
        <v>3</v>
      </c>
      <c r="U691" t="s">
        <v>19</v>
      </c>
      <c r="V691">
        <v>1106631</v>
      </c>
      <c r="W691" t="s">
        <v>20</v>
      </c>
      <c r="X691" s="2" t="s">
        <v>1342</v>
      </c>
      <c r="Y691" s="2">
        <f>LEN(Table1[[#This Row],[Explanation]])</f>
        <v>176</v>
      </c>
      <c r="Z691" s="4"/>
      <c r="AA691" s="4" t="s">
        <v>8183</v>
      </c>
      <c r="AB691" s="4"/>
      <c r="AC691" s="4"/>
      <c r="AE691" t="b">
        <f>IF(AND(Table1[[#This Row],[Size of explanation]]&lt;100,Table1[[#This Row],[Size of explanation]]&gt;50),TRUE,FALSE)</f>
        <v>0</v>
      </c>
    </row>
    <row r="692" spans="1:31" customFormat="1" hidden="1" x14ac:dyDescent="0.45">
      <c r="A692" t="s">
        <v>1343</v>
      </c>
      <c r="B692" t="s">
        <v>1</v>
      </c>
      <c r="C692" t="s">
        <v>2</v>
      </c>
      <c r="D692" t="s">
        <v>1344</v>
      </c>
      <c r="E692" t="s">
        <v>4</v>
      </c>
      <c r="F692" t="s">
        <v>1345</v>
      </c>
      <c r="G692" t="s">
        <v>6</v>
      </c>
      <c r="H692" t="s">
        <v>634</v>
      </c>
      <c r="Y692">
        <f>LEN(Table1[[#This Row],[Explanation]])</f>
        <v>0</v>
      </c>
      <c r="AE692" t="b">
        <f>IF(AND(Table1[[#This Row],[Size of explanation]]&lt;100,Table1[[#This Row],[Size of explanation]]&gt;50),TRUE,FALSE)</f>
        <v>0</v>
      </c>
    </row>
    <row r="693" spans="1:31" customFormat="1" hidden="1" x14ac:dyDescent="0.45">
      <c r="A693" t="s">
        <v>1346</v>
      </c>
      <c r="B693" t="s">
        <v>1</v>
      </c>
      <c r="C693" t="s">
        <v>2</v>
      </c>
      <c r="D693" t="s">
        <v>1041</v>
      </c>
      <c r="E693" t="s">
        <v>4</v>
      </c>
      <c r="F693" t="s">
        <v>1347</v>
      </c>
      <c r="G693" t="s">
        <v>6</v>
      </c>
      <c r="H693" t="s">
        <v>56</v>
      </c>
      <c r="Y693">
        <f>LEN(Table1[[#This Row],[Explanation]])</f>
        <v>0</v>
      </c>
      <c r="AE693" t="b">
        <f>IF(AND(Table1[[#This Row],[Size of explanation]]&lt;100,Table1[[#This Row],[Size of explanation]]&gt;50),TRUE,FALSE)</f>
        <v>0</v>
      </c>
    </row>
    <row r="694" spans="1:31" customFormat="1" hidden="1" x14ac:dyDescent="0.45">
      <c r="A694" t="s">
        <v>1348</v>
      </c>
      <c r="B694" t="s">
        <v>1</v>
      </c>
      <c r="C694" t="s">
        <v>2</v>
      </c>
      <c r="D694" t="s">
        <v>1349</v>
      </c>
      <c r="E694" t="s">
        <v>4</v>
      </c>
      <c r="F694" t="s">
        <v>1350</v>
      </c>
      <c r="G694" t="s">
        <v>6</v>
      </c>
      <c r="H694" t="s">
        <v>634</v>
      </c>
      <c r="Y694">
        <f>LEN(Table1[[#This Row],[Explanation]])</f>
        <v>0</v>
      </c>
      <c r="AE694" t="b">
        <f>IF(AND(Table1[[#This Row],[Size of explanation]]&lt;100,Table1[[#This Row],[Size of explanation]]&gt;50),TRUE,FALSE)</f>
        <v>0</v>
      </c>
    </row>
    <row r="695" spans="1:31" customFormat="1" hidden="1" x14ac:dyDescent="0.45">
      <c r="A695" t="s">
        <v>1351</v>
      </c>
      <c r="B695" t="s">
        <v>9</v>
      </c>
      <c r="C695" t="s">
        <v>2</v>
      </c>
      <c r="D695" t="s">
        <v>790</v>
      </c>
      <c r="E695" t="s">
        <v>6</v>
      </c>
      <c r="F695" t="s">
        <v>197</v>
      </c>
      <c r="G695" t="s">
        <v>4</v>
      </c>
      <c r="H695" t="s">
        <v>791</v>
      </c>
      <c r="I695" t="s">
        <v>10</v>
      </c>
      <c r="J695">
        <v>16</v>
      </c>
      <c r="K695" t="s">
        <v>11</v>
      </c>
      <c r="L695" t="s">
        <v>26</v>
      </c>
      <c r="M695" t="s">
        <v>13</v>
      </c>
      <c r="N695" t="s">
        <v>488</v>
      </c>
      <c r="O695" t="s">
        <v>15</v>
      </c>
      <c r="P695" t="s">
        <v>44</v>
      </c>
      <c r="Q695" t="s">
        <v>17</v>
      </c>
      <c r="R695">
        <v>1</v>
      </c>
      <c r="S695" t="s">
        <v>18</v>
      </c>
      <c r="T695">
        <v>5</v>
      </c>
      <c r="U695" t="s">
        <v>19</v>
      </c>
      <c r="V695">
        <v>1587360</v>
      </c>
      <c r="W695" t="s">
        <v>20</v>
      </c>
      <c r="X695" s="2" t="s">
        <v>1352</v>
      </c>
      <c r="Y695" s="2">
        <f>LEN(Table1[[#This Row],[Explanation]])</f>
        <v>70</v>
      </c>
      <c r="Z695" s="4"/>
      <c r="AA695" s="4"/>
      <c r="AB695" s="4"/>
      <c r="AC695" s="4"/>
      <c r="AE695" t="b">
        <f>IF(AND(Table1[[#This Row],[Size of explanation]]&lt;100,Table1[[#This Row],[Size of explanation]]&gt;50),TRUE,FALSE)</f>
        <v>1</v>
      </c>
    </row>
    <row r="696" spans="1:31" customFormat="1" ht="199.5" hidden="1" x14ac:dyDescent="0.45">
      <c r="A696" t="s">
        <v>1353</v>
      </c>
      <c r="B696" t="s">
        <v>9</v>
      </c>
      <c r="C696" t="s">
        <v>2</v>
      </c>
      <c r="D696" t="s">
        <v>1126</v>
      </c>
      <c r="E696" t="s">
        <v>6</v>
      </c>
      <c r="F696" t="s">
        <v>197</v>
      </c>
      <c r="G696" t="s">
        <v>4</v>
      </c>
      <c r="H696" t="s">
        <v>1127</v>
      </c>
      <c r="I696" t="s">
        <v>10</v>
      </c>
      <c r="J696">
        <v>17</v>
      </c>
      <c r="K696" t="s">
        <v>11</v>
      </c>
      <c r="L696" t="s">
        <v>26</v>
      </c>
      <c r="M696" t="s">
        <v>13</v>
      </c>
      <c r="N696" t="s">
        <v>216</v>
      </c>
      <c r="O696" t="s">
        <v>15</v>
      </c>
      <c r="P696" t="s">
        <v>16</v>
      </c>
      <c r="Q696" t="s">
        <v>17</v>
      </c>
      <c r="R696">
        <v>2</v>
      </c>
      <c r="S696" t="s">
        <v>18</v>
      </c>
      <c r="T696">
        <v>4</v>
      </c>
      <c r="U696" t="s">
        <v>19</v>
      </c>
      <c r="V696">
        <v>2696482</v>
      </c>
      <c r="W696" t="s">
        <v>20</v>
      </c>
      <c r="X696" s="2" t="s">
        <v>1354</v>
      </c>
      <c r="Y696" s="2">
        <f>LEN(Table1[[#This Row],[Explanation]])</f>
        <v>1525</v>
      </c>
      <c r="Z696" s="4"/>
      <c r="AA696" s="4" t="s">
        <v>8183</v>
      </c>
      <c r="AB696" s="4"/>
      <c r="AC696" s="4" t="s">
        <v>8183</v>
      </c>
      <c r="AE696" t="b">
        <f>IF(AND(Table1[[#This Row],[Size of explanation]]&lt;100,Table1[[#This Row],[Size of explanation]]&gt;50),TRUE,FALSE)</f>
        <v>0</v>
      </c>
    </row>
    <row r="697" spans="1:31" ht="42.75" hidden="1" x14ac:dyDescent="0.45">
      <c r="A697" s="10" t="s">
        <v>1355</v>
      </c>
      <c r="B697" s="10" t="s">
        <v>9</v>
      </c>
      <c r="C697" s="10" t="s">
        <v>2</v>
      </c>
      <c r="D697" s="10" t="s">
        <v>1333</v>
      </c>
      <c r="E697" s="10" t="s">
        <v>6</v>
      </c>
      <c r="F697" s="10" t="s">
        <v>634</v>
      </c>
      <c r="G697" s="10" t="s">
        <v>4</v>
      </c>
      <c r="H697" s="10" t="s">
        <v>1334</v>
      </c>
      <c r="I697" s="10" t="s">
        <v>10</v>
      </c>
      <c r="J697" s="10">
        <v>67</v>
      </c>
      <c r="K697" s="10" t="s">
        <v>11</v>
      </c>
      <c r="L697" s="10" t="s">
        <v>26</v>
      </c>
      <c r="M697" s="10" t="s">
        <v>13</v>
      </c>
      <c r="N697" s="10" t="s">
        <v>744</v>
      </c>
      <c r="O697" s="10" t="s">
        <v>15</v>
      </c>
      <c r="P697" s="10" t="s">
        <v>34</v>
      </c>
      <c r="Q697" s="10" t="s">
        <v>17</v>
      </c>
      <c r="R697" s="10">
        <v>0</v>
      </c>
      <c r="S697" s="10" t="s">
        <v>18</v>
      </c>
      <c r="T697" s="10">
        <v>4</v>
      </c>
      <c r="U697" s="10" t="s">
        <v>19</v>
      </c>
      <c r="V697" s="10">
        <v>303560</v>
      </c>
      <c r="W697" s="10" t="s">
        <v>20</v>
      </c>
      <c r="X697" s="9" t="s">
        <v>1356</v>
      </c>
      <c r="Y697" s="9">
        <f>LEN(Table1[[#This Row],[Explanation]])</f>
        <v>321</v>
      </c>
      <c r="AA697" s="4" t="s">
        <v>8183</v>
      </c>
      <c r="AC697" s="4"/>
      <c r="AD697" s="4"/>
      <c r="AE697" s="10" t="b">
        <f>IF(AND(Table1[[#This Row],[Size of explanation]]&lt;100,Table1[[#This Row],[Size of explanation]]&gt;50),TRUE,FALSE)</f>
        <v>0</v>
      </c>
    </row>
    <row r="698" spans="1:31" customFormat="1" hidden="1" x14ac:dyDescent="0.45">
      <c r="A698" t="s">
        <v>1357</v>
      </c>
      <c r="B698" t="s">
        <v>9</v>
      </c>
      <c r="C698" t="s">
        <v>2</v>
      </c>
      <c r="D698" t="s">
        <v>1333</v>
      </c>
      <c r="E698" t="s">
        <v>6</v>
      </c>
      <c r="F698" t="s">
        <v>634</v>
      </c>
      <c r="G698" t="s">
        <v>4</v>
      </c>
      <c r="H698" t="s">
        <v>1334</v>
      </c>
      <c r="I698" t="s">
        <v>10</v>
      </c>
      <c r="J698">
        <v>54</v>
      </c>
      <c r="K698" t="s">
        <v>11</v>
      </c>
      <c r="L698" t="s">
        <v>60</v>
      </c>
      <c r="M698" t="s">
        <v>13</v>
      </c>
      <c r="N698" t="s">
        <v>751</v>
      </c>
      <c r="O698" t="s">
        <v>15</v>
      </c>
      <c r="P698" t="s">
        <v>44</v>
      </c>
      <c r="Q698" t="s">
        <v>17</v>
      </c>
      <c r="R698">
        <v>1</v>
      </c>
      <c r="S698" t="s">
        <v>18</v>
      </c>
      <c r="T698">
        <v>2</v>
      </c>
      <c r="U698" t="s">
        <v>19</v>
      </c>
      <c r="V698">
        <v>162067</v>
      </c>
      <c r="W698" t="s">
        <v>20</v>
      </c>
      <c r="X698" s="2" t="s">
        <v>1358</v>
      </c>
      <c r="Y698" s="2">
        <f>LEN(Table1[[#This Row],[Explanation]])</f>
        <v>101</v>
      </c>
      <c r="Z698" s="4"/>
      <c r="AA698" s="4"/>
      <c r="AB698" s="4"/>
      <c r="AC698" s="4"/>
      <c r="AE698" t="b">
        <f>IF(AND(Table1[[#This Row],[Size of explanation]]&lt;100,Table1[[#This Row],[Size of explanation]]&gt;50),TRUE,FALSE)</f>
        <v>0</v>
      </c>
    </row>
    <row r="699" spans="1:31" hidden="1" x14ac:dyDescent="0.45">
      <c r="A699" s="10" t="s">
        <v>1359</v>
      </c>
      <c r="B699" s="10" t="s">
        <v>9</v>
      </c>
      <c r="C699" s="10" t="s">
        <v>2</v>
      </c>
      <c r="D699" s="10" t="s">
        <v>1333</v>
      </c>
      <c r="E699" s="10" t="s">
        <v>6</v>
      </c>
      <c r="F699" s="10" t="s">
        <v>634</v>
      </c>
      <c r="G699" s="10" t="s">
        <v>4</v>
      </c>
      <c r="H699" s="10" t="s">
        <v>1334</v>
      </c>
      <c r="I699" s="10" t="s">
        <v>10</v>
      </c>
      <c r="J699" s="10">
        <v>41</v>
      </c>
      <c r="K699" s="10" t="s">
        <v>11</v>
      </c>
      <c r="L699" s="10" t="s">
        <v>26</v>
      </c>
      <c r="M699" s="10" t="s">
        <v>13</v>
      </c>
      <c r="N699" s="10" t="s">
        <v>760</v>
      </c>
      <c r="O699" s="10" t="s">
        <v>15</v>
      </c>
      <c r="P699" s="10" t="s">
        <v>34</v>
      </c>
      <c r="Q699" s="10" t="s">
        <v>17</v>
      </c>
      <c r="R699" s="10">
        <v>0</v>
      </c>
      <c r="S699" s="10" t="s">
        <v>18</v>
      </c>
      <c r="T699" s="10">
        <v>2</v>
      </c>
      <c r="U699" s="10" t="s">
        <v>19</v>
      </c>
      <c r="V699" s="10">
        <v>35241</v>
      </c>
      <c r="W699" s="10" t="s">
        <v>20</v>
      </c>
      <c r="X699" s="9" t="s">
        <v>1360</v>
      </c>
      <c r="Y699" s="9">
        <f>LEN(Table1[[#This Row],[Explanation]])</f>
        <v>71</v>
      </c>
      <c r="AC699" s="4" t="s">
        <v>8183</v>
      </c>
      <c r="AD699" s="4"/>
      <c r="AE699" s="10" t="b">
        <f>IF(AND(Table1[[#This Row],[Size of explanation]]&lt;100,Table1[[#This Row],[Size of explanation]]&gt;50),TRUE,FALSE)</f>
        <v>1</v>
      </c>
    </row>
    <row r="700" spans="1:31" customFormat="1" hidden="1" x14ac:dyDescent="0.45">
      <c r="A700" t="s">
        <v>1359</v>
      </c>
      <c r="B700" t="s">
        <v>28</v>
      </c>
      <c r="C700" t="s">
        <v>2</v>
      </c>
      <c r="D700" t="s">
        <v>1333</v>
      </c>
      <c r="E700" t="s">
        <v>4</v>
      </c>
      <c r="F700" t="s">
        <v>1334</v>
      </c>
      <c r="G700" t="s">
        <v>6</v>
      </c>
      <c r="H700" t="s">
        <v>634</v>
      </c>
      <c r="Y700">
        <f>LEN(Table1[[#This Row],[Explanation]])</f>
        <v>0</v>
      </c>
      <c r="AE700" t="b">
        <f>IF(AND(Table1[[#This Row],[Size of explanation]]&lt;100,Table1[[#This Row],[Size of explanation]]&gt;50),TRUE,FALSE)</f>
        <v>0</v>
      </c>
    </row>
    <row r="701" spans="1:31" customFormat="1" hidden="1" x14ac:dyDescent="0.45">
      <c r="A701" t="s">
        <v>1361</v>
      </c>
      <c r="B701" t="s">
        <v>1</v>
      </c>
      <c r="C701" t="s">
        <v>2</v>
      </c>
      <c r="D701" t="s">
        <v>157</v>
      </c>
      <c r="E701" t="s">
        <v>4</v>
      </c>
      <c r="F701" t="s">
        <v>1362</v>
      </c>
      <c r="G701" t="s">
        <v>6</v>
      </c>
      <c r="H701" t="s">
        <v>634</v>
      </c>
      <c r="Y701">
        <f>LEN(Table1[[#This Row],[Explanation]])</f>
        <v>0</v>
      </c>
      <c r="AE701" t="b">
        <f>IF(AND(Table1[[#This Row],[Size of explanation]]&lt;100,Table1[[#This Row],[Size of explanation]]&gt;50),TRUE,FALSE)</f>
        <v>0</v>
      </c>
    </row>
    <row r="702" spans="1:31" customFormat="1" ht="28.5" hidden="1" x14ac:dyDescent="0.45">
      <c r="A702" t="s">
        <v>1363</v>
      </c>
      <c r="B702" t="s">
        <v>9</v>
      </c>
      <c r="C702" t="s">
        <v>2</v>
      </c>
      <c r="D702" t="s">
        <v>328</v>
      </c>
      <c r="E702" t="s">
        <v>6</v>
      </c>
      <c r="F702" t="s">
        <v>56</v>
      </c>
      <c r="G702" t="s">
        <v>4</v>
      </c>
      <c r="H702" t="s">
        <v>329</v>
      </c>
      <c r="I702" t="s">
        <v>10</v>
      </c>
      <c r="J702">
        <v>5</v>
      </c>
      <c r="K702" t="s">
        <v>11</v>
      </c>
      <c r="L702" t="s">
        <v>26</v>
      </c>
      <c r="M702" t="s">
        <v>13</v>
      </c>
      <c r="N702" t="s">
        <v>242</v>
      </c>
      <c r="O702" t="s">
        <v>15</v>
      </c>
      <c r="P702" t="s">
        <v>44</v>
      </c>
      <c r="Q702" t="s">
        <v>17</v>
      </c>
      <c r="R702">
        <v>4</v>
      </c>
      <c r="S702" t="s">
        <v>18</v>
      </c>
      <c r="T702">
        <v>2</v>
      </c>
      <c r="U702" t="s">
        <v>19</v>
      </c>
      <c r="V702">
        <v>761080</v>
      </c>
      <c r="W702" t="s">
        <v>20</v>
      </c>
      <c r="X702" s="2" t="s">
        <v>1364</v>
      </c>
      <c r="Y702" s="2">
        <f>LEN(Table1[[#This Row],[Explanation]])</f>
        <v>147</v>
      </c>
      <c r="Z702" s="4"/>
      <c r="AA702" s="4"/>
      <c r="AB702" s="4"/>
      <c r="AC702" s="4"/>
      <c r="AE702" t="b">
        <f>IF(AND(Table1[[#This Row],[Size of explanation]]&lt;100,Table1[[#This Row],[Size of explanation]]&gt;50),TRUE,FALSE)</f>
        <v>0</v>
      </c>
    </row>
    <row r="703" spans="1:31" customFormat="1" hidden="1" x14ac:dyDescent="0.45">
      <c r="A703" t="s">
        <v>1365</v>
      </c>
      <c r="B703" t="s">
        <v>9</v>
      </c>
      <c r="C703" t="s">
        <v>2</v>
      </c>
      <c r="D703" t="s">
        <v>1022</v>
      </c>
      <c r="E703" t="s">
        <v>6</v>
      </c>
      <c r="F703" t="s">
        <v>7</v>
      </c>
      <c r="G703" t="s">
        <v>4</v>
      </c>
      <c r="H703" t="s">
        <v>1340</v>
      </c>
      <c r="I703" t="s">
        <v>10</v>
      </c>
      <c r="J703">
        <v>10</v>
      </c>
      <c r="K703" t="s">
        <v>11</v>
      </c>
      <c r="L703" t="s">
        <v>26</v>
      </c>
      <c r="M703" t="s">
        <v>13</v>
      </c>
      <c r="N703" t="s">
        <v>33</v>
      </c>
      <c r="O703" t="s">
        <v>15</v>
      </c>
      <c r="P703" t="s">
        <v>44</v>
      </c>
      <c r="Q703" t="s">
        <v>17</v>
      </c>
      <c r="R703">
        <v>4</v>
      </c>
      <c r="S703" t="s">
        <v>18</v>
      </c>
      <c r="T703">
        <v>3</v>
      </c>
      <c r="U703" t="s">
        <v>19</v>
      </c>
      <c r="V703">
        <v>562904</v>
      </c>
      <c r="W703" t="s">
        <v>20</v>
      </c>
      <c r="X703" s="2" t="s">
        <v>1366</v>
      </c>
      <c r="Y703" s="2">
        <f>LEN(Table1[[#This Row],[Explanation]])</f>
        <v>112</v>
      </c>
      <c r="Z703" s="4"/>
      <c r="AA703" s="4"/>
      <c r="AB703" s="4"/>
      <c r="AC703" s="4"/>
      <c r="AE703" t="b">
        <f>IF(AND(Table1[[#This Row],[Size of explanation]]&lt;100,Table1[[#This Row],[Size of explanation]]&gt;50),TRUE,FALSE)</f>
        <v>0</v>
      </c>
    </row>
    <row r="704" spans="1:31" customFormat="1" hidden="1" x14ac:dyDescent="0.45">
      <c r="A704" t="s">
        <v>1367</v>
      </c>
      <c r="B704" t="s">
        <v>1</v>
      </c>
      <c r="C704" t="s">
        <v>2</v>
      </c>
      <c r="D704" t="s">
        <v>1368</v>
      </c>
      <c r="E704" t="s">
        <v>4</v>
      </c>
      <c r="F704" t="s">
        <v>1369</v>
      </c>
      <c r="G704" t="s">
        <v>6</v>
      </c>
      <c r="H704" t="s">
        <v>634</v>
      </c>
      <c r="Y704">
        <f>LEN(Table1[[#This Row],[Explanation]])</f>
        <v>0</v>
      </c>
      <c r="AE704" t="b">
        <f>IF(AND(Table1[[#This Row],[Size of explanation]]&lt;100,Table1[[#This Row],[Size of explanation]]&gt;50),TRUE,FALSE)</f>
        <v>0</v>
      </c>
    </row>
    <row r="705" spans="1:31" customFormat="1" ht="42.75" hidden="1" x14ac:dyDescent="0.45">
      <c r="A705" t="s">
        <v>1370</v>
      </c>
      <c r="B705" t="s">
        <v>9</v>
      </c>
      <c r="C705" t="s">
        <v>2</v>
      </c>
      <c r="D705" t="s">
        <v>47</v>
      </c>
      <c r="E705" t="s">
        <v>6</v>
      </c>
      <c r="F705" t="s">
        <v>634</v>
      </c>
      <c r="G705" t="s">
        <v>4</v>
      </c>
      <c r="H705" t="s">
        <v>1301</v>
      </c>
      <c r="I705" t="s">
        <v>10</v>
      </c>
      <c r="J705">
        <v>63</v>
      </c>
      <c r="K705" t="s">
        <v>11</v>
      </c>
      <c r="L705" t="s">
        <v>26</v>
      </c>
      <c r="M705" t="s">
        <v>13</v>
      </c>
      <c r="N705" t="s">
        <v>736</v>
      </c>
      <c r="O705" t="s">
        <v>15</v>
      </c>
      <c r="P705" t="s">
        <v>44</v>
      </c>
      <c r="Q705" t="s">
        <v>17</v>
      </c>
      <c r="R705">
        <v>4</v>
      </c>
      <c r="S705" t="s">
        <v>18</v>
      </c>
      <c r="T705">
        <v>2</v>
      </c>
      <c r="U705" t="s">
        <v>19</v>
      </c>
      <c r="V705">
        <v>1387965</v>
      </c>
      <c r="W705" t="s">
        <v>20</v>
      </c>
      <c r="X705" s="2" t="s">
        <v>1371</v>
      </c>
      <c r="Y705" s="2">
        <f>LEN(Table1[[#This Row],[Explanation]])</f>
        <v>288</v>
      </c>
      <c r="Z705" s="4"/>
      <c r="AA705" s="4"/>
      <c r="AB705" s="4"/>
      <c r="AC705" s="4"/>
      <c r="AE705" t="b">
        <f>IF(AND(Table1[[#This Row],[Size of explanation]]&lt;100,Table1[[#This Row],[Size of explanation]]&gt;50),TRUE,FALSE)</f>
        <v>0</v>
      </c>
    </row>
    <row r="706" spans="1:31" customFormat="1" ht="42.75" hidden="1" x14ac:dyDescent="0.45">
      <c r="A706" t="s">
        <v>1372</v>
      </c>
      <c r="B706" t="s">
        <v>9</v>
      </c>
      <c r="C706" t="s">
        <v>2</v>
      </c>
      <c r="D706" t="s">
        <v>47</v>
      </c>
      <c r="E706" t="s">
        <v>6</v>
      </c>
      <c r="F706" t="s">
        <v>634</v>
      </c>
      <c r="G706" t="s">
        <v>4</v>
      </c>
      <c r="H706" t="s">
        <v>1301</v>
      </c>
      <c r="I706" t="s">
        <v>10</v>
      </c>
      <c r="J706">
        <v>50</v>
      </c>
      <c r="K706" t="s">
        <v>11</v>
      </c>
      <c r="L706" t="s">
        <v>12</v>
      </c>
      <c r="M706" t="s">
        <v>13</v>
      </c>
      <c r="N706" t="s">
        <v>766</v>
      </c>
      <c r="O706" t="s">
        <v>15</v>
      </c>
      <c r="P706" t="s">
        <v>44</v>
      </c>
      <c r="Q706" t="s">
        <v>17</v>
      </c>
      <c r="R706">
        <v>4</v>
      </c>
      <c r="S706" t="s">
        <v>18</v>
      </c>
      <c r="T706">
        <v>2</v>
      </c>
      <c r="U706" t="s">
        <v>19</v>
      </c>
      <c r="V706">
        <v>21950</v>
      </c>
      <c r="W706" t="s">
        <v>20</v>
      </c>
      <c r="X706" s="2" t="s">
        <v>1371</v>
      </c>
      <c r="Y706" s="2">
        <f>LEN(Table1[[#This Row],[Explanation]])</f>
        <v>288</v>
      </c>
      <c r="Z706" s="4"/>
      <c r="AA706" s="4"/>
      <c r="AB706" s="4"/>
      <c r="AC706" s="4"/>
      <c r="AE706" t="b">
        <f>IF(AND(Table1[[#This Row],[Size of explanation]]&lt;100,Table1[[#This Row],[Size of explanation]]&gt;50),TRUE,FALSE)</f>
        <v>0</v>
      </c>
    </row>
    <row r="707" spans="1:31" customFormat="1" hidden="1" x14ac:dyDescent="0.45">
      <c r="A707" t="s">
        <v>1373</v>
      </c>
      <c r="B707" t="s">
        <v>1</v>
      </c>
      <c r="C707" t="s">
        <v>2</v>
      </c>
      <c r="D707" t="s">
        <v>1374</v>
      </c>
      <c r="E707" t="s">
        <v>4</v>
      </c>
      <c r="F707" t="s">
        <v>1375</v>
      </c>
      <c r="G707" t="s">
        <v>6</v>
      </c>
      <c r="H707" t="s">
        <v>634</v>
      </c>
      <c r="Y707">
        <f>LEN(Table1[[#This Row],[Explanation]])</f>
        <v>0</v>
      </c>
      <c r="AE707" t="b">
        <f>IF(AND(Table1[[#This Row],[Size of explanation]]&lt;100,Table1[[#This Row],[Size of explanation]]&gt;50),TRUE,FALSE)</f>
        <v>0</v>
      </c>
    </row>
    <row r="708" spans="1:31" customFormat="1" ht="42.75" hidden="1" x14ac:dyDescent="0.45">
      <c r="A708" t="s">
        <v>1376</v>
      </c>
      <c r="B708" t="s">
        <v>9</v>
      </c>
      <c r="C708" t="s">
        <v>2</v>
      </c>
      <c r="D708" t="s">
        <v>47</v>
      </c>
      <c r="E708" t="s">
        <v>6</v>
      </c>
      <c r="F708" t="s">
        <v>634</v>
      </c>
      <c r="G708" t="s">
        <v>4</v>
      </c>
      <c r="H708" t="s">
        <v>1301</v>
      </c>
      <c r="I708" t="s">
        <v>10</v>
      </c>
      <c r="J708">
        <v>37</v>
      </c>
      <c r="K708" t="s">
        <v>11</v>
      </c>
      <c r="L708" t="s">
        <v>26</v>
      </c>
      <c r="M708" t="s">
        <v>13</v>
      </c>
      <c r="N708" t="s">
        <v>793</v>
      </c>
      <c r="O708" t="s">
        <v>15</v>
      </c>
      <c r="P708" t="s">
        <v>44</v>
      </c>
      <c r="Q708" t="s">
        <v>17</v>
      </c>
      <c r="R708">
        <v>4</v>
      </c>
      <c r="S708" t="s">
        <v>18</v>
      </c>
      <c r="T708">
        <v>2</v>
      </c>
      <c r="U708" t="s">
        <v>19</v>
      </c>
      <c r="V708">
        <v>16050</v>
      </c>
      <c r="W708" t="s">
        <v>20</v>
      </c>
      <c r="X708" s="2" t="s">
        <v>1371</v>
      </c>
      <c r="Y708" s="2">
        <f>LEN(Table1[[#This Row],[Explanation]])</f>
        <v>288</v>
      </c>
      <c r="Z708" s="4"/>
      <c r="AA708" s="4"/>
      <c r="AB708" s="4"/>
      <c r="AC708" s="4"/>
      <c r="AE708" t="b">
        <f>IF(AND(Table1[[#This Row],[Size of explanation]]&lt;100,Table1[[#This Row],[Size of explanation]]&gt;50),TRUE,FALSE)</f>
        <v>0</v>
      </c>
    </row>
    <row r="709" spans="1:31" customFormat="1" hidden="1" x14ac:dyDescent="0.45">
      <c r="A709" t="s">
        <v>1376</v>
      </c>
      <c r="B709" t="s">
        <v>28</v>
      </c>
      <c r="C709" t="s">
        <v>2</v>
      </c>
      <c r="D709" t="s">
        <v>47</v>
      </c>
      <c r="E709" t="s">
        <v>4</v>
      </c>
      <c r="F709" t="s">
        <v>1301</v>
      </c>
      <c r="G709" t="s">
        <v>6</v>
      </c>
      <c r="H709" t="s">
        <v>634</v>
      </c>
      <c r="Y709">
        <f>LEN(Table1[[#This Row],[Explanation]])</f>
        <v>0</v>
      </c>
      <c r="AE709" t="b">
        <f>IF(AND(Table1[[#This Row],[Size of explanation]]&lt;100,Table1[[#This Row],[Size of explanation]]&gt;50),TRUE,FALSE)</f>
        <v>0</v>
      </c>
    </row>
    <row r="710" spans="1:31" customFormat="1" hidden="1" x14ac:dyDescent="0.45">
      <c r="A710" t="s">
        <v>1377</v>
      </c>
      <c r="B710" t="s">
        <v>1</v>
      </c>
      <c r="C710" t="s">
        <v>2</v>
      </c>
      <c r="D710" t="s">
        <v>1378</v>
      </c>
      <c r="E710" t="s">
        <v>4</v>
      </c>
      <c r="F710" t="s">
        <v>1379</v>
      </c>
      <c r="G710" t="s">
        <v>6</v>
      </c>
      <c r="H710" t="s">
        <v>634</v>
      </c>
      <c r="Y710">
        <f>LEN(Table1[[#This Row],[Explanation]])</f>
        <v>0</v>
      </c>
      <c r="AE710" t="b">
        <f>IF(AND(Table1[[#This Row],[Size of explanation]]&lt;100,Table1[[#This Row],[Size of explanation]]&gt;50),TRUE,FALSE)</f>
        <v>0</v>
      </c>
    </row>
    <row r="711" spans="1:31" customFormat="1" ht="57" hidden="1" x14ac:dyDescent="0.45">
      <c r="A711" t="s">
        <v>1380</v>
      </c>
      <c r="B711" t="s">
        <v>9</v>
      </c>
      <c r="C711" t="s">
        <v>2</v>
      </c>
      <c r="D711" t="s">
        <v>1126</v>
      </c>
      <c r="E711" t="s">
        <v>6</v>
      </c>
      <c r="F711" t="s">
        <v>197</v>
      </c>
      <c r="G711" t="s">
        <v>4</v>
      </c>
      <c r="H711" t="s">
        <v>1127</v>
      </c>
      <c r="I711" t="s">
        <v>10</v>
      </c>
      <c r="J711">
        <v>28</v>
      </c>
      <c r="K711" t="s">
        <v>11</v>
      </c>
      <c r="L711" t="s">
        <v>12</v>
      </c>
      <c r="M711" t="s">
        <v>13</v>
      </c>
      <c r="N711" t="s">
        <v>234</v>
      </c>
      <c r="O711" t="s">
        <v>15</v>
      </c>
      <c r="P711" t="s">
        <v>16</v>
      </c>
      <c r="Q711" t="s">
        <v>17</v>
      </c>
      <c r="R711">
        <v>4</v>
      </c>
      <c r="S711" t="s">
        <v>18</v>
      </c>
      <c r="T711">
        <v>2</v>
      </c>
      <c r="U711" t="s">
        <v>19</v>
      </c>
      <c r="V711">
        <v>635968</v>
      </c>
      <c r="W711" t="s">
        <v>20</v>
      </c>
      <c r="X711" s="2" t="s">
        <v>1381</v>
      </c>
      <c r="Y711" s="2">
        <f>LEN(Table1[[#This Row],[Explanation]])</f>
        <v>394</v>
      </c>
      <c r="Z711" s="4"/>
      <c r="AA711" s="4" t="s">
        <v>8183</v>
      </c>
      <c r="AB711" s="4"/>
      <c r="AC711" s="4"/>
      <c r="AE711" t="b">
        <f>IF(AND(Table1[[#This Row],[Size of explanation]]&lt;100,Table1[[#This Row],[Size of explanation]]&gt;50),TRUE,FALSE)</f>
        <v>0</v>
      </c>
    </row>
    <row r="712" spans="1:31" customFormat="1" ht="28.5" hidden="1" x14ac:dyDescent="0.45">
      <c r="A712" t="s">
        <v>1382</v>
      </c>
      <c r="B712" t="s">
        <v>9</v>
      </c>
      <c r="C712" t="s">
        <v>2</v>
      </c>
      <c r="D712" t="s">
        <v>1022</v>
      </c>
      <c r="E712" t="s">
        <v>6</v>
      </c>
      <c r="F712" t="s">
        <v>7</v>
      </c>
      <c r="G712" t="s">
        <v>4</v>
      </c>
      <c r="H712" t="s">
        <v>1340</v>
      </c>
      <c r="I712" t="s">
        <v>10</v>
      </c>
      <c r="J712">
        <v>14</v>
      </c>
      <c r="K712" t="s">
        <v>11</v>
      </c>
      <c r="L712" t="s">
        <v>26</v>
      </c>
      <c r="M712" t="s">
        <v>13</v>
      </c>
      <c r="N712" t="s">
        <v>40</v>
      </c>
      <c r="O712" t="s">
        <v>15</v>
      </c>
      <c r="P712" t="s">
        <v>44</v>
      </c>
      <c r="Q712" t="s">
        <v>17</v>
      </c>
      <c r="R712">
        <v>3</v>
      </c>
      <c r="S712" t="s">
        <v>18</v>
      </c>
      <c r="T712">
        <v>3</v>
      </c>
      <c r="U712" t="s">
        <v>19</v>
      </c>
      <c r="V712">
        <v>290941</v>
      </c>
      <c r="W712" t="s">
        <v>20</v>
      </c>
      <c r="X712" s="2" t="s">
        <v>1383</v>
      </c>
      <c r="Y712" s="2">
        <f>LEN(Table1[[#This Row],[Explanation]])</f>
        <v>193</v>
      </c>
      <c r="Z712" s="4"/>
      <c r="AA712" s="4"/>
      <c r="AB712" s="4"/>
      <c r="AC712" s="4"/>
      <c r="AE712" t="b">
        <f>IF(AND(Table1[[#This Row],[Size of explanation]]&lt;100,Table1[[#This Row],[Size of explanation]]&gt;50),TRUE,FALSE)</f>
        <v>0</v>
      </c>
    </row>
    <row r="713" spans="1:31" customFormat="1" ht="57" hidden="1" x14ac:dyDescent="0.45">
      <c r="A713" t="s">
        <v>1384</v>
      </c>
      <c r="B713" t="s">
        <v>9</v>
      </c>
      <c r="C713" t="s">
        <v>2</v>
      </c>
      <c r="D713" t="s">
        <v>1272</v>
      </c>
      <c r="E713" t="s">
        <v>6</v>
      </c>
      <c r="F713" t="s">
        <v>634</v>
      </c>
      <c r="G713" t="s">
        <v>4</v>
      </c>
      <c r="H713" t="s">
        <v>1273</v>
      </c>
      <c r="I713" t="s">
        <v>10</v>
      </c>
      <c r="J713">
        <v>47</v>
      </c>
      <c r="K713" t="s">
        <v>11</v>
      </c>
      <c r="L713" t="s">
        <v>60</v>
      </c>
      <c r="M713" t="s">
        <v>13</v>
      </c>
      <c r="N713" t="s">
        <v>64</v>
      </c>
      <c r="O713" t="s">
        <v>15</v>
      </c>
      <c r="P713" t="s">
        <v>44</v>
      </c>
      <c r="Q713" t="s">
        <v>17</v>
      </c>
      <c r="R713">
        <v>5</v>
      </c>
      <c r="S713" t="s">
        <v>18</v>
      </c>
      <c r="T713">
        <v>3</v>
      </c>
      <c r="U713" t="s">
        <v>19</v>
      </c>
      <c r="V713">
        <v>859456</v>
      </c>
      <c r="W713" t="s">
        <v>20</v>
      </c>
      <c r="X713" s="2" t="s">
        <v>1385</v>
      </c>
      <c r="Y713" s="2">
        <f>LEN(Table1[[#This Row],[Explanation]])</f>
        <v>337</v>
      </c>
      <c r="Z713" s="4"/>
      <c r="AA713" s="4"/>
      <c r="AB713" s="4"/>
      <c r="AC713" s="4"/>
      <c r="AE713" t="b">
        <f>IF(AND(Table1[[#This Row],[Size of explanation]]&lt;100,Table1[[#This Row],[Size of explanation]]&gt;50),TRUE,FALSE)</f>
        <v>0</v>
      </c>
    </row>
    <row r="714" spans="1:31" customFormat="1" hidden="1" x14ac:dyDescent="0.45">
      <c r="A714" t="s">
        <v>1386</v>
      </c>
      <c r="B714" t="s">
        <v>1</v>
      </c>
      <c r="C714" t="s">
        <v>2</v>
      </c>
      <c r="D714" t="s">
        <v>1387</v>
      </c>
      <c r="E714" t="s">
        <v>4</v>
      </c>
      <c r="F714" t="s">
        <v>1388</v>
      </c>
      <c r="G714" t="s">
        <v>6</v>
      </c>
      <c r="H714" t="s">
        <v>634</v>
      </c>
      <c r="Y714">
        <f>LEN(Table1[[#This Row],[Explanation]])</f>
        <v>0</v>
      </c>
      <c r="AE714" t="b">
        <f>IF(AND(Table1[[#This Row],[Size of explanation]]&lt;100,Table1[[#This Row],[Size of explanation]]&gt;50),TRUE,FALSE)</f>
        <v>0</v>
      </c>
    </row>
    <row r="715" spans="1:31" customFormat="1" hidden="1" x14ac:dyDescent="0.45">
      <c r="A715" t="s">
        <v>1389</v>
      </c>
      <c r="B715" t="s">
        <v>1</v>
      </c>
      <c r="C715" t="s">
        <v>2</v>
      </c>
      <c r="D715" t="s">
        <v>1275</v>
      </c>
      <c r="E715" t="s">
        <v>4</v>
      </c>
      <c r="F715" t="s">
        <v>1390</v>
      </c>
      <c r="G715" t="s">
        <v>6</v>
      </c>
      <c r="H715" t="s">
        <v>197</v>
      </c>
      <c r="Y715">
        <f>LEN(Table1[[#This Row],[Explanation]])</f>
        <v>0</v>
      </c>
      <c r="AE715" t="b">
        <f>IF(AND(Table1[[#This Row],[Size of explanation]]&lt;100,Table1[[#This Row],[Size of explanation]]&gt;50),TRUE,FALSE)</f>
        <v>0</v>
      </c>
    </row>
    <row r="716" spans="1:31" hidden="1" x14ac:dyDescent="0.45">
      <c r="A716" s="10" t="s">
        <v>1391</v>
      </c>
      <c r="B716" s="10" t="s">
        <v>9</v>
      </c>
      <c r="C716" s="10" t="s">
        <v>2</v>
      </c>
      <c r="D716" s="10" t="s">
        <v>1344</v>
      </c>
      <c r="E716" s="10" t="s">
        <v>6</v>
      </c>
      <c r="F716" s="10" t="s">
        <v>634</v>
      </c>
      <c r="G716" s="10" t="s">
        <v>4</v>
      </c>
      <c r="H716" s="10" t="s">
        <v>1345</v>
      </c>
      <c r="I716" s="10" t="s">
        <v>10</v>
      </c>
      <c r="J716" s="10">
        <v>68</v>
      </c>
      <c r="K716" s="10" t="s">
        <v>11</v>
      </c>
      <c r="L716" s="10" t="s">
        <v>12</v>
      </c>
      <c r="M716" s="10" t="s">
        <v>13</v>
      </c>
      <c r="N716" s="10" t="s">
        <v>837</v>
      </c>
      <c r="O716" s="10" t="s">
        <v>15</v>
      </c>
      <c r="P716" s="10" t="s">
        <v>34</v>
      </c>
      <c r="Q716" s="10" t="s">
        <v>17</v>
      </c>
      <c r="R716" s="10">
        <v>0</v>
      </c>
      <c r="S716" s="10" t="s">
        <v>18</v>
      </c>
      <c r="T716" s="10">
        <v>5</v>
      </c>
      <c r="U716" s="10" t="s">
        <v>19</v>
      </c>
      <c r="V716" s="10">
        <v>907220</v>
      </c>
      <c r="W716" s="10" t="s">
        <v>20</v>
      </c>
      <c r="X716" s="9" t="s">
        <v>1392</v>
      </c>
      <c r="Y716" s="9">
        <f>LEN(Table1[[#This Row],[Explanation]])</f>
        <v>94</v>
      </c>
      <c r="AC716" s="4"/>
      <c r="AD716" s="4" t="s">
        <v>8183</v>
      </c>
      <c r="AE716" s="10" t="b">
        <f>IF(AND(Table1[[#This Row],[Size of explanation]]&lt;100,Table1[[#This Row],[Size of explanation]]&gt;50),TRUE,FALSE)</f>
        <v>1</v>
      </c>
    </row>
    <row r="717" spans="1:31" customFormat="1" hidden="1" x14ac:dyDescent="0.45">
      <c r="A717" t="s">
        <v>1393</v>
      </c>
      <c r="B717" t="s">
        <v>9</v>
      </c>
      <c r="C717" t="s">
        <v>2</v>
      </c>
      <c r="D717" t="s">
        <v>790</v>
      </c>
      <c r="E717" t="s">
        <v>6</v>
      </c>
      <c r="F717" t="s">
        <v>197</v>
      </c>
      <c r="G717" t="s">
        <v>4</v>
      </c>
      <c r="H717" t="s">
        <v>791</v>
      </c>
      <c r="I717" t="s">
        <v>10</v>
      </c>
      <c r="J717">
        <v>27</v>
      </c>
      <c r="K717" t="s">
        <v>11</v>
      </c>
      <c r="L717" t="s">
        <v>26</v>
      </c>
      <c r="M717" t="s">
        <v>13</v>
      </c>
      <c r="N717" t="s">
        <v>549</v>
      </c>
      <c r="O717" t="s">
        <v>15</v>
      </c>
      <c r="P717" t="s">
        <v>44</v>
      </c>
      <c r="Q717" t="s">
        <v>17</v>
      </c>
      <c r="R717">
        <v>1</v>
      </c>
      <c r="S717" t="s">
        <v>18</v>
      </c>
      <c r="T717">
        <v>5</v>
      </c>
      <c r="U717" t="s">
        <v>19</v>
      </c>
      <c r="V717">
        <v>847262</v>
      </c>
      <c r="W717" t="s">
        <v>20</v>
      </c>
      <c r="X717" s="2" t="s">
        <v>1394</v>
      </c>
      <c r="Y717" s="2">
        <f>LEN(Table1[[#This Row],[Explanation]])</f>
        <v>114</v>
      </c>
      <c r="Z717" s="4"/>
      <c r="AA717" s="4"/>
      <c r="AB717" s="4"/>
      <c r="AC717" s="4"/>
      <c r="AE717" t="b">
        <f>IF(AND(Table1[[#This Row],[Size of explanation]]&lt;100,Table1[[#This Row],[Size of explanation]]&gt;50),TRUE,FALSE)</f>
        <v>0</v>
      </c>
    </row>
    <row r="718" spans="1:31" customFormat="1" hidden="1" x14ac:dyDescent="0.45">
      <c r="A718" t="s">
        <v>1393</v>
      </c>
      <c r="B718" t="s">
        <v>28</v>
      </c>
      <c r="C718" t="s">
        <v>2</v>
      </c>
      <c r="D718" t="s">
        <v>790</v>
      </c>
      <c r="E718" t="s">
        <v>4</v>
      </c>
      <c r="F718" t="s">
        <v>791</v>
      </c>
      <c r="G718" t="s">
        <v>6</v>
      </c>
      <c r="H718" t="s">
        <v>197</v>
      </c>
      <c r="Y718">
        <f>LEN(Table1[[#This Row],[Explanation]])</f>
        <v>0</v>
      </c>
      <c r="AE718" t="b">
        <f>IF(AND(Table1[[#This Row],[Size of explanation]]&lt;100,Table1[[#This Row],[Size of explanation]]&gt;50),TRUE,FALSE)</f>
        <v>0</v>
      </c>
    </row>
    <row r="719" spans="1:31" customFormat="1" ht="28.5" hidden="1" x14ac:dyDescent="0.45">
      <c r="A719" t="s">
        <v>1395</v>
      </c>
      <c r="B719" t="s">
        <v>9</v>
      </c>
      <c r="C719" t="s">
        <v>2</v>
      </c>
      <c r="D719" t="s">
        <v>1022</v>
      </c>
      <c r="E719" t="s">
        <v>6</v>
      </c>
      <c r="F719" t="s">
        <v>7</v>
      </c>
      <c r="G719" t="s">
        <v>4</v>
      </c>
      <c r="H719" t="s">
        <v>1340</v>
      </c>
      <c r="I719" t="s">
        <v>10</v>
      </c>
      <c r="J719">
        <v>12</v>
      </c>
      <c r="K719" t="s">
        <v>11</v>
      </c>
      <c r="L719" t="s">
        <v>12</v>
      </c>
      <c r="M719" t="s">
        <v>13</v>
      </c>
      <c r="N719" t="s">
        <v>43</v>
      </c>
      <c r="O719" t="s">
        <v>15</v>
      </c>
      <c r="P719" t="s">
        <v>44</v>
      </c>
      <c r="Q719" t="s">
        <v>17</v>
      </c>
      <c r="R719">
        <v>3</v>
      </c>
      <c r="S719" t="s">
        <v>18</v>
      </c>
      <c r="T719">
        <v>3</v>
      </c>
      <c r="U719" t="s">
        <v>19</v>
      </c>
      <c r="V719">
        <v>122927</v>
      </c>
      <c r="W719" t="s">
        <v>20</v>
      </c>
      <c r="X719" s="2" t="s">
        <v>1396</v>
      </c>
      <c r="Y719" s="2">
        <f>LEN(Table1[[#This Row],[Explanation]])</f>
        <v>113</v>
      </c>
      <c r="Z719" s="4"/>
      <c r="AA719" s="4"/>
      <c r="AB719" s="4"/>
      <c r="AC719" s="4"/>
      <c r="AE719" t="b">
        <f>IF(AND(Table1[[#This Row],[Size of explanation]]&lt;100,Table1[[#This Row],[Size of explanation]]&gt;50),TRUE,FALSE)</f>
        <v>0</v>
      </c>
    </row>
    <row r="720" spans="1:31" customFormat="1" hidden="1" x14ac:dyDescent="0.45">
      <c r="A720" t="s">
        <v>1395</v>
      </c>
      <c r="B720" t="s">
        <v>28</v>
      </c>
      <c r="C720" t="s">
        <v>2</v>
      </c>
      <c r="D720" t="s">
        <v>1022</v>
      </c>
      <c r="E720" t="s">
        <v>4</v>
      </c>
      <c r="F720" t="s">
        <v>1340</v>
      </c>
      <c r="G720" t="s">
        <v>6</v>
      </c>
      <c r="H720" t="s">
        <v>7</v>
      </c>
      <c r="Y720">
        <f>LEN(Table1[[#This Row],[Explanation]])</f>
        <v>0</v>
      </c>
      <c r="AE720" t="b">
        <f>IF(AND(Table1[[#This Row],[Size of explanation]]&lt;100,Table1[[#This Row],[Size of explanation]]&gt;50),TRUE,FALSE)</f>
        <v>0</v>
      </c>
    </row>
    <row r="721" spans="1:31" customFormat="1" hidden="1" x14ac:dyDescent="0.45">
      <c r="A721" t="s">
        <v>1397</v>
      </c>
      <c r="B721" t="s">
        <v>1</v>
      </c>
      <c r="C721" t="s">
        <v>2</v>
      </c>
      <c r="D721" t="s">
        <v>1398</v>
      </c>
      <c r="E721" t="s">
        <v>4</v>
      </c>
      <c r="F721" t="s">
        <v>1399</v>
      </c>
      <c r="G721" t="s">
        <v>6</v>
      </c>
      <c r="H721" t="s">
        <v>634</v>
      </c>
      <c r="Y721">
        <f>LEN(Table1[[#This Row],[Explanation]])</f>
        <v>0</v>
      </c>
      <c r="AE721" t="b">
        <f>IF(AND(Table1[[#This Row],[Size of explanation]]&lt;100,Table1[[#This Row],[Size of explanation]]&gt;50),TRUE,FALSE)</f>
        <v>0</v>
      </c>
    </row>
    <row r="722" spans="1:31" customFormat="1" ht="28.5" hidden="1" x14ac:dyDescent="0.45">
      <c r="A722" t="s">
        <v>1400</v>
      </c>
      <c r="B722" t="s">
        <v>9</v>
      </c>
      <c r="C722" t="s">
        <v>2</v>
      </c>
      <c r="D722" t="s">
        <v>1126</v>
      </c>
      <c r="E722" t="s">
        <v>6</v>
      </c>
      <c r="F722" t="s">
        <v>197</v>
      </c>
      <c r="G722" t="s">
        <v>4</v>
      </c>
      <c r="H722" t="s">
        <v>1127</v>
      </c>
      <c r="I722" t="s">
        <v>10</v>
      </c>
      <c r="J722">
        <v>22</v>
      </c>
      <c r="K722" t="s">
        <v>11</v>
      </c>
      <c r="L722" t="s">
        <v>12</v>
      </c>
      <c r="M722" t="s">
        <v>13</v>
      </c>
      <c r="N722" t="s">
        <v>251</v>
      </c>
      <c r="O722" t="s">
        <v>15</v>
      </c>
      <c r="P722" t="s">
        <v>44</v>
      </c>
      <c r="Q722" t="s">
        <v>17</v>
      </c>
      <c r="R722">
        <v>4</v>
      </c>
      <c r="S722" t="s">
        <v>18</v>
      </c>
      <c r="T722">
        <v>1</v>
      </c>
      <c r="U722" t="s">
        <v>19</v>
      </c>
      <c r="V722">
        <v>214530</v>
      </c>
      <c r="W722" t="s">
        <v>20</v>
      </c>
      <c r="X722" s="2" t="s">
        <v>1401</v>
      </c>
      <c r="Y722" s="2">
        <f>LEN(Table1[[#This Row],[Explanation]])</f>
        <v>217</v>
      </c>
      <c r="Z722" s="4"/>
      <c r="AA722" s="4"/>
      <c r="AB722" s="4"/>
      <c r="AC722" s="4"/>
      <c r="AE722" t="b">
        <f>IF(AND(Table1[[#This Row],[Size of explanation]]&lt;100,Table1[[#This Row],[Size of explanation]]&gt;50),TRUE,FALSE)</f>
        <v>0</v>
      </c>
    </row>
    <row r="723" spans="1:31" customFormat="1" hidden="1" x14ac:dyDescent="0.45">
      <c r="A723" t="s">
        <v>1402</v>
      </c>
      <c r="B723" t="s">
        <v>28</v>
      </c>
      <c r="C723" t="s">
        <v>2</v>
      </c>
      <c r="D723" t="s">
        <v>1126</v>
      </c>
      <c r="E723" t="s">
        <v>4</v>
      </c>
      <c r="F723" t="s">
        <v>1127</v>
      </c>
      <c r="G723" t="s">
        <v>6</v>
      </c>
      <c r="H723" t="s">
        <v>197</v>
      </c>
      <c r="Y723">
        <f>LEN(Table1[[#This Row],[Explanation]])</f>
        <v>0</v>
      </c>
      <c r="AE723" t="b">
        <f>IF(AND(Table1[[#This Row],[Size of explanation]]&lt;100,Table1[[#This Row],[Size of explanation]]&gt;50),TRUE,FALSE)</f>
        <v>0</v>
      </c>
    </row>
    <row r="724" spans="1:31" hidden="1" x14ac:dyDescent="0.45">
      <c r="A724" s="10" t="s">
        <v>1403</v>
      </c>
      <c r="B724" s="10" t="s">
        <v>9</v>
      </c>
      <c r="C724" s="10" t="s">
        <v>2</v>
      </c>
      <c r="D724" s="10" t="s">
        <v>1374</v>
      </c>
      <c r="E724" s="10" t="s">
        <v>6</v>
      </c>
      <c r="F724" s="10" t="s">
        <v>634</v>
      </c>
      <c r="G724" s="10" t="s">
        <v>4</v>
      </c>
      <c r="H724" s="10" t="s">
        <v>1375</v>
      </c>
      <c r="I724" s="10" t="s">
        <v>10</v>
      </c>
      <c r="J724" s="10">
        <v>59</v>
      </c>
      <c r="K724" s="10" t="s">
        <v>11</v>
      </c>
      <c r="L724" s="10" t="s">
        <v>12</v>
      </c>
      <c r="M724" s="10" t="s">
        <v>13</v>
      </c>
      <c r="N724" s="10" t="s">
        <v>683</v>
      </c>
      <c r="O724" s="10" t="s">
        <v>15</v>
      </c>
      <c r="P724" s="10" t="s">
        <v>34</v>
      </c>
      <c r="Q724" s="10" t="s">
        <v>17</v>
      </c>
      <c r="R724" s="10">
        <v>0</v>
      </c>
      <c r="S724" s="10" t="s">
        <v>18</v>
      </c>
      <c r="T724" s="10">
        <v>3</v>
      </c>
      <c r="U724" s="10" t="s">
        <v>19</v>
      </c>
      <c r="V724" s="10">
        <v>278743</v>
      </c>
      <c r="W724" s="10" t="s">
        <v>20</v>
      </c>
      <c r="X724" s="9" t="s">
        <v>1404</v>
      </c>
      <c r="Y724" s="9">
        <f>LEN(Table1[[#This Row],[Explanation]])</f>
        <v>33</v>
      </c>
      <c r="AA724" s="4" t="s">
        <v>8183</v>
      </c>
      <c r="AC724" s="4" t="s">
        <v>8183</v>
      </c>
      <c r="AD724" s="4"/>
      <c r="AE724" s="10" t="b">
        <f>IF(AND(Table1[[#This Row],[Size of explanation]]&lt;100,Table1[[#This Row],[Size of explanation]]&gt;50),TRUE,FALSE)</f>
        <v>0</v>
      </c>
    </row>
    <row r="725" spans="1:31" customFormat="1" ht="28.5" hidden="1" x14ac:dyDescent="0.45">
      <c r="A725" t="s">
        <v>1405</v>
      </c>
      <c r="B725" t="s">
        <v>9</v>
      </c>
      <c r="C725" t="s">
        <v>2</v>
      </c>
      <c r="D725" t="s">
        <v>1275</v>
      </c>
      <c r="E725" t="s">
        <v>6</v>
      </c>
      <c r="F725" t="s">
        <v>197</v>
      </c>
      <c r="G725" t="s">
        <v>4</v>
      </c>
      <c r="H725" t="s">
        <v>1390</v>
      </c>
      <c r="I725" t="s">
        <v>10</v>
      </c>
      <c r="J725">
        <v>21</v>
      </c>
      <c r="K725" t="s">
        <v>11</v>
      </c>
      <c r="L725" t="s">
        <v>26</v>
      </c>
      <c r="M725" t="s">
        <v>13</v>
      </c>
      <c r="N725" t="s">
        <v>318</v>
      </c>
      <c r="O725" t="s">
        <v>15</v>
      </c>
      <c r="P725" t="s">
        <v>44</v>
      </c>
      <c r="Q725" t="s">
        <v>17</v>
      </c>
      <c r="R725">
        <v>3</v>
      </c>
      <c r="S725" t="s">
        <v>18</v>
      </c>
      <c r="T725">
        <v>4</v>
      </c>
      <c r="U725" t="s">
        <v>19</v>
      </c>
      <c r="V725">
        <v>178011</v>
      </c>
      <c r="W725" t="s">
        <v>20</v>
      </c>
      <c r="X725" s="2" t="s">
        <v>1406</v>
      </c>
      <c r="Y725" s="2">
        <f>LEN(Table1[[#This Row],[Explanation]])</f>
        <v>165</v>
      </c>
      <c r="Z725" s="4"/>
      <c r="AA725" s="4"/>
      <c r="AB725" s="4"/>
      <c r="AC725" s="4"/>
      <c r="AE725" t="b">
        <f>IF(AND(Table1[[#This Row],[Size of explanation]]&lt;100,Table1[[#This Row],[Size of explanation]]&gt;50),TRUE,FALSE)</f>
        <v>0</v>
      </c>
    </row>
    <row r="726" spans="1:31" customFormat="1" hidden="1" x14ac:dyDescent="0.45">
      <c r="A726" t="s">
        <v>1407</v>
      </c>
      <c r="B726" t="s">
        <v>1</v>
      </c>
      <c r="C726" t="s">
        <v>2</v>
      </c>
      <c r="D726" t="s">
        <v>1408</v>
      </c>
      <c r="E726" t="s">
        <v>4</v>
      </c>
      <c r="F726" t="s">
        <v>1409</v>
      </c>
      <c r="G726" t="s">
        <v>6</v>
      </c>
      <c r="H726" t="s">
        <v>197</v>
      </c>
      <c r="Y726">
        <f>LEN(Table1[[#This Row],[Explanation]])</f>
        <v>0</v>
      </c>
      <c r="AE726" t="b">
        <f>IF(AND(Table1[[#This Row],[Size of explanation]]&lt;100,Table1[[#This Row],[Size of explanation]]&gt;50),TRUE,FALSE)</f>
        <v>0</v>
      </c>
    </row>
    <row r="727" spans="1:31" hidden="1" x14ac:dyDescent="0.45">
      <c r="A727" s="10" t="s">
        <v>1410</v>
      </c>
      <c r="B727" s="10" t="s">
        <v>9</v>
      </c>
      <c r="C727" s="10" t="s">
        <v>2</v>
      </c>
      <c r="D727" s="10" t="s">
        <v>1374</v>
      </c>
      <c r="E727" s="10" t="s">
        <v>6</v>
      </c>
      <c r="F727" s="10" t="s">
        <v>634</v>
      </c>
      <c r="G727" s="10" t="s">
        <v>4</v>
      </c>
      <c r="H727" s="10" t="s">
        <v>1375</v>
      </c>
      <c r="I727" s="10" t="s">
        <v>10</v>
      </c>
      <c r="J727" s="10">
        <v>46</v>
      </c>
      <c r="K727" s="10" t="s">
        <v>11</v>
      </c>
      <c r="L727" s="10" t="s">
        <v>12</v>
      </c>
      <c r="M727" s="10" t="s">
        <v>13</v>
      </c>
      <c r="N727" s="10" t="s">
        <v>686</v>
      </c>
      <c r="O727" s="10" t="s">
        <v>15</v>
      </c>
      <c r="P727" s="10" t="s">
        <v>34</v>
      </c>
      <c r="Q727" s="10" t="s">
        <v>17</v>
      </c>
      <c r="R727" s="10">
        <v>0</v>
      </c>
      <c r="S727" s="10" t="s">
        <v>18</v>
      </c>
      <c r="T727" s="10">
        <v>3</v>
      </c>
      <c r="U727" s="10" t="s">
        <v>19</v>
      </c>
      <c r="V727" s="10">
        <v>63598</v>
      </c>
      <c r="W727" s="10" t="s">
        <v>20</v>
      </c>
      <c r="X727" s="9" t="s">
        <v>1411</v>
      </c>
      <c r="Y727" s="9">
        <f>LEN(Table1[[#This Row],[Explanation]])</f>
        <v>65</v>
      </c>
      <c r="AC727" s="4" t="s">
        <v>8183</v>
      </c>
      <c r="AD727" s="4"/>
      <c r="AE727" s="10" t="b">
        <f>IF(AND(Table1[[#This Row],[Size of explanation]]&lt;100,Table1[[#This Row],[Size of explanation]]&gt;50),TRUE,FALSE)</f>
        <v>1</v>
      </c>
    </row>
    <row r="728" spans="1:31" customFormat="1" hidden="1" x14ac:dyDescent="0.45">
      <c r="A728" t="s">
        <v>1412</v>
      </c>
      <c r="B728" t="s">
        <v>9</v>
      </c>
      <c r="C728" t="s">
        <v>2</v>
      </c>
      <c r="D728" t="s">
        <v>1275</v>
      </c>
      <c r="E728" t="s">
        <v>6</v>
      </c>
      <c r="F728" t="s">
        <v>197</v>
      </c>
      <c r="G728" t="s">
        <v>4</v>
      </c>
      <c r="H728" t="s">
        <v>1390</v>
      </c>
      <c r="I728" t="s">
        <v>10</v>
      </c>
      <c r="J728">
        <v>32</v>
      </c>
      <c r="K728" t="s">
        <v>11</v>
      </c>
      <c r="L728" t="s">
        <v>12</v>
      </c>
      <c r="M728" t="s">
        <v>13</v>
      </c>
      <c r="N728" t="s">
        <v>355</v>
      </c>
      <c r="O728" t="s">
        <v>15</v>
      </c>
      <c r="P728" t="s">
        <v>16</v>
      </c>
      <c r="Q728" t="s">
        <v>17</v>
      </c>
      <c r="R728">
        <v>3</v>
      </c>
      <c r="S728" t="s">
        <v>18</v>
      </c>
      <c r="T728">
        <v>5</v>
      </c>
      <c r="U728" t="s">
        <v>19</v>
      </c>
      <c r="V728">
        <v>33342</v>
      </c>
      <c r="W728" t="s">
        <v>20</v>
      </c>
      <c r="X728" s="2" t="s">
        <v>1413</v>
      </c>
      <c r="Y728" s="2">
        <f>LEN(Table1[[#This Row],[Explanation]])</f>
        <v>8</v>
      </c>
      <c r="Z728" s="4"/>
      <c r="AA728" s="4"/>
      <c r="AB728" s="4"/>
      <c r="AC728" s="4"/>
      <c r="AD728" t="s">
        <v>8183</v>
      </c>
      <c r="AE728" t="b">
        <f>IF(AND(Table1[[#This Row],[Size of explanation]]&lt;100,Table1[[#This Row],[Size of explanation]]&gt;50),TRUE,FALSE)</f>
        <v>0</v>
      </c>
    </row>
    <row r="729" spans="1:31" hidden="1" x14ac:dyDescent="0.45">
      <c r="A729" s="10" t="s">
        <v>1414</v>
      </c>
      <c r="B729" s="10" t="s">
        <v>9</v>
      </c>
      <c r="C729" s="10" t="s">
        <v>2</v>
      </c>
      <c r="D729" s="10" t="s">
        <v>1374</v>
      </c>
      <c r="E729" s="10" t="s">
        <v>6</v>
      </c>
      <c r="F729" s="10" t="s">
        <v>634</v>
      </c>
      <c r="G729" s="10" t="s">
        <v>4</v>
      </c>
      <c r="H729" s="10" t="s">
        <v>1375</v>
      </c>
      <c r="I729" s="10" t="s">
        <v>10</v>
      </c>
      <c r="J729" s="10">
        <v>33</v>
      </c>
      <c r="K729" s="10" t="s">
        <v>11</v>
      </c>
      <c r="L729" s="10" t="s">
        <v>26</v>
      </c>
      <c r="M729" s="10" t="s">
        <v>13</v>
      </c>
      <c r="N729" s="10" t="s">
        <v>697</v>
      </c>
      <c r="O729" s="10" t="s">
        <v>15</v>
      </c>
      <c r="P729" s="10" t="s">
        <v>34</v>
      </c>
      <c r="Q729" s="10" t="s">
        <v>17</v>
      </c>
      <c r="R729" s="10">
        <v>0</v>
      </c>
      <c r="S729" s="10" t="s">
        <v>18</v>
      </c>
      <c r="T729" s="10">
        <v>3</v>
      </c>
      <c r="U729" s="10" t="s">
        <v>19</v>
      </c>
      <c r="V729" s="10">
        <v>34386</v>
      </c>
      <c r="W729" s="10" t="s">
        <v>20</v>
      </c>
      <c r="X729" s="9" t="s">
        <v>1415</v>
      </c>
      <c r="Y729" s="9">
        <f>LEN(Table1[[#This Row],[Explanation]])</f>
        <v>23</v>
      </c>
      <c r="AC729" s="4" t="s">
        <v>8183</v>
      </c>
      <c r="AD729" s="4"/>
      <c r="AE729" s="10" t="b">
        <f>IF(AND(Table1[[#This Row],[Size of explanation]]&lt;100,Table1[[#This Row],[Size of explanation]]&gt;50),TRUE,FALSE)</f>
        <v>0</v>
      </c>
    </row>
    <row r="730" spans="1:31" customFormat="1" hidden="1" x14ac:dyDescent="0.45">
      <c r="A730" t="s">
        <v>1414</v>
      </c>
      <c r="B730" t="s">
        <v>28</v>
      </c>
      <c r="C730" t="s">
        <v>2</v>
      </c>
      <c r="D730" t="s">
        <v>1374</v>
      </c>
      <c r="E730" t="s">
        <v>4</v>
      </c>
      <c r="F730" t="s">
        <v>1375</v>
      </c>
      <c r="G730" t="s">
        <v>6</v>
      </c>
      <c r="H730" t="s">
        <v>634</v>
      </c>
      <c r="Y730">
        <f>LEN(Table1[[#This Row],[Explanation]])</f>
        <v>0</v>
      </c>
      <c r="AE730" t="b">
        <f>IF(AND(Table1[[#This Row],[Size of explanation]]&lt;100,Table1[[#This Row],[Size of explanation]]&gt;50),TRUE,FALSE)</f>
        <v>0</v>
      </c>
    </row>
    <row r="731" spans="1:31" customFormat="1" hidden="1" x14ac:dyDescent="0.45">
      <c r="A731" t="s">
        <v>1416</v>
      </c>
      <c r="B731" t="s">
        <v>1</v>
      </c>
      <c r="C731" t="s">
        <v>2</v>
      </c>
      <c r="D731" t="s">
        <v>1417</v>
      </c>
      <c r="E731" t="s">
        <v>4</v>
      </c>
      <c r="F731" t="s">
        <v>1418</v>
      </c>
      <c r="G731" t="s">
        <v>6</v>
      </c>
      <c r="H731" t="s">
        <v>56</v>
      </c>
      <c r="Y731">
        <f>LEN(Table1[[#This Row],[Explanation]])</f>
        <v>0</v>
      </c>
      <c r="AE731" t="b">
        <f>IF(AND(Table1[[#This Row],[Size of explanation]]&lt;100,Table1[[#This Row],[Size of explanation]]&gt;50),TRUE,FALSE)</f>
        <v>0</v>
      </c>
    </row>
    <row r="732" spans="1:31" customFormat="1" hidden="1" x14ac:dyDescent="0.45">
      <c r="A732" t="s">
        <v>1419</v>
      </c>
      <c r="B732" t="s">
        <v>1</v>
      </c>
      <c r="C732" t="s">
        <v>2</v>
      </c>
      <c r="D732" t="s">
        <v>1420</v>
      </c>
      <c r="E732" t="s">
        <v>4</v>
      </c>
      <c r="F732" t="s">
        <v>1421</v>
      </c>
      <c r="G732" t="s">
        <v>6</v>
      </c>
      <c r="H732" t="s">
        <v>56</v>
      </c>
      <c r="Y732">
        <f>LEN(Table1[[#This Row],[Explanation]])</f>
        <v>0</v>
      </c>
      <c r="AE732" t="b">
        <f>IF(AND(Table1[[#This Row],[Size of explanation]]&lt;100,Table1[[#This Row],[Size of explanation]]&gt;50),TRUE,FALSE)</f>
        <v>0</v>
      </c>
    </row>
    <row r="733" spans="1:31" hidden="1" x14ac:dyDescent="0.45">
      <c r="A733" s="10" t="s">
        <v>1422</v>
      </c>
      <c r="B733" s="10" t="s">
        <v>9</v>
      </c>
      <c r="C733" s="10" t="s">
        <v>2</v>
      </c>
      <c r="D733" s="10" t="s">
        <v>1408</v>
      </c>
      <c r="E733" s="10" t="s">
        <v>6</v>
      </c>
      <c r="F733" s="10" t="s">
        <v>197</v>
      </c>
      <c r="G733" s="10" t="s">
        <v>4</v>
      </c>
      <c r="H733" s="10" t="s">
        <v>1409</v>
      </c>
      <c r="I733" s="10" t="s">
        <v>10</v>
      </c>
      <c r="J733" s="10">
        <v>22</v>
      </c>
      <c r="K733" s="10" t="s">
        <v>11</v>
      </c>
      <c r="L733" s="10" t="s">
        <v>12</v>
      </c>
      <c r="M733" s="10" t="s">
        <v>13</v>
      </c>
      <c r="N733" s="10" t="s">
        <v>251</v>
      </c>
      <c r="O733" s="10" t="s">
        <v>15</v>
      </c>
      <c r="P733" s="10" t="s">
        <v>34</v>
      </c>
      <c r="Q733" s="10" t="s">
        <v>17</v>
      </c>
      <c r="R733" s="10">
        <v>0</v>
      </c>
      <c r="S733" s="10" t="s">
        <v>18</v>
      </c>
      <c r="T733" s="10">
        <v>4</v>
      </c>
      <c r="U733" s="10" t="s">
        <v>19</v>
      </c>
      <c r="V733" s="10">
        <v>108216</v>
      </c>
      <c r="W733" s="10" t="s">
        <v>20</v>
      </c>
      <c r="X733" s="9" t="s">
        <v>1423</v>
      </c>
      <c r="Y733" s="9">
        <f>LEN(Table1[[#This Row],[Explanation]])</f>
        <v>50</v>
      </c>
      <c r="AC733" s="4"/>
      <c r="AD733" s="4" t="s">
        <v>8183</v>
      </c>
      <c r="AE733" s="10" t="b">
        <f>IF(AND(Table1[[#This Row],[Size of explanation]]&lt;100,Table1[[#This Row],[Size of explanation]]&gt;50),TRUE,FALSE)</f>
        <v>0</v>
      </c>
    </row>
    <row r="734" spans="1:31" customFormat="1" ht="42.75" hidden="1" x14ac:dyDescent="0.45">
      <c r="A734" t="s">
        <v>1424</v>
      </c>
      <c r="B734" t="s">
        <v>9</v>
      </c>
      <c r="C734" t="s">
        <v>2</v>
      </c>
      <c r="D734" t="s">
        <v>1272</v>
      </c>
      <c r="E734" t="s">
        <v>6</v>
      </c>
      <c r="F734" t="s">
        <v>634</v>
      </c>
      <c r="G734" t="s">
        <v>4</v>
      </c>
      <c r="H734" t="s">
        <v>1273</v>
      </c>
      <c r="I734" t="s">
        <v>10</v>
      </c>
      <c r="J734">
        <v>34</v>
      </c>
      <c r="K734" t="s">
        <v>11</v>
      </c>
      <c r="L734" t="s">
        <v>26</v>
      </c>
      <c r="M734" t="s">
        <v>13</v>
      </c>
      <c r="N734" t="s">
        <v>1118</v>
      </c>
      <c r="O734" t="s">
        <v>15</v>
      </c>
      <c r="P734" t="s">
        <v>16</v>
      </c>
      <c r="Q734" t="s">
        <v>17</v>
      </c>
      <c r="R734">
        <v>5</v>
      </c>
      <c r="S734" t="s">
        <v>18</v>
      </c>
      <c r="T734">
        <v>2</v>
      </c>
      <c r="U734" t="s">
        <v>19</v>
      </c>
      <c r="V734">
        <v>321786</v>
      </c>
      <c r="W734" t="s">
        <v>20</v>
      </c>
      <c r="X734" s="2" t="s">
        <v>1425</v>
      </c>
      <c r="Y734" s="2">
        <f>LEN(Table1[[#This Row],[Explanation]])</f>
        <v>299</v>
      </c>
      <c r="Z734" s="4"/>
      <c r="AA734" s="4" t="s">
        <v>8183</v>
      </c>
      <c r="AB734" s="4"/>
      <c r="AC734" s="4"/>
      <c r="AD734" s="4"/>
      <c r="AE734" t="b">
        <f>IF(AND(Table1[[#This Row],[Size of explanation]]&lt;100,Table1[[#This Row],[Size of explanation]]&gt;50),TRUE,FALSE)</f>
        <v>0</v>
      </c>
    </row>
    <row r="735" spans="1:31" customFormat="1" hidden="1" x14ac:dyDescent="0.45">
      <c r="A735" t="s">
        <v>1424</v>
      </c>
      <c r="B735" t="s">
        <v>28</v>
      </c>
      <c r="C735" t="s">
        <v>2</v>
      </c>
      <c r="D735" t="s">
        <v>1272</v>
      </c>
      <c r="E735" t="s">
        <v>4</v>
      </c>
      <c r="F735" t="s">
        <v>1273</v>
      </c>
      <c r="G735" t="s">
        <v>6</v>
      </c>
      <c r="H735" t="s">
        <v>634</v>
      </c>
      <c r="Y735">
        <f>LEN(Table1[[#This Row],[Explanation]])</f>
        <v>0</v>
      </c>
      <c r="Z735" s="4"/>
      <c r="AE735" t="b">
        <f>IF(AND(Table1[[#This Row],[Size of explanation]]&lt;100,Table1[[#This Row],[Size of explanation]]&gt;50),TRUE,FALSE)</f>
        <v>0</v>
      </c>
    </row>
    <row r="736" spans="1:31" customFormat="1" hidden="1" x14ac:dyDescent="0.45">
      <c r="A736" t="s">
        <v>1426</v>
      </c>
      <c r="B736" t="s">
        <v>9</v>
      </c>
      <c r="C736" t="s">
        <v>2</v>
      </c>
      <c r="D736" t="s">
        <v>1275</v>
      </c>
      <c r="E736" t="s">
        <v>6</v>
      </c>
      <c r="F736" t="s">
        <v>197</v>
      </c>
      <c r="G736" t="s">
        <v>4</v>
      </c>
      <c r="H736" t="s">
        <v>1390</v>
      </c>
      <c r="I736" t="s">
        <v>10</v>
      </c>
      <c r="J736">
        <v>26</v>
      </c>
      <c r="K736" t="s">
        <v>11</v>
      </c>
      <c r="L736" t="s">
        <v>60</v>
      </c>
      <c r="M736" t="s">
        <v>13</v>
      </c>
      <c r="N736" t="s">
        <v>405</v>
      </c>
      <c r="O736" t="s">
        <v>15</v>
      </c>
      <c r="P736" t="s">
        <v>16</v>
      </c>
      <c r="Q736" t="s">
        <v>17</v>
      </c>
      <c r="R736">
        <v>4</v>
      </c>
      <c r="S736" t="s">
        <v>18</v>
      </c>
      <c r="T736">
        <v>4</v>
      </c>
      <c r="U736" t="s">
        <v>19</v>
      </c>
      <c r="V736">
        <v>91199</v>
      </c>
      <c r="W736" t="s">
        <v>20</v>
      </c>
      <c r="X736" s="2" t="s">
        <v>1427</v>
      </c>
      <c r="Y736" s="2">
        <f>LEN(Table1[[#This Row],[Explanation]])</f>
        <v>108</v>
      </c>
      <c r="Z736" s="4"/>
      <c r="AA736" s="4"/>
      <c r="AB736" s="4"/>
      <c r="AC736" s="4"/>
      <c r="AD736" s="4" t="s">
        <v>8183</v>
      </c>
      <c r="AE736" t="b">
        <f>IF(AND(Table1[[#This Row],[Size of explanation]]&lt;100,Table1[[#This Row],[Size of explanation]]&gt;50),TRUE,FALSE)</f>
        <v>0</v>
      </c>
    </row>
    <row r="737" spans="1:31" customFormat="1" hidden="1" x14ac:dyDescent="0.45">
      <c r="A737" t="s">
        <v>1426</v>
      </c>
      <c r="B737" t="s">
        <v>28</v>
      </c>
      <c r="C737" t="s">
        <v>2</v>
      </c>
      <c r="D737" t="s">
        <v>1275</v>
      </c>
      <c r="E737" t="s">
        <v>4</v>
      </c>
      <c r="F737" t="s">
        <v>1390</v>
      </c>
      <c r="G737" t="s">
        <v>6</v>
      </c>
      <c r="H737" t="s">
        <v>197</v>
      </c>
      <c r="Y737">
        <f>LEN(Table1[[#This Row],[Explanation]])</f>
        <v>0</v>
      </c>
      <c r="Z737" s="4"/>
      <c r="AE737" t="b">
        <f>IF(AND(Table1[[#This Row],[Size of explanation]]&lt;100,Table1[[#This Row],[Size of explanation]]&gt;50),TRUE,FALSE)</f>
        <v>0</v>
      </c>
    </row>
    <row r="738" spans="1:31" customFormat="1" ht="28.5" hidden="1" x14ac:dyDescent="0.45">
      <c r="A738" t="s">
        <v>1428</v>
      </c>
      <c r="B738" t="s">
        <v>9</v>
      </c>
      <c r="C738" t="s">
        <v>2</v>
      </c>
      <c r="D738" t="s">
        <v>268</v>
      </c>
      <c r="E738" t="s">
        <v>6</v>
      </c>
      <c r="F738" t="s">
        <v>7</v>
      </c>
      <c r="G738" t="s">
        <v>4</v>
      </c>
      <c r="H738" t="s">
        <v>625</v>
      </c>
      <c r="I738" t="s">
        <v>10</v>
      </c>
      <c r="J738">
        <v>10</v>
      </c>
      <c r="K738" t="s">
        <v>11</v>
      </c>
      <c r="L738" t="s">
        <v>26</v>
      </c>
      <c r="M738" t="s">
        <v>13</v>
      </c>
      <c r="N738" t="s">
        <v>33</v>
      </c>
      <c r="O738" t="s">
        <v>15</v>
      </c>
      <c r="P738" t="s">
        <v>16</v>
      </c>
      <c r="Q738" t="s">
        <v>17</v>
      </c>
      <c r="R738">
        <v>5</v>
      </c>
      <c r="S738" t="s">
        <v>18</v>
      </c>
      <c r="T738">
        <v>2</v>
      </c>
      <c r="U738" t="s">
        <v>19</v>
      </c>
      <c r="V738">
        <v>9112970</v>
      </c>
      <c r="W738" t="s">
        <v>20</v>
      </c>
      <c r="X738" s="2" t="s">
        <v>1429</v>
      </c>
      <c r="Y738" s="2">
        <f>LEN(Table1[[#This Row],[Explanation]])</f>
        <v>223</v>
      </c>
      <c r="Z738" s="4"/>
      <c r="AA738" s="4" t="s">
        <v>8183</v>
      </c>
      <c r="AB738" s="4"/>
      <c r="AC738" s="4"/>
      <c r="AD738" s="4"/>
      <c r="AE738" t="b">
        <f>IF(AND(Table1[[#This Row],[Size of explanation]]&lt;100,Table1[[#This Row],[Size of explanation]]&gt;50),TRUE,FALSE)</f>
        <v>0</v>
      </c>
    </row>
    <row r="739" spans="1:31" hidden="1" x14ac:dyDescent="0.45">
      <c r="A739" s="10" t="s">
        <v>1430</v>
      </c>
      <c r="B739" s="10" t="s">
        <v>9</v>
      </c>
      <c r="C739" s="10" t="s">
        <v>2</v>
      </c>
      <c r="D739" s="10" t="s">
        <v>1408</v>
      </c>
      <c r="E739" s="10" t="s">
        <v>6</v>
      </c>
      <c r="F739" s="10" t="s">
        <v>197</v>
      </c>
      <c r="G739" s="10" t="s">
        <v>4</v>
      </c>
      <c r="H739" s="10" t="s">
        <v>1409</v>
      </c>
      <c r="I739" s="10" t="s">
        <v>10</v>
      </c>
      <c r="J739" s="10">
        <v>16</v>
      </c>
      <c r="K739" s="10" t="s">
        <v>11</v>
      </c>
      <c r="L739" s="10" t="s">
        <v>26</v>
      </c>
      <c r="M739" s="10" t="s">
        <v>13</v>
      </c>
      <c r="N739" s="10" t="s">
        <v>488</v>
      </c>
      <c r="O739" s="10" t="s">
        <v>15</v>
      </c>
      <c r="P739" s="10" t="s">
        <v>34</v>
      </c>
      <c r="Q739" s="10" t="s">
        <v>17</v>
      </c>
      <c r="R739" s="10">
        <v>0</v>
      </c>
      <c r="S739" s="10" t="s">
        <v>18</v>
      </c>
      <c r="T739" s="10">
        <v>4</v>
      </c>
      <c r="U739" s="10" t="s">
        <v>19</v>
      </c>
      <c r="V739" s="10">
        <v>101271</v>
      </c>
      <c r="W739" s="10" t="s">
        <v>20</v>
      </c>
      <c r="X739" s="9" t="s">
        <v>1431</v>
      </c>
      <c r="Y739" s="9">
        <f>LEN(Table1[[#This Row],[Explanation]])</f>
        <v>64</v>
      </c>
      <c r="AC739" s="4"/>
      <c r="AD739" s="4" t="s">
        <v>8183</v>
      </c>
      <c r="AE739" s="10" t="b">
        <f>IF(AND(Table1[[#This Row],[Size of explanation]]&lt;100,Table1[[#This Row],[Size of explanation]]&gt;50),TRUE,FALSE)</f>
        <v>1</v>
      </c>
    </row>
    <row r="740" spans="1:31" customFormat="1" hidden="1" x14ac:dyDescent="0.45">
      <c r="A740" t="s">
        <v>1432</v>
      </c>
      <c r="B740" t="s">
        <v>1</v>
      </c>
      <c r="C740" t="s">
        <v>2</v>
      </c>
      <c r="D740" t="s">
        <v>1433</v>
      </c>
      <c r="E740" t="s">
        <v>4</v>
      </c>
      <c r="F740" t="s">
        <v>1434</v>
      </c>
      <c r="G740" t="s">
        <v>6</v>
      </c>
      <c r="H740" t="s">
        <v>634</v>
      </c>
      <c r="Y740">
        <f>LEN(Table1[[#This Row],[Explanation]])</f>
        <v>0</v>
      </c>
      <c r="Z740" s="4"/>
      <c r="AE740" t="b">
        <f>IF(AND(Table1[[#This Row],[Size of explanation]]&lt;100,Table1[[#This Row],[Size of explanation]]&gt;50),TRUE,FALSE)</f>
        <v>0</v>
      </c>
    </row>
    <row r="741" spans="1:31" customFormat="1" ht="28.5" hidden="1" x14ac:dyDescent="0.45">
      <c r="A741" t="s">
        <v>1435</v>
      </c>
      <c r="B741" t="s">
        <v>9</v>
      </c>
      <c r="C741" t="s">
        <v>2</v>
      </c>
      <c r="D741" t="s">
        <v>268</v>
      </c>
      <c r="E741" t="s">
        <v>6</v>
      </c>
      <c r="F741" t="s">
        <v>7</v>
      </c>
      <c r="G741" t="s">
        <v>4</v>
      </c>
      <c r="H741" t="s">
        <v>625</v>
      </c>
      <c r="I741" t="s">
        <v>10</v>
      </c>
      <c r="J741">
        <v>14</v>
      </c>
      <c r="K741" t="s">
        <v>11</v>
      </c>
      <c r="L741" t="s">
        <v>26</v>
      </c>
      <c r="M741" t="s">
        <v>13</v>
      </c>
      <c r="N741" t="s">
        <v>40</v>
      </c>
      <c r="O741" t="s">
        <v>15</v>
      </c>
      <c r="P741" t="s">
        <v>44</v>
      </c>
      <c r="Q741" t="s">
        <v>17</v>
      </c>
      <c r="R741">
        <v>5</v>
      </c>
      <c r="S741" t="s">
        <v>18</v>
      </c>
      <c r="T741">
        <v>1</v>
      </c>
      <c r="U741" t="s">
        <v>19</v>
      </c>
      <c r="V741">
        <v>99835</v>
      </c>
      <c r="W741" t="s">
        <v>20</v>
      </c>
      <c r="X741" s="2" t="s">
        <v>1436</v>
      </c>
      <c r="Y741" s="2">
        <f>LEN(Table1[[#This Row],[Explanation]])</f>
        <v>211</v>
      </c>
      <c r="Z741" s="4"/>
      <c r="AA741" s="4"/>
      <c r="AB741" s="4"/>
      <c r="AC741" s="4"/>
      <c r="AD741" s="4"/>
      <c r="AE741" t="b">
        <f>IF(AND(Table1[[#This Row],[Size of explanation]]&lt;100,Table1[[#This Row],[Size of explanation]]&gt;50),TRUE,FALSE)</f>
        <v>0</v>
      </c>
    </row>
    <row r="742" spans="1:31" hidden="1" x14ac:dyDescent="0.45">
      <c r="A742" s="10" t="s">
        <v>1437</v>
      </c>
      <c r="B742" s="10" t="s">
        <v>9</v>
      </c>
      <c r="C742" s="10" t="s">
        <v>2</v>
      </c>
      <c r="D742" s="10" t="s">
        <v>1408</v>
      </c>
      <c r="E742" s="10" t="s">
        <v>6</v>
      </c>
      <c r="F742" s="10" t="s">
        <v>197</v>
      </c>
      <c r="G742" s="10" t="s">
        <v>4</v>
      </c>
      <c r="H742" s="10" t="s">
        <v>1409</v>
      </c>
      <c r="I742" s="10" t="s">
        <v>10</v>
      </c>
      <c r="J742" s="10">
        <v>27</v>
      </c>
      <c r="K742" s="10" t="s">
        <v>11</v>
      </c>
      <c r="L742" s="10" t="s">
        <v>26</v>
      </c>
      <c r="M742" s="10" t="s">
        <v>13</v>
      </c>
      <c r="N742" s="10" t="s">
        <v>549</v>
      </c>
      <c r="O742" s="10" t="s">
        <v>15</v>
      </c>
      <c r="P742" s="10" t="s">
        <v>34</v>
      </c>
      <c r="Q742" s="10" t="s">
        <v>17</v>
      </c>
      <c r="R742" s="10">
        <v>0</v>
      </c>
      <c r="S742" s="10" t="s">
        <v>18</v>
      </c>
      <c r="T742" s="10">
        <v>4</v>
      </c>
      <c r="U742" s="10" t="s">
        <v>19</v>
      </c>
      <c r="V742" s="10">
        <v>93942</v>
      </c>
      <c r="W742" s="10" t="s">
        <v>20</v>
      </c>
      <c r="X742" s="9" t="s">
        <v>1438</v>
      </c>
      <c r="Y742" s="9">
        <f>LEN(Table1[[#This Row],[Explanation]])</f>
        <v>56</v>
      </c>
      <c r="AC742" s="4"/>
      <c r="AD742" s="4" t="s">
        <v>8183</v>
      </c>
      <c r="AE742" s="10" t="b">
        <f>IF(AND(Table1[[#This Row],[Size of explanation]]&lt;100,Table1[[#This Row],[Size of explanation]]&gt;50),TRUE,FALSE)</f>
        <v>1</v>
      </c>
    </row>
    <row r="743" spans="1:31" customFormat="1" hidden="1" x14ac:dyDescent="0.45">
      <c r="A743" t="s">
        <v>1437</v>
      </c>
      <c r="B743" t="s">
        <v>28</v>
      </c>
      <c r="C743" t="s">
        <v>2</v>
      </c>
      <c r="D743" t="s">
        <v>1408</v>
      </c>
      <c r="E743" t="s">
        <v>4</v>
      </c>
      <c r="F743" t="s">
        <v>1409</v>
      </c>
      <c r="G743" t="s">
        <v>6</v>
      </c>
      <c r="H743" t="s">
        <v>197</v>
      </c>
      <c r="Y743">
        <f>LEN(Table1[[#This Row],[Explanation]])</f>
        <v>0</v>
      </c>
      <c r="AE743" t="b">
        <f>IF(AND(Table1[[#This Row],[Size of explanation]]&lt;100,Table1[[#This Row],[Size of explanation]]&gt;50),TRUE,FALSE)</f>
        <v>0</v>
      </c>
    </row>
    <row r="744" spans="1:31" customFormat="1" ht="28.5" hidden="1" x14ac:dyDescent="0.45">
      <c r="A744" t="s">
        <v>1439</v>
      </c>
      <c r="B744" t="s">
        <v>9</v>
      </c>
      <c r="C744" t="s">
        <v>2</v>
      </c>
      <c r="D744" t="s">
        <v>268</v>
      </c>
      <c r="E744" t="s">
        <v>6</v>
      </c>
      <c r="F744" t="s">
        <v>7</v>
      </c>
      <c r="G744" t="s">
        <v>4</v>
      </c>
      <c r="H744" t="s">
        <v>625</v>
      </c>
      <c r="I744" t="s">
        <v>10</v>
      </c>
      <c r="J744">
        <v>12</v>
      </c>
      <c r="K744" t="s">
        <v>11</v>
      </c>
      <c r="L744" t="s">
        <v>12</v>
      </c>
      <c r="M744" t="s">
        <v>13</v>
      </c>
      <c r="N744" t="s">
        <v>43</v>
      </c>
      <c r="O744" t="s">
        <v>15</v>
      </c>
      <c r="P744" t="s">
        <v>44</v>
      </c>
      <c r="Q744" t="s">
        <v>17</v>
      </c>
      <c r="R744">
        <v>5</v>
      </c>
      <c r="S744" t="s">
        <v>18</v>
      </c>
      <c r="T744">
        <v>1</v>
      </c>
      <c r="U744" t="s">
        <v>19</v>
      </c>
      <c r="V744">
        <v>71854</v>
      </c>
      <c r="W744" t="s">
        <v>20</v>
      </c>
      <c r="X744" s="2" t="s">
        <v>1440</v>
      </c>
      <c r="Y744" s="2">
        <f>LEN(Table1[[#This Row],[Explanation]])</f>
        <v>193</v>
      </c>
      <c r="Z744" s="4"/>
      <c r="AA744" s="4"/>
      <c r="AB744" s="4"/>
      <c r="AC744" s="4"/>
      <c r="AE744" t="b">
        <f>IF(AND(Table1[[#This Row],[Size of explanation]]&lt;100,Table1[[#This Row],[Size of explanation]]&gt;50),TRUE,FALSE)</f>
        <v>0</v>
      </c>
    </row>
    <row r="745" spans="1:31" customFormat="1" hidden="1" x14ac:dyDescent="0.45">
      <c r="A745" t="s">
        <v>1439</v>
      </c>
      <c r="B745" t="s">
        <v>28</v>
      </c>
      <c r="C745" t="s">
        <v>2</v>
      </c>
      <c r="D745" t="s">
        <v>268</v>
      </c>
      <c r="E745" t="s">
        <v>4</v>
      </c>
      <c r="F745" t="s">
        <v>625</v>
      </c>
      <c r="G745" t="s">
        <v>6</v>
      </c>
      <c r="H745" t="s">
        <v>7</v>
      </c>
      <c r="Y745">
        <f>LEN(Table1[[#This Row],[Explanation]])</f>
        <v>0</v>
      </c>
      <c r="AE745" t="b">
        <f>IF(AND(Table1[[#This Row],[Size of explanation]]&lt;100,Table1[[#This Row],[Size of explanation]]&gt;50),TRUE,FALSE)</f>
        <v>0</v>
      </c>
    </row>
    <row r="746" spans="1:31" customFormat="1" hidden="1" x14ac:dyDescent="0.45">
      <c r="A746" t="s">
        <v>1441</v>
      </c>
      <c r="B746" t="s">
        <v>1</v>
      </c>
      <c r="C746" t="s">
        <v>2</v>
      </c>
      <c r="D746" t="s">
        <v>1408</v>
      </c>
      <c r="E746" t="s">
        <v>4</v>
      </c>
      <c r="F746" t="s">
        <v>1442</v>
      </c>
      <c r="G746" t="s">
        <v>6</v>
      </c>
      <c r="H746" t="s">
        <v>634</v>
      </c>
      <c r="Y746">
        <f>LEN(Table1[[#This Row],[Explanation]])</f>
        <v>0</v>
      </c>
      <c r="AE746" t="b">
        <f>IF(AND(Table1[[#This Row],[Size of explanation]]&lt;100,Table1[[#This Row],[Size of explanation]]&gt;50),TRUE,FALSE)</f>
        <v>0</v>
      </c>
    </row>
    <row r="747" spans="1:31" customFormat="1" hidden="1" x14ac:dyDescent="0.45">
      <c r="A747" t="s">
        <v>1443</v>
      </c>
      <c r="B747" t="s">
        <v>1</v>
      </c>
      <c r="C747" t="s">
        <v>2</v>
      </c>
      <c r="D747" t="s">
        <v>1444</v>
      </c>
      <c r="E747" t="s">
        <v>4</v>
      </c>
      <c r="F747" t="s">
        <v>1445</v>
      </c>
      <c r="G747" t="s">
        <v>6</v>
      </c>
      <c r="H747" t="s">
        <v>7</v>
      </c>
      <c r="Y747">
        <f>LEN(Table1[[#This Row],[Explanation]])</f>
        <v>0</v>
      </c>
      <c r="AE747" t="b">
        <f>IF(AND(Table1[[#This Row],[Size of explanation]]&lt;100,Table1[[#This Row],[Size of explanation]]&gt;50),TRUE,FALSE)</f>
        <v>0</v>
      </c>
    </row>
    <row r="748" spans="1:31" customFormat="1" hidden="1" x14ac:dyDescent="0.45">
      <c r="A748" t="s">
        <v>1446</v>
      </c>
      <c r="B748" t="s">
        <v>1</v>
      </c>
      <c r="C748" t="s">
        <v>2</v>
      </c>
      <c r="D748" t="s">
        <v>268</v>
      </c>
      <c r="E748" t="s">
        <v>4</v>
      </c>
      <c r="F748" t="s">
        <v>1447</v>
      </c>
      <c r="G748" t="s">
        <v>6</v>
      </c>
      <c r="H748" t="s">
        <v>56</v>
      </c>
      <c r="Y748">
        <f>LEN(Table1[[#This Row],[Explanation]])</f>
        <v>0</v>
      </c>
      <c r="AE748" t="b">
        <f>IF(AND(Table1[[#This Row],[Size of explanation]]&lt;100,Table1[[#This Row],[Size of explanation]]&gt;50),TRUE,FALSE)</f>
        <v>0</v>
      </c>
    </row>
    <row r="749" spans="1:31" customFormat="1" ht="28.5" hidden="1" x14ac:dyDescent="0.45">
      <c r="A749" t="s">
        <v>1448</v>
      </c>
      <c r="B749" t="s">
        <v>9</v>
      </c>
      <c r="C749" t="s">
        <v>2</v>
      </c>
      <c r="D749" t="s">
        <v>523</v>
      </c>
      <c r="E749" t="s">
        <v>6</v>
      </c>
      <c r="F749" t="s">
        <v>634</v>
      </c>
      <c r="G749" t="s">
        <v>4</v>
      </c>
      <c r="H749" t="s">
        <v>939</v>
      </c>
      <c r="I749" t="s">
        <v>10</v>
      </c>
      <c r="J749">
        <v>33</v>
      </c>
      <c r="K749" t="s">
        <v>11</v>
      </c>
      <c r="L749" t="s">
        <v>26</v>
      </c>
      <c r="M749" t="s">
        <v>13</v>
      </c>
      <c r="N749" t="s">
        <v>697</v>
      </c>
      <c r="O749" t="s">
        <v>15</v>
      </c>
      <c r="P749" t="s">
        <v>44</v>
      </c>
      <c r="Q749" t="s">
        <v>17</v>
      </c>
      <c r="R749">
        <v>4</v>
      </c>
      <c r="S749" t="s">
        <v>18</v>
      </c>
      <c r="T749">
        <v>3</v>
      </c>
      <c r="U749" t="s">
        <v>19</v>
      </c>
      <c r="V749">
        <v>1943701</v>
      </c>
      <c r="W749" t="s">
        <v>20</v>
      </c>
      <c r="X749" s="2" t="s">
        <v>1449</v>
      </c>
      <c r="Y749" s="2">
        <f>LEN(Table1[[#This Row],[Explanation]])</f>
        <v>184</v>
      </c>
      <c r="Z749" s="4"/>
      <c r="AA749" s="4"/>
      <c r="AB749" s="4"/>
      <c r="AC749" s="4"/>
      <c r="AE749" t="b">
        <f>IF(AND(Table1[[#This Row],[Size of explanation]]&lt;100,Table1[[#This Row],[Size of explanation]]&gt;50),TRUE,FALSE)</f>
        <v>0</v>
      </c>
    </row>
    <row r="750" spans="1:31" customFormat="1" hidden="1" x14ac:dyDescent="0.45">
      <c r="A750" t="s">
        <v>1448</v>
      </c>
      <c r="B750" t="s">
        <v>28</v>
      </c>
      <c r="C750" t="s">
        <v>2</v>
      </c>
      <c r="D750" t="s">
        <v>523</v>
      </c>
      <c r="E750" t="s">
        <v>4</v>
      </c>
      <c r="F750" t="s">
        <v>939</v>
      </c>
      <c r="G750" t="s">
        <v>6</v>
      </c>
      <c r="H750" t="s">
        <v>634</v>
      </c>
      <c r="Y750">
        <f>LEN(Table1[[#This Row],[Explanation]])</f>
        <v>0</v>
      </c>
      <c r="AE750" t="b">
        <f>IF(AND(Table1[[#This Row],[Size of explanation]]&lt;100,Table1[[#This Row],[Size of explanation]]&gt;50),TRUE,FALSE)</f>
        <v>0</v>
      </c>
    </row>
    <row r="751" spans="1:31" customFormat="1" hidden="1" x14ac:dyDescent="0.45">
      <c r="A751" t="s">
        <v>1450</v>
      </c>
      <c r="B751" t="s">
        <v>1</v>
      </c>
      <c r="C751" t="s">
        <v>2</v>
      </c>
      <c r="D751" t="s">
        <v>1451</v>
      </c>
      <c r="E751" t="s">
        <v>4</v>
      </c>
      <c r="F751" t="s">
        <v>1452</v>
      </c>
      <c r="G751" t="s">
        <v>6</v>
      </c>
      <c r="H751" t="s">
        <v>634</v>
      </c>
      <c r="Y751">
        <f>LEN(Table1[[#This Row],[Explanation]])</f>
        <v>0</v>
      </c>
      <c r="AE751" t="b">
        <f>IF(AND(Table1[[#This Row],[Size of explanation]]&lt;100,Table1[[#This Row],[Size of explanation]]&gt;50),TRUE,FALSE)</f>
        <v>0</v>
      </c>
    </row>
    <row r="752" spans="1:31" customFormat="1" hidden="1" x14ac:dyDescent="0.45">
      <c r="A752" t="s">
        <v>1453</v>
      </c>
      <c r="B752" t="s">
        <v>1</v>
      </c>
      <c r="C752" t="s">
        <v>2</v>
      </c>
      <c r="D752" t="s">
        <v>1454</v>
      </c>
      <c r="E752" t="s">
        <v>4</v>
      </c>
      <c r="F752" t="s">
        <v>1455</v>
      </c>
      <c r="G752" t="s">
        <v>6</v>
      </c>
      <c r="H752" t="s">
        <v>634</v>
      </c>
      <c r="Y752">
        <f>LEN(Table1[[#This Row],[Explanation]])</f>
        <v>0</v>
      </c>
      <c r="AE752" t="b">
        <f>IF(AND(Table1[[#This Row],[Size of explanation]]&lt;100,Table1[[#This Row],[Size of explanation]]&gt;50),TRUE,FALSE)</f>
        <v>0</v>
      </c>
    </row>
    <row r="753" spans="1:31" hidden="1" x14ac:dyDescent="0.45">
      <c r="A753" s="10" t="s">
        <v>1456</v>
      </c>
      <c r="B753" s="10" t="s">
        <v>9</v>
      </c>
      <c r="C753" s="10" t="s">
        <v>2</v>
      </c>
      <c r="D753" s="10" t="s">
        <v>1408</v>
      </c>
      <c r="E753" s="10" t="s">
        <v>6</v>
      </c>
      <c r="F753" s="10" t="s">
        <v>634</v>
      </c>
      <c r="G753" s="10" t="s">
        <v>4</v>
      </c>
      <c r="H753" s="10" t="s">
        <v>1442</v>
      </c>
      <c r="I753" s="10" t="s">
        <v>10</v>
      </c>
      <c r="J753" s="10">
        <v>64</v>
      </c>
      <c r="K753" s="10" t="s">
        <v>11</v>
      </c>
      <c r="L753" s="10" t="s">
        <v>12</v>
      </c>
      <c r="M753" s="10" t="s">
        <v>13</v>
      </c>
      <c r="N753" s="10" t="s">
        <v>733</v>
      </c>
      <c r="O753" s="10" t="s">
        <v>15</v>
      </c>
      <c r="P753" s="10" t="s">
        <v>34</v>
      </c>
      <c r="Q753" s="10" t="s">
        <v>17</v>
      </c>
      <c r="R753" s="10">
        <v>0</v>
      </c>
      <c r="S753" s="10" t="s">
        <v>18</v>
      </c>
      <c r="T753" s="10">
        <v>5</v>
      </c>
      <c r="U753" s="10" t="s">
        <v>19</v>
      </c>
      <c r="V753" s="10">
        <v>162703</v>
      </c>
      <c r="W753" s="10" t="s">
        <v>20</v>
      </c>
      <c r="X753" s="9" t="s">
        <v>1457</v>
      </c>
      <c r="Y753" s="9">
        <f>LEN(Table1[[#This Row],[Explanation]])</f>
        <v>54</v>
      </c>
      <c r="AC753" s="4"/>
      <c r="AD753" s="4" t="s">
        <v>8183</v>
      </c>
      <c r="AE753" s="10" t="b">
        <f>IF(AND(Table1[[#This Row],[Size of explanation]]&lt;100,Table1[[#This Row],[Size of explanation]]&gt;50),TRUE,FALSE)</f>
        <v>1</v>
      </c>
    </row>
    <row r="754" spans="1:31" customFormat="1" ht="28.5" hidden="1" x14ac:dyDescent="0.45">
      <c r="A754" t="s">
        <v>1458</v>
      </c>
      <c r="B754" t="s">
        <v>9</v>
      </c>
      <c r="C754" t="s">
        <v>2</v>
      </c>
      <c r="D754" t="s">
        <v>1408</v>
      </c>
      <c r="E754" t="s">
        <v>6</v>
      </c>
      <c r="F754" t="s">
        <v>634</v>
      </c>
      <c r="G754" t="s">
        <v>4</v>
      </c>
      <c r="H754" t="s">
        <v>1442</v>
      </c>
      <c r="I754" t="s">
        <v>10</v>
      </c>
      <c r="J754">
        <v>51</v>
      </c>
      <c r="K754" t="s">
        <v>11</v>
      </c>
      <c r="L754" t="s">
        <v>26</v>
      </c>
      <c r="M754" t="s">
        <v>13</v>
      </c>
      <c r="N754" t="s">
        <v>754</v>
      </c>
      <c r="O754" t="s">
        <v>15</v>
      </c>
      <c r="P754" t="s">
        <v>44</v>
      </c>
      <c r="Q754" t="s">
        <v>17</v>
      </c>
      <c r="R754">
        <v>3</v>
      </c>
      <c r="S754" t="s">
        <v>18</v>
      </c>
      <c r="T754">
        <v>4</v>
      </c>
      <c r="U754" t="s">
        <v>19</v>
      </c>
      <c r="V754">
        <v>64763</v>
      </c>
      <c r="W754" t="s">
        <v>20</v>
      </c>
      <c r="X754" s="2" t="s">
        <v>1459</v>
      </c>
      <c r="Y754" s="2">
        <f>LEN(Table1[[#This Row],[Explanation]])</f>
        <v>131</v>
      </c>
      <c r="Z754" s="4"/>
      <c r="AA754" s="4"/>
      <c r="AB754" s="4"/>
      <c r="AC754" s="4"/>
      <c r="AE754" t="b">
        <f>IF(AND(Table1[[#This Row],[Size of explanation]]&lt;100,Table1[[#This Row],[Size of explanation]]&gt;50),TRUE,FALSE)</f>
        <v>0</v>
      </c>
    </row>
    <row r="755" spans="1:31" customFormat="1" hidden="1" x14ac:dyDescent="0.45">
      <c r="A755" t="s">
        <v>1460</v>
      </c>
      <c r="B755" t="s">
        <v>9</v>
      </c>
      <c r="C755" t="s">
        <v>2</v>
      </c>
      <c r="D755" t="s">
        <v>1408</v>
      </c>
      <c r="E755" t="s">
        <v>6</v>
      </c>
      <c r="F755" t="s">
        <v>634</v>
      </c>
      <c r="G755" t="s">
        <v>4</v>
      </c>
      <c r="H755" t="s">
        <v>1442</v>
      </c>
      <c r="I755" t="s">
        <v>10</v>
      </c>
      <c r="J755">
        <v>38</v>
      </c>
      <c r="K755" t="s">
        <v>11</v>
      </c>
      <c r="L755" t="s">
        <v>12</v>
      </c>
      <c r="M755" t="s">
        <v>13</v>
      </c>
      <c r="N755" t="s">
        <v>773</v>
      </c>
      <c r="O755" t="s">
        <v>15</v>
      </c>
      <c r="P755" t="s">
        <v>44</v>
      </c>
      <c r="Q755" t="s">
        <v>17</v>
      </c>
      <c r="R755">
        <v>3</v>
      </c>
      <c r="S755" t="s">
        <v>18</v>
      </c>
      <c r="T755">
        <v>4</v>
      </c>
      <c r="U755" t="s">
        <v>19</v>
      </c>
      <c r="V755">
        <v>49007</v>
      </c>
      <c r="W755" t="s">
        <v>20</v>
      </c>
      <c r="X755" s="2" t="s">
        <v>1461</v>
      </c>
      <c r="Y755" s="2">
        <f>LEN(Table1[[#This Row],[Explanation]])</f>
        <v>99</v>
      </c>
      <c r="Z755" s="4"/>
      <c r="AA755" s="4"/>
      <c r="AB755" s="4"/>
      <c r="AC755" s="4"/>
      <c r="AE755" t="b">
        <f>IF(AND(Table1[[#This Row],[Size of explanation]]&lt;100,Table1[[#This Row],[Size of explanation]]&gt;50),TRUE,FALSE)</f>
        <v>1</v>
      </c>
    </row>
    <row r="756" spans="1:31" customFormat="1" hidden="1" x14ac:dyDescent="0.45">
      <c r="A756" t="s">
        <v>1460</v>
      </c>
      <c r="B756" t="s">
        <v>28</v>
      </c>
      <c r="C756" t="s">
        <v>2</v>
      </c>
      <c r="D756" t="s">
        <v>1408</v>
      </c>
      <c r="E756" t="s">
        <v>4</v>
      </c>
      <c r="F756" t="s">
        <v>1442</v>
      </c>
      <c r="G756" t="s">
        <v>6</v>
      </c>
      <c r="H756" t="s">
        <v>634</v>
      </c>
      <c r="Y756">
        <f>LEN(Table1[[#This Row],[Explanation]])</f>
        <v>0</v>
      </c>
      <c r="AE756" t="b">
        <f>IF(AND(Table1[[#This Row],[Size of explanation]]&lt;100,Table1[[#This Row],[Size of explanation]]&gt;50),TRUE,FALSE)</f>
        <v>0</v>
      </c>
    </row>
    <row r="757" spans="1:31" customFormat="1" hidden="1" x14ac:dyDescent="0.45">
      <c r="A757" t="s">
        <v>1462</v>
      </c>
      <c r="B757" t="s">
        <v>9</v>
      </c>
      <c r="C757" t="s">
        <v>2</v>
      </c>
      <c r="D757" t="s">
        <v>157</v>
      </c>
      <c r="E757" t="s">
        <v>6</v>
      </c>
      <c r="F757" t="s">
        <v>634</v>
      </c>
      <c r="G757" t="s">
        <v>4</v>
      </c>
      <c r="H757" t="s">
        <v>1362</v>
      </c>
      <c r="I757" t="s">
        <v>10</v>
      </c>
      <c r="J757">
        <v>57</v>
      </c>
      <c r="K757" t="s">
        <v>11</v>
      </c>
      <c r="L757" t="s">
        <v>12</v>
      </c>
      <c r="M757" t="s">
        <v>13</v>
      </c>
      <c r="N757" t="s">
        <v>787</v>
      </c>
      <c r="O757" t="s">
        <v>15</v>
      </c>
      <c r="P757" t="s">
        <v>16</v>
      </c>
      <c r="Q757" t="s">
        <v>17</v>
      </c>
      <c r="R757">
        <v>4</v>
      </c>
      <c r="S757" t="s">
        <v>18</v>
      </c>
      <c r="T757">
        <v>4</v>
      </c>
      <c r="U757" t="s">
        <v>19</v>
      </c>
      <c r="V757">
        <v>1311499</v>
      </c>
      <c r="W757" t="s">
        <v>20</v>
      </c>
      <c r="X757" s="2" t="s">
        <v>1463</v>
      </c>
      <c r="Y757" s="2">
        <f>LEN(Table1[[#This Row],[Explanation]])</f>
        <v>85</v>
      </c>
      <c r="Z757" s="4" t="s">
        <v>8183</v>
      </c>
      <c r="AA757" s="4"/>
      <c r="AB757" s="4"/>
      <c r="AC757" s="4"/>
      <c r="AE757" t="b">
        <f>IF(AND(Table1[[#This Row],[Size of explanation]]&lt;100,Table1[[#This Row],[Size of explanation]]&gt;50),TRUE,FALSE)</f>
        <v>1</v>
      </c>
    </row>
    <row r="758" spans="1:31" customFormat="1" hidden="1" x14ac:dyDescent="0.45">
      <c r="A758" t="s">
        <v>1464</v>
      </c>
      <c r="B758" t="s">
        <v>1</v>
      </c>
      <c r="C758" t="s">
        <v>2</v>
      </c>
      <c r="D758" t="s">
        <v>1465</v>
      </c>
      <c r="E758" t="s">
        <v>4</v>
      </c>
      <c r="F758" t="s">
        <v>1466</v>
      </c>
      <c r="G758" t="s">
        <v>6</v>
      </c>
      <c r="H758" t="s">
        <v>56</v>
      </c>
      <c r="Y758">
        <f>LEN(Table1[[#This Row],[Explanation]])</f>
        <v>0</v>
      </c>
      <c r="AE758" t="b">
        <f>IF(AND(Table1[[#This Row],[Size of explanation]]&lt;100,Table1[[#This Row],[Size of explanation]]&gt;50),TRUE,FALSE)</f>
        <v>0</v>
      </c>
    </row>
    <row r="759" spans="1:31" customFormat="1" hidden="1" x14ac:dyDescent="0.45">
      <c r="A759" t="s">
        <v>1467</v>
      </c>
      <c r="B759" t="s">
        <v>1</v>
      </c>
      <c r="C759" t="s">
        <v>2</v>
      </c>
      <c r="D759" t="s">
        <v>881</v>
      </c>
      <c r="E759" t="s">
        <v>4</v>
      </c>
      <c r="F759" t="s">
        <v>1468</v>
      </c>
      <c r="G759" t="s">
        <v>6</v>
      </c>
      <c r="H759" t="s">
        <v>197</v>
      </c>
      <c r="Y759">
        <f>LEN(Table1[[#This Row],[Explanation]])</f>
        <v>0</v>
      </c>
      <c r="AE759" t="b">
        <f>IF(AND(Table1[[#This Row],[Size of explanation]]&lt;100,Table1[[#This Row],[Size of explanation]]&gt;50),TRUE,FALSE)</f>
        <v>0</v>
      </c>
    </row>
    <row r="760" spans="1:31" customFormat="1" hidden="1" x14ac:dyDescent="0.45">
      <c r="A760" t="s">
        <v>1469</v>
      </c>
      <c r="B760" t="s">
        <v>9</v>
      </c>
      <c r="C760" t="s">
        <v>2</v>
      </c>
      <c r="D760" t="s">
        <v>1451</v>
      </c>
      <c r="E760" t="s">
        <v>6</v>
      </c>
      <c r="F760" t="s">
        <v>634</v>
      </c>
      <c r="G760" t="s">
        <v>4</v>
      </c>
      <c r="H760" t="s">
        <v>1452</v>
      </c>
      <c r="I760" t="s">
        <v>10</v>
      </c>
      <c r="J760">
        <v>65</v>
      </c>
      <c r="K760" t="s">
        <v>11</v>
      </c>
      <c r="L760" t="s">
        <v>60</v>
      </c>
      <c r="M760" t="s">
        <v>13</v>
      </c>
      <c r="N760" t="s">
        <v>895</v>
      </c>
      <c r="O760" t="s">
        <v>15</v>
      </c>
      <c r="P760" t="s">
        <v>44</v>
      </c>
      <c r="Q760" t="s">
        <v>17</v>
      </c>
      <c r="R760">
        <v>3</v>
      </c>
      <c r="S760" t="s">
        <v>18</v>
      </c>
      <c r="T760">
        <v>4</v>
      </c>
      <c r="U760" t="s">
        <v>19</v>
      </c>
      <c r="V760">
        <v>253392</v>
      </c>
      <c r="W760" t="s">
        <v>20</v>
      </c>
      <c r="X760" s="2" t="s">
        <v>1470</v>
      </c>
      <c r="Y760" s="2">
        <f>LEN(Table1[[#This Row],[Explanation]])</f>
        <v>38</v>
      </c>
      <c r="Z760" s="4"/>
      <c r="AA760" s="4"/>
      <c r="AB760" s="4"/>
      <c r="AC760" s="4"/>
      <c r="AE760" t="b">
        <f>IF(AND(Table1[[#This Row],[Size of explanation]]&lt;100,Table1[[#This Row],[Size of explanation]]&gt;50),TRUE,FALSE)</f>
        <v>0</v>
      </c>
    </row>
    <row r="761" spans="1:31" customFormat="1" hidden="1" x14ac:dyDescent="0.45">
      <c r="A761" t="s">
        <v>1471</v>
      </c>
      <c r="B761" t="s">
        <v>9</v>
      </c>
      <c r="C761" t="s">
        <v>2</v>
      </c>
      <c r="D761" t="s">
        <v>1451</v>
      </c>
      <c r="E761" t="s">
        <v>6</v>
      </c>
      <c r="F761" t="s">
        <v>634</v>
      </c>
      <c r="G761" t="s">
        <v>4</v>
      </c>
      <c r="H761" t="s">
        <v>1452</v>
      </c>
      <c r="I761" t="s">
        <v>10</v>
      </c>
      <c r="J761">
        <v>52</v>
      </c>
      <c r="K761" t="s">
        <v>11</v>
      </c>
      <c r="L761" t="s">
        <v>12</v>
      </c>
      <c r="M761" t="s">
        <v>13</v>
      </c>
      <c r="N761" t="s">
        <v>902</v>
      </c>
      <c r="O761" t="s">
        <v>15</v>
      </c>
      <c r="P761" t="s">
        <v>16</v>
      </c>
      <c r="Q761" t="s">
        <v>17</v>
      </c>
      <c r="R761">
        <v>4</v>
      </c>
      <c r="S761" t="s">
        <v>18</v>
      </c>
      <c r="T761">
        <v>4</v>
      </c>
      <c r="U761" t="s">
        <v>19</v>
      </c>
      <c r="V761">
        <v>39904</v>
      </c>
      <c r="W761" t="s">
        <v>20</v>
      </c>
      <c r="X761" s="2" t="s">
        <v>1472</v>
      </c>
      <c r="Y761" s="2">
        <f>LEN(Table1[[#This Row],[Explanation]])</f>
        <v>32</v>
      </c>
      <c r="Z761" s="4"/>
      <c r="AA761" s="4"/>
      <c r="AB761" s="4"/>
      <c r="AC761" s="4"/>
      <c r="AD761" t="s">
        <v>8183</v>
      </c>
      <c r="AE761" t="b">
        <f>IF(AND(Table1[[#This Row],[Size of explanation]]&lt;100,Table1[[#This Row],[Size of explanation]]&gt;50),TRUE,FALSE)</f>
        <v>0</v>
      </c>
    </row>
    <row r="762" spans="1:31" customFormat="1" ht="28.5" hidden="1" x14ac:dyDescent="0.45">
      <c r="A762" t="s">
        <v>1473</v>
      </c>
      <c r="B762" t="s">
        <v>9</v>
      </c>
      <c r="C762" t="s">
        <v>2</v>
      </c>
      <c r="D762" t="s">
        <v>268</v>
      </c>
      <c r="E762" t="s">
        <v>6</v>
      </c>
      <c r="F762" t="s">
        <v>56</v>
      </c>
      <c r="G762" t="s">
        <v>4</v>
      </c>
      <c r="H762" t="s">
        <v>1447</v>
      </c>
      <c r="I762" t="s">
        <v>10</v>
      </c>
      <c r="J762">
        <v>9</v>
      </c>
      <c r="K762" t="s">
        <v>11</v>
      </c>
      <c r="L762" t="s">
        <v>12</v>
      </c>
      <c r="M762" t="s">
        <v>13</v>
      </c>
      <c r="N762" t="s">
        <v>69</v>
      </c>
      <c r="O762" t="s">
        <v>15</v>
      </c>
      <c r="P762" t="s">
        <v>44</v>
      </c>
      <c r="Q762" t="s">
        <v>17</v>
      </c>
      <c r="R762">
        <v>5</v>
      </c>
      <c r="S762" t="s">
        <v>18</v>
      </c>
      <c r="T762">
        <v>1</v>
      </c>
      <c r="U762" t="s">
        <v>19</v>
      </c>
      <c r="V762">
        <v>396449</v>
      </c>
      <c r="W762" t="s">
        <v>20</v>
      </c>
      <c r="X762" s="2" t="s">
        <v>1474</v>
      </c>
      <c r="Y762" s="2">
        <f>LEN(Table1[[#This Row],[Explanation]])</f>
        <v>186</v>
      </c>
      <c r="Z762" s="4"/>
      <c r="AA762" s="4"/>
      <c r="AB762" s="4"/>
      <c r="AC762" s="4"/>
      <c r="AE762" t="b">
        <f>IF(AND(Table1[[#This Row],[Size of explanation]]&lt;100,Table1[[#This Row],[Size of explanation]]&gt;50),TRUE,FALSE)</f>
        <v>0</v>
      </c>
    </row>
    <row r="763" spans="1:31" customFormat="1" hidden="1" x14ac:dyDescent="0.45">
      <c r="A763" t="s">
        <v>1475</v>
      </c>
      <c r="B763" t="s">
        <v>9</v>
      </c>
      <c r="C763" t="s">
        <v>2</v>
      </c>
      <c r="D763" t="s">
        <v>1451</v>
      </c>
      <c r="E763" t="s">
        <v>6</v>
      </c>
      <c r="F763" t="s">
        <v>634</v>
      </c>
      <c r="G763" t="s">
        <v>4</v>
      </c>
      <c r="H763" t="s">
        <v>1452</v>
      </c>
      <c r="I763" t="s">
        <v>10</v>
      </c>
      <c r="J763">
        <v>39</v>
      </c>
      <c r="K763" t="s">
        <v>11</v>
      </c>
      <c r="L763" t="s">
        <v>26</v>
      </c>
      <c r="M763" t="s">
        <v>13</v>
      </c>
      <c r="N763" t="s">
        <v>982</v>
      </c>
      <c r="O763" t="s">
        <v>15</v>
      </c>
      <c r="P763" t="s">
        <v>16</v>
      </c>
      <c r="Q763" t="s">
        <v>17</v>
      </c>
      <c r="R763">
        <v>3</v>
      </c>
      <c r="S763" t="s">
        <v>18</v>
      </c>
      <c r="T763">
        <v>4</v>
      </c>
      <c r="U763" t="s">
        <v>19</v>
      </c>
      <c r="V763">
        <v>82284</v>
      </c>
      <c r="W763" t="s">
        <v>20</v>
      </c>
      <c r="X763" s="2" t="s">
        <v>1476</v>
      </c>
      <c r="Y763" s="2">
        <f>LEN(Table1[[#This Row],[Explanation]])</f>
        <v>35</v>
      </c>
      <c r="Z763" s="4"/>
      <c r="AA763" s="4" t="s">
        <v>8183</v>
      </c>
      <c r="AB763" s="4"/>
      <c r="AC763" s="4"/>
      <c r="AE763" t="b">
        <f>IF(AND(Table1[[#This Row],[Size of explanation]]&lt;100,Table1[[#This Row],[Size of explanation]]&gt;50),TRUE,FALSE)</f>
        <v>0</v>
      </c>
    </row>
    <row r="764" spans="1:31" customFormat="1" hidden="1" x14ac:dyDescent="0.45">
      <c r="A764" t="s">
        <v>1475</v>
      </c>
      <c r="B764" t="s">
        <v>28</v>
      </c>
      <c r="C764" t="s">
        <v>2</v>
      </c>
      <c r="D764" t="s">
        <v>1451</v>
      </c>
      <c r="E764" t="s">
        <v>4</v>
      </c>
      <c r="F764" t="s">
        <v>1452</v>
      </c>
      <c r="G764" t="s">
        <v>6</v>
      </c>
      <c r="H764" t="s">
        <v>634</v>
      </c>
      <c r="Y764">
        <f>LEN(Table1[[#This Row],[Explanation]])</f>
        <v>0</v>
      </c>
      <c r="AE764" t="b">
        <f>IF(AND(Table1[[#This Row],[Size of explanation]]&lt;100,Table1[[#This Row],[Size of explanation]]&gt;50),TRUE,FALSE)</f>
        <v>0</v>
      </c>
    </row>
    <row r="765" spans="1:31" customFormat="1" hidden="1" x14ac:dyDescent="0.45">
      <c r="A765" t="s">
        <v>1477</v>
      </c>
      <c r="B765" t="s">
        <v>9</v>
      </c>
      <c r="C765" t="s">
        <v>2</v>
      </c>
      <c r="D765" t="s">
        <v>1444</v>
      </c>
      <c r="E765" t="s">
        <v>6</v>
      </c>
      <c r="F765" t="s">
        <v>7</v>
      </c>
      <c r="G765" t="s">
        <v>4</v>
      </c>
      <c r="H765" t="s">
        <v>1445</v>
      </c>
      <c r="I765" t="s">
        <v>10</v>
      </c>
      <c r="J765">
        <v>15</v>
      </c>
      <c r="K765" t="s">
        <v>11</v>
      </c>
      <c r="L765" t="s">
        <v>12</v>
      </c>
      <c r="M765" t="s">
        <v>13</v>
      </c>
      <c r="N765" t="s">
        <v>14</v>
      </c>
      <c r="O765" t="s">
        <v>15</v>
      </c>
      <c r="P765" t="s">
        <v>16</v>
      </c>
      <c r="Q765" t="s">
        <v>17</v>
      </c>
      <c r="R765">
        <v>4</v>
      </c>
      <c r="S765" t="s">
        <v>18</v>
      </c>
      <c r="T765">
        <v>3</v>
      </c>
      <c r="U765" t="s">
        <v>19</v>
      </c>
      <c r="V765">
        <v>442064</v>
      </c>
      <c r="W765" t="s">
        <v>20</v>
      </c>
      <c r="X765" s="2" t="s">
        <v>1478</v>
      </c>
      <c r="Y765" s="2">
        <f>LEN(Table1[[#This Row],[Explanation]])</f>
        <v>42</v>
      </c>
      <c r="Z765" s="4"/>
      <c r="AA765" s="4"/>
      <c r="AB765" s="4"/>
      <c r="AC765" s="4"/>
      <c r="AD765" t="s">
        <v>8183</v>
      </c>
      <c r="AE765" t="b">
        <f>IF(AND(Table1[[#This Row],[Size of explanation]]&lt;100,Table1[[#This Row],[Size of explanation]]&gt;50),TRUE,FALSE)</f>
        <v>0</v>
      </c>
    </row>
    <row r="766" spans="1:31" customFormat="1" ht="28.5" hidden="1" x14ac:dyDescent="0.45">
      <c r="A766" t="s">
        <v>1479</v>
      </c>
      <c r="B766" t="s">
        <v>9</v>
      </c>
      <c r="C766" t="s">
        <v>2</v>
      </c>
      <c r="D766" t="s">
        <v>268</v>
      </c>
      <c r="E766" t="s">
        <v>6</v>
      </c>
      <c r="F766" t="s">
        <v>56</v>
      </c>
      <c r="G766" t="s">
        <v>4</v>
      </c>
      <c r="H766" t="s">
        <v>1447</v>
      </c>
      <c r="I766" t="s">
        <v>10</v>
      </c>
      <c r="J766">
        <v>5</v>
      </c>
      <c r="K766" t="s">
        <v>11</v>
      </c>
      <c r="L766" t="s">
        <v>26</v>
      </c>
      <c r="M766" t="s">
        <v>13</v>
      </c>
      <c r="N766" t="s">
        <v>242</v>
      </c>
      <c r="O766" t="s">
        <v>15</v>
      </c>
      <c r="P766" t="s">
        <v>44</v>
      </c>
      <c r="Q766" t="s">
        <v>17</v>
      </c>
      <c r="R766">
        <v>5</v>
      </c>
      <c r="S766" t="s">
        <v>18</v>
      </c>
      <c r="T766">
        <v>1</v>
      </c>
      <c r="U766" t="s">
        <v>19</v>
      </c>
      <c r="V766">
        <v>92210</v>
      </c>
      <c r="W766" t="s">
        <v>20</v>
      </c>
      <c r="X766" s="2" t="s">
        <v>1480</v>
      </c>
      <c r="Y766" s="2">
        <f>LEN(Table1[[#This Row],[Explanation]])</f>
        <v>183</v>
      </c>
      <c r="Z766" s="4"/>
      <c r="AA766" s="4"/>
      <c r="AB766" s="4"/>
      <c r="AC766" s="4"/>
      <c r="AE766" t="b">
        <f>IF(AND(Table1[[#This Row],[Size of explanation]]&lt;100,Table1[[#This Row],[Size of explanation]]&gt;50),TRUE,FALSE)</f>
        <v>0</v>
      </c>
    </row>
    <row r="767" spans="1:31" customFormat="1" hidden="1" x14ac:dyDescent="0.45">
      <c r="A767" t="s">
        <v>1481</v>
      </c>
      <c r="B767" t="s">
        <v>9</v>
      </c>
      <c r="C767" t="s">
        <v>2</v>
      </c>
      <c r="D767" t="s">
        <v>1444</v>
      </c>
      <c r="E767" t="s">
        <v>6</v>
      </c>
      <c r="F767" t="s">
        <v>7</v>
      </c>
      <c r="G767" t="s">
        <v>4</v>
      </c>
      <c r="H767" t="s">
        <v>1445</v>
      </c>
      <c r="I767" t="s">
        <v>10</v>
      </c>
      <c r="J767">
        <v>13</v>
      </c>
      <c r="K767" t="s">
        <v>11</v>
      </c>
      <c r="L767" t="s">
        <v>12</v>
      </c>
      <c r="M767" t="s">
        <v>13</v>
      </c>
      <c r="N767" t="s">
        <v>23</v>
      </c>
      <c r="O767" t="s">
        <v>15</v>
      </c>
      <c r="P767" t="s">
        <v>44</v>
      </c>
      <c r="Q767" t="s">
        <v>17</v>
      </c>
      <c r="R767">
        <v>3</v>
      </c>
      <c r="S767" t="s">
        <v>18</v>
      </c>
      <c r="T767">
        <v>4</v>
      </c>
      <c r="U767" t="s">
        <v>19</v>
      </c>
      <c r="V767">
        <v>100688</v>
      </c>
      <c r="W767" t="s">
        <v>20</v>
      </c>
      <c r="X767" s="2" t="s">
        <v>1482</v>
      </c>
      <c r="Y767" s="2">
        <f>LEN(Table1[[#This Row],[Explanation]])</f>
        <v>60</v>
      </c>
      <c r="Z767" s="4"/>
      <c r="AA767" s="4"/>
      <c r="AB767" s="4"/>
      <c r="AC767" s="4"/>
      <c r="AE767" t="b">
        <f>IF(AND(Table1[[#This Row],[Size of explanation]]&lt;100,Table1[[#This Row],[Size of explanation]]&gt;50),TRUE,FALSE)</f>
        <v>1</v>
      </c>
    </row>
    <row r="768" spans="1:31" customFormat="1" ht="71.25" hidden="1" x14ac:dyDescent="0.45">
      <c r="A768" t="s">
        <v>476</v>
      </c>
      <c r="B768" t="s">
        <v>9</v>
      </c>
      <c r="C768" t="s">
        <v>2</v>
      </c>
      <c r="D768" t="s">
        <v>439</v>
      </c>
      <c r="E768" t="s">
        <v>6</v>
      </c>
      <c r="F768" t="s">
        <v>56</v>
      </c>
      <c r="G768" t="s">
        <v>4</v>
      </c>
      <c r="H768" t="s">
        <v>440</v>
      </c>
      <c r="I768" t="s">
        <v>10</v>
      </c>
      <c r="J768">
        <v>1</v>
      </c>
      <c r="K768" t="s">
        <v>11</v>
      </c>
      <c r="L768" t="s">
        <v>26</v>
      </c>
      <c r="M768" t="s">
        <v>13</v>
      </c>
      <c r="N768" t="s">
        <v>257</v>
      </c>
      <c r="O768" t="s">
        <v>15</v>
      </c>
      <c r="P768" t="s">
        <v>16</v>
      </c>
      <c r="Q768" t="s">
        <v>17</v>
      </c>
      <c r="R768">
        <v>5</v>
      </c>
      <c r="S768" t="s">
        <v>18</v>
      </c>
      <c r="T768">
        <v>2</v>
      </c>
      <c r="U768" t="s">
        <v>19</v>
      </c>
      <c r="V768">
        <v>112409</v>
      </c>
      <c r="W768" t="s">
        <v>20</v>
      </c>
      <c r="X768" s="2" t="s">
        <v>477</v>
      </c>
      <c r="Y768" s="2">
        <f>LEN(Table1[[#This Row],[Explanation]])</f>
        <v>149</v>
      </c>
      <c r="Z768" s="4" t="s">
        <v>8183</v>
      </c>
      <c r="AA768" s="4"/>
      <c r="AB768" s="4"/>
      <c r="AC768" s="4"/>
      <c r="AE768" t="b">
        <f>IF(AND(Table1[[#This Row],[Size of explanation]]&lt;100,Table1[[#This Row],[Size of explanation]]&gt;50),TRUE,FALSE)</f>
        <v>0</v>
      </c>
    </row>
    <row r="769" spans="1:31" customFormat="1" hidden="1" x14ac:dyDescent="0.45">
      <c r="A769" t="s">
        <v>1485</v>
      </c>
      <c r="B769" t="s">
        <v>9</v>
      </c>
      <c r="C769" t="s">
        <v>2</v>
      </c>
      <c r="D769" t="s">
        <v>1444</v>
      </c>
      <c r="E769" t="s">
        <v>6</v>
      </c>
      <c r="F769" t="s">
        <v>7</v>
      </c>
      <c r="G769" t="s">
        <v>4</v>
      </c>
      <c r="H769" t="s">
        <v>1445</v>
      </c>
      <c r="I769" t="s">
        <v>10</v>
      </c>
      <c r="J769">
        <v>11</v>
      </c>
      <c r="K769" t="s">
        <v>11</v>
      </c>
      <c r="L769" t="s">
        <v>26</v>
      </c>
      <c r="M769" t="s">
        <v>13</v>
      </c>
      <c r="N769" t="s">
        <v>27</v>
      </c>
      <c r="O769" t="s">
        <v>15</v>
      </c>
      <c r="P769" t="s">
        <v>44</v>
      </c>
      <c r="Q769" t="s">
        <v>17</v>
      </c>
      <c r="R769">
        <v>5</v>
      </c>
      <c r="S769" t="s">
        <v>18</v>
      </c>
      <c r="T769">
        <v>3</v>
      </c>
      <c r="U769" t="s">
        <v>19</v>
      </c>
      <c r="V769">
        <v>24871</v>
      </c>
      <c r="W769" t="s">
        <v>20</v>
      </c>
      <c r="X769" s="2" t="s">
        <v>1486</v>
      </c>
      <c r="Y769" s="2">
        <f>LEN(Table1[[#This Row],[Explanation]])</f>
        <v>23</v>
      </c>
      <c r="Z769" s="4"/>
      <c r="AA769" s="4"/>
      <c r="AB769" s="4"/>
      <c r="AC769" s="4"/>
      <c r="AE769" t="b">
        <f>IF(AND(Table1[[#This Row],[Size of explanation]]&lt;100,Table1[[#This Row],[Size of explanation]]&gt;50),TRUE,FALSE)</f>
        <v>0</v>
      </c>
    </row>
    <row r="770" spans="1:31" customFormat="1" hidden="1" x14ac:dyDescent="0.45">
      <c r="A770" t="s">
        <v>1485</v>
      </c>
      <c r="B770" t="s">
        <v>28</v>
      </c>
      <c r="C770" t="s">
        <v>2</v>
      </c>
      <c r="D770" t="s">
        <v>1444</v>
      </c>
      <c r="E770" t="s">
        <v>4</v>
      </c>
      <c r="F770" t="s">
        <v>1445</v>
      </c>
      <c r="G770" t="s">
        <v>6</v>
      </c>
      <c r="H770" t="s">
        <v>7</v>
      </c>
      <c r="Y770">
        <f>LEN(Table1[[#This Row],[Explanation]])</f>
        <v>0</v>
      </c>
      <c r="AE770" t="b">
        <f>IF(AND(Table1[[#This Row],[Size of explanation]]&lt;100,Table1[[#This Row],[Size of explanation]]&gt;50),TRUE,FALSE)</f>
        <v>0</v>
      </c>
    </row>
    <row r="771" spans="1:31" customFormat="1" hidden="1" x14ac:dyDescent="0.45">
      <c r="A771" t="s">
        <v>1487</v>
      </c>
      <c r="B771" t="s">
        <v>1</v>
      </c>
      <c r="C771" t="s">
        <v>2</v>
      </c>
      <c r="D771" t="s">
        <v>1488</v>
      </c>
      <c r="E771" t="s">
        <v>4</v>
      </c>
      <c r="F771" t="s">
        <v>1489</v>
      </c>
      <c r="G771" t="s">
        <v>6</v>
      </c>
      <c r="H771" t="s">
        <v>634</v>
      </c>
      <c r="Y771">
        <f>LEN(Table1[[#This Row],[Explanation]])</f>
        <v>0</v>
      </c>
      <c r="AE771" t="b">
        <f>IF(AND(Table1[[#This Row],[Size of explanation]]&lt;100,Table1[[#This Row],[Size of explanation]]&gt;50),TRUE,FALSE)</f>
        <v>0</v>
      </c>
    </row>
    <row r="772" spans="1:31" customFormat="1" hidden="1" x14ac:dyDescent="0.45">
      <c r="A772" t="s">
        <v>1490</v>
      </c>
      <c r="B772" t="s">
        <v>9</v>
      </c>
      <c r="C772" t="s">
        <v>2</v>
      </c>
      <c r="D772" t="s">
        <v>881</v>
      </c>
      <c r="E772" t="s">
        <v>6</v>
      </c>
      <c r="F772" t="s">
        <v>197</v>
      </c>
      <c r="G772" t="s">
        <v>4</v>
      </c>
      <c r="H772" t="s">
        <v>1468</v>
      </c>
      <c r="I772" t="s">
        <v>10</v>
      </c>
      <c r="J772">
        <v>17</v>
      </c>
      <c r="K772" t="s">
        <v>11</v>
      </c>
      <c r="L772" t="s">
        <v>26</v>
      </c>
      <c r="M772" t="s">
        <v>13</v>
      </c>
      <c r="N772" t="s">
        <v>216</v>
      </c>
      <c r="O772" t="s">
        <v>15</v>
      </c>
      <c r="P772" t="s">
        <v>44</v>
      </c>
      <c r="Q772" t="s">
        <v>17</v>
      </c>
      <c r="R772">
        <v>4</v>
      </c>
      <c r="S772" t="s">
        <v>18</v>
      </c>
      <c r="T772">
        <v>2</v>
      </c>
      <c r="U772" t="s">
        <v>19</v>
      </c>
      <c r="V772">
        <v>339969</v>
      </c>
      <c r="W772" t="s">
        <v>20</v>
      </c>
      <c r="X772" s="2" t="s">
        <v>1491</v>
      </c>
      <c r="Y772" s="2">
        <f>LEN(Table1[[#This Row],[Explanation]])</f>
        <v>77</v>
      </c>
      <c r="Z772" s="4"/>
      <c r="AA772" s="4"/>
      <c r="AB772" s="4"/>
      <c r="AC772" s="4"/>
      <c r="AE772" t="b">
        <f>IF(AND(Table1[[#This Row],[Size of explanation]]&lt;100,Table1[[#This Row],[Size of explanation]]&gt;50),TRUE,FALSE)</f>
        <v>1</v>
      </c>
    </row>
    <row r="773" spans="1:31" customFormat="1" ht="71.25" hidden="1" x14ac:dyDescent="0.45">
      <c r="A773" t="s">
        <v>229</v>
      </c>
      <c r="B773" t="s">
        <v>9</v>
      </c>
      <c r="C773" t="s">
        <v>2</v>
      </c>
      <c r="D773" t="s">
        <v>152</v>
      </c>
      <c r="E773" t="s">
        <v>6</v>
      </c>
      <c r="F773" t="s">
        <v>56</v>
      </c>
      <c r="G773" t="s">
        <v>4</v>
      </c>
      <c r="H773" t="s">
        <v>153</v>
      </c>
      <c r="I773" t="s">
        <v>10</v>
      </c>
      <c r="J773">
        <v>7</v>
      </c>
      <c r="K773" t="s">
        <v>11</v>
      </c>
      <c r="L773" t="s">
        <v>60</v>
      </c>
      <c r="M773" t="s">
        <v>13</v>
      </c>
      <c r="N773" t="s">
        <v>61</v>
      </c>
      <c r="O773" t="s">
        <v>15</v>
      </c>
      <c r="P773" t="s">
        <v>16</v>
      </c>
      <c r="Q773" t="s">
        <v>17</v>
      </c>
      <c r="R773">
        <v>5</v>
      </c>
      <c r="S773" t="s">
        <v>18</v>
      </c>
      <c r="T773">
        <v>2</v>
      </c>
      <c r="U773" t="s">
        <v>19</v>
      </c>
      <c r="V773">
        <v>935235</v>
      </c>
      <c r="W773" t="s">
        <v>20</v>
      </c>
      <c r="X773" s="2" t="s">
        <v>230</v>
      </c>
      <c r="Y773" s="2">
        <f>LEN(Table1[[#This Row],[Explanation]])</f>
        <v>210</v>
      </c>
      <c r="Z773" s="4" t="s">
        <v>8183</v>
      </c>
      <c r="AA773" s="4"/>
      <c r="AB773" s="4"/>
      <c r="AC773" s="4"/>
      <c r="AE773" t="b">
        <f>IF(AND(Table1[[#This Row],[Size of explanation]]&lt;100,Table1[[#This Row],[Size of explanation]]&gt;50),TRUE,FALSE)</f>
        <v>0</v>
      </c>
    </row>
    <row r="774" spans="1:31" customFormat="1" ht="42.75" hidden="1" x14ac:dyDescent="0.45">
      <c r="A774" t="s">
        <v>6607</v>
      </c>
      <c r="B774" t="s">
        <v>9</v>
      </c>
      <c r="C774" t="s">
        <v>2</v>
      </c>
      <c r="D774" t="s">
        <v>6485</v>
      </c>
      <c r="E774" t="s">
        <v>6</v>
      </c>
      <c r="F774" t="s">
        <v>56</v>
      </c>
      <c r="G774" t="s">
        <v>4</v>
      </c>
      <c r="H774" t="s">
        <v>1421</v>
      </c>
      <c r="I774" t="s">
        <v>10</v>
      </c>
      <c r="J774">
        <v>0</v>
      </c>
      <c r="K774" t="s">
        <v>11</v>
      </c>
      <c r="L774" t="s">
        <v>26</v>
      </c>
      <c r="M774" t="s">
        <v>13</v>
      </c>
      <c r="N774" t="s">
        <v>107</v>
      </c>
      <c r="O774" t="s">
        <v>15</v>
      </c>
      <c r="P774" t="s">
        <v>16</v>
      </c>
      <c r="Q774" t="s">
        <v>17</v>
      </c>
      <c r="R774">
        <v>5</v>
      </c>
      <c r="S774" t="s">
        <v>18</v>
      </c>
      <c r="T774">
        <v>3</v>
      </c>
      <c r="U774" t="s">
        <v>19</v>
      </c>
      <c r="V774">
        <v>236919</v>
      </c>
      <c r="W774" t="s">
        <v>20</v>
      </c>
      <c r="X774" s="2" t="s">
        <v>6608</v>
      </c>
      <c r="Y774" s="2">
        <f>LEN(Table1[[#This Row],[Explanation]])</f>
        <v>207</v>
      </c>
      <c r="Z774" s="4" t="s">
        <v>8183</v>
      </c>
      <c r="AA774" s="4"/>
      <c r="AB774" s="4"/>
      <c r="AC774" s="4"/>
      <c r="AE774" t="b">
        <f>IF(AND(Table1[[#This Row],[Size of explanation]]&lt;100,Table1[[#This Row],[Size of explanation]]&gt;50),TRUE,FALSE)</f>
        <v>0</v>
      </c>
    </row>
    <row r="775" spans="1:31" customFormat="1" hidden="1" x14ac:dyDescent="0.45">
      <c r="A775" t="s">
        <v>1494</v>
      </c>
      <c r="B775" t="s">
        <v>28</v>
      </c>
      <c r="C775" t="s">
        <v>2</v>
      </c>
      <c r="D775" t="s">
        <v>268</v>
      </c>
      <c r="E775" t="s">
        <v>4</v>
      </c>
      <c r="F775" t="s">
        <v>1447</v>
      </c>
      <c r="G775" t="s">
        <v>6</v>
      </c>
      <c r="H775" t="s">
        <v>56</v>
      </c>
      <c r="Y775">
        <f>LEN(Table1[[#This Row],[Explanation]])</f>
        <v>0</v>
      </c>
      <c r="AE775" t="b">
        <f>IF(AND(Table1[[#This Row],[Size of explanation]]&lt;100,Table1[[#This Row],[Size of explanation]]&gt;50),TRUE,FALSE)</f>
        <v>0</v>
      </c>
    </row>
    <row r="776" spans="1:31" customFormat="1" hidden="1" x14ac:dyDescent="0.45">
      <c r="A776" t="s">
        <v>1496</v>
      </c>
      <c r="B776" t="s">
        <v>1</v>
      </c>
      <c r="C776" t="s">
        <v>2</v>
      </c>
      <c r="D776" t="s">
        <v>1497</v>
      </c>
      <c r="E776" t="s">
        <v>4</v>
      </c>
      <c r="F776" t="s">
        <v>1498</v>
      </c>
      <c r="G776" t="s">
        <v>6</v>
      </c>
      <c r="H776" t="s">
        <v>634</v>
      </c>
      <c r="Y776">
        <f>LEN(Table1[[#This Row],[Explanation]])</f>
        <v>0</v>
      </c>
      <c r="AE776" t="b">
        <f>IF(AND(Table1[[#This Row],[Size of explanation]]&lt;100,Table1[[#This Row],[Size of explanation]]&gt;50),TRUE,FALSE)</f>
        <v>0</v>
      </c>
    </row>
    <row r="777" spans="1:31" customFormat="1" ht="71.25" hidden="1" x14ac:dyDescent="0.45">
      <c r="A777" t="s">
        <v>1930</v>
      </c>
      <c r="B777" t="s">
        <v>9</v>
      </c>
      <c r="C777" t="s">
        <v>2</v>
      </c>
      <c r="D777" t="s">
        <v>1829</v>
      </c>
      <c r="E777" t="s">
        <v>6</v>
      </c>
      <c r="F777" t="s">
        <v>56</v>
      </c>
      <c r="G777" t="s">
        <v>4</v>
      </c>
      <c r="H777" t="s">
        <v>55</v>
      </c>
      <c r="I777" t="s">
        <v>10</v>
      </c>
      <c r="J777">
        <v>6</v>
      </c>
      <c r="K777" t="s">
        <v>11</v>
      </c>
      <c r="L777" t="s">
        <v>26</v>
      </c>
      <c r="M777" t="s">
        <v>13</v>
      </c>
      <c r="N777" t="s">
        <v>72</v>
      </c>
      <c r="O777" t="s">
        <v>15</v>
      </c>
      <c r="P777" t="s">
        <v>16</v>
      </c>
      <c r="Q777" t="s">
        <v>17</v>
      </c>
      <c r="R777">
        <v>3</v>
      </c>
      <c r="S777" t="s">
        <v>18</v>
      </c>
      <c r="T777">
        <v>5</v>
      </c>
      <c r="U777" t="s">
        <v>19</v>
      </c>
      <c r="V777">
        <v>1098169</v>
      </c>
      <c r="W777" t="s">
        <v>20</v>
      </c>
      <c r="X777" s="2" t="s">
        <v>1931</v>
      </c>
      <c r="Y777" s="2">
        <f>LEN(Table1[[#This Row],[Explanation]])</f>
        <v>197</v>
      </c>
      <c r="Z777" s="4" t="s">
        <v>8183</v>
      </c>
      <c r="AA777" s="4" t="s">
        <v>8183</v>
      </c>
      <c r="AB777" s="4"/>
      <c r="AC777" s="4"/>
      <c r="AE777" t="b">
        <f>IF(AND(Table1[[#This Row],[Size of explanation]]&lt;100,Table1[[#This Row],[Size of explanation]]&gt;50),TRUE,FALSE)</f>
        <v>0</v>
      </c>
    </row>
    <row r="778" spans="1:31" customFormat="1" hidden="1" x14ac:dyDescent="0.45">
      <c r="A778" t="s">
        <v>1499</v>
      </c>
      <c r="B778" t="s">
        <v>28</v>
      </c>
      <c r="C778" t="s">
        <v>2</v>
      </c>
      <c r="D778" t="s">
        <v>1465</v>
      </c>
      <c r="E778" t="s">
        <v>4</v>
      </c>
      <c r="F778" t="s">
        <v>1466</v>
      </c>
      <c r="G778" t="s">
        <v>6</v>
      </c>
      <c r="H778" t="s">
        <v>56</v>
      </c>
      <c r="Y778">
        <f>LEN(Table1[[#This Row],[Explanation]])</f>
        <v>0</v>
      </c>
      <c r="AE778" t="b">
        <f>IF(AND(Table1[[#This Row],[Size of explanation]]&lt;100,Table1[[#This Row],[Size of explanation]]&gt;50),TRUE,FALSE)</f>
        <v>0</v>
      </c>
    </row>
    <row r="779" spans="1:31" customFormat="1" hidden="1" x14ac:dyDescent="0.45">
      <c r="A779" t="s">
        <v>1501</v>
      </c>
      <c r="B779" t="s">
        <v>1</v>
      </c>
      <c r="C779" t="s">
        <v>2</v>
      </c>
      <c r="D779" t="s">
        <v>1444</v>
      </c>
      <c r="E779" t="s">
        <v>4</v>
      </c>
      <c r="F779" t="s">
        <v>1502</v>
      </c>
      <c r="G779" t="s">
        <v>6</v>
      </c>
      <c r="H779" t="s">
        <v>56</v>
      </c>
      <c r="Y779">
        <f>LEN(Table1[[#This Row],[Explanation]])</f>
        <v>0</v>
      </c>
      <c r="AE779" t="b">
        <f>IF(AND(Table1[[#This Row],[Size of explanation]]&lt;100,Table1[[#This Row],[Size of explanation]]&gt;50),TRUE,FALSE)</f>
        <v>0</v>
      </c>
    </row>
    <row r="780" spans="1:31" customFormat="1" hidden="1" x14ac:dyDescent="0.45">
      <c r="A780" t="s">
        <v>1503</v>
      </c>
      <c r="B780" t="s">
        <v>1</v>
      </c>
      <c r="C780" t="s">
        <v>2</v>
      </c>
      <c r="D780" t="s">
        <v>1504</v>
      </c>
      <c r="E780" t="s">
        <v>4</v>
      </c>
      <c r="F780" t="s">
        <v>1505</v>
      </c>
      <c r="G780" t="s">
        <v>6</v>
      </c>
      <c r="H780" t="s">
        <v>634</v>
      </c>
      <c r="Y780">
        <f>LEN(Table1[[#This Row],[Explanation]])</f>
        <v>0</v>
      </c>
      <c r="AE780" t="b">
        <f>IF(AND(Table1[[#This Row],[Size of explanation]]&lt;100,Table1[[#This Row],[Size of explanation]]&gt;50),TRUE,FALSE)</f>
        <v>0</v>
      </c>
    </row>
    <row r="781" spans="1:31" customFormat="1" hidden="1" x14ac:dyDescent="0.45">
      <c r="A781" t="s">
        <v>1506</v>
      </c>
      <c r="B781" t="s">
        <v>1</v>
      </c>
      <c r="C781" t="s">
        <v>2</v>
      </c>
      <c r="D781" t="s">
        <v>1507</v>
      </c>
      <c r="E781" t="s">
        <v>4</v>
      </c>
      <c r="F781" t="s">
        <v>1508</v>
      </c>
      <c r="G781" t="s">
        <v>6</v>
      </c>
      <c r="H781" t="s">
        <v>634</v>
      </c>
      <c r="Y781">
        <f>LEN(Table1[[#This Row],[Explanation]])</f>
        <v>0</v>
      </c>
      <c r="AE781" t="b">
        <f>IF(AND(Table1[[#This Row],[Size of explanation]]&lt;100,Table1[[#This Row],[Size of explanation]]&gt;50),TRUE,FALSE)</f>
        <v>0</v>
      </c>
    </row>
    <row r="782" spans="1:31" customFormat="1" hidden="1" x14ac:dyDescent="0.45">
      <c r="A782" t="s">
        <v>1509</v>
      </c>
      <c r="B782" t="s">
        <v>1</v>
      </c>
      <c r="C782" t="s">
        <v>2</v>
      </c>
      <c r="D782" t="s">
        <v>268</v>
      </c>
      <c r="E782" t="s">
        <v>4</v>
      </c>
      <c r="F782" t="s">
        <v>1510</v>
      </c>
      <c r="G782" t="s">
        <v>6</v>
      </c>
      <c r="H782" t="s">
        <v>634</v>
      </c>
      <c r="Y782">
        <f>LEN(Table1[[#This Row],[Explanation]])</f>
        <v>0</v>
      </c>
      <c r="AE782" t="b">
        <f>IF(AND(Table1[[#This Row],[Size of explanation]]&lt;100,Table1[[#This Row],[Size of explanation]]&gt;50),TRUE,FALSE)</f>
        <v>0</v>
      </c>
    </row>
    <row r="783" spans="1:31" customFormat="1" hidden="1" x14ac:dyDescent="0.45">
      <c r="A783" t="s">
        <v>1511</v>
      </c>
      <c r="B783" t="s">
        <v>9</v>
      </c>
      <c r="C783" t="s">
        <v>2</v>
      </c>
      <c r="D783" t="s">
        <v>1378</v>
      </c>
      <c r="E783" t="s">
        <v>6</v>
      </c>
      <c r="F783" t="s">
        <v>634</v>
      </c>
      <c r="G783" t="s">
        <v>4</v>
      </c>
      <c r="H783" t="s">
        <v>1379</v>
      </c>
      <c r="I783" t="s">
        <v>10</v>
      </c>
      <c r="J783">
        <v>60</v>
      </c>
      <c r="K783" t="s">
        <v>11</v>
      </c>
      <c r="L783" t="s">
        <v>26</v>
      </c>
      <c r="M783" t="s">
        <v>13</v>
      </c>
      <c r="N783" t="s">
        <v>1070</v>
      </c>
      <c r="O783" t="s">
        <v>15</v>
      </c>
      <c r="P783" t="s">
        <v>44</v>
      </c>
      <c r="Q783" t="s">
        <v>17</v>
      </c>
      <c r="R783">
        <v>3</v>
      </c>
      <c r="S783" t="s">
        <v>18</v>
      </c>
      <c r="T783">
        <v>4</v>
      </c>
      <c r="U783" t="s">
        <v>19</v>
      </c>
      <c r="V783">
        <v>1580332</v>
      </c>
      <c r="W783" t="s">
        <v>20</v>
      </c>
      <c r="X783" s="2" t="s">
        <v>1512</v>
      </c>
      <c r="Y783" s="2">
        <f>LEN(Table1[[#This Row],[Explanation]])</f>
        <v>26</v>
      </c>
      <c r="Z783" s="4"/>
      <c r="AA783" s="4"/>
      <c r="AB783" s="4"/>
      <c r="AC783" s="4"/>
      <c r="AE783" t="b">
        <f>IF(AND(Table1[[#This Row],[Size of explanation]]&lt;100,Table1[[#This Row],[Size of explanation]]&gt;50),TRUE,FALSE)</f>
        <v>0</v>
      </c>
    </row>
    <row r="784" spans="1:31" customFormat="1" hidden="1" x14ac:dyDescent="0.45">
      <c r="A784" t="s">
        <v>1513</v>
      </c>
      <c r="B784" t="s">
        <v>1</v>
      </c>
      <c r="C784" t="s">
        <v>2</v>
      </c>
      <c r="D784" t="s">
        <v>1514</v>
      </c>
      <c r="E784" t="s">
        <v>4</v>
      </c>
      <c r="F784" t="s">
        <v>1515</v>
      </c>
      <c r="G784" t="s">
        <v>6</v>
      </c>
      <c r="H784" t="s">
        <v>634</v>
      </c>
      <c r="Y784">
        <f>LEN(Table1[[#This Row],[Explanation]])</f>
        <v>0</v>
      </c>
      <c r="AE784" t="b">
        <f>IF(AND(Table1[[#This Row],[Size of explanation]]&lt;100,Table1[[#This Row],[Size of explanation]]&gt;50),TRUE,FALSE)</f>
        <v>0</v>
      </c>
    </row>
    <row r="785" spans="1:31" customFormat="1" hidden="1" x14ac:dyDescent="0.45">
      <c r="A785" t="s">
        <v>1516</v>
      </c>
      <c r="B785" t="s">
        <v>9</v>
      </c>
      <c r="C785" t="s">
        <v>2</v>
      </c>
      <c r="D785" t="s">
        <v>1504</v>
      </c>
      <c r="E785" t="s">
        <v>6</v>
      </c>
      <c r="F785" t="s">
        <v>634</v>
      </c>
      <c r="G785" t="s">
        <v>4</v>
      </c>
      <c r="H785" t="s">
        <v>1505</v>
      </c>
      <c r="I785" t="s">
        <v>10</v>
      </c>
      <c r="J785">
        <v>68</v>
      </c>
      <c r="K785" t="s">
        <v>11</v>
      </c>
      <c r="L785" t="s">
        <v>12</v>
      </c>
      <c r="M785" t="s">
        <v>13</v>
      </c>
      <c r="N785" t="s">
        <v>837</v>
      </c>
      <c r="O785" t="s">
        <v>15</v>
      </c>
      <c r="P785" t="s">
        <v>16</v>
      </c>
      <c r="Q785" t="s">
        <v>17</v>
      </c>
      <c r="R785">
        <v>5</v>
      </c>
      <c r="S785" t="s">
        <v>18</v>
      </c>
      <c r="T785">
        <v>4</v>
      </c>
      <c r="U785" t="s">
        <v>19</v>
      </c>
      <c r="V785">
        <v>133081</v>
      </c>
      <c r="W785" t="s">
        <v>20</v>
      </c>
      <c r="X785" s="2" t="s">
        <v>1517</v>
      </c>
      <c r="Y785" s="2">
        <f>LEN(Table1[[#This Row],[Explanation]])</f>
        <v>46</v>
      </c>
      <c r="Z785" s="4"/>
      <c r="AA785" s="4"/>
      <c r="AB785" s="4" t="s">
        <v>8183</v>
      </c>
      <c r="AC785" s="4"/>
      <c r="AE785" t="b">
        <f>IF(AND(Table1[[#This Row],[Size of explanation]]&lt;100,Table1[[#This Row],[Size of explanation]]&gt;50),TRUE,FALSE)</f>
        <v>0</v>
      </c>
    </row>
    <row r="786" spans="1:31" customFormat="1" hidden="1" x14ac:dyDescent="0.45">
      <c r="A786" t="s">
        <v>1518</v>
      </c>
      <c r="B786" t="s">
        <v>1</v>
      </c>
      <c r="C786" t="s">
        <v>2</v>
      </c>
      <c r="D786" t="s">
        <v>1519</v>
      </c>
      <c r="E786" t="s">
        <v>4</v>
      </c>
      <c r="F786" t="s">
        <v>1520</v>
      </c>
      <c r="G786" t="s">
        <v>6</v>
      </c>
      <c r="H786" t="s">
        <v>634</v>
      </c>
      <c r="Y786">
        <f>LEN(Table1[[#This Row],[Explanation]])</f>
        <v>0</v>
      </c>
      <c r="AE786" t="b">
        <f>IF(AND(Table1[[#This Row],[Size of explanation]]&lt;100,Table1[[#This Row],[Size of explanation]]&gt;50),TRUE,FALSE)</f>
        <v>0</v>
      </c>
    </row>
    <row r="787" spans="1:31" customFormat="1" hidden="1" x14ac:dyDescent="0.45">
      <c r="A787" t="s">
        <v>1521</v>
      </c>
      <c r="B787" t="s">
        <v>9</v>
      </c>
      <c r="C787" t="s">
        <v>2</v>
      </c>
      <c r="D787" t="s">
        <v>1398</v>
      </c>
      <c r="E787" t="s">
        <v>6</v>
      </c>
      <c r="F787" t="s">
        <v>634</v>
      </c>
      <c r="G787" t="s">
        <v>4</v>
      </c>
      <c r="H787" t="s">
        <v>1399</v>
      </c>
      <c r="I787" t="s">
        <v>10</v>
      </c>
      <c r="J787">
        <v>62</v>
      </c>
      <c r="K787" t="s">
        <v>11</v>
      </c>
      <c r="L787" t="s">
        <v>60</v>
      </c>
      <c r="M787" t="s">
        <v>13</v>
      </c>
      <c r="N787" t="s">
        <v>694</v>
      </c>
      <c r="O787" t="s">
        <v>15</v>
      </c>
      <c r="P787" t="s">
        <v>44</v>
      </c>
      <c r="Q787" t="s">
        <v>17</v>
      </c>
      <c r="R787">
        <v>3</v>
      </c>
      <c r="S787" t="s">
        <v>18</v>
      </c>
      <c r="T787">
        <v>4</v>
      </c>
      <c r="U787" t="s">
        <v>19</v>
      </c>
      <c r="V787">
        <v>1500332</v>
      </c>
      <c r="W787" t="s">
        <v>20</v>
      </c>
      <c r="X787" s="2" t="s">
        <v>1522</v>
      </c>
      <c r="Y787" s="2">
        <f>LEN(Table1[[#This Row],[Explanation]])</f>
        <v>51</v>
      </c>
      <c r="Z787" s="4"/>
      <c r="AA787" s="4"/>
      <c r="AB787" s="4"/>
      <c r="AC787" s="4"/>
      <c r="AE787" t="b">
        <f>IF(AND(Table1[[#This Row],[Size of explanation]]&lt;100,Table1[[#This Row],[Size of explanation]]&gt;50),TRUE,FALSE)</f>
        <v>1</v>
      </c>
    </row>
    <row r="788" spans="1:31" customFormat="1" hidden="1" x14ac:dyDescent="0.45">
      <c r="A788" t="s">
        <v>1523</v>
      </c>
      <c r="B788" t="s">
        <v>1</v>
      </c>
      <c r="C788" t="s">
        <v>2</v>
      </c>
      <c r="D788" t="s">
        <v>1524</v>
      </c>
      <c r="E788" t="s">
        <v>4</v>
      </c>
      <c r="F788" t="s">
        <v>1525</v>
      </c>
      <c r="G788" t="s">
        <v>6</v>
      </c>
      <c r="H788" t="s">
        <v>634</v>
      </c>
      <c r="Y788">
        <f>LEN(Table1[[#This Row],[Explanation]])</f>
        <v>0</v>
      </c>
      <c r="AE788" t="b">
        <f>IF(AND(Table1[[#This Row],[Size of explanation]]&lt;100,Table1[[#This Row],[Size of explanation]]&gt;50),TRUE,FALSE)</f>
        <v>0</v>
      </c>
    </row>
    <row r="789" spans="1:31" customFormat="1" hidden="1" x14ac:dyDescent="0.45">
      <c r="A789" t="s">
        <v>1526</v>
      </c>
      <c r="B789" t="s">
        <v>1</v>
      </c>
      <c r="C789" t="s">
        <v>2</v>
      </c>
      <c r="D789" t="s">
        <v>1527</v>
      </c>
      <c r="E789" t="s">
        <v>4</v>
      </c>
      <c r="F789" t="s">
        <v>1528</v>
      </c>
      <c r="G789" t="s">
        <v>6</v>
      </c>
      <c r="H789" t="s">
        <v>634</v>
      </c>
      <c r="Y789">
        <f>LEN(Table1[[#This Row],[Explanation]])</f>
        <v>0</v>
      </c>
      <c r="AE789" t="b">
        <f>IF(AND(Table1[[#This Row],[Size of explanation]]&lt;100,Table1[[#This Row],[Size of explanation]]&gt;50),TRUE,FALSE)</f>
        <v>0</v>
      </c>
    </row>
    <row r="790" spans="1:31" customFormat="1" hidden="1" x14ac:dyDescent="0.45">
      <c r="A790" t="s">
        <v>1529</v>
      </c>
      <c r="B790" t="s">
        <v>9</v>
      </c>
      <c r="C790" t="s">
        <v>2</v>
      </c>
      <c r="D790" t="s">
        <v>1504</v>
      </c>
      <c r="E790" t="s">
        <v>6</v>
      </c>
      <c r="F790" t="s">
        <v>634</v>
      </c>
      <c r="G790" t="s">
        <v>4</v>
      </c>
      <c r="H790" t="s">
        <v>1505</v>
      </c>
      <c r="I790" t="s">
        <v>10</v>
      </c>
      <c r="J790">
        <v>55</v>
      </c>
      <c r="K790" t="s">
        <v>11</v>
      </c>
      <c r="L790" t="s">
        <v>60</v>
      </c>
      <c r="M790" t="s">
        <v>13</v>
      </c>
      <c r="N790" t="s">
        <v>1014</v>
      </c>
      <c r="O790" t="s">
        <v>15</v>
      </c>
      <c r="P790" t="s">
        <v>16</v>
      </c>
      <c r="Q790" t="s">
        <v>17</v>
      </c>
      <c r="R790">
        <v>5</v>
      </c>
      <c r="S790" t="s">
        <v>18</v>
      </c>
      <c r="T790">
        <v>3</v>
      </c>
      <c r="U790" t="s">
        <v>19</v>
      </c>
      <c r="V790">
        <v>97322</v>
      </c>
      <c r="W790" t="s">
        <v>20</v>
      </c>
      <c r="X790" s="2" t="s">
        <v>1530</v>
      </c>
      <c r="Y790" s="2">
        <f>LEN(Table1[[#This Row],[Explanation]])</f>
        <v>29</v>
      </c>
      <c r="Z790" s="4"/>
      <c r="AA790" s="4" t="s">
        <v>8183</v>
      </c>
      <c r="AB790" s="4"/>
      <c r="AC790" s="4"/>
      <c r="AE790" t="b">
        <f>IF(AND(Table1[[#This Row],[Size of explanation]]&lt;100,Table1[[#This Row],[Size of explanation]]&gt;50),TRUE,FALSE)</f>
        <v>0</v>
      </c>
    </row>
    <row r="791" spans="1:31" customFormat="1" hidden="1" x14ac:dyDescent="0.45">
      <c r="A791" t="s">
        <v>1531</v>
      </c>
      <c r="B791" t="s">
        <v>1</v>
      </c>
      <c r="C791" t="s">
        <v>2</v>
      </c>
      <c r="D791" t="s">
        <v>1532</v>
      </c>
      <c r="E791" t="s">
        <v>4</v>
      </c>
      <c r="F791" t="s">
        <v>1533</v>
      </c>
      <c r="G791" t="s">
        <v>6</v>
      </c>
      <c r="H791" t="s">
        <v>634</v>
      </c>
      <c r="Y791">
        <f>LEN(Table1[[#This Row],[Explanation]])</f>
        <v>0</v>
      </c>
      <c r="AE791" t="b">
        <f>IF(AND(Table1[[#This Row],[Size of explanation]]&lt;100,Table1[[#This Row],[Size of explanation]]&gt;50),TRUE,FALSE)</f>
        <v>0</v>
      </c>
    </row>
    <row r="792" spans="1:31" customFormat="1" hidden="1" x14ac:dyDescent="0.45">
      <c r="A792" t="s">
        <v>1534</v>
      </c>
      <c r="B792" t="s">
        <v>9</v>
      </c>
      <c r="C792" t="s">
        <v>2</v>
      </c>
      <c r="D792" t="s">
        <v>1378</v>
      </c>
      <c r="E792" t="s">
        <v>6</v>
      </c>
      <c r="F792" t="s">
        <v>634</v>
      </c>
      <c r="G792" t="s">
        <v>4</v>
      </c>
      <c r="H792" t="s">
        <v>1379</v>
      </c>
      <c r="I792" t="s">
        <v>10</v>
      </c>
      <c r="J792">
        <v>47</v>
      </c>
      <c r="K792" t="s">
        <v>11</v>
      </c>
      <c r="L792" t="s">
        <v>60</v>
      </c>
      <c r="M792" t="s">
        <v>13</v>
      </c>
      <c r="N792" t="s">
        <v>64</v>
      </c>
      <c r="O792" t="s">
        <v>15</v>
      </c>
      <c r="P792" t="s">
        <v>44</v>
      </c>
      <c r="Q792" t="s">
        <v>17</v>
      </c>
      <c r="R792">
        <v>4</v>
      </c>
      <c r="S792" t="s">
        <v>18</v>
      </c>
      <c r="T792">
        <v>3</v>
      </c>
      <c r="U792" t="s">
        <v>19</v>
      </c>
      <c r="V792">
        <v>155715</v>
      </c>
      <c r="W792" t="s">
        <v>20</v>
      </c>
      <c r="X792" s="2" t="s">
        <v>1535</v>
      </c>
      <c r="Y792" s="2">
        <f>LEN(Table1[[#This Row],[Explanation]])</f>
        <v>43</v>
      </c>
      <c r="Z792" s="4"/>
      <c r="AA792" s="4"/>
      <c r="AB792" s="4"/>
      <c r="AC792" s="4"/>
      <c r="AE792" t="b">
        <f>IF(AND(Table1[[#This Row],[Size of explanation]]&lt;100,Table1[[#This Row],[Size of explanation]]&gt;50),TRUE,FALSE)</f>
        <v>0</v>
      </c>
    </row>
    <row r="793" spans="1:31" customFormat="1" hidden="1" x14ac:dyDescent="0.45">
      <c r="A793" t="s">
        <v>1536</v>
      </c>
      <c r="B793" t="s">
        <v>1</v>
      </c>
      <c r="C793" t="s">
        <v>2</v>
      </c>
      <c r="D793" t="s">
        <v>1537</v>
      </c>
      <c r="E793" t="s">
        <v>4</v>
      </c>
      <c r="F793" t="s">
        <v>1538</v>
      </c>
      <c r="G793" t="s">
        <v>6</v>
      </c>
      <c r="H793" t="s">
        <v>634</v>
      </c>
      <c r="Y793">
        <f>LEN(Table1[[#This Row],[Explanation]])</f>
        <v>0</v>
      </c>
      <c r="AE793" t="b">
        <f>IF(AND(Table1[[#This Row],[Size of explanation]]&lt;100,Table1[[#This Row],[Size of explanation]]&gt;50),TRUE,FALSE)</f>
        <v>0</v>
      </c>
    </row>
    <row r="794" spans="1:31" customFormat="1" ht="42.75" hidden="1" x14ac:dyDescent="0.45">
      <c r="A794" t="s">
        <v>1539</v>
      </c>
      <c r="B794" t="s">
        <v>9</v>
      </c>
      <c r="C794" t="s">
        <v>2</v>
      </c>
      <c r="D794" t="s">
        <v>328</v>
      </c>
      <c r="E794" t="s">
        <v>6</v>
      </c>
      <c r="F794" t="s">
        <v>56</v>
      </c>
      <c r="G794" t="s">
        <v>4</v>
      </c>
      <c r="H794" t="s">
        <v>329</v>
      </c>
      <c r="I794" t="s">
        <v>10</v>
      </c>
      <c r="J794">
        <v>1</v>
      </c>
      <c r="K794" t="s">
        <v>11</v>
      </c>
      <c r="L794" t="s">
        <v>26</v>
      </c>
      <c r="M794" t="s">
        <v>13</v>
      </c>
      <c r="N794" t="s">
        <v>257</v>
      </c>
      <c r="O794" t="s">
        <v>15</v>
      </c>
      <c r="P794" t="s">
        <v>44</v>
      </c>
      <c r="Q794" t="s">
        <v>17</v>
      </c>
      <c r="R794">
        <v>4</v>
      </c>
      <c r="S794" t="s">
        <v>18</v>
      </c>
      <c r="T794">
        <v>2</v>
      </c>
      <c r="U794" t="s">
        <v>19</v>
      </c>
      <c r="V794">
        <v>2038849</v>
      </c>
      <c r="W794" t="s">
        <v>20</v>
      </c>
      <c r="X794" s="2" t="s">
        <v>1540</v>
      </c>
      <c r="Y794" s="2">
        <f>LEN(Table1[[#This Row],[Explanation]])</f>
        <v>314</v>
      </c>
      <c r="Z794" s="4"/>
      <c r="AA794" s="4"/>
      <c r="AB794" s="4"/>
      <c r="AC794" s="4"/>
      <c r="AE794" t="b">
        <f>IF(AND(Table1[[#This Row],[Size of explanation]]&lt;100,Table1[[#This Row],[Size of explanation]]&gt;50),TRUE,FALSE)</f>
        <v>0</v>
      </c>
    </row>
    <row r="795" spans="1:31" customFormat="1" hidden="1" x14ac:dyDescent="0.45">
      <c r="A795" t="s">
        <v>1539</v>
      </c>
      <c r="B795" t="s">
        <v>28</v>
      </c>
      <c r="C795" t="s">
        <v>2</v>
      </c>
      <c r="D795" t="s">
        <v>328</v>
      </c>
      <c r="E795" t="s">
        <v>4</v>
      </c>
      <c r="F795" t="s">
        <v>329</v>
      </c>
      <c r="G795" t="s">
        <v>6</v>
      </c>
      <c r="H795" t="s">
        <v>56</v>
      </c>
      <c r="Y795">
        <f>LEN(Table1[[#This Row],[Explanation]])</f>
        <v>0</v>
      </c>
      <c r="AE795" t="b">
        <f>IF(AND(Table1[[#This Row],[Size of explanation]]&lt;100,Table1[[#This Row],[Size of explanation]]&gt;50),TRUE,FALSE)</f>
        <v>0</v>
      </c>
    </row>
    <row r="796" spans="1:31" customFormat="1" hidden="1" x14ac:dyDescent="0.45">
      <c r="A796" t="s">
        <v>1541</v>
      </c>
      <c r="B796" t="s">
        <v>9</v>
      </c>
      <c r="C796" t="s">
        <v>2</v>
      </c>
      <c r="D796" t="s">
        <v>1504</v>
      </c>
      <c r="E796" t="s">
        <v>6</v>
      </c>
      <c r="F796" t="s">
        <v>634</v>
      </c>
      <c r="G796" t="s">
        <v>4</v>
      </c>
      <c r="H796" t="s">
        <v>1505</v>
      </c>
      <c r="I796" t="s">
        <v>10</v>
      </c>
      <c r="J796">
        <v>42</v>
      </c>
      <c r="K796" t="s">
        <v>11</v>
      </c>
      <c r="L796" t="s">
        <v>12</v>
      </c>
      <c r="M796" t="s">
        <v>13</v>
      </c>
      <c r="N796" t="s">
        <v>1025</v>
      </c>
      <c r="O796" t="s">
        <v>15</v>
      </c>
      <c r="P796" t="s">
        <v>44</v>
      </c>
      <c r="Q796" t="s">
        <v>17</v>
      </c>
      <c r="R796">
        <v>4</v>
      </c>
      <c r="S796" t="s">
        <v>18</v>
      </c>
      <c r="T796">
        <v>2</v>
      </c>
      <c r="U796" t="s">
        <v>19</v>
      </c>
      <c r="V796">
        <v>34327</v>
      </c>
      <c r="W796" t="s">
        <v>20</v>
      </c>
      <c r="X796" s="2" t="s">
        <v>1542</v>
      </c>
      <c r="Y796" s="2">
        <f>LEN(Table1[[#This Row],[Explanation]])</f>
        <v>15</v>
      </c>
      <c r="Z796" s="4"/>
      <c r="AA796" s="4"/>
      <c r="AB796" s="4"/>
      <c r="AC796" s="4"/>
      <c r="AE796" t="b">
        <f>IF(AND(Table1[[#This Row],[Size of explanation]]&lt;100,Table1[[#This Row],[Size of explanation]]&gt;50),TRUE,FALSE)</f>
        <v>0</v>
      </c>
    </row>
    <row r="797" spans="1:31" customFormat="1" hidden="1" x14ac:dyDescent="0.45">
      <c r="A797" t="s">
        <v>1541</v>
      </c>
      <c r="B797" t="s">
        <v>28</v>
      </c>
      <c r="C797" t="s">
        <v>2</v>
      </c>
      <c r="D797" t="s">
        <v>1504</v>
      </c>
      <c r="E797" t="s">
        <v>4</v>
      </c>
      <c r="F797" t="s">
        <v>1505</v>
      </c>
      <c r="G797" t="s">
        <v>6</v>
      </c>
      <c r="H797" t="s">
        <v>634</v>
      </c>
      <c r="Y797">
        <f>LEN(Table1[[#This Row],[Explanation]])</f>
        <v>0</v>
      </c>
      <c r="AE797" t="b">
        <f>IF(AND(Table1[[#This Row],[Size of explanation]]&lt;100,Table1[[#This Row],[Size of explanation]]&gt;50),TRUE,FALSE)</f>
        <v>0</v>
      </c>
    </row>
    <row r="798" spans="1:31" customFormat="1" hidden="1" x14ac:dyDescent="0.45">
      <c r="A798" t="s">
        <v>1543</v>
      </c>
      <c r="B798" t="s">
        <v>1</v>
      </c>
      <c r="C798" t="s">
        <v>2</v>
      </c>
      <c r="D798" t="s">
        <v>1544</v>
      </c>
      <c r="E798" t="s">
        <v>4</v>
      </c>
      <c r="F798" t="s">
        <v>1545</v>
      </c>
      <c r="G798" t="s">
        <v>6</v>
      </c>
      <c r="H798" t="s">
        <v>634</v>
      </c>
      <c r="Y798">
        <f>LEN(Table1[[#This Row],[Explanation]])</f>
        <v>0</v>
      </c>
      <c r="AE798" t="b">
        <f>IF(AND(Table1[[#This Row],[Size of explanation]]&lt;100,Table1[[#This Row],[Size of explanation]]&gt;50),TRUE,FALSE)</f>
        <v>0</v>
      </c>
    </row>
    <row r="799" spans="1:31" customFormat="1" hidden="1" x14ac:dyDescent="0.45">
      <c r="A799" t="s">
        <v>1546</v>
      </c>
      <c r="B799" t="s">
        <v>9</v>
      </c>
      <c r="C799" t="s">
        <v>2</v>
      </c>
      <c r="D799" t="s">
        <v>1544</v>
      </c>
      <c r="E799" t="s">
        <v>6</v>
      </c>
      <c r="F799" t="s">
        <v>634</v>
      </c>
      <c r="G799" t="s">
        <v>4</v>
      </c>
      <c r="H799" t="s">
        <v>1545</v>
      </c>
      <c r="I799" t="s">
        <v>10</v>
      </c>
      <c r="J799">
        <v>64</v>
      </c>
      <c r="K799" t="s">
        <v>11</v>
      </c>
      <c r="L799" t="s">
        <v>12</v>
      </c>
      <c r="M799" t="s">
        <v>13</v>
      </c>
      <c r="N799" t="s">
        <v>733</v>
      </c>
      <c r="O799" t="s">
        <v>15</v>
      </c>
      <c r="P799" t="s">
        <v>16</v>
      </c>
      <c r="Q799" t="s">
        <v>17</v>
      </c>
      <c r="R799">
        <v>2</v>
      </c>
      <c r="S799" t="s">
        <v>18</v>
      </c>
      <c r="T799">
        <v>3</v>
      </c>
      <c r="U799" t="s">
        <v>19</v>
      </c>
      <c r="V799">
        <v>34384</v>
      </c>
      <c r="W799" t="s">
        <v>20</v>
      </c>
      <c r="X799" s="2" t="s">
        <v>1547</v>
      </c>
      <c r="Y799" s="2">
        <f>LEN(Table1[[#This Row],[Explanation]])</f>
        <v>41</v>
      </c>
      <c r="Z799" s="4"/>
      <c r="AA799" s="4"/>
      <c r="AB799" s="4"/>
      <c r="AC799" s="4"/>
      <c r="AD799" t="s">
        <v>8183</v>
      </c>
      <c r="AE799" t="b">
        <f>IF(AND(Table1[[#This Row],[Size of explanation]]&lt;100,Table1[[#This Row],[Size of explanation]]&gt;50),TRUE,FALSE)</f>
        <v>0</v>
      </c>
    </row>
    <row r="800" spans="1:31" customFormat="1" hidden="1" x14ac:dyDescent="0.45">
      <c r="A800" t="s">
        <v>1548</v>
      </c>
      <c r="B800" t="s">
        <v>9</v>
      </c>
      <c r="C800" t="s">
        <v>2</v>
      </c>
      <c r="D800" t="s">
        <v>1378</v>
      </c>
      <c r="E800" t="s">
        <v>6</v>
      </c>
      <c r="F800" t="s">
        <v>634</v>
      </c>
      <c r="G800" t="s">
        <v>4</v>
      </c>
      <c r="H800" t="s">
        <v>1379</v>
      </c>
      <c r="I800" t="s">
        <v>10</v>
      </c>
      <c r="J800">
        <v>34</v>
      </c>
      <c r="K800" t="s">
        <v>11</v>
      </c>
      <c r="L800" t="s">
        <v>26</v>
      </c>
      <c r="M800" t="s">
        <v>13</v>
      </c>
      <c r="N800" t="s">
        <v>1118</v>
      </c>
      <c r="O800" t="s">
        <v>15</v>
      </c>
      <c r="P800" t="s">
        <v>44</v>
      </c>
      <c r="Q800" t="s">
        <v>17</v>
      </c>
      <c r="R800">
        <v>3</v>
      </c>
      <c r="S800" t="s">
        <v>18</v>
      </c>
      <c r="T800">
        <v>3</v>
      </c>
      <c r="U800" t="s">
        <v>19</v>
      </c>
      <c r="V800">
        <v>165496</v>
      </c>
      <c r="W800" t="s">
        <v>20</v>
      </c>
      <c r="X800" s="2" t="s">
        <v>1549</v>
      </c>
      <c r="Y800" s="2">
        <f>LEN(Table1[[#This Row],[Explanation]])</f>
        <v>19</v>
      </c>
      <c r="Z800" s="4"/>
      <c r="AA800" s="4"/>
      <c r="AB800" s="4"/>
      <c r="AC800" s="4"/>
      <c r="AE800" t="b">
        <f>IF(AND(Table1[[#This Row],[Size of explanation]]&lt;100,Table1[[#This Row],[Size of explanation]]&gt;50),TRUE,FALSE)</f>
        <v>0</v>
      </c>
    </row>
    <row r="801" spans="1:31" customFormat="1" hidden="1" x14ac:dyDescent="0.45">
      <c r="A801" t="s">
        <v>1548</v>
      </c>
      <c r="B801" t="s">
        <v>28</v>
      </c>
      <c r="C801" t="s">
        <v>2</v>
      </c>
      <c r="D801" t="s">
        <v>1378</v>
      </c>
      <c r="E801" t="s">
        <v>4</v>
      </c>
      <c r="F801" t="s">
        <v>1379</v>
      </c>
      <c r="G801" t="s">
        <v>6</v>
      </c>
      <c r="H801" t="s">
        <v>634</v>
      </c>
      <c r="Y801">
        <f>LEN(Table1[[#This Row],[Explanation]])</f>
        <v>0</v>
      </c>
      <c r="AE801" t="b">
        <f>IF(AND(Table1[[#This Row],[Size of explanation]]&lt;100,Table1[[#This Row],[Size of explanation]]&gt;50),TRUE,FALSE)</f>
        <v>0</v>
      </c>
    </row>
    <row r="802" spans="1:31" customFormat="1" hidden="1" x14ac:dyDescent="0.45">
      <c r="A802" t="s">
        <v>1550</v>
      </c>
      <c r="B802" t="s">
        <v>9</v>
      </c>
      <c r="C802" t="s">
        <v>2</v>
      </c>
      <c r="D802" t="s">
        <v>1544</v>
      </c>
      <c r="E802" t="s">
        <v>6</v>
      </c>
      <c r="F802" t="s">
        <v>634</v>
      </c>
      <c r="G802" t="s">
        <v>4</v>
      </c>
      <c r="H802" t="s">
        <v>1545</v>
      </c>
      <c r="I802" t="s">
        <v>10</v>
      </c>
      <c r="J802">
        <v>51</v>
      </c>
      <c r="K802" t="s">
        <v>11</v>
      </c>
      <c r="L802" t="s">
        <v>26</v>
      </c>
      <c r="M802" t="s">
        <v>13</v>
      </c>
      <c r="N802" t="s">
        <v>754</v>
      </c>
      <c r="O802" t="s">
        <v>15</v>
      </c>
      <c r="P802" t="s">
        <v>44</v>
      </c>
      <c r="Q802" t="s">
        <v>17</v>
      </c>
      <c r="R802">
        <v>4</v>
      </c>
      <c r="S802" t="s">
        <v>18</v>
      </c>
      <c r="T802">
        <v>3</v>
      </c>
      <c r="U802" t="s">
        <v>19</v>
      </c>
      <c r="V802">
        <v>28902</v>
      </c>
      <c r="W802" t="s">
        <v>20</v>
      </c>
      <c r="X802" s="2" t="s">
        <v>1551</v>
      </c>
      <c r="Y802" s="2">
        <f>LEN(Table1[[#This Row],[Explanation]])</f>
        <v>25</v>
      </c>
      <c r="Z802" s="4"/>
      <c r="AA802" s="4"/>
      <c r="AB802" s="4"/>
      <c r="AC802" s="4"/>
      <c r="AE802" t="b">
        <f>IF(AND(Table1[[#This Row],[Size of explanation]]&lt;100,Table1[[#This Row],[Size of explanation]]&gt;50),TRUE,FALSE)</f>
        <v>0</v>
      </c>
    </row>
    <row r="803" spans="1:31" customFormat="1" hidden="1" x14ac:dyDescent="0.45">
      <c r="A803" t="s">
        <v>1552</v>
      </c>
      <c r="B803" t="s">
        <v>9</v>
      </c>
      <c r="C803" t="s">
        <v>2</v>
      </c>
      <c r="D803" t="s">
        <v>1527</v>
      </c>
      <c r="E803" t="s">
        <v>6</v>
      </c>
      <c r="F803" t="s">
        <v>634</v>
      </c>
      <c r="G803" t="s">
        <v>4</v>
      </c>
      <c r="H803" t="s">
        <v>1528</v>
      </c>
      <c r="I803" t="s">
        <v>10</v>
      </c>
      <c r="J803">
        <v>61</v>
      </c>
      <c r="K803" t="s">
        <v>11</v>
      </c>
      <c r="L803" t="s">
        <v>60</v>
      </c>
      <c r="M803" t="s">
        <v>13</v>
      </c>
      <c r="N803" t="s">
        <v>691</v>
      </c>
      <c r="O803" t="s">
        <v>15</v>
      </c>
      <c r="P803" t="s">
        <v>44</v>
      </c>
      <c r="Q803" t="s">
        <v>17</v>
      </c>
      <c r="R803">
        <v>3</v>
      </c>
      <c r="S803" t="s">
        <v>18</v>
      </c>
      <c r="T803">
        <v>4</v>
      </c>
      <c r="U803" t="s">
        <v>19</v>
      </c>
      <c r="V803">
        <v>229050</v>
      </c>
      <c r="W803" t="s">
        <v>20</v>
      </c>
      <c r="X803" s="2" t="s">
        <v>1553</v>
      </c>
      <c r="Y803" s="2">
        <f>LEN(Table1[[#This Row],[Explanation]])</f>
        <v>72</v>
      </c>
      <c r="Z803" s="4"/>
      <c r="AA803" s="4"/>
      <c r="AB803" s="4"/>
      <c r="AC803" s="4"/>
      <c r="AE803" t="b">
        <f>IF(AND(Table1[[#This Row],[Size of explanation]]&lt;100,Table1[[#This Row],[Size of explanation]]&gt;50),TRUE,FALSE)</f>
        <v>1</v>
      </c>
    </row>
    <row r="804" spans="1:31" customFormat="1" hidden="1" x14ac:dyDescent="0.45">
      <c r="A804" t="s">
        <v>1554</v>
      </c>
      <c r="B804" t="s">
        <v>9</v>
      </c>
      <c r="C804" t="s">
        <v>2</v>
      </c>
      <c r="D804" t="s">
        <v>1398</v>
      </c>
      <c r="E804" t="s">
        <v>6</v>
      </c>
      <c r="F804" t="s">
        <v>634</v>
      </c>
      <c r="G804" t="s">
        <v>4</v>
      </c>
      <c r="H804" t="s">
        <v>1399</v>
      </c>
      <c r="I804" t="s">
        <v>10</v>
      </c>
      <c r="J804">
        <v>49</v>
      </c>
      <c r="K804" t="s">
        <v>11</v>
      </c>
      <c r="L804" t="s">
        <v>26</v>
      </c>
      <c r="M804" t="s">
        <v>13</v>
      </c>
      <c r="N804" t="s">
        <v>703</v>
      </c>
      <c r="O804" t="s">
        <v>15</v>
      </c>
      <c r="P804" t="s">
        <v>44</v>
      </c>
      <c r="Q804" t="s">
        <v>17</v>
      </c>
      <c r="R804">
        <v>3</v>
      </c>
      <c r="S804" t="s">
        <v>18</v>
      </c>
      <c r="T804">
        <v>3</v>
      </c>
      <c r="U804" t="s">
        <v>19</v>
      </c>
      <c r="V804">
        <v>245771</v>
      </c>
      <c r="W804" t="s">
        <v>20</v>
      </c>
      <c r="X804" s="2" t="s">
        <v>1555</v>
      </c>
      <c r="Y804" s="2">
        <f>LEN(Table1[[#This Row],[Explanation]])</f>
        <v>43</v>
      </c>
      <c r="Z804" s="4"/>
      <c r="AA804" s="4"/>
      <c r="AB804" s="4"/>
      <c r="AC804" s="4"/>
      <c r="AE804" t="b">
        <f>IF(AND(Table1[[#This Row],[Size of explanation]]&lt;100,Table1[[#This Row],[Size of explanation]]&gt;50),TRUE,FALSE)</f>
        <v>0</v>
      </c>
    </row>
    <row r="805" spans="1:31" customFormat="1" hidden="1" x14ac:dyDescent="0.45">
      <c r="A805" t="s">
        <v>1556</v>
      </c>
      <c r="B805" t="s">
        <v>9</v>
      </c>
      <c r="C805" t="s">
        <v>2</v>
      </c>
      <c r="D805" t="s">
        <v>1544</v>
      </c>
      <c r="E805" t="s">
        <v>6</v>
      </c>
      <c r="F805" t="s">
        <v>634</v>
      </c>
      <c r="G805" t="s">
        <v>4</v>
      </c>
      <c r="H805" t="s">
        <v>1545</v>
      </c>
      <c r="I805" t="s">
        <v>10</v>
      </c>
      <c r="J805">
        <v>38</v>
      </c>
      <c r="K805" t="s">
        <v>11</v>
      </c>
      <c r="L805" t="s">
        <v>12</v>
      </c>
      <c r="M805" t="s">
        <v>13</v>
      </c>
      <c r="N805" t="s">
        <v>773</v>
      </c>
      <c r="O805" t="s">
        <v>15</v>
      </c>
      <c r="P805" t="s">
        <v>16</v>
      </c>
      <c r="Q805" t="s">
        <v>17</v>
      </c>
      <c r="R805">
        <v>2</v>
      </c>
      <c r="S805" t="s">
        <v>18</v>
      </c>
      <c r="T805">
        <v>4</v>
      </c>
      <c r="U805" t="s">
        <v>19</v>
      </c>
      <c r="V805">
        <v>28936</v>
      </c>
      <c r="W805" t="s">
        <v>20</v>
      </c>
      <c r="X805" s="2" t="s">
        <v>1557</v>
      </c>
      <c r="Y805" s="2">
        <f>LEN(Table1[[#This Row],[Explanation]])</f>
        <v>34</v>
      </c>
      <c r="Z805" s="4"/>
      <c r="AA805" s="4"/>
      <c r="AB805" s="4"/>
      <c r="AC805" s="4"/>
      <c r="AD805" t="s">
        <v>8183</v>
      </c>
      <c r="AE805" t="b">
        <f>IF(AND(Table1[[#This Row],[Size of explanation]]&lt;100,Table1[[#This Row],[Size of explanation]]&gt;50),TRUE,FALSE)</f>
        <v>0</v>
      </c>
    </row>
    <row r="806" spans="1:31" customFormat="1" hidden="1" x14ac:dyDescent="0.45">
      <c r="A806" t="s">
        <v>1556</v>
      </c>
      <c r="B806" t="s">
        <v>28</v>
      </c>
      <c r="C806" t="s">
        <v>2</v>
      </c>
      <c r="D806" t="s">
        <v>1544</v>
      </c>
      <c r="E806" t="s">
        <v>4</v>
      </c>
      <c r="F806" t="s">
        <v>1545</v>
      </c>
      <c r="G806" t="s">
        <v>6</v>
      </c>
      <c r="H806" t="s">
        <v>634</v>
      </c>
      <c r="Y806">
        <f>LEN(Table1[[#This Row],[Explanation]])</f>
        <v>0</v>
      </c>
      <c r="AE806" t="b">
        <f>IF(AND(Table1[[#This Row],[Size of explanation]]&lt;100,Table1[[#This Row],[Size of explanation]]&gt;50),TRUE,FALSE)</f>
        <v>0</v>
      </c>
    </row>
    <row r="807" spans="1:31" customFormat="1" ht="28.5" hidden="1" x14ac:dyDescent="0.45">
      <c r="A807" t="s">
        <v>1558</v>
      </c>
      <c r="B807" t="s">
        <v>9</v>
      </c>
      <c r="C807" t="s">
        <v>2</v>
      </c>
      <c r="D807" t="s">
        <v>1420</v>
      </c>
      <c r="E807" t="s">
        <v>6</v>
      </c>
      <c r="F807" t="s">
        <v>56</v>
      </c>
      <c r="G807" t="s">
        <v>4</v>
      </c>
      <c r="H807" t="s">
        <v>1421</v>
      </c>
      <c r="I807" t="s">
        <v>10</v>
      </c>
      <c r="J807">
        <v>8</v>
      </c>
      <c r="K807" t="s">
        <v>11</v>
      </c>
      <c r="L807" t="s">
        <v>12</v>
      </c>
      <c r="M807" t="s">
        <v>13</v>
      </c>
      <c r="N807" t="s">
        <v>80</v>
      </c>
      <c r="O807" t="s">
        <v>15</v>
      </c>
      <c r="P807" t="s">
        <v>44</v>
      </c>
      <c r="Q807" t="s">
        <v>17</v>
      </c>
      <c r="R807">
        <v>2</v>
      </c>
      <c r="S807" t="s">
        <v>18</v>
      </c>
      <c r="T807">
        <v>4</v>
      </c>
      <c r="U807" t="s">
        <v>19</v>
      </c>
      <c r="V807">
        <v>1571708</v>
      </c>
      <c r="W807" t="s">
        <v>20</v>
      </c>
      <c r="X807" s="2" t="s">
        <v>1559</v>
      </c>
      <c r="Y807" s="2">
        <f>LEN(Table1[[#This Row],[Explanation]])</f>
        <v>222</v>
      </c>
      <c r="Z807" s="4"/>
      <c r="AA807" s="4"/>
      <c r="AB807" s="4"/>
      <c r="AC807" s="4"/>
      <c r="AE807" t="b">
        <f>IF(AND(Table1[[#This Row],[Size of explanation]]&lt;100,Table1[[#This Row],[Size of explanation]]&gt;50),TRUE,FALSE)</f>
        <v>0</v>
      </c>
    </row>
    <row r="808" spans="1:31" customFormat="1" hidden="1" x14ac:dyDescent="0.45">
      <c r="A808" t="s">
        <v>1560</v>
      </c>
      <c r="B808" t="s">
        <v>1</v>
      </c>
      <c r="C808" t="s">
        <v>2</v>
      </c>
      <c r="D808" t="s">
        <v>147</v>
      </c>
      <c r="E808" t="s">
        <v>4</v>
      </c>
      <c r="F808" t="s">
        <v>1561</v>
      </c>
      <c r="G808" t="s">
        <v>6</v>
      </c>
      <c r="H808" t="s">
        <v>197</v>
      </c>
      <c r="Y808">
        <f>LEN(Table1[[#This Row],[Explanation]])</f>
        <v>0</v>
      </c>
      <c r="AE808" t="b">
        <f>IF(AND(Table1[[#This Row],[Size of explanation]]&lt;100,Table1[[#This Row],[Size of explanation]]&gt;50),TRUE,FALSE)</f>
        <v>0</v>
      </c>
    </row>
    <row r="809" spans="1:31" customFormat="1" hidden="1" x14ac:dyDescent="0.45">
      <c r="A809" t="s">
        <v>1562</v>
      </c>
      <c r="B809" t="s">
        <v>1</v>
      </c>
      <c r="C809" t="s">
        <v>2</v>
      </c>
      <c r="D809" t="s">
        <v>1563</v>
      </c>
      <c r="E809" t="s">
        <v>4</v>
      </c>
      <c r="F809" t="s">
        <v>1564</v>
      </c>
      <c r="G809" t="s">
        <v>6</v>
      </c>
      <c r="H809" t="s">
        <v>634</v>
      </c>
      <c r="Y809">
        <f>LEN(Table1[[#This Row],[Explanation]])</f>
        <v>0</v>
      </c>
      <c r="AE809" t="b">
        <f>IF(AND(Table1[[#This Row],[Size of explanation]]&lt;100,Table1[[#This Row],[Size of explanation]]&gt;50),TRUE,FALSE)</f>
        <v>0</v>
      </c>
    </row>
    <row r="810" spans="1:31" customFormat="1" hidden="1" x14ac:dyDescent="0.45">
      <c r="A810" t="s">
        <v>1565</v>
      </c>
      <c r="B810" t="s">
        <v>1</v>
      </c>
      <c r="C810" t="s">
        <v>2</v>
      </c>
      <c r="D810" t="s">
        <v>1566</v>
      </c>
      <c r="E810" t="s">
        <v>4</v>
      </c>
      <c r="F810" t="s">
        <v>1567</v>
      </c>
      <c r="G810" t="s">
        <v>6</v>
      </c>
      <c r="H810" t="s">
        <v>634</v>
      </c>
      <c r="Y810">
        <f>LEN(Table1[[#This Row],[Explanation]])</f>
        <v>0</v>
      </c>
      <c r="AE810" t="b">
        <f>IF(AND(Table1[[#This Row],[Size of explanation]]&lt;100,Table1[[#This Row],[Size of explanation]]&gt;50),TRUE,FALSE)</f>
        <v>0</v>
      </c>
    </row>
    <row r="811" spans="1:31" customFormat="1" hidden="1" x14ac:dyDescent="0.45">
      <c r="A811" t="s">
        <v>1568</v>
      </c>
      <c r="B811" t="s">
        <v>1</v>
      </c>
      <c r="C811" t="s">
        <v>2</v>
      </c>
      <c r="D811" t="s">
        <v>1569</v>
      </c>
      <c r="E811" t="s">
        <v>4</v>
      </c>
      <c r="F811" t="s">
        <v>1570</v>
      </c>
      <c r="G811" t="s">
        <v>6</v>
      </c>
      <c r="H811" t="s">
        <v>634</v>
      </c>
      <c r="Y811">
        <f>LEN(Table1[[#This Row],[Explanation]])</f>
        <v>0</v>
      </c>
      <c r="AE811" t="b">
        <f>IF(AND(Table1[[#This Row],[Size of explanation]]&lt;100,Table1[[#This Row],[Size of explanation]]&gt;50),TRUE,FALSE)</f>
        <v>0</v>
      </c>
    </row>
    <row r="812" spans="1:31" customFormat="1" hidden="1" x14ac:dyDescent="0.45">
      <c r="A812" t="s">
        <v>1571</v>
      </c>
      <c r="B812" t="s">
        <v>9</v>
      </c>
      <c r="C812" t="s">
        <v>2</v>
      </c>
      <c r="D812" t="s">
        <v>1488</v>
      </c>
      <c r="E812" t="s">
        <v>6</v>
      </c>
      <c r="F812" t="s">
        <v>634</v>
      </c>
      <c r="G812" t="s">
        <v>4</v>
      </c>
      <c r="H812" t="s">
        <v>1489</v>
      </c>
      <c r="I812" t="s">
        <v>10</v>
      </c>
      <c r="J812">
        <v>67</v>
      </c>
      <c r="K812" t="s">
        <v>11</v>
      </c>
      <c r="L812" t="s">
        <v>26</v>
      </c>
      <c r="M812" t="s">
        <v>13</v>
      </c>
      <c r="N812" t="s">
        <v>744</v>
      </c>
      <c r="O812" t="s">
        <v>15</v>
      </c>
      <c r="P812" t="s">
        <v>44</v>
      </c>
      <c r="Q812" t="s">
        <v>17</v>
      </c>
      <c r="R812">
        <v>3</v>
      </c>
      <c r="S812" t="s">
        <v>18</v>
      </c>
      <c r="T812">
        <v>4</v>
      </c>
      <c r="U812" t="s">
        <v>19</v>
      </c>
      <c r="V812">
        <v>728714</v>
      </c>
      <c r="W812" t="s">
        <v>20</v>
      </c>
      <c r="X812" s="2" t="s">
        <v>1572</v>
      </c>
      <c r="Y812" s="2">
        <f>LEN(Table1[[#This Row],[Explanation]])</f>
        <v>112</v>
      </c>
      <c r="Z812" s="4"/>
      <c r="AA812" s="4"/>
      <c r="AB812" s="4"/>
      <c r="AC812" s="4"/>
      <c r="AE812" t="b">
        <f>IF(AND(Table1[[#This Row],[Size of explanation]]&lt;100,Table1[[#This Row],[Size of explanation]]&gt;50),TRUE,FALSE)</f>
        <v>0</v>
      </c>
    </row>
    <row r="813" spans="1:31" customFormat="1" hidden="1" x14ac:dyDescent="0.45">
      <c r="A813" t="s">
        <v>1573</v>
      </c>
      <c r="B813" t="s">
        <v>1</v>
      </c>
      <c r="C813" t="s">
        <v>2</v>
      </c>
      <c r="D813" t="s">
        <v>1574</v>
      </c>
      <c r="E813" t="s">
        <v>4</v>
      </c>
      <c r="F813" t="s">
        <v>1575</v>
      </c>
      <c r="G813" t="s">
        <v>6</v>
      </c>
      <c r="H813" t="s">
        <v>634</v>
      </c>
      <c r="Y813">
        <f>LEN(Table1[[#This Row],[Explanation]])</f>
        <v>0</v>
      </c>
      <c r="AE813" t="b">
        <f>IF(AND(Table1[[#This Row],[Size of explanation]]&lt;100,Table1[[#This Row],[Size of explanation]]&gt;50),TRUE,FALSE)</f>
        <v>0</v>
      </c>
    </row>
    <row r="814" spans="1:31" ht="42.75" hidden="1" x14ac:dyDescent="0.45">
      <c r="A814" s="10" t="s">
        <v>1576</v>
      </c>
      <c r="B814" s="10" t="s">
        <v>9</v>
      </c>
      <c r="C814" s="10" t="s">
        <v>2</v>
      </c>
      <c r="D814" s="10" t="s">
        <v>1532</v>
      </c>
      <c r="E814" s="10" t="s">
        <v>6</v>
      </c>
      <c r="F814" s="10" t="s">
        <v>634</v>
      </c>
      <c r="G814" s="10" t="s">
        <v>4</v>
      </c>
      <c r="H814" s="10" t="s">
        <v>1533</v>
      </c>
      <c r="I814" s="10" t="s">
        <v>10</v>
      </c>
      <c r="J814" s="10">
        <v>62</v>
      </c>
      <c r="K814" s="10" t="s">
        <v>11</v>
      </c>
      <c r="L814" s="10" t="s">
        <v>60</v>
      </c>
      <c r="M814" s="10" t="s">
        <v>13</v>
      </c>
      <c r="N814" s="10" t="s">
        <v>694</v>
      </c>
      <c r="O814" s="10" t="s">
        <v>15</v>
      </c>
      <c r="P814" s="10" t="s">
        <v>34</v>
      </c>
      <c r="Q814" s="10" t="s">
        <v>17</v>
      </c>
      <c r="R814" s="10">
        <v>0</v>
      </c>
      <c r="S814" s="10" t="s">
        <v>18</v>
      </c>
      <c r="T814" s="10">
        <v>4</v>
      </c>
      <c r="U814" s="10" t="s">
        <v>19</v>
      </c>
      <c r="V814" s="10">
        <v>307360</v>
      </c>
      <c r="W814" s="10" t="s">
        <v>20</v>
      </c>
      <c r="X814" s="9" t="s">
        <v>1577</v>
      </c>
      <c r="Y814" s="9">
        <f>LEN(Table1[[#This Row],[Explanation]])</f>
        <v>225</v>
      </c>
      <c r="Z814" s="4" t="s">
        <v>8183</v>
      </c>
      <c r="AC814" s="4"/>
      <c r="AD814" s="4"/>
      <c r="AE814" s="10" t="b">
        <f>IF(AND(Table1[[#This Row],[Size of explanation]]&lt;100,Table1[[#This Row],[Size of explanation]]&gt;50),TRUE,FALSE)</f>
        <v>0</v>
      </c>
    </row>
    <row r="815" spans="1:31" customFormat="1" ht="28.5" hidden="1" x14ac:dyDescent="0.45">
      <c r="A815" t="s">
        <v>1578</v>
      </c>
      <c r="B815" t="s">
        <v>9</v>
      </c>
      <c r="C815" t="s">
        <v>2</v>
      </c>
      <c r="D815" t="s">
        <v>268</v>
      </c>
      <c r="E815" t="s">
        <v>6</v>
      </c>
      <c r="F815" t="s">
        <v>634</v>
      </c>
      <c r="G815" t="s">
        <v>4</v>
      </c>
      <c r="H815" t="s">
        <v>1510</v>
      </c>
      <c r="I815" t="s">
        <v>10</v>
      </c>
      <c r="J815">
        <v>57</v>
      </c>
      <c r="K815" t="s">
        <v>11</v>
      </c>
      <c r="L815" t="s">
        <v>12</v>
      </c>
      <c r="M815" t="s">
        <v>13</v>
      </c>
      <c r="N815" t="s">
        <v>787</v>
      </c>
      <c r="O815" t="s">
        <v>15</v>
      </c>
      <c r="P815" t="s">
        <v>16</v>
      </c>
      <c r="Q815" t="s">
        <v>17</v>
      </c>
      <c r="R815">
        <v>5</v>
      </c>
      <c r="S815" t="s">
        <v>18</v>
      </c>
      <c r="T815">
        <v>2</v>
      </c>
      <c r="U815" t="s">
        <v>19</v>
      </c>
      <c r="V815">
        <v>523733</v>
      </c>
      <c r="W815" t="s">
        <v>20</v>
      </c>
      <c r="X815" s="2" t="s">
        <v>1579</v>
      </c>
      <c r="Y815" s="2">
        <f>LEN(Table1[[#This Row],[Explanation]])</f>
        <v>161</v>
      </c>
      <c r="Z815" s="4"/>
      <c r="AA815" s="4" t="s">
        <v>8183</v>
      </c>
      <c r="AB815" s="4"/>
      <c r="AC815" s="4"/>
      <c r="AE815" t="b">
        <f>IF(AND(Table1[[#This Row],[Size of explanation]]&lt;100,Table1[[#This Row],[Size of explanation]]&gt;50),TRUE,FALSE)</f>
        <v>0</v>
      </c>
    </row>
    <row r="816" spans="1:31" customFormat="1" hidden="1" x14ac:dyDescent="0.45">
      <c r="A816" t="s">
        <v>1580</v>
      </c>
      <c r="B816" t="s">
        <v>9</v>
      </c>
      <c r="C816" t="s">
        <v>2</v>
      </c>
      <c r="D816" t="s">
        <v>1398</v>
      </c>
      <c r="E816" t="s">
        <v>6</v>
      </c>
      <c r="F816" t="s">
        <v>634</v>
      </c>
      <c r="G816" t="s">
        <v>4</v>
      </c>
      <c r="H816" t="s">
        <v>1399</v>
      </c>
      <c r="I816" t="s">
        <v>10</v>
      </c>
      <c r="J816">
        <v>36</v>
      </c>
      <c r="K816" t="s">
        <v>11</v>
      </c>
      <c r="L816" t="s">
        <v>12</v>
      </c>
      <c r="M816" t="s">
        <v>13</v>
      </c>
      <c r="N816" t="s">
        <v>708</v>
      </c>
      <c r="O816" t="s">
        <v>15</v>
      </c>
      <c r="P816" t="s">
        <v>16</v>
      </c>
      <c r="Q816" t="s">
        <v>17</v>
      </c>
      <c r="R816">
        <v>3</v>
      </c>
      <c r="S816" t="s">
        <v>18</v>
      </c>
      <c r="T816">
        <v>3</v>
      </c>
      <c r="U816" t="s">
        <v>19</v>
      </c>
      <c r="V816">
        <v>110190</v>
      </c>
      <c r="W816" t="s">
        <v>20</v>
      </c>
      <c r="X816" s="2" t="s">
        <v>1581</v>
      </c>
      <c r="Y816" s="2">
        <f>LEN(Table1[[#This Row],[Explanation]])</f>
        <v>21</v>
      </c>
      <c r="Z816" s="4"/>
      <c r="AA816" s="4" t="s">
        <v>8183</v>
      </c>
      <c r="AB816" s="4"/>
      <c r="AC816" s="4"/>
      <c r="AE816" t="b">
        <f>IF(AND(Table1[[#This Row],[Size of explanation]]&lt;100,Table1[[#This Row],[Size of explanation]]&gt;50),TRUE,FALSE)</f>
        <v>0</v>
      </c>
    </row>
    <row r="817" spans="1:31" customFormat="1" hidden="1" x14ac:dyDescent="0.45">
      <c r="A817" t="s">
        <v>1580</v>
      </c>
      <c r="B817" t="s">
        <v>28</v>
      </c>
      <c r="C817" t="s">
        <v>2</v>
      </c>
      <c r="D817" t="s">
        <v>1398</v>
      </c>
      <c r="E817" t="s">
        <v>4</v>
      </c>
      <c r="F817" t="s">
        <v>1399</v>
      </c>
      <c r="G817" t="s">
        <v>6</v>
      </c>
      <c r="H817" t="s">
        <v>634</v>
      </c>
      <c r="Y817">
        <f>LEN(Table1[[#This Row],[Explanation]])</f>
        <v>0</v>
      </c>
      <c r="AE817" t="b">
        <f>IF(AND(Table1[[#This Row],[Size of explanation]]&lt;100,Table1[[#This Row],[Size of explanation]]&gt;50),TRUE,FALSE)</f>
        <v>0</v>
      </c>
    </row>
    <row r="818" spans="1:31" customFormat="1" hidden="1" x14ac:dyDescent="0.45">
      <c r="A818" t="s">
        <v>1582</v>
      </c>
      <c r="B818" t="s">
        <v>1</v>
      </c>
      <c r="C818" t="s">
        <v>2</v>
      </c>
      <c r="D818" t="s">
        <v>1544</v>
      </c>
      <c r="E818" t="s">
        <v>4</v>
      </c>
      <c r="F818" t="s">
        <v>1583</v>
      </c>
      <c r="G818" t="s">
        <v>6</v>
      </c>
      <c r="H818" t="s">
        <v>7</v>
      </c>
      <c r="Y818">
        <f>LEN(Table1[[#This Row],[Explanation]])</f>
        <v>0</v>
      </c>
      <c r="AE818" t="b">
        <f>IF(AND(Table1[[#This Row],[Size of explanation]]&lt;100,Table1[[#This Row],[Size of explanation]]&gt;50),TRUE,FALSE)</f>
        <v>0</v>
      </c>
    </row>
    <row r="819" spans="1:31" customFormat="1" ht="42.75" hidden="1" x14ac:dyDescent="0.45">
      <c r="A819" t="s">
        <v>1584</v>
      </c>
      <c r="B819" t="s">
        <v>9</v>
      </c>
      <c r="C819" t="s">
        <v>2</v>
      </c>
      <c r="D819" t="s">
        <v>268</v>
      </c>
      <c r="E819" t="s">
        <v>6</v>
      </c>
      <c r="F819" t="s">
        <v>634</v>
      </c>
      <c r="G819" t="s">
        <v>4</v>
      </c>
      <c r="H819" t="s">
        <v>1510</v>
      </c>
      <c r="I819" t="s">
        <v>10</v>
      </c>
      <c r="J819">
        <v>44</v>
      </c>
      <c r="K819" t="s">
        <v>11</v>
      </c>
      <c r="L819" t="s">
        <v>60</v>
      </c>
      <c r="M819" t="s">
        <v>13</v>
      </c>
      <c r="N819" t="s">
        <v>805</v>
      </c>
      <c r="O819" t="s">
        <v>15</v>
      </c>
      <c r="P819" t="s">
        <v>44</v>
      </c>
      <c r="Q819" t="s">
        <v>17</v>
      </c>
      <c r="R819">
        <v>5</v>
      </c>
      <c r="S819" t="s">
        <v>18</v>
      </c>
      <c r="T819">
        <v>2</v>
      </c>
      <c r="U819" t="s">
        <v>19</v>
      </c>
      <c r="V819">
        <v>42967</v>
      </c>
      <c r="W819" t="s">
        <v>20</v>
      </c>
      <c r="X819" s="2" t="s">
        <v>1585</v>
      </c>
      <c r="Y819" s="2">
        <f>LEN(Table1[[#This Row],[Explanation]])</f>
        <v>225</v>
      </c>
      <c r="Z819" s="4"/>
      <c r="AA819" s="4"/>
      <c r="AB819" s="4"/>
      <c r="AC819" s="4"/>
      <c r="AE819" t="b">
        <f>IF(AND(Table1[[#This Row],[Size of explanation]]&lt;100,Table1[[#This Row],[Size of explanation]]&gt;50),TRUE,FALSE)</f>
        <v>0</v>
      </c>
    </row>
    <row r="820" spans="1:31" customFormat="1" hidden="1" x14ac:dyDescent="0.45">
      <c r="A820" t="s">
        <v>1586</v>
      </c>
      <c r="B820" t="s">
        <v>1</v>
      </c>
      <c r="C820" t="s">
        <v>2</v>
      </c>
      <c r="D820" t="s">
        <v>1587</v>
      </c>
      <c r="E820" t="s">
        <v>4</v>
      </c>
      <c r="F820" t="s">
        <v>1588</v>
      </c>
      <c r="G820" t="s">
        <v>6</v>
      </c>
      <c r="H820" t="s">
        <v>634</v>
      </c>
      <c r="Y820">
        <f>LEN(Table1[[#This Row],[Explanation]])</f>
        <v>0</v>
      </c>
      <c r="AE820" t="b">
        <f>IF(AND(Table1[[#This Row],[Size of explanation]]&lt;100,Table1[[#This Row],[Size of explanation]]&gt;50),TRUE,FALSE)</f>
        <v>0</v>
      </c>
    </row>
    <row r="821" spans="1:31" customFormat="1" ht="28.5" hidden="1" x14ac:dyDescent="0.45">
      <c r="A821" t="s">
        <v>1589</v>
      </c>
      <c r="B821" t="s">
        <v>9</v>
      </c>
      <c r="C821" t="s">
        <v>2</v>
      </c>
      <c r="D821" t="s">
        <v>268</v>
      </c>
      <c r="E821" t="s">
        <v>6</v>
      </c>
      <c r="F821" t="s">
        <v>634</v>
      </c>
      <c r="G821" t="s">
        <v>4</v>
      </c>
      <c r="H821" t="s">
        <v>1510</v>
      </c>
      <c r="I821" t="s">
        <v>10</v>
      </c>
      <c r="J821">
        <v>68</v>
      </c>
      <c r="K821" t="s">
        <v>11</v>
      </c>
      <c r="L821" t="s">
        <v>12</v>
      </c>
      <c r="M821" t="s">
        <v>13</v>
      </c>
      <c r="N821" t="s">
        <v>837</v>
      </c>
      <c r="O821" t="s">
        <v>15</v>
      </c>
      <c r="P821" t="s">
        <v>44</v>
      </c>
      <c r="Q821" t="s">
        <v>17</v>
      </c>
      <c r="R821">
        <v>5</v>
      </c>
      <c r="S821" t="s">
        <v>18</v>
      </c>
      <c r="T821">
        <v>1</v>
      </c>
      <c r="U821" t="s">
        <v>19</v>
      </c>
      <c r="V821">
        <v>36666</v>
      </c>
      <c r="W821" t="s">
        <v>20</v>
      </c>
      <c r="X821" s="2" t="s">
        <v>1590</v>
      </c>
      <c r="Y821" s="2">
        <f>LEN(Table1[[#This Row],[Explanation]])</f>
        <v>218</v>
      </c>
      <c r="Z821" s="4"/>
      <c r="AA821" s="4"/>
      <c r="AB821" s="4"/>
      <c r="AC821" s="4"/>
      <c r="AE821" t="b">
        <f>IF(AND(Table1[[#This Row],[Size of explanation]]&lt;100,Table1[[#This Row],[Size of explanation]]&gt;50),TRUE,FALSE)</f>
        <v>0</v>
      </c>
    </row>
    <row r="822" spans="1:31" customFormat="1" hidden="1" x14ac:dyDescent="0.45">
      <c r="A822" t="s">
        <v>1589</v>
      </c>
      <c r="B822" t="s">
        <v>28</v>
      </c>
      <c r="C822" t="s">
        <v>2</v>
      </c>
      <c r="D822" t="s">
        <v>268</v>
      </c>
      <c r="E822" t="s">
        <v>4</v>
      </c>
      <c r="F822" t="s">
        <v>1510</v>
      </c>
      <c r="G822" t="s">
        <v>6</v>
      </c>
      <c r="H822" t="s">
        <v>634</v>
      </c>
      <c r="Y822">
        <f>LEN(Table1[[#This Row],[Explanation]])</f>
        <v>0</v>
      </c>
      <c r="AE822" t="b">
        <f>IF(AND(Table1[[#This Row],[Size of explanation]]&lt;100,Table1[[#This Row],[Size of explanation]]&gt;50),TRUE,FALSE)</f>
        <v>0</v>
      </c>
    </row>
    <row r="823" spans="1:31" customFormat="1" hidden="1" x14ac:dyDescent="0.45">
      <c r="A823" t="s">
        <v>1591</v>
      </c>
      <c r="B823" t="s">
        <v>9</v>
      </c>
      <c r="C823" t="s">
        <v>2</v>
      </c>
      <c r="D823" t="s">
        <v>157</v>
      </c>
      <c r="E823" t="s">
        <v>6</v>
      </c>
      <c r="F823" t="s">
        <v>634</v>
      </c>
      <c r="G823" t="s">
        <v>4</v>
      </c>
      <c r="H823" t="s">
        <v>1362</v>
      </c>
      <c r="I823" t="s">
        <v>10</v>
      </c>
      <c r="J823">
        <v>44</v>
      </c>
      <c r="K823" t="s">
        <v>11</v>
      </c>
      <c r="L823" t="s">
        <v>60</v>
      </c>
      <c r="M823" t="s">
        <v>13</v>
      </c>
      <c r="N823" t="s">
        <v>805</v>
      </c>
      <c r="O823" t="s">
        <v>15</v>
      </c>
      <c r="P823" t="s">
        <v>44</v>
      </c>
      <c r="Q823" t="s">
        <v>17</v>
      </c>
      <c r="R823">
        <v>4</v>
      </c>
      <c r="S823" t="s">
        <v>18</v>
      </c>
      <c r="T823">
        <v>2</v>
      </c>
      <c r="U823" t="s">
        <v>19</v>
      </c>
      <c r="V823">
        <v>1235054</v>
      </c>
      <c r="W823" t="s">
        <v>20</v>
      </c>
      <c r="X823" s="2" t="s">
        <v>1592</v>
      </c>
      <c r="Y823" s="2">
        <f>LEN(Table1[[#This Row],[Explanation]])</f>
        <v>55</v>
      </c>
      <c r="Z823" s="4"/>
      <c r="AA823" s="4"/>
      <c r="AB823" s="4"/>
      <c r="AC823" s="4"/>
      <c r="AE823" t="b">
        <f>IF(AND(Table1[[#This Row],[Size of explanation]]&lt;100,Table1[[#This Row],[Size of explanation]]&gt;50),TRUE,FALSE)</f>
        <v>1</v>
      </c>
    </row>
    <row r="824" spans="1:31" ht="28.5" hidden="1" x14ac:dyDescent="0.45">
      <c r="A824" s="10" t="s">
        <v>1593</v>
      </c>
      <c r="B824" s="10" t="s">
        <v>9</v>
      </c>
      <c r="C824" s="10" t="s">
        <v>2</v>
      </c>
      <c r="D824" s="10" t="s">
        <v>1488</v>
      </c>
      <c r="E824" s="10" t="s">
        <v>6</v>
      </c>
      <c r="F824" s="10" t="s">
        <v>634</v>
      </c>
      <c r="G824" s="10" t="s">
        <v>4</v>
      </c>
      <c r="H824" s="10" t="s">
        <v>1489</v>
      </c>
      <c r="I824" s="10" t="s">
        <v>10</v>
      </c>
      <c r="J824" s="10">
        <v>54</v>
      </c>
      <c r="K824" s="10" t="s">
        <v>11</v>
      </c>
      <c r="L824" s="10" t="s">
        <v>60</v>
      </c>
      <c r="M824" s="10" t="s">
        <v>13</v>
      </c>
      <c r="N824" s="10" t="s">
        <v>751</v>
      </c>
      <c r="O824" s="10" t="s">
        <v>15</v>
      </c>
      <c r="P824" s="10" t="s">
        <v>34</v>
      </c>
      <c r="Q824" s="10" t="s">
        <v>17</v>
      </c>
      <c r="R824" s="10">
        <v>0</v>
      </c>
      <c r="S824" s="10" t="s">
        <v>18</v>
      </c>
      <c r="T824" s="10">
        <v>4</v>
      </c>
      <c r="U824" s="10" t="s">
        <v>19</v>
      </c>
      <c r="V824" s="10">
        <v>178608</v>
      </c>
      <c r="W824" s="10" t="s">
        <v>20</v>
      </c>
      <c r="X824" s="9" t="s">
        <v>1594</v>
      </c>
      <c r="Y824" s="9">
        <f>LEN(Table1[[#This Row],[Explanation]])</f>
        <v>120</v>
      </c>
      <c r="AC824" s="4" t="s">
        <v>8183</v>
      </c>
      <c r="AD824" s="4"/>
      <c r="AE824" s="10" t="b">
        <f>IF(AND(Table1[[#This Row],[Size of explanation]]&lt;100,Table1[[#This Row],[Size of explanation]]&gt;50),TRUE,FALSE)</f>
        <v>0</v>
      </c>
    </row>
    <row r="825" spans="1:31" customFormat="1" ht="42.75" hidden="1" x14ac:dyDescent="0.45">
      <c r="A825" t="s">
        <v>474</v>
      </c>
      <c r="B825" t="s">
        <v>9</v>
      </c>
      <c r="C825" t="s">
        <v>2</v>
      </c>
      <c r="D825" t="s">
        <v>397</v>
      </c>
      <c r="E825" t="s">
        <v>6</v>
      </c>
      <c r="F825" t="s">
        <v>56</v>
      </c>
      <c r="G825" t="s">
        <v>4</v>
      </c>
      <c r="H825" t="s">
        <v>398</v>
      </c>
      <c r="I825" t="s">
        <v>10</v>
      </c>
      <c r="J825">
        <v>4</v>
      </c>
      <c r="K825" t="s">
        <v>11</v>
      </c>
      <c r="L825" t="s">
        <v>60</v>
      </c>
      <c r="M825" t="s">
        <v>13</v>
      </c>
      <c r="N825" t="s">
        <v>99</v>
      </c>
      <c r="O825" t="s">
        <v>15</v>
      </c>
      <c r="P825" t="s">
        <v>16</v>
      </c>
      <c r="Q825" t="s">
        <v>17</v>
      </c>
      <c r="R825">
        <v>5</v>
      </c>
      <c r="S825" t="s">
        <v>18</v>
      </c>
      <c r="T825">
        <v>1</v>
      </c>
      <c r="U825" t="s">
        <v>19</v>
      </c>
      <c r="V825">
        <v>93640</v>
      </c>
      <c r="W825" t="s">
        <v>20</v>
      </c>
      <c r="X825" s="2" t="s">
        <v>475</v>
      </c>
      <c r="Y825" s="2">
        <f>LEN(Table1[[#This Row],[Explanation]])</f>
        <v>146</v>
      </c>
      <c r="Z825" s="4" t="s">
        <v>8183</v>
      </c>
      <c r="AA825" s="4"/>
      <c r="AB825" s="4"/>
      <c r="AC825" s="4"/>
      <c r="AE825" t="b">
        <f>IF(AND(Table1[[#This Row],[Size of explanation]]&lt;100,Table1[[#This Row],[Size of explanation]]&gt;50),TRUE,FALSE)</f>
        <v>0</v>
      </c>
    </row>
    <row r="826" spans="1:31" customFormat="1" hidden="1" x14ac:dyDescent="0.45">
      <c r="A826" t="s">
        <v>1597</v>
      </c>
      <c r="B826" t="s">
        <v>9</v>
      </c>
      <c r="C826" t="s">
        <v>2</v>
      </c>
      <c r="D826" t="s">
        <v>1544</v>
      </c>
      <c r="E826" t="s">
        <v>6</v>
      </c>
      <c r="F826" t="s">
        <v>7</v>
      </c>
      <c r="G826" t="s">
        <v>4</v>
      </c>
      <c r="H826" t="s">
        <v>1583</v>
      </c>
      <c r="I826" t="s">
        <v>10</v>
      </c>
      <c r="J826">
        <v>10</v>
      </c>
      <c r="K826" t="s">
        <v>11</v>
      </c>
      <c r="L826" t="s">
        <v>26</v>
      </c>
      <c r="M826" t="s">
        <v>13</v>
      </c>
      <c r="N826" t="s">
        <v>33</v>
      </c>
      <c r="O826" t="s">
        <v>15</v>
      </c>
      <c r="P826" t="s">
        <v>16</v>
      </c>
      <c r="Q826" t="s">
        <v>17</v>
      </c>
      <c r="R826">
        <v>2</v>
      </c>
      <c r="S826" t="s">
        <v>18</v>
      </c>
      <c r="T826">
        <v>3</v>
      </c>
      <c r="U826" t="s">
        <v>19</v>
      </c>
      <c r="V826">
        <v>156707</v>
      </c>
      <c r="W826" t="s">
        <v>20</v>
      </c>
      <c r="X826" s="2" t="s">
        <v>1598</v>
      </c>
      <c r="Y826" s="2">
        <f>LEN(Table1[[#This Row],[Explanation]])</f>
        <v>48</v>
      </c>
      <c r="Z826" s="4" t="s">
        <v>8183</v>
      </c>
      <c r="AA826" s="4"/>
      <c r="AB826" s="4"/>
      <c r="AC826" s="4"/>
      <c r="AE826" t="b">
        <f>IF(AND(Table1[[#This Row],[Size of explanation]]&lt;100,Table1[[#This Row],[Size of explanation]]&gt;50),TRUE,FALSE)</f>
        <v>0</v>
      </c>
    </row>
    <row r="827" spans="1:31" customFormat="1" ht="28.5" hidden="1" x14ac:dyDescent="0.45">
      <c r="A827" t="s">
        <v>1599</v>
      </c>
      <c r="B827" t="s">
        <v>9</v>
      </c>
      <c r="C827" t="s">
        <v>2</v>
      </c>
      <c r="D827" t="s">
        <v>1527</v>
      </c>
      <c r="E827" t="s">
        <v>6</v>
      </c>
      <c r="F827" t="s">
        <v>634</v>
      </c>
      <c r="G827" t="s">
        <v>4</v>
      </c>
      <c r="H827" t="s">
        <v>1528</v>
      </c>
      <c r="I827" t="s">
        <v>10</v>
      </c>
      <c r="J827">
        <v>48</v>
      </c>
      <c r="K827" t="s">
        <v>11</v>
      </c>
      <c r="L827" t="s">
        <v>60</v>
      </c>
      <c r="M827" t="s">
        <v>13</v>
      </c>
      <c r="N827" t="s">
        <v>700</v>
      </c>
      <c r="O827" t="s">
        <v>15</v>
      </c>
      <c r="P827" t="s">
        <v>44</v>
      </c>
      <c r="Q827" t="s">
        <v>17</v>
      </c>
      <c r="R827">
        <v>3</v>
      </c>
      <c r="S827" t="s">
        <v>18</v>
      </c>
      <c r="T827">
        <v>3</v>
      </c>
      <c r="U827" t="s">
        <v>19</v>
      </c>
      <c r="V827">
        <v>289441</v>
      </c>
      <c r="W827" t="s">
        <v>20</v>
      </c>
      <c r="X827" s="2" t="s">
        <v>1600</v>
      </c>
      <c r="Y827" s="2">
        <f>LEN(Table1[[#This Row],[Explanation]])</f>
        <v>191</v>
      </c>
      <c r="Z827" s="4"/>
      <c r="AA827" s="4"/>
      <c r="AB827" s="4"/>
      <c r="AC827" s="4"/>
      <c r="AE827" t="b">
        <f>IF(AND(Table1[[#This Row],[Size of explanation]]&lt;100,Table1[[#This Row],[Size of explanation]]&gt;50),TRUE,FALSE)</f>
        <v>0</v>
      </c>
    </row>
    <row r="828" spans="1:31" customFormat="1" ht="28.5" hidden="1" x14ac:dyDescent="0.45">
      <c r="A828" t="s">
        <v>1601</v>
      </c>
      <c r="B828" t="s">
        <v>9</v>
      </c>
      <c r="C828" t="s">
        <v>2</v>
      </c>
      <c r="D828" t="s">
        <v>1488</v>
      </c>
      <c r="E828" t="s">
        <v>6</v>
      </c>
      <c r="F828" t="s">
        <v>634</v>
      </c>
      <c r="G828" t="s">
        <v>4</v>
      </c>
      <c r="H828" t="s">
        <v>1489</v>
      </c>
      <c r="I828" t="s">
        <v>10</v>
      </c>
      <c r="J828">
        <v>41</v>
      </c>
      <c r="K828" t="s">
        <v>11</v>
      </c>
      <c r="L828" t="s">
        <v>26</v>
      </c>
      <c r="M828" t="s">
        <v>13</v>
      </c>
      <c r="N828" t="s">
        <v>760</v>
      </c>
      <c r="O828" t="s">
        <v>15</v>
      </c>
      <c r="P828" t="s">
        <v>44</v>
      </c>
      <c r="Q828" t="s">
        <v>17</v>
      </c>
      <c r="R828">
        <v>2</v>
      </c>
      <c r="S828" t="s">
        <v>18</v>
      </c>
      <c r="T828">
        <v>4</v>
      </c>
      <c r="U828" t="s">
        <v>19</v>
      </c>
      <c r="V828">
        <v>33069</v>
      </c>
      <c r="W828" t="s">
        <v>20</v>
      </c>
      <c r="X828" s="2" t="s">
        <v>1594</v>
      </c>
      <c r="Y828" s="2">
        <f>LEN(Table1[[#This Row],[Explanation]])</f>
        <v>120</v>
      </c>
      <c r="Z828" s="4"/>
      <c r="AA828" s="4"/>
      <c r="AB828" s="4"/>
      <c r="AC828" s="4"/>
      <c r="AE828" t="b">
        <f>IF(AND(Table1[[#This Row],[Size of explanation]]&lt;100,Table1[[#This Row],[Size of explanation]]&gt;50),TRUE,FALSE)</f>
        <v>0</v>
      </c>
    </row>
    <row r="829" spans="1:31" customFormat="1" hidden="1" x14ac:dyDescent="0.45">
      <c r="A829" t="s">
        <v>1601</v>
      </c>
      <c r="B829" t="s">
        <v>28</v>
      </c>
      <c r="C829" t="s">
        <v>2</v>
      </c>
      <c r="D829" t="s">
        <v>1488</v>
      </c>
      <c r="E829" t="s">
        <v>4</v>
      </c>
      <c r="F829" t="s">
        <v>1489</v>
      </c>
      <c r="G829" t="s">
        <v>6</v>
      </c>
      <c r="H829" t="s">
        <v>634</v>
      </c>
      <c r="Y829">
        <f>LEN(Table1[[#This Row],[Explanation]])</f>
        <v>0</v>
      </c>
      <c r="AE829" t="b">
        <f>IF(AND(Table1[[#This Row],[Size of explanation]]&lt;100,Table1[[#This Row],[Size of explanation]]&gt;50),TRUE,FALSE)</f>
        <v>0</v>
      </c>
    </row>
    <row r="830" spans="1:31" customFormat="1" hidden="1" x14ac:dyDescent="0.45">
      <c r="A830" t="s">
        <v>1602</v>
      </c>
      <c r="B830" t="s">
        <v>9</v>
      </c>
      <c r="C830" t="s">
        <v>2</v>
      </c>
      <c r="D830" t="s">
        <v>1544</v>
      </c>
      <c r="E830" t="s">
        <v>6</v>
      </c>
      <c r="F830" t="s">
        <v>7</v>
      </c>
      <c r="G830" t="s">
        <v>4</v>
      </c>
      <c r="H830" t="s">
        <v>1583</v>
      </c>
      <c r="I830" t="s">
        <v>10</v>
      </c>
      <c r="J830">
        <v>14</v>
      </c>
      <c r="K830" t="s">
        <v>11</v>
      </c>
      <c r="L830" t="s">
        <v>26</v>
      </c>
      <c r="M830" t="s">
        <v>13</v>
      </c>
      <c r="N830" t="s">
        <v>40</v>
      </c>
      <c r="O830" t="s">
        <v>15</v>
      </c>
      <c r="P830" t="s">
        <v>16</v>
      </c>
      <c r="Q830" t="s">
        <v>17</v>
      </c>
      <c r="R830">
        <v>3</v>
      </c>
      <c r="S830" t="s">
        <v>18</v>
      </c>
      <c r="T830">
        <v>3</v>
      </c>
      <c r="U830" t="s">
        <v>19</v>
      </c>
      <c r="V830">
        <v>30739</v>
      </c>
      <c r="W830" t="s">
        <v>20</v>
      </c>
      <c r="X830" s="2" t="s">
        <v>1603</v>
      </c>
      <c r="Y830" s="2">
        <f>LEN(Table1[[#This Row],[Explanation]])</f>
        <v>45</v>
      </c>
      <c r="Z830" s="4"/>
      <c r="AA830" s="4"/>
      <c r="AB830" s="4"/>
      <c r="AC830" s="4"/>
      <c r="AD830" t="s">
        <v>8183</v>
      </c>
      <c r="AE830" t="b">
        <f>IF(AND(Table1[[#This Row],[Size of explanation]]&lt;100,Table1[[#This Row],[Size of explanation]]&gt;50),TRUE,FALSE)</f>
        <v>0</v>
      </c>
    </row>
    <row r="831" spans="1:31" customFormat="1" hidden="1" x14ac:dyDescent="0.45">
      <c r="A831" t="s">
        <v>1604</v>
      </c>
      <c r="B831" t="s">
        <v>9</v>
      </c>
      <c r="C831" t="s">
        <v>2</v>
      </c>
      <c r="D831" t="s">
        <v>1544</v>
      </c>
      <c r="E831" t="s">
        <v>6</v>
      </c>
      <c r="F831" t="s">
        <v>7</v>
      </c>
      <c r="G831" t="s">
        <v>4</v>
      </c>
      <c r="H831" t="s">
        <v>1583</v>
      </c>
      <c r="I831" t="s">
        <v>10</v>
      </c>
      <c r="J831">
        <v>12</v>
      </c>
      <c r="K831" t="s">
        <v>11</v>
      </c>
      <c r="L831" t="s">
        <v>12</v>
      </c>
      <c r="M831" t="s">
        <v>13</v>
      </c>
      <c r="N831" t="s">
        <v>43</v>
      </c>
      <c r="O831" t="s">
        <v>15</v>
      </c>
      <c r="P831" t="s">
        <v>16</v>
      </c>
      <c r="Q831" t="s">
        <v>17</v>
      </c>
      <c r="R831">
        <v>2</v>
      </c>
      <c r="S831" t="s">
        <v>18</v>
      </c>
      <c r="T831">
        <v>3</v>
      </c>
      <c r="U831" t="s">
        <v>19</v>
      </c>
      <c r="V831">
        <v>34038</v>
      </c>
      <c r="W831" t="s">
        <v>20</v>
      </c>
      <c r="X831" s="2" t="s">
        <v>1605</v>
      </c>
      <c r="Y831" s="2">
        <f>LEN(Table1[[#This Row],[Explanation]])</f>
        <v>28</v>
      </c>
      <c r="Z831" s="4" t="s">
        <v>8183</v>
      </c>
      <c r="AA831" s="4"/>
      <c r="AB831" s="4"/>
      <c r="AC831" s="4"/>
      <c r="AE831" t="b">
        <f>IF(AND(Table1[[#This Row],[Size of explanation]]&lt;100,Table1[[#This Row],[Size of explanation]]&gt;50),TRUE,FALSE)</f>
        <v>0</v>
      </c>
    </row>
    <row r="832" spans="1:31" customFormat="1" hidden="1" x14ac:dyDescent="0.45">
      <c r="A832" t="s">
        <v>1604</v>
      </c>
      <c r="B832" t="s">
        <v>28</v>
      </c>
      <c r="C832" t="s">
        <v>2</v>
      </c>
      <c r="D832" t="s">
        <v>1544</v>
      </c>
      <c r="E832" t="s">
        <v>4</v>
      </c>
      <c r="F832" t="s">
        <v>1583</v>
      </c>
      <c r="G832" t="s">
        <v>6</v>
      </c>
      <c r="H832" t="s">
        <v>7</v>
      </c>
      <c r="Y832">
        <f>LEN(Table1[[#This Row],[Explanation]])</f>
        <v>0</v>
      </c>
      <c r="AE832" t="b">
        <f>IF(AND(Table1[[#This Row],[Size of explanation]]&lt;100,Table1[[#This Row],[Size of explanation]]&gt;50),TRUE,FALSE)</f>
        <v>0</v>
      </c>
    </row>
    <row r="833" spans="1:31" customFormat="1" hidden="1" x14ac:dyDescent="0.45">
      <c r="A833" t="s">
        <v>1606</v>
      </c>
      <c r="B833" t="s">
        <v>9</v>
      </c>
      <c r="C833" t="s">
        <v>2</v>
      </c>
      <c r="D833" t="s">
        <v>1527</v>
      </c>
      <c r="E833" t="s">
        <v>6</v>
      </c>
      <c r="F833" t="s">
        <v>634</v>
      </c>
      <c r="G833" t="s">
        <v>4</v>
      </c>
      <c r="H833" t="s">
        <v>1528</v>
      </c>
      <c r="I833" t="s">
        <v>10</v>
      </c>
      <c r="J833">
        <v>35</v>
      </c>
      <c r="K833" t="s">
        <v>11</v>
      </c>
      <c r="L833" t="s">
        <v>26</v>
      </c>
      <c r="M833" t="s">
        <v>13</v>
      </c>
      <c r="N833" t="s">
        <v>711</v>
      </c>
      <c r="O833" t="s">
        <v>15</v>
      </c>
      <c r="P833" t="s">
        <v>16</v>
      </c>
      <c r="Q833" t="s">
        <v>17</v>
      </c>
      <c r="R833">
        <v>4</v>
      </c>
      <c r="S833" t="s">
        <v>18</v>
      </c>
      <c r="T833">
        <v>4</v>
      </c>
      <c r="U833" t="s">
        <v>19</v>
      </c>
      <c r="V833">
        <v>70855</v>
      </c>
      <c r="W833" t="s">
        <v>20</v>
      </c>
      <c r="X833" s="2" t="s">
        <v>1607</v>
      </c>
      <c r="Y833" s="2">
        <f>LEN(Table1[[#This Row],[Explanation]])</f>
        <v>65</v>
      </c>
      <c r="Z833" s="4"/>
      <c r="AA833" s="4" t="s">
        <v>8183</v>
      </c>
      <c r="AB833" s="4"/>
      <c r="AC833" s="4"/>
      <c r="AE833" t="b">
        <f>IF(AND(Table1[[#This Row],[Size of explanation]]&lt;100,Table1[[#This Row],[Size of explanation]]&gt;50),TRUE,FALSE)</f>
        <v>1</v>
      </c>
    </row>
    <row r="834" spans="1:31" customFormat="1" hidden="1" x14ac:dyDescent="0.45">
      <c r="A834" t="s">
        <v>1606</v>
      </c>
      <c r="B834" t="s">
        <v>28</v>
      </c>
      <c r="C834" t="s">
        <v>2</v>
      </c>
      <c r="D834" t="s">
        <v>1527</v>
      </c>
      <c r="E834" t="s">
        <v>4</v>
      </c>
      <c r="F834" t="s">
        <v>1528</v>
      </c>
      <c r="G834" t="s">
        <v>6</v>
      </c>
      <c r="H834" t="s">
        <v>634</v>
      </c>
      <c r="Y834">
        <f>LEN(Table1[[#This Row],[Explanation]])</f>
        <v>0</v>
      </c>
      <c r="AE834" t="b">
        <f>IF(AND(Table1[[#This Row],[Size of explanation]]&lt;100,Table1[[#This Row],[Size of explanation]]&gt;50),TRUE,FALSE)</f>
        <v>0</v>
      </c>
    </row>
    <row r="835" spans="1:31" customFormat="1" hidden="1" x14ac:dyDescent="0.45">
      <c r="A835" t="s">
        <v>1608</v>
      </c>
      <c r="B835" t="s">
        <v>1</v>
      </c>
      <c r="C835" t="s">
        <v>2</v>
      </c>
      <c r="D835" t="s">
        <v>1609</v>
      </c>
      <c r="E835" t="s">
        <v>4</v>
      </c>
      <c r="F835" t="s">
        <v>1610</v>
      </c>
      <c r="G835" t="s">
        <v>6</v>
      </c>
      <c r="H835" t="s">
        <v>197</v>
      </c>
      <c r="Y835">
        <f>LEN(Table1[[#This Row],[Explanation]])</f>
        <v>0</v>
      </c>
      <c r="AE835" t="b">
        <f>IF(AND(Table1[[#This Row],[Size of explanation]]&lt;100,Table1[[#This Row],[Size of explanation]]&gt;50),TRUE,FALSE)</f>
        <v>0</v>
      </c>
    </row>
    <row r="836" spans="1:31" customFormat="1" hidden="1" x14ac:dyDescent="0.45">
      <c r="A836" t="s">
        <v>1611</v>
      </c>
      <c r="B836" t="s">
        <v>9</v>
      </c>
      <c r="C836" t="s">
        <v>2</v>
      </c>
      <c r="D836" t="s">
        <v>157</v>
      </c>
      <c r="E836" t="s">
        <v>6</v>
      </c>
      <c r="F836" t="s">
        <v>634</v>
      </c>
      <c r="G836" t="s">
        <v>4</v>
      </c>
      <c r="H836" t="s">
        <v>1362</v>
      </c>
      <c r="I836" t="s">
        <v>10</v>
      </c>
      <c r="J836">
        <v>68</v>
      </c>
      <c r="K836" t="s">
        <v>11</v>
      </c>
      <c r="L836" t="s">
        <v>12</v>
      </c>
      <c r="M836" t="s">
        <v>13</v>
      </c>
      <c r="N836" t="s">
        <v>837</v>
      </c>
      <c r="O836" t="s">
        <v>15</v>
      </c>
      <c r="P836" t="s">
        <v>44</v>
      </c>
      <c r="Q836" t="s">
        <v>17</v>
      </c>
      <c r="R836">
        <v>4</v>
      </c>
      <c r="S836" t="s">
        <v>18</v>
      </c>
      <c r="T836">
        <v>2</v>
      </c>
      <c r="U836" t="s">
        <v>19</v>
      </c>
      <c r="V836">
        <v>242435</v>
      </c>
      <c r="W836" t="s">
        <v>20</v>
      </c>
      <c r="X836" s="2" t="s">
        <v>1612</v>
      </c>
      <c r="Y836" s="2">
        <f>LEN(Table1[[#This Row],[Explanation]])</f>
        <v>89</v>
      </c>
      <c r="Z836" s="4"/>
      <c r="AA836" s="4"/>
      <c r="AB836" s="4"/>
      <c r="AC836" s="4"/>
      <c r="AE836" t="b">
        <f>IF(AND(Table1[[#This Row],[Size of explanation]]&lt;100,Table1[[#This Row],[Size of explanation]]&gt;50),TRUE,FALSE)</f>
        <v>1</v>
      </c>
    </row>
    <row r="837" spans="1:31" customFormat="1" hidden="1" x14ac:dyDescent="0.45">
      <c r="A837" t="s">
        <v>1611</v>
      </c>
      <c r="B837" t="s">
        <v>28</v>
      </c>
      <c r="C837" t="s">
        <v>2</v>
      </c>
      <c r="D837" t="s">
        <v>157</v>
      </c>
      <c r="E837" t="s">
        <v>4</v>
      </c>
      <c r="F837" t="s">
        <v>1362</v>
      </c>
      <c r="G837" t="s">
        <v>6</v>
      </c>
      <c r="H837" t="s">
        <v>634</v>
      </c>
      <c r="Y837">
        <f>LEN(Table1[[#This Row],[Explanation]])</f>
        <v>0</v>
      </c>
      <c r="AE837" t="b">
        <f>IF(AND(Table1[[#This Row],[Size of explanation]]&lt;100,Table1[[#This Row],[Size of explanation]]&gt;50),TRUE,FALSE)</f>
        <v>0</v>
      </c>
    </row>
    <row r="838" spans="1:31" customFormat="1" hidden="1" x14ac:dyDescent="0.45">
      <c r="A838" t="s">
        <v>1613</v>
      </c>
      <c r="B838" t="s">
        <v>9</v>
      </c>
      <c r="C838" t="s">
        <v>2</v>
      </c>
      <c r="D838" t="s">
        <v>1532</v>
      </c>
      <c r="E838" t="s">
        <v>6</v>
      </c>
      <c r="F838" t="s">
        <v>634</v>
      </c>
      <c r="G838" t="s">
        <v>4</v>
      </c>
      <c r="H838" t="s">
        <v>1533</v>
      </c>
      <c r="I838" t="s">
        <v>10</v>
      </c>
      <c r="J838">
        <v>49</v>
      </c>
      <c r="K838" t="s">
        <v>11</v>
      </c>
      <c r="L838" t="s">
        <v>26</v>
      </c>
      <c r="M838" t="s">
        <v>13</v>
      </c>
      <c r="N838" t="s">
        <v>703</v>
      </c>
      <c r="O838" t="s">
        <v>15</v>
      </c>
      <c r="P838" t="s">
        <v>16</v>
      </c>
      <c r="Q838" t="s">
        <v>17</v>
      </c>
      <c r="R838">
        <v>5</v>
      </c>
      <c r="S838" t="s">
        <v>18</v>
      </c>
      <c r="T838">
        <v>2</v>
      </c>
      <c r="U838" t="s">
        <v>19</v>
      </c>
      <c r="V838">
        <v>380120</v>
      </c>
      <c r="W838" t="s">
        <v>20</v>
      </c>
      <c r="X838" s="2" t="s">
        <v>1614</v>
      </c>
      <c r="Y838" s="2">
        <f>LEN(Table1[[#This Row],[Explanation]])</f>
        <v>64</v>
      </c>
      <c r="Z838" s="4"/>
      <c r="AA838" s="4"/>
      <c r="AB838" s="4"/>
      <c r="AC838" s="4"/>
      <c r="AD838" t="s">
        <v>8183</v>
      </c>
      <c r="AE838" t="b">
        <f>IF(AND(Table1[[#This Row],[Size of explanation]]&lt;100,Table1[[#This Row],[Size of explanation]]&gt;50),TRUE,FALSE)</f>
        <v>1</v>
      </c>
    </row>
    <row r="839" spans="1:31" customFormat="1" hidden="1" x14ac:dyDescent="0.45">
      <c r="A839" t="s">
        <v>1615</v>
      </c>
      <c r="B839" t="s">
        <v>1</v>
      </c>
      <c r="C839" t="s">
        <v>2</v>
      </c>
      <c r="D839" t="s">
        <v>1616</v>
      </c>
      <c r="E839" t="s">
        <v>4</v>
      </c>
      <c r="F839" t="s">
        <v>1617</v>
      </c>
      <c r="G839" t="s">
        <v>6</v>
      </c>
      <c r="H839" t="s">
        <v>634</v>
      </c>
      <c r="Y839">
        <f>LEN(Table1[[#This Row],[Explanation]])</f>
        <v>0</v>
      </c>
      <c r="AE839" t="b">
        <f>IF(AND(Table1[[#This Row],[Size of explanation]]&lt;100,Table1[[#This Row],[Size of explanation]]&gt;50),TRUE,FALSE)</f>
        <v>0</v>
      </c>
    </row>
    <row r="840" spans="1:31" customFormat="1" hidden="1" x14ac:dyDescent="0.45">
      <c r="A840" t="s">
        <v>1618</v>
      </c>
      <c r="B840" t="s">
        <v>9</v>
      </c>
      <c r="C840" t="s">
        <v>2</v>
      </c>
      <c r="D840" t="s">
        <v>1532</v>
      </c>
      <c r="E840" t="s">
        <v>6</v>
      </c>
      <c r="F840" t="s">
        <v>634</v>
      </c>
      <c r="G840" t="s">
        <v>4</v>
      </c>
      <c r="H840" t="s">
        <v>1533</v>
      </c>
      <c r="I840" t="s">
        <v>10</v>
      </c>
      <c r="J840">
        <v>36</v>
      </c>
      <c r="K840" t="s">
        <v>11</v>
      </c>
      <c r="L840" t="s">
        <v>12</v>
      </c>
      <c r="M840" t="s">
        <v>13</v>
      </c>
      <c r="N840" t="s">
        <v>708</v>
      </c>
      <c r="O840" t="s">
        <v>15</v>
      </c>
      <c r="P840" t="s">
        <v>16</v>
      </c>
      <c r="Q840" t="s">
        <v>17</v>
      </c>
      <c r="R840">
        <v>5</v>
      </c>
      <c r="S840" t="s">
        <v>18</v>
      </c>
      <c r="T840">
        <v>4</v>
      </c>
      <c r="U840" t="s">
        <v>19</v>
      </c>
      <c r="V840">
        <v>57441</v>
      </c>
      <c r="W840" t="s">
        <v>20</v>
      </c>
      <c r="X840" s="2" t="s">
        <v>1619</v>
      </c>
      <c r="Y840" s="2">
        <f>LEN(Table1[[#This Row],[Explanation]])</f>
        <v>102</v>
      </c>
      <c r="Z840" s="4"/>
      <c r="AA840" s="4" t="s">
        <v>8183</v>
      </c>
      <c r="AB840" s="4" t="s">
        <v>8183</v>
      </c>
      <c r="AC840" s="4"/>
      <c r="AE840" t="b">
        <f>IF(AND(Table1[[#This Row],[Size of explanation]]&lt;100,Table1[[#This Row],[Size of explanation]]&gt;50),TRUE,FALSE)</f>
        <v>0</v>
      </c>
    </row>
    <row r="841" spans="1:31" customFormat="1" hidden="1" x14ac:dyDescent="0.45">
      <c r="A841" t="s">
        <v>1618</v>
      </c>
      <c r="B841" t="s">
        <v>28</v>
      </c>
      <c r="C841" t="s">
        <v>2</v>
      </c>
      <c r="D841" t="s">
        <v>1532</v>
      </c>
      <c r="E841" t="s">
        <v>4</v>
      </c>
      <c r="F841" t="s">
        <v>1533</v>
      </c>
      <c r="G841" t="s">
        <v>6</v>
      </c>
      <c r="H841" t="s">
        <v>634</v>
      </c>
      <c r="Y841">
        <f>LEN(Table1[[#This Row],[Explanation]])</f>
        <v>0</v>
      </c>
      <c r="AE841" t="b">
        <f>IF(AND(Table1[[#This Row],[Size of explanation]]&lt;100,Table1[[#This Row],[Size of explanation]]&gt;50),TRUE,FALSE)</f>
        <v>0</v>
      </c>
    </row>
    <row r="842" spans="1:31" customFormat="1" hidden="1" x14ac:dyDescent="0.45">
      <c r="A842" t="s">
        <v>1620</v>
      </c>
      <c r="B842" t="s">
        <v>9</v>
      </c>
      <c r="C842" t="s">
        <v>2</v>
      </c>
      <c r="D842" t="s">
        <v>1587</v>
      </c>
      <c r="E842" t="s">
        <v>6</v>
      </c>
      <c r="F842" t="s">
        <v>634</v>
      </c>
      <c r="G842" t="s">
        <v>4</v>
      </c>
      <c r="H842" t="s">
        <v>1588</v>
      </c>
      <c r="I842" t="s">
        <v>10</v>
      </c>
      <c r="J842">
        <v>69</v>
      </c>
      <c r="K842" t="s">
        <v>11</v>
      </c>
      <c r="L842" t="s">
        <v>60</v>
      </c>
      <c r="M842" t="s">
        <v>13</v>
      </c>
      <c r="N842" t="s">
        <v>820</v>
      </c>
      <c r="O842" t="s">
        <v>15</v>
      </c>
      <c r="P842" t="s">
        <v>16</v>
      </c>
      <c r="Q842" t="s">
        <v>17</v>
      </c>
      <c r="R842">
        <v>2</v>
      </c>
      <c r="S842" t="s">
        <v>18</v>
      </c>
      <c r="T842">
        <v>4</v>
      </c>
      <c r="U842" t="s">
        <v>19</v>
      </c>
      <c r="V842">
        <v>457352</v>
      </c>
      <c r="W842" t="s">
        <v>20</v>
      </c>
      <c r="X842" s="2" t="s">
        <v>1621</v>
      </c>
      <c r="Y842" s="2">
        <f>LEN(Table1[[#This Row],[Explanation]])</f>
        <v>67</v>
      </c>
      <c r="Z842" s="4"/>
      <c r="AA842" s="4" t="s">
        <v>8183</v>
      </c>
      <c r="AB842" s="4"/>
      <c r="AC842" s="4"/>
      <c r="AE842" t="b">
        <f>IF(AND(Table1[[#This Row],[Size of explanation]]&lt;100,Table1[[#This Row],[Size of explanation]]&gt;50),TRUE,FALSE)</f>
        <v>1</v>
      </c>
    </row>
    <row r="843" spans="1:31" customFormat="1" hidden="1" x14ac:dyDescent="0.45">
      <c r="A843" t="s">
        <v>1622</v>
      </c>
      <c r="B843" t="s">
        <v>1</v>
      </c>
      <c r="C843" t="s">
        <v>2</v>
      </c>
      <c r="D843" t="s">
        <v>1544</v>
      </c>
      <c r="E843" t="s">
        <v>4</v>
      </c>
      <c r="F843" t="s">
        <v>1623</v>
      </c>
      <c r="G843" t="s">
        <v>6</v>
      </c>
      <c r="H843" t="s">
        <v>197</v>
      </c>
      <c r="Y843">
        <f>LEN(Table1[[#This Row],[Explanation]])</f>
        <v>0</v>
      </c>
      <c r="AE843" t="b">
        <f>IF(AND(Table1[[#This Row],[Size of explanation]]&lt;100,Table1[[#This Row],[Size of explanation]]&gt;50),TRUE,FALSE)</f>
        <v>0</v>
      </c>
    </row>
    <row r="844" spans="1:31" customFormat="1" ht="28.5" hidden="1" x14ac:dyDescent="0.45">
      <c r="A844" t="s">
        <v>1624</v>
      </c>
      <c r="B844" t="s">
        <v>9</v>
      </c>
      <c r="C844" t="s">
        <v>2</v>
      </c>
      <c r="D844" t="s">
        <v>1587</v>
      </c>
      <c r="E844" t="s">
        <v>6</v>
      </c>
      <c r="F844" t="s">
        <v>634</v>
      </c>
      <c r="G844" t="s">
        <v>4</v>
      </c>
      <c r="H844" t="s">
        <v>1588</v>
      </c>
      <c r="I844" t="s">
        <v>10</v>
      </c>
      <c r="J844">
        <v>56</v>
      </c>
      <c r="K844" t="s">
        <v>11</v>
      </c>
      <c r="L844" t="s">
        <v>26</v>
      </c>
      <c r="M844" t="s">
        <v>13</v>
      </c>
      <c r="N844" t="s">
        <v>703</v>
      </c>
      <c r="O844" t="s">
        <v>15</v>
      </c>
      <c r="P844" t="s">
        <v>44</v>
      </c>
      <c r="Q844" t="s">
        <v>17</v>
      </c>
      <c r="R844">
        <v>5</v>
      </c>
      <c r="S844" t="s">
        <v>18</v>
      </c>
      <c r="T844">
        <v>2</v>
      </c>
      <c r="U844" t="s">
        <v>19</v>
      </c>
      <c r="V844">
        <v>112182</v>
      </c>
      <c r="W844" t="s">
        <v>20</v>
      </c>
      <c r="X844" s="2" t="s">
        <v>1625</v>
      </c>
      <c r="Y844" s="2">
        <f>LEN(Table1[[#This Row],[Explanation]])</f>
        <v>144</v>
      </c>
      <c r="Z844" s="4"/>
      <c r="AA844" s="4"/>
      <c r="AB844" s="4"/>
      <c r="AC844" s="4"/>
      <c r="AE844" t="b">
        <f>IF(AND(Table1[[#This Row],[Size of explanation]]&lt;100,Table1[[#This Row],[Size of explanation]]&gt;50),TRUE,FALSE)</f>
        <v>0</v>
      </c>
    </row>
    <row r="845" spans="1:31" ht="42.75" hidden="1" x14ac:dyDescent="0.45">
      <c r="A845" s="10" t="s">
        <v>1626</v>
      </c>
      <c r="B845" s="10" t="s">
        <v>9</v>
      </c>
      <c r="C845" s="10" t="s">
        <v>2</v>
      </c>
      <c r="D845" s="10" t="s">
        <v>1616</v>
      </c>
      <c r="E845" s="10" t="s">
        <v>6</v>
      </c>
      <c r="F845" s="10" t="s">
        <v>634</v>
      </c>
      <c r="G845" s="10" t="s">
        <v>4</v>
      </c>
      <c r="H845" s="10" t="s">
        <v>1617</v>
      </c>
      <c r="I845" s="10" t="s">
        <v>10</v>
      </c>
      <c r="J845" s="10">
        <v>68</v>
      </c>
      <c r="K845" s="10" t="s">
        <v>11</v>
      </c>
      <c r="L845" s="10" t="s">
        <v>12</v>
      </c>
      <c r="M845" s="10" t="s">
        <v>13</v>
      </c>
      <c r="N845" s="10" t="s">
        <v>837</v>
      </c>
      <c r="O845" s="10" t="s">
        <v>15</v>
      </c>
      <c r="P845" s="10" t="s">
        <v>34</v>
      </c>
      <c r="Q845" s="10" t="s">
        <v>17</v>
      </c>
      <c r="R845" s="10">
        <v>0</v>
      </c>
      <c r="S845" s="10" t="s">
        <v>18</v>
      </c>
      <c r="T845" s="10">
        <v>5</v>
      </c>
      <c r="U845" s="10" t="s">
        <v>19</v>
      </c>
      <c r="V845" s="10">
        <v>213494</v>
      </c>
      <c r="W845" s="10" t="s">
        <v>20</v>
      </c>
      <c r="X845" s="9" t="s">
        <v>1627</v>
      </c>
      <c r="Y845" s="9">
        <f>LEN(Table1[[#This Row],[Explanation]])</f>
        <v>282</v>
      </c>
      <c r="Z845" s="4" t="s">
        <v>8183</v>
      </c>
      <c r="AC845" s="4"/>
      <c r="AD845" s="4"/>
      <c r="AE845" s="10" t="b">
        <f>IF(AND(Table1[[#This Row],[Size of explanation]]&lt;100,Table1[[#This Row],[Size of explanation]]&gt;50),TRUE,FALSE)</f>
        <v>0</v>
      </c>
    </row>
    <row r="846" spans="1:31" customFormat="1" hidden="1" x14ac:dyDescent="0.45">
      <c r="A846" t="s">
        <v>1628</v>
      </c>
      <c r="B846" t="s">
        <v>9</v>
      </c>
      <c r="C846" t="s">
        <v>2</v>
      </c>
      <c r="D846" t="s">
        <v>1544</v>
      </c>
      <c r="E846" t="s">
        <v>6</v>
      </c>
      <c r="F846" t="s">
        <v>197</v>
      </c>
      <c r="G846" t="s">
        <v>4</v>
      </c>
      <c r="H846" t="s">
        <v>1623</v>
      </c>
      <c r="I846" t="s">
        <v>10</v>
      </c>
      <c r="J846">
        <v>20</v>
      </c>
      <c r="K846" t="s">
        <v>11</v>
      </c>
      <c r="L846" t="s">
        <v>26</v>
      </c>
      <c r="M846" t="s">
        <v>13</v>
      </c>
      <c r="N846" t="s">
        <v>292</v>
      </c>
      <c r="O846" t="s">
        <v>15</v>
      </c>
      <c r="P846" t="s">
        <v>44</v>
      </c>
      <c r="Q846" t="s">
        <v>17</v>
      </c>
      <c r="R846">
        <v>2</v>
      </c>
      <c r="S846" t="s">
        <v>18</v>
      </c>
      <c r="T846">
        <v>4</v>
      </c>
      <c r="U846" t="s">
        <v>19</v>
      </c>
      <c r="V846">
        <v>66873</v>
      </c>
      <c r="W846" t="s">
        <v>20</v>
      </c>
      <c r="X846" s="2" t="s">
        <v>1629</v>
      </c>
      <c r="Y846" s="2">
        <f>LEN(Table1[[#This Row],[Explanation]])</f>
        <v>52</v>
      </c>
      <c r="Z846" s="4"/>
      <c r="AA846" s="4"/>
      <c r="AB846" s="4"/>
      <c r="AC846" s="4"/>
      <c r="AE846" t="b">
        <f>IF(AND(Table1[[#This Row],[Size of explanation]]&lt;100,Table1[[#This Row],[Size of explanation]]&gt;50),TRUE,FALSE)</f>
        <v>1</v>
      </c>
    </row>
    <row r="847" spans="1:31" customFormat="1" ht="28.5" hidden="1" x14ac:dyDescent="0.45">
      <c r="A847" t="s">
        <v>1630</v>
      </c>
      <c r="B847" t="s">
        <v>9</v>
      </c>
      <c r="C847" t="s">
        <v>2</v>
      </c>
      <c r="D847" t="s">
        <v>147</v>
      </c>
      <c r="E847" t="s">
        <v>6</v>
      </c>
      <c r="F847" t="s">
        <v>197</v>
      </c>
      <c r="G847" t="s">
        <v>4</v>
      </c>
      <c r="H847" t="s">
        <v>1561</v>
      </c>
      <c r="I847" t="s">
        <v>10</v>
      </c>
      <c r="J847">
        <v>18</v>
      </c>
      <c r="K847" t="s">
        <v>11</v>
      </c>
      <c r="L847" t="s">
        <v>60</v>
      </c>
      <c r="M847" t="s">
        <v>13</v>
      </c>
      <c r="N847" t="s">
        <v>211</v>
      </c>
      <c r="O847" t="s">
        <v>15</v>
      </c>
      <c r="P847" t="s">
        <v>16</v>
      </c>
      <c r="Q847" t="s">
        <v>17</v>
      </c>
      <c r="R847">
        <v>5</v>
      </c>
      <c r="S847" t="s">
        <v>18</v>
      </c>
      <c r="T847">
        <v>5</v>
      </c>
      <c r="U847" t="s">
        <v>19</v>
      </c>
      <c r="V847">
        <v>749545</v>
      </c>
      <c r="W847" t="s">
        <v>20</v>
      </c>
      <c r="X847" s="2" t="s">
        <v>1631</v>
      </c>
      <c r="Y847" s="2">
        <f>LEN(Table1[[#This Row],[Explanation]])</f>
        <v>184</v>
      </c>
      <c r="Z847" s="4"/>
      <c r="AA847" s="4" t="s">
        <v>8183</v>
      </c>
      <c r="AB847" s="4" t="s">
        <v>8183</v>
      </c>
      <c r="AC847" s="4"/>
      <c r="AE847" t="b">
        <f>IF(AND(Table1[[#This Row],[Size of explanation]]&lt;100,Table1[[#This Row],[Size of explanation]]&gt;50),TRUE,FALSE)</f>
        <v>0</v>
      </c>
    </row>
    <row r="848" spans="1:31" customFormat="1" hidden="1" x14ac:dyDescent="0.45">
      <c r="A848" t="s">
        <v>1632</v>
      </c>
      <c r="B848" t="s">
        <v>1</v>
      </c>
      <c r="C848" t="s">
        <v>2</v>
      </c>
      <c r="D848" t="s">
        <v>1633</v>
      </c>
      <c r="E848" t="s">
        <v>4</v>
      </c>
      <c r="F848" t="s">
        <v>1634</v>
      </c>
      <c r="G848" t="s">
        <v>6</v>
      </c>
      <c r="H848" t="s">
        <v>634</v>
      </c>
      <c r="Y848">
        <f>LEN(Table1[[#This Row],[Explanation]])</f>
        <v>0</v>
      </c>
      <c r="AE848" t="b">
        <f>IF(AND(Table1[[#This Row],[Size of explanation]]&lt;100,Table1[[#This Row],[Size of explanation]]&gt;50),TRUE,FALSE)</f>
        <v>0</v>
      </c>
    </row>
    <row r="849" spans="1:31" customFormat="1" hidden="1" x14ac:dyDescent="0.45">
      <c r="A849" t="s">
        <v>1635</v>
      </c>
      <c r="B849" t="s">
        <v>9</v>
      </c>
      <c r="C849" t="s">
        <v>2</v>
      </c>
      <c r="D849" t="s">
        <v>1544</v>
      </c>
      <c r="E849" t="s">
        <v>6</v>
      </c>
      <c r="F849" t="s">
        <v>197</v>
      </c>
      <c r="G849" t="s">
        <v>4</v>
      </c>
      <c r="H849" t="s">
        <v>1623</v>
      </c>
      <c r="I849" t="s">
        <v>10</v>
      </c>
      <c r="J849">
        <v>31</v>
      </c>
      <c r="K849" t="s">
        <v>11</v>
      </c>
      <c r="L849" t="s">
        <v>26</v>
      </c>
      <c r="M849" t="s">
        <v>13</v>
      </c>
      <c r="N849" t="s">
        <v>313</v>
      </c>
      <c r="O849" t="s">
        <v>15</v>
      </c>
      <c r="P849" t="s">
        <v>16</v>
      </c>
      <c r="Q849" t="s">
        <v>17</v>
      </c>
      <c r="R849">
        <v>4</v>
      </c>
      <c r="S849" t="s">
        <v>18</v>
      </c>
      <c r="T849">
        <v>3</v>
      </c>
      <c r="U849" t="s">
        <v>19</v>
      </c>
      <c r="V849">
        <v>41118</v>
      </c>
      <c r="W849" t="s">
        <v>20</v>
      </c>
      <c r="X849" s="2" t="s">
        <v>1636</v>
      </c>
      <c r="Y849" s="2">
        <f>LEN(Table1[[#This Row],[Explanation]])</f>
        <v>39</v>
      </c>
      <c r="Z849" s="4"/>
      <c r="AA849" s="4"/>
      <c r="AB849" s="4"/>
      <c r="AC849" s="4"/>
      <c r="AD849" t="s">
        <v>8183</v>
      </c>
      <c r="AE849" t="b">
        <f>IF(AND(Table1[[#This Row],[Size of explanation]]&lt;100,Table1[[#This Row],[Size of explanation]]&gt;50),TRUE,FALSE)</f>
        <v>0</v>
      </c>
    </row>
    <row r="850" spans="1:31" customFormat="1" hidden="1" x14ac:dyDescent="0.45">
      <c r="A850" t="s">
        <v>1637</v>
      </c>
      <c r="B850" t="s">
        <v>9</v>
      </c>
      <c r="C850" t="s">
        <v>2</v>
      </c>
      <c r="D850" t="s">
        <v>1587</v>
      </c>
      <c r="E850" t="s">
        <v>6</v>
      </c>
      <c r="F850" t="s">
        <v>634</v>
      </c>
      <c r="G850" t="s">
        <v>4</v>
      </c>
      <c r="H850" t="s">
        <v>1588</v>
      </c>
      <c r="I850" t="s">
        <v>10</v>
      </c>
      <c r="J850">
        <v>43</v>
      </c>
      <c r="K850" t="s">
        <v>11</v>
      </c>
      <c r="L850" t="s">
        <v>60</v>
      </c>
      <c r="M850" t="s">
        <v>13</v>
      </c>
      <c r="N850" t="s">
        <v>884</v>
      </c>
      <c r="O850" t="s">
        <v>15</v>
      </c>
      <c r="P850" t="s">
        <v>16</v>
      </c>
      <c r="Q850" t="s">
        <v>17</v>
      </c>
      <c r="R850">
        <v>4</v>
      </c>
      <c r="S850" t="s">
        <v>18</v>
      </c>
      <c r="T850">
        <v>3</v>
      </c>
      <c r="U850" t="s">
        <v>19</v>
      </c>
      <c r="V850">
        <v>93596</v>
      </c>
      <c r="W850" t="s">
        <v>20</v>
      </c>
      <c r="X850" s="2" t="s">
        <v>1638</v>
      </c>
      <c r="Y850" s="2">
        <f>LEN(Table1[[#This Row],[Explanation]])</f>
        <v>28</v>
      </c>
      <c r="Z850" s="4" t="s">
        <v>8183</v>
      </c>
      <c r="AA850" s="4"/>
      <c r="AB850" s="4"/>
      <c r="AC850" s="4"/>
      <c r="AE850" t="b">
        <f>IF(AND(Table1[[#This Row],[Size of explanation]]&lt;100,Table1[[#This Row],[Size of explanation]]&gt;50),TRUE,FALSE)</f>
        <v>0</v>
      </c>
    </row>
    <row r="851" spans="1:31" customFormat="1" hidden="1" x14ac:dyDescent="0.45">
      <c r="A851" t="s">
        <v>1637</v>
      </c>
      <c r="B851" t="s">
        <v>28</v>
      </c>
      <c r="C851" t="s">
        <v>2</v>
      </c>
      <c r="D851" t="s">
        <v>1587</v>
      </c>
      <c r="E851" t="s">
        <v>4</v>
      </c>
      <c r="F851" t="s">
        <v>1588</v>
      </c>
      <c r="G851" t="s">
        <v>6</v>
      </c>
      <c r="H851" t="s">
        <v>634</v>
      </c>
      <c r="Y851">
        <f>LEN(Table1[[#This Row],[Explanation]])</f>
        <v>0</v>
      </c>
      <c r="AE851" t="b">
        <f>IF(AND(Table1[[#This Row],[Size of explanation]]&lt;100,Table1[[#This Row],[Size of explanation]]&gt;50),TRUE,FALSE)</f>
        <v>0</v>
      </c>
    </row>
    <row r="852" spans="1:31" customFormat="1" hidden="1" x14ac:dyDescent="0.45">
      <c r="A852" t="s">
        <v>1639</v>
      </c>
      <c r="B852" t="s">
        <v>1</v>
      </c>
      <c r="C852" t="s">
        <v>2</v>
      </c>
      <c r="D852" t="s">
        <v>1640</v>
      </c>
      <c r="E852" t="s">
        <v>4</v>
      </c>
      <c r="F852" t="s">
        <v>1641</v>
      </c>
      <c r="G852" t="s">
        <v>6</v>
      </c>
      <c r="H852" t="s">
        <v>634</v>
      </c>
      <c r="Y852">
        <f>LEN(Table1[[#This Row],[Explanation]])</f>
        <v>0</v>
      </c>
      <c r="AE852" t="b">
        <f>IF(AND(Table1[[#This Row],[Size of explanation]]&lt;100,Table1[[#This Row],[Size of explanation]]&gt;50),TRUE,FALSE)</f>
        <v>0</v>
      </c>
    </row>
    <row r="853" spans="1:31" customFormat="1" hidden="1" x14ac:dyDescent="0.45">
      <c r="A853" t="s">
        <v>1642</v>
      </c>
      <c r="B853" t="s">
        <v>9</v>
      </c>
      <c r="C853" t="s">
        <v>2</v>
      </c>
      <c r="D853" t="s">
        <v>1544</v>
      </c>
      <c r="E853" t="s">
        <v>6</v>
      </c>
      <c r="F853" t="s">
        <v>197</v>
      </c>
      <c r="G853" t="s">
        <v>4</v>
      </c>
      <c r="H853" t="s">
        <v>1623</v>
      </c>
      <c r="I853" t="s">
        <v>10</v>
      </c>
      <c r="J853">
        <v>25</v>
      </c>
      <c r="K853" t="s">
        <v>11</v>
      </c>
      <c r="L853" t="s">
        <v>12</v>
      </c>
      <c r="M853" t="s">
        <v>13</v>
      </c>
      <c r="N853" t="s">
        <v>325</v>
      </c>
      <c r="O853" t="s">
        <v>15</v>
      </c>
      <c r="P853" t="s">
        <v>44</v>
      </c>
      <c r="Q853" t="s">
        <v>17</v>
      </c>
      <c r="R853">
        <v>4</v>
      </c>
      <c r="S853" t="s">
        <v>18</v>
      </c>
      <c r="T853">
        <v>4</v>
      </c>
      <c r="U853" t="s">
        <v>19</v>
      </c>
      <c r="V853">
        <v>30838</v>
      </c>
      <c r="W853" t="s">
        <v>20</v>
      </c>
      <c r="X853" s="2" t="s">
        <v>1643</v>
      </c>
      <c r="Y853" s="2">
        <f>LEN(Table1[[#This Row],[Explanation]])</f>
        <v>19</v>
      </c>
      <c r="Z853" s="4"/>
      <c r="AA853" s="4"/>
      <c r="AB853" s="4"/>
      <c r="AC853" s="4"/>
      <c r="AE853" t="b">
        <f>IF(AND(Table1[[#This Row],[Size of explanation]]&lt;100,Table1[[#This Row],[Size of explanation]]&gt;50),TRUE,FALSE)</f>
        <v>0</v>
      </c>
    </row>
    <row r="854" spans="1:31" customFormat="1" hidden="1" x14ac:dyDescent="0.45">
      <c r="A854" t="s">
        <v>1642</v>
      </c>
      <c r="B854" t="s">
        <v>28</v>
      </c>
      <c r="C854" t="s">
        <v>2</v>
      </c>
      <c r="D854" t="s">
        <v>1544</v>
      </c>
      <c r="E854" t="s">
        <v>4</v>
      </c>
      <c r="F854" t="s">
        <v>1623</v>
      </c>
      <c r="G854" t="s">
        <v>6</v>
      </c>
      <c r="H854" t="s">
        <v>197</v>
      </c>
      <c r="Y854">
        <f>LEN(Table1[[#This Row],[Explanation]])</f>
        <v>0</v>
      </c>
      <c r="AE854" t="b">
        <f>IF(AND(Table1[[#This Row],[Size of explanation]]&lt;100,Table1[[#This Row],[Size of explanation]]&gt;50),TRUE,FALSE)</f>
        <v>0</v>
      </c>
    </row>
    <row r="855" spans="1:31" customFormat="1" hidden="1" x14ac:dyDescent="0.45">
      <c r="A855" t="s">
        <v>1644</v>
      </c>
      <c r="B855" t="s">
        <v>1</v>
      </c>
      <c r="C855" t="s">
        <v>2</v>
      </c>
      <c r="D855" t="s">
        <v>1444</v>
      </c>
      <c r="E855" t="s">
        <v>4</v>
      </c>
      <c r="F855" t="s">
        <v>1645</v>
      </c>
      <c r="G855" t="s">
        <v>6</v>
      </c>
      <c r="H855" t="s">
        <v>197</v>
      </c>
      <c r="Y855">
        <f>LEN(Table1[[#This Row],[Explanation]])</f>
        <v>0</v>
      </c>
      <c r="AE855" t="b">
        <f>IF(AND(Table1[[#This Row],[Size of explanation]]&lt;100,Table1[[#This Row],[Size of explanation]]&gt;50),TRUE,FALSE)</f>
        <v>0</v>
      </c>
    </row>
    <row r="856" spans="1:31" hidden="1" x14ac:dyDescent="0.45">
      <c r="A856" s="10" t="s">
        <v>1646</v>
      </c>
      <c r="B856" s="10" t="s">
        <v>9</v>
      </c>
      <c r="C856" s="10" t="s">
        <v>2</v>
      </c>
      <c r="D856" s="10" t="s">
        <v>1444</v>
      </c>
      <c r="E856" s="10" t="s">
        <v>6</v>
      </c>
      <c r="F856" s="10" t="s">
        <v>197</v>
      </c>
      <c r="G856" s="10" t="s">
        <v>4</v>
      </c>
      <c r="H856" s="10" t="s">
        <v>1645</v>
      </c>
      <c r="I856" s="10" t="s">
        <v>10</v>
      </c>
      <c r="J856" s="10">
        <v>21</v>
      </c>
      <c r="K856" s="10" t="s">
        <v>11</v>
      </c>
      <c r="L856" s="10" t="s">
        <v>26</v>
      </c>
      <c r="M856" s="10" t="s">
        <v>13</v>
      </c>
      <c r="N856" s="10" t="s">
        <v>318</v>
      </c>
      <c r="O856" s="10" t="s">
        <v>15</v>
      </c>
      <c r="P856" s="10" t="s">
        <v>34</v>
      </c>
      <c r="Q856" s="10" t="s">
        <v>17</v>
      </c>
      <c r="R856" s="10">
        <v>0</v>
      </c>
      <c r="S856" s="10" t="s">
        <v>18</v>
      </c>
      <c r="T856" s="10">
        <v>3</v>
      </c>
      <c r="U856" s="10" t="s">
        <v>19</v>
      </c>
      <c r="V856" s="10">
        <v>79130</v>
      </c>
      <c r="W856" s="10" t="s">
        <v>20</v>
      </c>
      <c r="X856" s="9" t="s">
        <v>1647</v>
      </c>
      <c r="Y856" s="9">
        <f>LEN(Table1[[#This Row],[Explanation]])</f>
        <v>34</v>
      </c>
      <c r="AC856" s="4"/>
      <c r="AD856" s="4" t="s">
        <v>8183</v>
      </c>
      <c r="AE856" s="10" t="b">
        <f>IF(AND(Table1[[#This Row],[Size of explanation]]&lt;100,Table1[[#This Row],[Size of explanation]]&gt;50),TRUE,FALSE)</f>
        <v>0</v>
      </c>
    </row>
    <row r="857" spans="1:31" customFormat="1" hidden="1" x14ac:dyDescent="0.45">
      <c r="A857" t="s">
        <v>1648</v>
      </c>
      <c r="B857" t="s">
        <v>1</v>
      </c>
      <c r="C857" t="s">
        <v>2</v>
      </c>
      <c r="D857" t="s">
        <v>1649</v>
      </c>
      <c r="E857" t="s">
        <v>4</v>
      </c>
      <c r="F857" t="s">
        <v>1650</v>
      </c>
      <c r="G857" t="s">
        <v>6</v>
      </c>
      <c r="H857" t="s">
        <v>56</v>
      </c>
      <c r="Y857">
        <f>LEN(Table1[[#This Row],[Explanation]])</f>
        <v>0</v>
      </c>
      <c r="AE857" t="b">
        <f>IF(AND(Table1[[#This Row],[Size of explanation]]&lt;100,Table1[[#This Row],[Size of explanation]]&gt;50),TRUE,FALSE)</f>
        <v>0</v>
      </c>
    </row>
    <row r="858" spans="1:31" customFormat="1" hidden="1" x14ac:dyDescent="0.45">
      <c r="A858" t="s">
        <v>1651</v>
      </c>
      <c r="B858" t="s">
        <v>9</v>
      </c>
      <c r="C858" t="s">
        <v>2</v>
      </c>
      <c r="D858" t="s">
        <v>1433</v>
      </c>
      <c r="E858" t="s">
        <v>6</v>
      </c>
      <c r="F858" t="s">
        <v>634</v>
      </c>
      <c r="G858" t="s">
        <v>4</v>
      </c>
      <c r="H858" t="s">
        <v>1434</v>
      </c>
      <c r="I858" t="s">
        <v>10</v>
      </c>
      <c r="J858">
        <v>63</v>
      </c>
      <c r="K858" t="s">
        <v>11</v>
      </c>
      <c r="L858" t="s">
        <v>26</v>
      </c>
      <c r="M858" t="s">
        <v>13</v>
      </c>
      <c r="N858" t="s">
        <v>736</v>
      </c>
      <c r="O858" t="s">
        <v>15</v>
      </c>
      <c r="P858" t="s">
        <v>44</v>
      </c>
      <c r="Q858" t="s">
        <v>17</v>
      </c>
      <c r="R858">
        <v>3</v>
      </c>
      <c r="S858" t="s">
        <v>18</v>
      </c>
      <c r="T858">
        <v>4</v>
      </c>
      <c r="U858" t="s">
        <v>19</v>
      </c>
      <c r="V858">
        <v>2359702</v>
      </c>
      <c r="W858" t="s">
        <v>20</v>
      </c>
      <c r="X858" s="2" t="s">
        <v>1652</v>
      </c>
      <c r="Y858" s="2">
        <f>LEN(Table1[[#This Row],[Explanation]])</f>
        <v>39</v>
      </c>
      <c r="Z858" s="4"/>
      <c r="AA858" s="4"/>
      <c r="AB858" s="4"/>
      <c r="AC858" s="4"/>
      <c r="AE858" t="b">
        <f>IF(AND(Table1[[#This Row],[Size of explanation]]&lt;100,Table1[[#This Row],[Size of explanation]]&gt;50),TRUE,FALSE)</f>
        <v>0</v>
      </c>
    </row>
    <row r="859" spans="1:31" customFormat="1" hidden="1" x14ac:dyDescent="0.45">
      <c r="A859" t="s">
        <v>1653</v>
      </c>
      <c r="B859" t="s">
        <v>1</v>
      </c>
      <c r="C859" t="s">
        <v>2</v>
      </c>
      <c r="D859" t="s">
        <v>1654</v>
      </c>
      <c r="E859" t="s">
        <v>4</v>
      </c>
      <c r="F859" t="s">
        <v>1655</v>
      </c>
      <c r="G859" t="s">
        <v>6</v>
      </c>
      <c r="H859" t="s">
        <v>634</v>
      </c>
      <c r="Y859">
        <f>LEN(Table1[[#This Row],[Explanation]])</f>
        <v>0</v>
      </c>
      <c r="AE859" t="b">
        <f>IF(AND(Table1[[#This Row],[Size of explanation]]&lt;100,Table1[[#This Row],[Size of explanation]]&gt;50),TRUE,FALSE)</f>
        <v>0</v>
      </c>
    </row>
    <row r="860" spans="1:31" customFormat="1" hidden="1" x14ac:dyDescent="0.45">
      <c r="A860" t="s">
        <v>1656</v>
      </c>
      <c r="B860" t="s">
        <v>9</v>
      </c>
      <c r="C860" t="s">
        <v>2</v>
      </c>
      <c r="D860" t="s">
        <v>1433</v>
      </c>
      <c r="E860" t="s">
        <v>6</v>
      </c>
      <c r="F860" t="s">
        <v>634</v>
      </c>
      <c r="G860" t="s">
        <v>4</v>
      </c>
      <c r="H860" t="s">
        <v>1434</v>
      </c>
      <c r="I860" t="s">
        <v>10</v>
      </c>
      <c r="J860">
        <v>50</v>
      </c>
      <c r="K860" t="s">
        <v>11</v>
      </c>
      <c r="L860" t="s">
        <v>12</v>
      </c>
      <c r="M860" t="s">
        <v>13</v>
      </c>
      <c r="N860" t="s">
        <v>766</v>
      </c>
      <c r="O860" t="s">
        <v>15</v>
      </c>
      <c r="P860" t="s">
        <v>44</v>
      </c>
      <c r="Q860" t="s">
        <v>17</v>
      </c>
      <c r="R860">
        <v>3</v>
      </c>
      <c r="S860" t="s">
        <v>18</v>
      </c>
      <c r="T860">
        <v>4</v>
      </c>
      <c r="U860" t="s">
        <v>19</v>
      </c>
      <c r="V860">
        <v>49550</v>
      </c>
      <c r="W860" t="s">
        <v>20</v>
      </c>
      <c r="X860" s="2" t="s">
        <v>1657</v>
      </c>
      <c r="Y860" s="2">
        <f>LEN(Table1[[#This Row],[Explanation]])</f>
        <v>34</v>
      </c>
      <c r="Z860" s="4"/>
      <c r="AA860" s="4"/>
      <c r="AB860" s="4"/>
      <c r="AC860" s="4"/>
      <c r="AE860" t="b">
        <f>IF(AND(Table1[[#This Row],[Size of explanation]]&lt;100,Table1[[#This Row],[Size of explanation]]&gt;50),TRUE,FALSE)</f>
        <v>0</v>
      </c>
    </row>
    <row r="861" spans="1:31" customFormat="1" ht="28.5" hidden="1" x14ac:dyDescent="0.45">
      <c r="A861" t="s">
        <v>1658</v>
      </c>
      <c r="B861" t="s">
        <v>9</v>
      </c>
      <c r="C861" t="s">
        <v>2</v>
      </c>
      <c r="D861" t="s">
        <v>1609</v>
      </c>
      <c r="E861" t="s">
        <v>6</v>
      </c>
      <c r="F861" t="s">
        <v>197</v>
      </c>
      <c r="G861" t="s">
        <v>4</v>
      </c>
      <c r="H861" t="s">
        <v>1610</v>
      </c>
      <c r="I861" t="s">
        <v>10</v>
      </c>
      <c r="J861">
        <v>19</v>
      </c>
      <c r="K861" t="s">
        <v>11</v>
      </c>
      <c r="L861" t="s">
        <v>60</v>
      </c>
      <c r="M861" t="s">
        <v>13</v>
      </c>
      <c r="N861" t="s">
        <v>227</v>
      </c>
      <c r="O861" t="s">
        <v>15</v>
      </c>
      <c r="P861" t="s">
        <v>44</v>
      </c>
      <c r="Q861" t="s">
        <v>17</v>
      </c>
      <c r="R861">
        <v>3</v>
      </c>
      <c r="S861" t="s">
        <v>18</v>
      </c>
      <c r="T861">
        <v>3</v>
      </c>
      <c r="U861" t="s">
        <v>19</v>
      </c>
      <c r="V861">
        <v>598267</v>
      </c>
      <c r="W861" t="s">
        <v>20</v>
      </c>
      <c r="X861" s="2" t="s">
        <v>1659</v>
      </c>
      <c r="Y861" s="2">
        <f>LEN(Table1[[#This Row],[Explanation]])</f>
        <v>132</v>
      </c>
      <c r="Z861" s="4"/>
      <c r="AA861" s="4"/>
      <c r="AB861" s="4"/>
      <c r="AC861" s="4"/>
      <c r="AE861" t="b">
        <f>IF(AND(Table1[[#This Row],[Size of explanation]]&lt;100,Table1[[#This Row],[Size of explanation]]&gt;50),TRUE,FALSE)</f>
        <v>0</v>
      </c>
    </row>
    <row r="862" spans="1:31" customFormat="1" ht="28.5" hidden="1" x14ac:dyDescent="0.45">
      <c r="A862" t="s">
        <v>1660</v>
      </c>
      <c r="B862" t="s">
        <v>9</v>
      </c>
      <c r="C862" t="s">
        <v>2</v>
      </c>
      <c r="D862" t="s">
        <v>1041</v>
      </c>
      <c r="E862" t="s">
        <v>6</v>
      </c>
      <c r="F862" t="s">
        <v>56</v>
      </c>
      <c r="G862" t="s">
        <v>4</v>
      </c>
      <c r="H862" t="s">
        <v>1347</v>
      </c>
      <c r="I862" t="s">
        <v>10</v>
      </c>
      <c r="J862">
        <v>6</v>
      </c>
      <c r="K862" t="s">
        <v>11</v>
      </c>
      <c r="L862" t="s">
        <v>26</v>
      </c>
      <c r="M862" t="s">
        <v>13</v>
      </c>
      <c r="N862" t="s">
        <v>72</v>
      </c>
      <c r="O862" t="s">
        <v>15</v>
      </c>
      <c r="P862" t="s">
        <v>44</v>
      </c>
      <c r="Q862" t="s">
        <v>17</v>
      </c>
      <c r="R862">
        <v>5</v>
      </c>
      <c r="S862" t="s">
        <v>18</v>
      </c>
      <c r="T862">
        <v>2</v>
      </c>
      <c r="U862" t="s">
        <v>19</v>
      </c>
      <c r="V862">
        <v>3700381</v>
      </c>
      <c r="W862" t="s">
        <v>20</v>
      </c>
      <c r="X862" s="2" t="s">
        <v>1661</v>
      </c>
      <c r="Y862" s="2">
        <f>LEN(Table1[[#This Row],[Explanation]])</f>
        <v>135</v>
      </c>
      <c r="Z862" s="4"/>
      <c r="AA862" s="4"/>
      <c r="AB862" s="4"/>
      <c r="AC862" s="4"/>
      <c r="AE862" t="b">
        <f>IF(AND(Table1[[#This Row],[Size of explanation]]&lt;100,Table1[[#This Row],[Size of explanation]]&gt;50),TRUE,FALSE)</f>
        <v>0</v>
      </c>
    </row>
    <row r="863" spans="1:31" customFormat="1" hidden="1" x14ac:dyDescent="0.45">
      <c r="A863" t="s">
        <v>1662</v>
      </c>
      <c r="B863" t="s">
        <v>9</v>
      </c>
      <c r="C863" t="s">
        <v>2</v>
      </c>
      <c r="D863" t="s">
        <v>1433</v>
      </c>
      <c r="E863" t="s">
        <v>6</v>
      </c>
      <c r="F863" t="s">
        <v>634</v>
      </c>
      <c r="G863" t="s">
        <v>4</v>
      </c>
      <c r="H863" t="s">
        <v>1434</v>
      </c>
      <c r="I863" t="s">
        <v>10</v>
      </c>
      <c r="J863">
        <v>37</v>
      </c>
      <c r="K863" t="s">
        <v>11</v>
      </c>
      <c r="L863" t="s">
        <v>26</v>
      </c>
      <c r="M863" t="s">
        <v>13</v>
      </c>
      <c r="N863" t="s">
        <v>793</v>
      </c>
      <c r="O863" t="s">
        <v>15</v>
      </c>
      <c r="P863" t="s">
        <v>44</v>
      </c>
      <c r="Q863" t="s">
        <v>17</v>
      </c>
      <c r="R863">
        <v>3</v>
      </c>
      <c r="S863" t="s">
        <v>18</v>
      </c>
      <c r="T863">
        <v>4</v>
      </c>
      <c r="U863" t="s">
        <v>19</v>
      </c>
      <c r="V863">
        <v>22329</v>
      </c>
      <c r="W863" t="s">
        <v>20</v>
      </c>
      <c r="X863" s="2" t="s">
        <v>1657</v>
      </c>
      <c r="Y863" s="2">
        <f>LEN(Table1[[#This Row],[Explanation]])</f>
        <v>34</v>
      </c>
      <c r="Z863" s="4"/>
      <c r="AA863" s="4"/>
      <c r="AB863" s="4"/>
      <c r="AC863" s="4"/>
      <c r="AE863" t="b">
        <f>IF(AND(Table1[[#This Row],[Size of explanation]]&lt;100,Table1[[#This Row],[Size of explanation]]&gt;50),TRUE,FALSE)</f>
        <v>0</v>
      </c>
    </row>
    <row r="864" spans="1:31" customFormat="1" hidden="1" x14ac:dyDescent="0.45">
      <c r="A864" t="s">
        <v>1662</v>
      </c>
      <c r="B864" t="s">
        <v>28</v>
      </c>
      <c r="C864" t="s">
        <v>2</v>
      </c>
      <c r="D864" t="s">
        <v>1433</v>
      </c>
      <c r="E864" t="s">
        <v>4</v>
      </c>
      <c r="F864" t="s">
        <v>1434</v>
      </c>
      <c r="G864" t="s">
        <v>6</v>
      </c>
      <c r="H864" t="s">
        <v>634</v>
      </c>
      <c r="Y864">
        <f>LEN(Table1[[#This Row],[Explanation]])</f>
        <v>0</v>
      </c>
      <c r="AE864" t="b">
        <f>IF(AND(Table1[[#This Row],[Size of explanation]]&lt;100,Table1[[#This Row],[Size of explanation]]&gt;50),TRUE,FALSE)</f>
        <v>0</v>
      </c>
    </row>
    <row r="865" spans="1:31" customFormat="1" ht="28.5" hidden="1" x14ac:dyDescent="0.45">
      <c r="A865" t="s">
        <v>1663</v>
      </c>
      <c r="B865" t="s">
        <v>9</v>
      </c>
      <c r="C865" t="s">
        <v>2</v>
      </c>
      <c r="D865" t="s">
        <v>1041</v>
      </c>
      <c r="E865" t="s">
        <v>6</v>
      </c>
      <c r="F865" t="s">
        <v>56</v>
      </c>
      <c r="G865" t="s">
        <v>4</v>
      </c>
      <c r="H865" t="s">
        <v>1347</v>
      </c>
      <c r="I865" t="s">
        <v>10</v>
      </c>
      <c r="J865">
        <v>2</v>
      </c>
      <c r="K865" t="s">
        <v>11</v>
      </c>
      <c r="L865" t="s">
        <v>60</v>
      </c>
      <c r="M865" t="s">
        <v>13</v>
      </c>
      <c r="N865" t="s">
        <v>75</v>
      </c>
      <c r="O865" t="s">
        <v>15</v>
      </c>
      <c r="P865" t="s">
        <v>44</v>
      </c>
      <c r="Q865" t="s">
        <v>17</v>
      </c>
      <c r="R865">
        <v>5</v>
      </c>
      <c r="S865" t="s">
        <v>18</v>
      </c>
      <c r="T865">
        <v>2</v>
      </c>
      <c r="U865" t="s">
        <v>19</v>
      </c>
      <c r="V865">
        <v>46937</v>
      </c>
      <c r="W865" t="s">
        <v>20</v>
      </c>
      <c r="X865" s="2" t="s">
        <v>1661</v>
      </c>
      <c r="Y865" s="2">
        <f>LEN(Table1[[#This Row],[Explanation]])</f>
        <v>135</v>
      </c>
      <c r="Z865" s="4"/>
      <c r="AA865" s="4"/>
      <c r="AB865" s="4"/>
      <c r="AC865" s="4"/>
      <c r="AE865" t="b">
        <f>IF(AND(Table1[[#This Row],[Size of explanation]]&lt;100,Table1[[#This Row],[Size of explanation]]&gt;50),TRUE,FALSE)</f>
        <v>0</v>
      </c>
    </row>
    <row r="866" spans="1:31" customFormat="1" hidden="1" x14ac:dyDescent="0.45">
      <c r="A866" t="s">
        <v>1664</v>
      </c>
      <c r="B866" t="s">
        <v>9</v>
      </c>
      <c r="C866" t="s">
        <v>2</v>
      </c>
      <c r="D866" t="s">
        <v>147</v>
      </c>
      <c r="E866" t="s">
        <v>6</v>
      </c>
      <c r="F866" t="s">
        <v>197</v>
      </c>
      <c r="G866" t="s">
        <v>4</v>
      </c>
      <c r="H866" t="s">
        <v>1561</v>
      </c>
      <c r="I866" t="s">
        <v>10</v>
      </c>
      <c r="J866">
        <v>29</v>
      </c>
      <c r="K866" t="s">
        <v>11</v>
      </c>
      <c r="L866" t="s">
        <v>12</v>
      </c>
      <c r="M866" t="s">
        <v>13</v>
      </c>
      <c r="N866" t="s">
        <v>222</v>
      </c>
      <c r="O866" t="s">
        <v>15</v>
      </c>
      <c r="P866" t="s">
        <v>16</v>
      </c>
      <c r="Q866" t="s">
        <v>17</v>
      </c>
      <c r="R866">
        <v>4</v>
      </c>
      <c r="S866" t="s">
        <v>18</v>
      </c>
      <c r="T866">
        <v>4</v>
      </c>
      <c r="U866" t="s">
        <v>19</v>
      </c>
      <c r="V866">
        <v>323591</v>
      </c>
      <c r="W866" t="s">
        <v>20</v>
      </c>
      <c r="X866" s="2" t="s">
        <v>1665</v>
      </c>
      <c r="Y866" s="2">
        <f>LEN(Table1[[#This Row],[Explanation]])</f>
        <v>71</v>
      </c>
      <c r="Z866" s="4"/>
      <c r="AA866" s="4" t="s">
        <v>8183</v>
      </c>
      <c r="AB866" s="4"/>
      <c r="AC866" s="4"/>
      <c r="AE866" t="b">
        <f>IF(AND(Table1[[#This Row],[Size of explanation]]&lt;100,Table1[[#This Row],[Size of explanation]]&gt;50),TRUE,FALSE)</f>
        <v>1</v>
      </c>
    </row>
    <row r="867" spans="1:31" customFormat="1" ht="28.5" hidden="1" x14ac:dyDescent="0.45">
      <c r="A867" t="s">
        <v>1666</v>
      </c>
      <c r="B867" t="s">
        <v>9</v>
      </c>
      <c r="C867" t="s">
        <v>2</v>
      </c>
      <c r="D867" t="s">
        <v>1041</v>
      </c>
      <c r="E867" t="s">
        <v>6</v>
      </c>
      <c r="F867" t="s">
        <v>56</v>
      </c>
      <c r="G867" t="s">
        <v>4</v>
      </c>
      <c r="H867" t="s">
        <v>1347</v>
      </c>
      <c r="I867" t="s">
        <v>10</v>
      </c>
      <c r="J867">
        <v>8</v>
      </c>
      <c r="K867" t="s">
        <v>11</v>
      </c>
      <c r="L867" t="s">
        <v>12</v>
      </c>
      <c r="M867" t="s">
        <v>13</v>
      </c>
      <c r="N867" t="s">
        <v>80</v>
      </c>
      <c r="O867" t="s">
        <v>15</v>
      </c>
      <c r="P867" t="s">
        <v>44</v>
      </c>
      <c r="Q867" t="s">
        <v>17</v>
      </c>
      <c r="R867">
        <v>5</v>
      </c>
      <c r="S867" t="s">
        <v>18</v>
      </c>
      <c r="T867">
        <v>2</v>
      </c>
      <c r="U867" t="s">
        <v>19</v>
      </c>
      <c r="V867">
        <v>94283</v>
      </c>
      <c r="W867" t="s">
        <v>20</v>
      </c>
      <c r="X867" s="2" t="s">
        <v>1667</v>
      </c>
      <c r="Y867" s="2">
        <f>LEN(Table1[[#This Row],[Explanation]])</f>
        <v>151</v>
      </c>
      <c r="Z867" s="4"/>
      <c r="AA867" s="4"/>
      <c r="AB867" s="4"/>
      <c r="AC867" s="4"/>
      <c r="AE867" t="b">
        <f>IF(AND(Table1[[#This Row],[Size of explanation]]&lt;100,Table1[[#This Row],[Size of explanation]]&gt;50),TRUE,FALSE)</f>
        <v>0</v>
      </c>
    </row>
    <row r="868" spans="1:31" customFormat="1" hidden="1" x14ac:dyDescent="0.45">
      <c r="A868" t="s">
        <v>1666</v>
      </c>
      <c r="B868" t="s">
        <v>28</v>
      </c>
      <c r="C868" t="s">
        <v>2</v>
      </c>
      <c r="D868" t="s">
        <v>1041</v>
      </c>
      <c r="E868" t="s">
        <v>4</v>
      </c>
      <c r="F868" t="s">
        <v>1347</v>
      </c>
      <c r="G868" t="s">
        <v>6</v>
      </c>
      <c r="H868" t="s">
        <v>56</v>
      </c>
      <c r="Y868">
        <f>LEN(Table1[[#This Row],[Explanation]])</f>
        <v>0</v>
      </c>
      <c r="AE868" t="b">
        <f>IF(AND(Table1[[#This Row],[Size of explanation]]&lt;100,Table1[[#This Row],[Size of explanation]]&gt;50),TRUE,FALSE)</f>
        <v>0</v>
      </c>
    </row>
    <row r="869" spans="1:31" customFormat="1" hidden="1" x14ac:dyDescent="0.45">
      <c r="A869" t="s">
        <v>1668</v>
      </c>
      <c r="B869" t="s">
        <v>1</v>
      </c>
      <c r="C869" t="s">
        <v>2</v>
      </c>
      <c r="D869" t="s">
        <v>1041</v>
      </c>
      <c r="E869" t="s">
        <v>4</v>
      </c>
      <c r="F869" t="s">
        <v>1669</v>
      </c>
      <c r="G869" t="s">
        <v>6</v>
      </c>
      <c r="H869" t="s">
        <v>197</v>
      </c>
      <c r="Y869">
        <f>LEN(Table1[[#This Row],[Explanation]])</f>
        <v>0</v>
      </c>
      <c r="AE869" t="b">
        <f>IF(AND(Table1[[#This Row],[Size of explanation]]&lt;100,Table1[[#This Row],[Size of explanation]]&gt;50),TRUE,FALSE)</f>
        <v>0</v>
      </c>
    </row>
    <row r="870" spans="1:31" customFormat="1" ht="57" hidden="1" x14ac:dyDescent="0.45">
      <c r="A870" t="s">
        <v>1670</v>
      </c>
      <c r="B870" t="s">
        <v>9</v>
      </c>
      <c r="C870" t="s">
        <v>2</v>
      </c>
      <c r="D870" t="s">
        <v>1514</v>
      </c>
      <c r="E870" t="s">
        <v>6</v>
      </c>
      <c r="F870" t="s">
        <v>634</v>
      </c>
      <c r="G870" t="s">
        <v>4</v>
      </c>
      <c r="H870" t="s">
        <v>1515</v>
      </c>
      <c r="I870" t="s">
        <v>10</v>
      </c>
      <c r="J870">
        <v>58</v>
      </c>
      <c r="K870" t="s">
        <v>11</v>
      </c>
      <c r="L870" t="s">
        <v>26</v>
      </c>
      <c r="M870" t="s">
        <v>13</v>
      </c>
      <c r="N870" t="s">
        <v>754</v>
      </c>
      <c r="O870" t="s">
        <v>15</v>
      </c>
      <c r="P870" t="s">
        <v>16</v>
      </c>
      <c r="Q870" t="s">
        <v>17</v>
      </c>
      <c r="R870">
        <v>5</v>
      </c>
      <c r="S870" t="s">
        <v>18</v>
      </c>
      <c r="T870">
        <v>3</v>
      </c>
      <c r="U870" t="s">
        <v>19</v>
      </c>
      <c r="V870">
        <v>1578346</v>
      </c>
      <c r="W870" t="s">
        <v>20</v>
      </c>
      <c r="X870" s="2" t="s">
        <v>1671</v>
      </c>
      <c r="Y870" s="2">
        <f>LEN(Table1[[#This Row],[Explanation]])</f>
        <v>382</v>
      </c>
      <c r="Z870" s="4"/>
      <c r="AA870" s="4" t="s">
        <v>8183</v>
      </c>
      <c r="AB870" s="4" t="s">
        <v>8183</v>
      </c>
      <c r="AC870" s="4"/>
      <c r="AE870" t="b">
        <f>IF(AND(Table1[[#This Row],[Size of explanation]]&lt;100,Table1[[#This Row],[Size of explanation]]&gt;50),TRUE,FALSE)</f>
        <v>0</v>
      </c>
    </row>
    <row r="871" spans="1:31" customFormat="1" ht="42.75" hidden="1" x14ac:dyDescent="0.45">
      <c r="A871" t="s">
        <v>1672</v>
      </c>
      <c r="B871" t="s">
        <v>9</v>
      </c>
      <c r="C871" t="s">
        <v>2</v>
      </c>
      <c r="D871" t="s">
        <v>1420</v>
      </c>
      <c r="E871" t="s">
        <v>6</v>
      </c>
      <c r="F871" t="s">
        <v>56</v>
      </c>
      <c r="G871" t="s">
        <v>4</v>
      </c>
      <c r="H871" t="s">
        <v>1421</v>
      </c>
      <c r="I871" t="s">
        <v>10</v>
      </c>
      <c r="J871">
        <v>0</v>
      </c>
      <c r="K871" t="s">
        <v>11</v>
      </c>
      <c r="L871" t="s">
        <v>26</v>
      </c>
      <c r="M871" t="s">
        <v>13</v>
      </c>
      <c r="N871" t="s">
        <v>107</v>
      </c>
      <c r="O871" t="s">
        <v>15</v>
      </c>
      <c r="P871" t="s">
        <v>44</v>
      </c>
      <c r="Q871" t="s">
        <v>17</v>
      </c>
      <c r="R871">
        <v>4</v>
      </c>
      <c r="S871" t="s">
        <v>18</v>
      </c>
      <c r="T871">
        <v>4</v>
      </c>
      <c r="U871" t="s">
        <v>19</v>
      </c>
      <c r="V871">
        <v>981882</v>
      </c>
      <c r="W871" t="s">
        <v>20</v>
      </c>
      <c r="X871" s="2" t="s">
        <v>1673</v>
      </c>
      <c r="Y871" s="2">
        <f>LEN(Table1[[#This Row],[Explanation]])</f>
        <v>332</v>
      </c>
      <c r="Z871" s="4"/>
      <c r="AA871" s="4"/>
      <c r="AB871" s="4"/>
      <c r="AC871" s="4"/>
      <c r="AE871" t="b">
        <f>IF(AND(Table1[[#This Row],[Size of explanation]]&lt;100,Table1[[#This Row],[Size of explanation]]&gt;50),TRUE,FALSE)</f>
        <v>0</v>
      </c>
    </row>
    <row r="872" spans="1:31" customFormat="1" hidden="1" x14ac:dyDescent="0.45">
      <c r="A872" t="s">
        <v>1672</v>
      </c>
      <c r="B872" t="s">
        <v>28</v>
      </c>
      <c r="C872" t="s">
        <v>2</v>
      </c>
      <c r="D872" t="s">
        <v>1420</v>
      </c>
      <c r="E872" t="s">
        <v>4</v>
      </c>
      <c r="F872" t="s">
        <v>1421</v>
      </c>
      <c r="G872" t="s">
        <v>6</v>
      </c>
      <c r="H872" t="s">
        <v>56</v>
      </c>
      <c r="Y872">
        <f>LEN(Table1[[#This Row],[Explanation]])</f>
        <v>0</v>
      </c>
      <c r="AE872" t="b">
        <f>IF(AND(Table1[[#This Row],[Size of explanation]]&lt;100,Table1[[#This Row],[Size of explanation]]&gt;50),TRUE,FALSE)</f>
        <v>0</v>
      </c>
    </row>
    <row r="873" spans="1:31" customFormat="1" hidden="1" x14ac:dyDescent="0.45">
      <c r="A873" t="s">
        <v>1674</v>
      </c>
      <c r="B873" t="s">
        <v>9</v>
      </c>
      <c r="C873" t="s">
        <v>2</v>
      </c>
      <c r="D873" t="s">
        <v>1514</v>
      </c>
      <c r="E873" t="s">
        <v>6</v>
      </c>
      <c r="F873" t="s">
        <v>634</v>
      </c>
      <c r="G873" t="s">
        <v>4</v>
      </c>
      <c r="H873" t="s">
        <v>1515</v>
      </c>
      <c r="I873" t="s">
        <v>10</v>
      </c>
      <c r="J873">
        <v>45</v>
      </c>
      <c r="K873" t="s">
        <v>11</v>
      </c>
      <c r="L873" t="s">
        <v>26</v>
      </c>
      <c r="M873" t="s">
        <v>13</v>
      </c>
      <c r="N873" t="s">
        <v>845</v>
      </c>
      <c r="O873" t="s">
        <v>15</v>
      </c>
      <c r="P873" t="s">
        <v>44</v>
      </c>
      <c r="Q873" t="s">
        <v>17</v>
      </c>
      <c r="R873">
        <v>5</v>
      </c>
      <c r="S873" t="s">
        <v>18</v>
      </c>
      <c r="T873">
        <v>2</v>
      </c>
      <c r="U873" t="s">
        <v>19</v>
      </c>
      <c r="V873">
        <v>113828</v>
      </c>
      <c r="W873" t="s">
        <v>20</v>
      </c>
      <c r="X873" s="2" t="s">
        <v>1675</v>
      </c>
      <c r="Y873" s="2">
        <f>LEN(Table1[[#This Row],[Explanation]])</f>
        <v>103</v>
      </c>
      <c r="Z873" s="4"/>
      <c r="AA873" s="4"/>
      <c r="AB873" s="4"/>
      <c r="AC873" s="4"/>
      <c r="AE873" t="b">
        <f>IF(AND(Table1[[#This Row],[Size of explanation]]&lt;100,Table1[[#This Row],[Size of explanation]]&gt;50),TRUE,FALSE)</f>
        <v>0</v>
      </c>
    </row>
    <row r="874" spans="1:31" customFormat="1" ht="28.5" hidden="1" x14ac:dyDescent="0.45">
      <c r="A874" t="s">
        <v>1676</v>
      </c>
      <c r="B874" t="s">
        <v>9</v>
      </c>
      <c r="C874" t="s">
        <v>2</v>
      </c>
      <c r="D874" t="s">
        <v>1640</v>
      </c>
      <c r="E874" t="s">
        <v>6</v>
      </c>
      <c r="F874" t="s">
        <v>634</v>
      </c>
      <c r="G874" t="s">
        <v>4</v>
      </c>
      <c r="H874" t="s">
        <v>1641</v>
      </c>
      <c r="I874" t="s">
        <v>10</v>
      </c>
      <c r="J874">
        <v>58</v>
      </c>
      <c r="K874" t="s">
        <v>11</v>
      </c>
      <c r="L874" t="s">
        <v>26</v>
      </c>
      <c r="M874" t="s">
        <v>13</v>
      </c>
      <c r="N874" t="s">
        <v>754</v>
      </c>
      <c r="O874" t="s">
        <v>15</v>
      </c>
      <c r="P874" t="s">
        <v>16</v>
      </c>
      <c r="Q874" t="s">
        <v>17</v>
      </c>
      <c r="R874">
        <v>3</v>
      </c>
      <c r="S874" t="s">
        <v>18</v>
      </c>
      <c r="T874">
        <v>4</v>
      </c>
      <c r="U874" t="s">
        <v>19</v>
      </c>
      <c r="V874">
        <v>544605</v>
      </c>
      <c r="W874" t="s">
        <v>20</v>
      </c>
      <c r="X874" s="2" t="s">
        <v>1677</v>
      </c>
      <c r="Y874" s="2">
        <f>LEN(Table1[[#This Row],[Explanation]])</f>
        <v>219</v>
      </c>
      <c r="Z874" s="4" t="s">
        <v>8183</v>
      </c>
      <c r="AA874" s="4"/>
      <c r="AB874" s="4"/>
      <c r="AC874" s="4"/>
      <c r="AE874" t="b">
        <f>IF(AND(Table1[[#This Row],[Size of explanation]]&lt;100,Table1[[#This Row],[Size of explanation]]&gt;50),TRUE,FALSE)</f>
        <v>0</v>
      </c>
    </row>
    <row r="875" spans="1:31" customFormat="1" hidden="1" x14ac:dyDescent="0.45">
      <c r="A875" t="s">
        <v>1678</v>
      </c>
      <c r="B875" t="s">
        <v>9</v>
      </c>
      <c r="C875" t="s">
        <v>2</v>
      </c>
      <c r="D875" t="s">
        <v>147</v>
      </c>
      <c r="E875" t="s">
        <v>6</v>
      </c>
      <c r="F875" t="s">
        <v>197</v>
      </c>
      <c r="G875" t="s">
        <v>4</v>
      </c>
      <c r="H875" t="s">
        <v>1561</v>
      </c>
      <c r="I875" t="s">
        <v>10</v>
      </c>
      <c r="J875">
        <v>23</v>
      </c>
      <c r="K875" t="s">
        <v>11</v>
      </c>
      <c r="L875" t="s">
        <v>279</v>
      </c>
      <c r="M875" t="s">
        <v>13</v>
      </c>
      <c r="N875" t="s">
        <v>280</v>
      </c>
      <c r="O875" t="s">
        <v>15</v>
      </c>
      <c r="P875" t="s">
        <v>16</v>
      </c>
      <c r="Q875" t="s">
        <v>17</v>
      </c>
      <c r="R875">
        <v>4</v>
      </c>
      <c r="S875" t="s">
        <v>18</v>
      </c>
      <c r="T875">
        <v>4</v>
      </c>
      <c r="U875" t="s">
        <v>19</v>
      </c>
      <c r="V875">
        <v>264759</v>
      </c>
      <c r="W875" t="s">
        <v>20</v>
      </c>
      <c r="X875" s="2" t="s">
        <v>1679</v>
      </c>
      <c r="Y875" s="2">
        <f>LEN(Table1[[#This Row],[Explanation]])</f>
        <v>50</v>
      </c>
      <c r="Z875" s="4" t="s">
        <v>8183</v>
      </c>
      <c r="AA875" s="4"/>
      <c r="AB875" s="4"/>
      <c r="AC875" s="4"/>
      <c r="AE875" t="b">
        <f>IF(AND(Table1[[#This Row],[Size of explanation]]&lt;100,Table1[[#This Row],[Size of explanation]]&gt;50),TRUE,FALSE)</f>
        <v>0</v>
      </c>
    </row>
    <row r="876" spans="1:31" customFormat="1" hidden="1" x14ac:dyDescent="0.45">
      <c r="A876" t="s">
        <v>1678</v>
      </c>
      <c r="B876" t="s">
        <v>28</v>
      </c>
      <c r="C876" t="s">
        <v>2</v>
      </c>
      <c r="D876" t="s">
        <v>147</v>
      </c>
      <c r="E876" t="s">
        <v>4</v>
      </c>
      <c r="F876" t="s">
        <v>1561</v>
      </c>
      <c r="G876" t="s">
        <v>6</v>
      </c>
      <c r="H876" t="s">
        <v>197</v>
      </c>
      <c r="Y876">
        <f>LEN(Table1[[#This Row],[Explanation]])</f>
        <v>0</v>
      </c>
      <c r="AE876" t="b">
        <f>IF(AND(Table1[[#This Row],[Size of explanation]]&lt;100,Table1[[#This Row],[Size of explanation]]&gt;50),TRUE,FALSE)</f>
        <v>0</v>
      </c>
    </row>
    <row r="877" spans="1:31" ht="28.5" hidden="1" x14ac:dyDescent="0.45">
      <c r="A877" s="10" t="s">
        <v>1680</v>
      </c>
      <c r="B877" s="10" t="s">
        <v>9</v>
      </c>
      <c r="C877" s="10" t="s">
        <v>2</v>
      </c>
      <c r="D877" s="10" t="s">
        <v>1616</v>
      </c>
      <c r="E877" s="10" t="s">
        <v>6</v>
      </c>
      <c r="F877" s="10" t="s">
        <v>634</v>
      </c>
      <c r="G877" s="10" t="s">
        <v>4</v>
      </c>
      <c r="H877" s="10" t="s">
        <v>1617</v>
      </c>
      <c r="I877" s="10" t="s">
        <v>10</v>
      </c>
      <c r="J877" s="10">
        <v>55</v>
      </c>
      <c r="K877" s="10" t="s">
        <v>11</v>
      </c>
      <c r="L877" s="10" t="s">
        <v>60</v>
      </c>
      <c r="M877" s="10" t="s">
        <v>13</v>
      </c>
      <c r="N877" s="10" t="s">
        <v>1014</v>
      </c>
      <c r="O877" s="10" t="s">
        <v>15</v>
      </c>
      <c r="P877" s="10" t="s">
        <v>34</v>
      </c>
      <c r="Q877" s="10" t="s">
        <v>17</v>
      </c>
      <c r="R877" s="10">
        <v>0</v>
      </c>
      <c r="S877" s="10" t="s">
        <v>18</v>
      </c>
      <c r="T877" s="10">
        <v>5</v>
      </c>
      <c r="U877" s="10" t="s">
        <v>19</v>
      </c>
      <c r="V877" s="10">
        <v>755504</v>
      </c>
      <c r="W877" s="10" t="s">
        <v>20</v>
      </c>
      <c r="X877" s="11" t="s">
        <v>1681</v>
      </c>
      <c r="Y877" s="11">
        <f>LEN(Table1[[#This Row],[Explanation]])</f>
        <v>227</v>
      </c>
      <c r="Z877" s="4" t="s">
        <v>8183</v>
      </c>
      <c r="AA877" s="10"/>
      <c r="AC877" s="4"/>
      <c r="AD877" s="4"/>
      <c r="AE877" s="10" t="b">
        <f>IF(AND(Table1[[#This Row],[Size of explanation]]&lt;100,Table1[[#This Row],[Size of explanation]]&gt;50),TRUE,FALSE)</f>
        <v>0</v>
      </c>
    </row>
    <row r="878" spans="1:31" customFormat="1" hidden="1" x14ac:dyDescent="0.45">
      <c r="A878" t="s">
        <v>1682</v>
      </c>
      <c r="B878" t="s">
        <v>1</v>
      </c>
      <c r="C878" t="s">
        <v>2</v>
      </c>
      <c r="D878" t="s">
        <v>1683</v>
      </c>
      <c r="E878" t="s">
        <v>4</v>
      </c>
      <c r="F878" t="s">
        <v>1684</v>
      </c>
      <c r="G878" t="s">
        <v>6</v>
      </c>
      <c r="H878" t="s">
        <v>197</v>
      </c>
      <c r="Y878">
        <f>LEN(Table1[[#This Row],[Explanation]])</f>
        <v>0</v>
      </c>
      <c r="AE878" t="b">
        <f>IF(AND(Table1[[#This Row],[Size of explanation]]&lt;100,Table1[[#This Row],[Size of explanation]]&gt;50),TRUE,FALSE)</f>
        <v>0</v>
      </c>
    </row>
    <row r="879" spans="1:31" customFormat="1" ht="42.75" hidden="1" x14ac:dyDescent="0.45">
      <c r="A879" t="s">
        <v>1685</v>
      </c>
      <c r="B879" t="s">
        <v>9</v>
      </c>
      <c r="C879" t="s">
        <v>2</v>
      </c>
      <c r="D879" t="s">
        <v>1649</v>
      </c>
      <c r="E879" t="s">
        <v>6</v>
      </c>
      <c r="F879" t="s">
        <v>56</v>
      </c>
      <c r="G879" t="s">
        <v>4</v>
      </c>
      <c r="H879" t="s">
        <v>1650</v>
      </c>
      <c r="I879" t="s">
        <v>10</v>
      </c>
      <c r="J879">
        <v>8</v>
      </c>
      <c r="K879" t="s">
        <v>11</v>
      </c>
      <c r="L879" t="s">
        <v>12</v>
      </c>
      <c r="M879" t="s">
        <v>13</v>
      </c>
      <c r="N879" t="s">
        <v>80</v>
      </c>
      <c r="O879" t="s">
        <v>15</v>
      </c>
      <c r="P879" t="s">
        <v>44</v>
      </c>
      <c r="Q879" t="s">
        <v>17</v>
      </c>
      <c r="R879">
        <v>5</v>
      </c>
      <c r="S879" t="s">
        <v>18</v>
      </c>
      <c r="T879">
        <v>3</v>
      </c>
      <c r="U879" t="s">
        <v>19</v>
      </c>
      <c r="V879">
        <v>635562</v>
      </c>
      <c r="W879" t="s">
        <v>20</v>
      </c>
      <c r="X879" s="2" t="s">
        <v>1686</v>
      </c>
      <c r="Y879" s="2">
        <f>LEN(Table1[[#This Row],[Explanation]])</f>
        <v>235</v>
      </c>
      <c r="Z879" s="4"/>
      <c r="AA879" s="4"/>
      <c r="AB879" s="4"/>
      <c r="AC879" s="4"/>
      <c r="AE879" t="b">
        <f>IF(AND(Table1[[#This Row],[Size of explanation]]&lt;100,Table1[[#This Row],[Size of explanation]]&gt;50),TRUE,FALSE)</f>
        <v>0</v>
      </c>
    </row>
    <row r="880" spans="1:31" customFormat="1" hidden="1" x14ac:dyDescent="0.45">
      <c r="A880" t="s">
        <v>1687</v>
      </c>
      <c r="B880" t="s">
        <v>1</v>
      </c>
      <c r="C880" t="s">
        <v>2</v>
      </c>
      <c r="D880" t="s">
        <v>1688</v>
      </c>
      <c r="E880" t="s">
        <v>4</v>
      </c>
      <c r="F880" t="s">
        <v>1689</v>
      </c>
      <c r="G880" t="s">
        <v>6</v>
      </c>
      <c r="H880" t="s">
        <v>634</v>
      </c>
      <c r="Y880">
        <f>LEN(Table1[[#This Row],[Explanation]])</f>
        <v>0</v>
      </c>
      <c r="AE880" t="b">
        <f>IF(AND(Table1[[#This Row],[Size of explanation]]&lt;100,Table1[[#This Row],[Size of explanation]]&gt;50),TRUE,FALSE)</f>
        <v>0</v>
      </c>
    </row>
    <row r="881" spans="1:31" customFormat="1" hidden="1" x14ac:dyDescent="0.45">
      <c r="A881" t="s">
        <v>1690</v>
      </c>
      <c r="B881" t="s">
        <v>9</v>
      </c>
      <c r="C881" t="s">
        <v>2</v>
      </c>
      <c r="D881" t="s">
        <v>1654</v>
      </c>
      <c r="E881" t="s">
        <v>6</v>
      </c>
      <c r="F881" t="s">
        <v>634</v>
      </c>
      <c r="G881" t="s">
        <v>4</v>
      </c>
      <c r="H881" t="s">
        <v>1655</v>
      </c>
      <c r="I881" t="s">
        <v>10</v>
      </c>
      <c r="J881">
        <v>59</v>
      </c>
      <c r="K881" t="s">
        <v>11</v>
      </c>
      <c r="L881" t="s">
        <v>12</v>
      </c>
      <c r="M881" t="s">
        <v>13</v>
      </c>
      <c r="N881" t="s">
        <v>683</v>
      </c>
      <c r="O881" t="s">
        <v>15</v>
      </c>
      <c r="P881" t="s">
        <v>16</v>
      </c>
      <c r="Q881" t="s">
        <v>17</v>
      </c>
      <c r="R881">
        <v>2</v>
      </c>
      <c r="S881" t="s">
        <v>18</v>
      </c>
      <c r="T881">
        <v>4</v>
      </c>
      <c r="U881" t="s">
        <v>19</v>
      </c>
      <c r="V881">
        <v>640191</v>
      </c>
      <c r="W881" t="s">
        <v>20</v>
      </c>
      <c r="X881" s="2" t="s">
        <v>1691</v>
      </c>
      <c r="Y881" s="2">
        <f>LEN(Table1[[#This Row],[Explanation]])</f>
        <v>54</v>
      </c>
      <c r="Z881" s="4" t="s">
        <v>8183</v>
      </c>
      <c r="AA881" s="4"/>
      <c r="AB881" s="4"/>
      <c r="AC881" s="4"/>
      <c r="AE881" t="b">
        <f>IF(AND(Table1[[#This Row],[Size of explanation]]&lt;100,Table1[[#This Row],[Size of explanation]]&gt;50),TRUE,FALSE)</f>
        <v>1</v>
      </c>
    </row>
    <row r="882" spans="1:31" customFormat="1" ht="42.75" hidden="1" x14ac:dyDescent="0.45">
      <c r="A882" t="s">
        <v>1692</v>
      </c>
      <c r="B882" t="s">
        <v>9</v>
      </c>
      <c r="C882" t="s">
        <v>2</v>
      </c>
      <c r="D882" t="s">
        <v>1514</v>
      </c>
      <c r="E882" t="s">
        <v>6</v>
      </c>
      <c r="F882" t="s">
        <v>634</v>
      </c>
      <c r="G882" t="s">
        <v>4</v>
      </c>
      <c r="H882" t="s">
        <v>1515</v>
      </c>
      <c r="I882" t="s">
        <v>10</v>
      </c>
      <c r="J882">
        <v>69</v>
      </c>
      <c r="K882" t="s">
        <v>11</v>
      </c>
      <c r="L882" t="s">
        <v>60</v>
      </c>
      <c r="M882" t="s">
        <v>13</v>
      </c>
      <c r="N882" t="s">
        <v>820</v>
      </c>
      <c r="O882" t="s">
        <v>15</v>
      </c>
      <c r="P882" t="s">
        <v>44</v>
      </c>
      <c r="Q882" t="s">
        <v>17</v>
      </c>
      <c r="R882">
        <v>4</v>
      </c>
      <c r="S882" t="s">
        <v>18</v>
      </c>
      <c r="T882">
        <v>2</v>
      </c>
      <c r="U882" t="s">
        <v>19</v>
      </c>
      <c r="V882">
        <v>382205</v>
      </c>
      <c r="W882" t="s">
        <v>20</v>
      </c>
      <c r="X882" s="2" t="s">
        <v>1693</v>
      </c>
      <c r="Y882" s="2">
        <f>LEN(Table1[[#This Row],[Explanation]])</f>
        <v>291</v>
      </c>
      <c r="Z882" s="4"/>
      <c r="AA882" s="4"/>
      <c r="AB882" s="4"/>
      <c r="AC882" s="4"/>
      <c r="AE882" t="b">
        <f>IF(AND(Table1[[#This Row],[Size of explanation]]&lt;100,Table1[[#This Row],[Size of explanation]]&gt;50),TRUE,FALSE)</f>
        <v>0</v>
      </c>
    </row>
    <row r="883" spans="1:31" customFormat="1" hidden="1" x14ac:dyDescent="0.45">
      <c r="A883" t="s">
        <v>1692</v>
      </c>
      <c r="B883" t="s">
        <v>28</v>
      </c>
      <c r="C883" t="s">
        <v>2</v>
      </c>
      <c r="D883" t="s">
        <v>1514</v>
      </c>
      <c r="E883" t="s">
        <v>4</v>
      </c>
      <c r="F883" t="s">
        <v>1515</v>
      </c>
      <c r="G883" t="s">
        <v>6</v>
      </c>
      <c r="H883" t="s">
        <v>634</v>
      </c>
      <c r="Y883">
        <f>LEN(Table1[[#This Row],[Explanation]])</f>
        <v>0</v>
      </c>
      <c r="AE883" t="b">
        <f>IF(AND(Table1[[#This Row],[Size of explanation]]&lt;100,Table1[[#This Row],[Size of explanation]]&gt;50),TRUE,FALSE)</f>
        <v>0</v>
      </c>
    </row>
    <row r="884" spans="1:31" ht="85.5" hidden="1" x14ac:dyDescent="0.45">
      <c r="A884" s="10" t="s">
        <v>1694</v>
      </c>
      <c r="B884" s="10" t="s">
        <v>9</v>
      </c>
      <c r="C884" s="10" t="s">
        <v>2</v>
      </c>
      <c r="D884" s="10" t="s">
        <v>1616</v>
      </c>
      <c r="E884" s="10" t="s">
        <v>6</v>
      </c>
      <c r="F884" s="10" t="s">
        <v>634</v>
      </c>
      <c r="G884" s="10" t="s">
        <v>4</v>
      </c>
      <c r="H884" s="10" t="s">
        <v>1617</v>
      </c>
      <c r="I884" s="10" t="s">
        <v>10</v>
      </c>
      <c r="J884" s="10">
        <v>42</v>
      </c>
      <c r="K884" s="10" t="s">
        <v>11</v>
      </c>
      <c r="L884" s="10" t="s">
        <v>12</v>
      </c>
      <c r="M884" s="10" t="s">
        <v>13</v>
      </c>
      <c r="N884" s="10" t="s">
        <v>1025</v>
      </c>
      <c r="O884" s="10" t="s">
        <v>15</v>
      </c>
      <c r="P884" s="10" t="s">
        <v>34</v>
      </c>
      <c r="Q884" s="10" t="s">
        <v>17</v>
      </c>
      <c r="R884" s="10">
        <v>0</v>
      </c>
      <c r="S884" s="10" t="s">
        <v>18</v>
      </c>
      <c r="T884" s="10">
        <v>5</v>
      </c>
      <c r="U884" s="10" t="s">
        <v>19</v>
      </c>
      <c r="V884" s="10">
        <v>120882</v>
      </c>
      <c r="W884" s="10" t="s">
        <v>20</v>
      </c>
      <c r="X884" s="11" t="s">
        <v>1695</v>
      </c>
      <c r="Y884" s="11">
        <f>LEN(Table1[[#This Row],[Explanation]])</f>
        <v>631</v>
      </c>
      <c r="AC884" s="4"/>
      <c r="AD884" s="4" t="s">
        <v>8183</v>
      </c>
      <c r="AE884" s="10" t="b">
        <f>IF(AND(Table1[[#This Row],[Size of explanation]]&lt;100,Table1[[#This Row],[Size of explanation]]&gt;50),TRUE,FALSE)</f>
        <v>0</v>
      </c>
    </row>
    <row r="885" spans="1:31" customFormat="1" hidden="1" x14ac:dyDescent="0.45">
      <c r="A885" t="s">
        <v>1694</v>
      </c>
      <c r="B885" t="s">
        <v>28</v>
      </c>
      <c r="C885" t="s">
        <v>2</v>
      </c>
      <c r="D885" t="s">
        <v>1616</v>
      </c>
      <c r="E885" t="s">
        <v>4</v>
      </c>
      <c r="F885" t="s">
        <v>1617</v>
      </c>
      <c r="G885" t="s">
        <v>6</v>
      </c>
      <c r="H885" t="s">
        <v>634</v>
      </c>
      <c r="Y885">
        <f>LEN(Table1[[#This Row],[Explanation]])</f>
        <v>0</v>
      </c>
      <c r="AE885" t="b">
        <f>IF(AND(Table1[[#This Row],[Size of explanation]]&lt;100,Table1[[#This Row],[Size of explanation]]&gt;50),TRUE,FALSE)</f>
        <v>0</v>
      </c>
    </row>
    <row r="886" spans="1:31" customFormat="1" hidden="1" x14ac:dyDescent="0.45">
      <c r="A886" t="s">
        <v>1696</v>
      </c>
      <c r="B886" t="s">
        <v>1</v>
      </c>
      <c r="C886" t="s">
        <v>2</v>
      </c>
      <c r="D886" t="s">
        <v>1697</v>
      </c>
      <c r="E886" t="s">
        <v>4</v>
      </c>
      <c r="F886" t="s">
        <v>1698</v>
      </c>
      <c r="G886" t="s">
        <v>6</v>
      </c>
      <c r="H886" t="s">
        <v>634</v>
      </c>
      <c r="Y886">
        <f>LEN(Table1[[#This Row],[Explanation]])</f>
        <v>0</v>
      </c>
      <c r="AE886" t="b">
        <f>IF(AND(Table1[[#This Row],[Size of explanation]]&lt;100,Table1[[#This Row],[Size of explanation]]&gt;50),TRUE,FALSE)</f>
        <v>0</v>
      </c>
    </row>
    <row r="887" spans="1:31" customFormat="1" hidden="1" x14ac:dyDescent="0.45">
      <c r="A887" t="s">
        <v>1699</v>
      </c>
      <c r="B887" t="s">
        <v>9</v>
      </c>
      <c r="C887" t="s">
        <v>2</v>
      </c>
      <c r="D887" t="s">
        <v>1654</v>
      </c>
      <c r="E887" t="s">
        <v>6</v>
      </c>
      <c r="F887" t="s">
        <v>634</v>
      </c>
      <c r="G887" t="s">
        <v>4</v>
      </c>
      <c r="H887" t="s">
        <v>1655</v>
      </c>
      <c r="I887" t="s">
        <v>10</v>
      </c>
      <c r="J887">
        <v>46</v>
      </c>
      <c r="K887" t="s">
        <v>11</v>
      </c>
      <c r="L887" t="s">
        <v>12</v>
      </c>
      <c r="M887" t="s">
        <v>13</v>
      </c>
      <c r="N887" t="s">
        <v>686</v>
      </c>
      <c r="O887" t="s">
        <v>15</v>
      </c>
      <c r="P887" t="s">
        <v>44</v>
      </c>
      <c r="Q887" t="s">
        <v>17</v>
      </c>
      <c r="R887">
        <v>2</v>
      </c>
      <c r="S887" t="s">
        <v>18</v>
      </c>
      <c r="T887">
        <v>4</v>
      </c>
      <c r="U887" t="s">
        <v>19</v>
      </c>
      <c r="V887">
        <v>235425</v>
      </c>
      <c r="W887" t="s">
        <v>20</v>
      </c>
      <c r="X887" s="2" t="s">
        <v>1700</v>
      </c>
      <c r="Y887" s="2">
        <f>LEN(Table1[[#This Row],[Explanation]])</f>
        <v>70</v>
      </c>
      <c r="Z887" s="4"/>
      <c r="AA887" s="4"/>
      <c r="AB887" s="4"/>
      <c r="AC887" s="4"/>
      <c r="AE887" t="b">
        <f>IF(AND(Table1[[#This Row],[Size of explanation]]&lt;100,Table1[[#This Row],[Size of explanation]]&gt;50),TRUE,FALSE)</f>
        <v>1</v>
      </c>
    </row>
    <row r="888" spans="1:31" customFormat="1" hidden="1" x14ac:dyDescent="0.45">
      <c r="A888" t="s">
        <v>1701</v>
      </c>
      <c r="B888" t="s">
        <v>1</v>
      </c>
      <c r="C888" t="s">
        <v>2</v>
      </c>
      <c r="D888" t="s">
        <v>1702</v>
      </c>
      <c r="E888" t="s">
        <v>4</v>
      </c>
      <c r="F888" t="s">
        <v>1703</v>
      </c>
      <c r="G888" t="s">
        <v>6</v>
      </c>
      <c r="H888" t="s">
        <v>634</v>
      </c>
      <c r="Y888">
        <f>LEN(Table1[[#This Row],[Explanation]])</f>
        <v>0</v>
      </c>
      <c r="AE888" t="b">
        <f>IF(AND(Table1[[#This Row],[Size of explanation]]&lt;100,Table1[[#This Row],[Size of explanation]]&gt;50),TRUE,FALSE)</f>
        <v>0</v>
      </c>
    </row>
    <row r="889" spans="1:31" customFormat="1" hidden="1" x14ac:dyDescent="0.45">
      <c r="A889" t="s">
        <v>1704</v>
      </c>
      <c r="B889" t="s">
        <v>1</v>
      </c>
      <c r="C889" t="s">
        <v>2</v>
      </c>
      <c r="D889" t="s">
        <v>1705</v>
      </c>
      <c r="E889" t="s">
        <v>4</v>
      </c>
      <c r="F889" t="s">
        <v>1706</v>
      </c>
      <c r="G889" t="s">
        <v>6</v>
      </c>
      <c r="H889" t="s">
        <v>634</v>
      </c>
      <c r="Y889">
        <f>LEN(Table1[[#This Row],[Explanation]])</f>
        <v>0</v>
      </c>
      <c r="AE889" t="b">
        <f>IF(AND(Table1[[#This Row],[Size of explanation]]&lt;100,Table1[[#This Row],[Size of explanation]]&gt;50),TRUE,FALSE)</f>
        <v>0</v>
      </c>
    </row>
    <row r="890" spans="1:31" customFormat="1" hidden="1" x14ac:dyDescent="0.45">
      <c r="A890" t="s">
        <v>1707</v>
      </c>
      <c r="B890" t="s">
        <v>1</v>
      </c>
      <c r="C890" t="s">
        <v>2</v>
      </c>
      <c r="D890" t="s">
        <v>1708</v>
      </c>
      <c r="E890" t="s">
        <v>4</v>
      </c>
      <c r="F890" t="s">
        <v>1709</v>
      </c>
      <c r="G890" t="s">
        <v>6</v>
      </c>
      <c r="H890" t="s">
        <v>634</v>
      </c>
      <c r="Y890">
        <f>LEN(Table1[[#This Row],[Explanation]])</f>
        <v>0</v>
      </c>
      <c r="AE890" t="b">
        <f>IF(AND(Table1[[#This Row],[Size of explanation]]&lt;100,Table1[[#This Row],[Size of explanation]]&gt;50),TRUE,FALSE)</f>
        <v>0</v>
      </c>
    </row>
    <row r="891" spans="1:31" customFormat="1" hidden="1" x14ac:dyDescent="0.45">
      <c r="A891" t="s">
        <v>1710</v>
      </c>
      <c r="B891" t="s">
        <v>1</v>
      </c>
      <c r="C891" t="s">
        <v>2</v>
      </c>
      <c r="D891" t="s">
        <v>1524</v>
      </c>
      <c r="E891" t="s">
        <v>4</v>
      </c>
      <c r="F891" t="s">
        <v>1711</v>
      </c>
      <c r="G891" t="s">
        <v>6</v>
      </c>
      <c r="H891" t="s">
        <v>56</v>
      </c>
      <c r="Y891">
        <f>LEN(Table1[[#This Row],[Explanation]])</f>
        <v>0</v>
      </c>
      <c r="AE891" t="b">
        <f>IF(AND(Table1[[#This Row],[Size of explanation]]&lt;100,Table1[[#This Row],[Size of explanation]]&gt;50),TRUE,FALSE)</f>
        <v>0</v>
      </c>
    </row>
    <row r="892" spans="1:31" customFormat="1" ht="28.5" hidden="1" x14ac:dyDescent="0.45">
      <c r="A892" t="s">
        <v>1712</v>
      </c>
      <c r="B892" t="s">
        <v>9</v>
      </c>
      <c r="C892" t="s">
        <v>2</v>
      </c>
      <c r="D892" t="s">
        <v>1688</v>
      </c>
      <c r="E892" t="s">
        <v>6</v>
      </c>
      <c r="F892" t="s">
        <v>634</v>
      </c>
      <c r="G892" t="s">
        <v>4</v>
      </c>
      <c r="H892" t="s">
        <v>1689</v>
      </c>
      <c r="I892" t="s">
        <v>10</v>
      </c>
      <c r="J892">
        <v>58</v>
      </c>
      <c r="K892" t="s">
        <v>11</v>
      </c>
      <c r="L892" t="s">
        <v>26</v>
      </c>
      <c r="M892" t="s">
        <v>13</v>
      </c>
      <c r="N892" t="s">
        <v>754</v>
      </c>
      <c r="O892" t="s">
        <v>15</v>
      </c>
      <c r="P892" t="s">
        <v>16</v>
      </c>
      <c r="Q892" t="s">
        <v>17</v>
      </c>
      <c r="R892">
        <v>3</v>
      </c>
      <c r="S892" t="s">
        <v>18</v>
      </c>
      <c r="T892">
        <v>3</v>
      </c>
      <c r="U892" t="s">
        <v>19</v>
      </c>
      <c r="V892">
        <v>360085</v>
      </c>
      <c r="W892" t="s">
        <v>20</v>
      </c>
      <c r="X892" s="2" t="s">
        <v>1713</v>
      </c>
      <c r="Y892" s="2">
        <f>LEN(Table1[[#This Row],[Explanation]])</f>
        <v>171</v>
      </c>
      <c r="Z892" s="4" t="s">
        <v>8183</v>
      </c>
      <c r="AA892" s="4"/>
      <c r="AB892" s="4"/>
      <c r="AC892" s="4"/>
      <c r="AE892" t="b">
        <f>IF(AND(Table1[[#This Row],[Size of explanation]]&lt;100,Table1[[#This Row],[Size of explanation]]&gt;50),TRUE,FALSE)</f>
        <v>0</v>
      </c>
    </row>
    <row r="893" spans="1:31" customFormat="1" hidden="1" x14ac:dyDescent="0.45">
      <c r="A893" t="s">
        <v>1714</v>
      </c>
      <c r="B893" t="s">
        <v>9</v>
      </c>
      <c r="C893" t="s">
        <v>2</v>
      </c>
      <c r="D893" t="s">
        <v>1444</v>
      </c>
      <c r="E893" t="s">
        <v>6</v>
      </c>
      <c r="F893" t="s">
        <v>197</v>
      </c>
      <c r="G893" t="s">
        <v>4</v>
      </c>
      <c r="H893" t="s">
        <v>1645</v>
      </c>
      <c r="I893" t="s">
        <v>10</v>
      </c>
      <c r="J893">
        <v>32</v>
      </c>
      <c r="K893" t="s">
        <v>11</v>
      </c>
      <c r="L893" t="s">
        <v>12</v>
      </c>
      <c r="M893" t="s">
        <v>13</v>
      </c>
      <c r="N893" t="s">
        <v>355</v>
      </c>
      <c r="O893" t="s">
        <v>15</v>
      </c>
      <c r="P893" t="s">
        <v>16</v>
      </c>
      <c r="Q893" t="s">
        <v>17</v>
      </c>
      <c r="R893">
        <v>5</v>
      </c>
      <c r="S893" t="s">
        <v>18</v>
      </c>
      <c r="T893">
        <v>4</v>
      </c>
      <c r="U893" t="s">
        <v>19</v>
      </c>
      <c r="V893">
        <v>1007208</v>
      </c>
      <c r="W893" t="s">
        <v>20</v>
      </c>
      <c r="X893" s="2" t="s">
        <v>1715</v>
      </c>
      <c r="Y893" s="2">
        <f>LEN(Table1[[#This Row],[Explanation]])</f>
        <v>28</v>
      </c>
      <c r="Z893" s="4"/>
      <c r="AA893" s="4"/>
      <c r="AB893" s="4"/>
      <c r="AC893" s="4"/>
      <c r="AD893" t="s">
        <v>8183</v>
      </c>
      <c r="AE893" t="b">
        <f>IF(AND(Table1[[#This Row],[Size of explanation]]&lt;100,Table1[[#This Row],[Size of explanation]]&gt;50),TRUE,FALSE)</f>
        <v>0</v>
      </c>
    </row>
    <row r="894" spans="1:31" customFormat="1" hidden="1" x14ac:dyDescent="0.45">
      <c r="A894" t="s">
        <v>1716</v>
      </c>
      <c r="B894" t="s">
        <v>1</v>
      </c>
      <c r="C894" t="s">
        <v>2</v>
      </c>
      <c r="D894" t="s">
        <v>1717</v>
      </c>
      <c r="E894" t="s">
        <v>4</v>
      </c>
      <c r="F894" t="s">
        <v>1718</v>
      </c>
      <c r="G894" t="s">
        <v>6</v>
      </c>
      <c r="H894" t="s">
        <v>634</v>
      </c>
      <c r="Y894">
        <f>LEN(Table1[[#This Row],[Explanation]])</f>
        <v>0</v>
      </c>
      <c r="AE894" t="b">
        <f>IF(AND(Table1[[#This Row],[Size of explanation]]&lt;100,Table1[[#This Row],[Size of explanation]]&gt;50),TRUE,FALSE)</f>
        <v>0</v>
      </c>
    </row>
    <row r="895" spans="1:31" customFormat="1" hidden="1" x14ac:dyDescent="0.45">
      <c r="A895" t="s">
        <v>1719</v>
      </c>
      <c r="B895" t="s">
        <v>9</v>
      </c>
      <c r="C895" t="s">
        <v>2</v>
      </c>
      <c r="D895" t="s">
        <v>1654</v>
      </c>
      <c r="E895" t="s">
        <v>6</v>
      </c>
      <c r="F895" t="s">
        <v>634</v>
      </c>
      <c r="G895" t="s">
        <v>4</v>
      </c>
      <c r="H895" t="s">
        <v>1655</v>
      </c>
      <c r="I895" t="s">
        <v>10</v>
      </c>
      <c r="J895">
        <v>33</v>
      </c>
      <c r="K895" t="s">
        <v>11</v>
      </c>
      <c r="L895" t="s">
        <v>26</v>
      </c>
      <c r="M895" t="s">
        <v>13</v>
      </c>
      <c r="N895" t="s">
        <v>697</v>
      </c>
      <c r="O895" t="s">
        <v>15</v>
      </c>
      <c r="P895" t="s">
        <v>44</v>
      </c>
      <c r="Q895" t="s">
        <v>17</v>
      </c>
      <c r="R895">
        <v>4</v>
      </c>
      <c r="S895" t="s">
        <v>18</v>
      </c>
      <c r="T895">
        <v>2</v>
      </c>
      <c r="U895" t="s">
        <v>19</v>
      </c>
      <c r="V895">
        <v>120666</v>
      </c>
      <c r="W895" t="s">
        <v>20</v>
      </c>
      <c r="X895" s="2" t="s">
        <v>1720</v>
      </c>
      <c r="Y895" s="2">
        <f>LEN(Table1[[#This Row],[Explanation]])</f>
        <v>85</v>
      </c>
      <c r="Z895" s="4"/>
      <c r="AA895" s="4"/>
      <c r="AB895" s="4"/>
      <c r="AC895" s="4"/>
      <c r="AE895" t="b">
        <f>IF(AND(Table1[[#This Row],[Size of explanation]]&lt;100,Table1[[#This Row],[Size of explanation]]&gt;50),TRUE,FALSE)</f>
        <v>1</v>
      </c>
    </row>
    <row r="896" spans="1:31" customFormat="1" hidden="1" x14ac:dyDescent="0.45">
      <c r="A896" t="s">
        <v>1719</v>
      </c>
      <c r="B896" t="s">
        <v>28</v>
      </c>
      <c r="C896" t="s">
        <v>2</v>
      </c>
      <c r="D896" t="s">
        <v>1654</v>
      </c>
      <c r="E896" t="s">
        <v>4</v>
      </c>
      <c r="F896" t="s">
        <v>1655</v>
      </c>
      <c r="G896" t="s">
        <v>6</v>
      </c>
      <c r="H896" t="s">
        <v>634</v>
      </c>
      <c r="Y896">
        <f>LEN(Table1[[#This Row],[Explanation]])</f>
        <v>0</v>
      </c>
      <c r="AE896" t="b">
        <f>IF(AND(Table1[[#This Row],[Size of explanation]]&lt;100,Table1[[#This Row],[Size of explanation]]&gt;50),TRUE,FALSE)</f>
        <v>0</v>
      </c>
    </row>
    <row r="897" spans="1:31" customFormat="1" hidden="1" x14ac:dyDescent="0.45">
      <c r="A897" t="s">
        <v>1721</v>
      </c>
      <c r="B897" t="s">
        <v>1</v>
      </c>
      <c r="C897" t="s">
        <v>2</v>
      </c>
      <c r="D897" t="s">
        <v>1722</v>
      </c>
      <c r="E897" t="s">
        <v>4</v>
      </c>
      <c r="F897" t="s">
        <v>1723</v>
      </c>
      <c r="G897" t="s">
        <v>6</v>
      </c>
      <c r="H897" t="s">
        <v>634</v>
      </c>
      <c r="Y897">
        <f>LEN(Table1[[#This Row],[Explanation]])</f>
        <v>0</v>
      </c>
      <c r="AE897" t="b">
        <f>IF(AND(Table1[[#This Row],[Size of explanation]]&lt;100,Table1[[#This Row],[Size of explanation]]&gt;50),TRUE,FALSE)</f>
        <v>0</v>
      </c>
    </row>
    <row r="898" spans="1:31" customFormat="1" hidden="1" x14ac:dyDescent="0.45">
      <c r="A898" t="s">
        <v>1724</v>
      </c>
      <c r="B898" t="s">
        <v>9</v>
      </c>
      <c r="C898" t="s">
        <v>2</v>
      </c>
      <c r="D898" t="s">
        <v>1688</v>
      </c>
      <c r="E898" t="s">
        <v>6</v>
      </c>
      <c r="F898" t="s">
        <v>634</v>
      </c>
      <c r="G898" t="s">
        <v>4</v>
      </c>
      <c r="H898" t="s">
        <v>1689</v>
      </c>
      <c r="I898" t="s">
        <v>10</v>
      </c>
      <c r="J898">
        <v>45</v>
      </c>
      <c r="K898" t="s">
        <v>11</v>
      </c>
      <c r="L898" t="s">
        <v>26</v>
      </c>
      <c r="M898" t="s">
        <v>13</v>
      </c>
      <c r="N898" t="s">
        <v>845</v>
      </c>
      <c r="O898" t="s">
        <v>15</v>
      </c>
      <c r="P898" t="s">
        <v>44</v>
      </c>
      <c r="Q898" t="s">
        <v>17</v>
      </c>
      <c r="R898">
        <v>5</v>
      </c>
      <c r="S898" t="s">
        <v>18</v>
      </c>
      <c r="T898">
        <v>1</v>
      </c>
      <c r="U898" t="s">
        <v>19</v>
      </c>
      <c r="V898">
        <v>62588</v>
      </c>
      <c r="W898" t="s">
        <v>20</v>
      </c>
      <c r="X898" s="2" t="s">
        <v>1725</v>
      </c>
      <c r="Y898" s="2">
        <f>LEN(Table1[[#This Row],[Explanation]])</f>
        <v>41</v>
      </c>
      <c r="Z898" s="4"/>
      <c r="AA898" s="4"/>
      <c r="AB898" s="4"/>
      <c r="AC898" s="4"/>
      <c r="AE898" t="b">
        <f>IF(AND(Table1[[#This Row],[Size of explanation]]&lt;100,Table1[[#This Row],[Size of explanation]]&gt;50),TRUE,FALSE)</f>
        <v>0</v>
      </c>
    </row>
    <row r="899" spans="1:31" customFormat="1" hidden="1" x14ac:dyDescent="0.45">
      <c r="A899" t="s">
        <v>1726</v>
      </c>
      <c r="B899" t="s">
        <v>1</v>
      </c>
      <c r="C899" t="s">
        <v>2</v>
      </c>
      <c r="D899" t="s">
        <v>1727</v>
      </c>
      <c r="E899" t="s">
        <v>4</v>
      </c>
      <c r="F899" t="s">
        <v>1728</v>
      </c>
      <c r="G899" t="s">
        <v>6</v>
      </c>
      <c r="H899" t="s">
        <v>634</v>
      </c>
      <c r="Y899">
        <f>LEN(Table1[[#This Row],[Explanation]])</f>
        <v>0</v>
      </c>
      <c r="AE899" t="b">
        <f>IF(AND(Table1[[#This Row],[Size of explanation]]&lt;100,Table1[[#This Row],[Size of explanation]]&gt;50),TRUE,FALSE)</f>
        <v>0</v>
      </c>
    </row>
    <row r="900" spans="1:31" hidden="1" x14ac:dyDescent="0.45">
      <c r="A900" s="10" t="s">
        <v>1729</v>
      </c>
      <c r="B900" s="10" t="s">
        <v>9</v>
      </c>
      <c r="C900" s="10" t="s">
        <v>2</v>
      </c>
      <c r="D900" s="10" t="s">
        <v>1705</v>
      </c>
      <c r="E900" s="10" t="s">
        <v>6</v>
      </c>
      <c r="F900" s="10" t="s">
        <v>634</v>
      </c>
      <c r="G900" s="10" t="s">
        <v>4</v>
      </c>
      <c r="H900" s="10" t="s">
        <v>1706</v>
      </c>
      <c r="I900" s="10" t="s">
        <v>10</v>
      </c>
      <c r="J900" s="10">
        <v>61</v>
      </c>
      <c r="K900" s="10" t="s">
        <v>11</v>
      </c>
      <c r="L900" s="10" t="s">
        <v>60</v>
      </c>
      <c r="M900" s="10" t="s">
        <v>13</v>
      </c>
      <c r="N900" s="10" t="s">
        <v>691</v>
      </c>
      <c r="O900" s="10" t="s">
        <v>15</v>
      </c>
      <c r="P900" s="10" t="s">
        <v>34</v>
      </c>
      <c r="Q900" s="10" t="s">
        <v>17</v>
      </c>
      <c r="R900" s="10">
        <v>0</v>
      </c>
      <c r="S900" s="10" t="s">
        <v>18</v>
      </c>
      <c r="T900" s="10">
        <v>5</v>
      </c>
      <c r="U900" s="10" t="s">
        <v>19</v>
      </c>
      <c r="V900" s="10">
        <v>183940</v>
      </c>
      <c r="W900" s="10" t="s">
        <v>20</v>
      </c>
      <c r="X900" s="9" t="s">
        <v>1730</v>
      </c>
      <c r="Y900" s="9">
        <f>LEN(Table1[[#This Row],[Explanation]])</f>
        <v>46</v>
      </c>
      <c r="AC900" s="4"/>
      <c r="AD900" s="4" t="s">
        <v>8183</v>
      </c>
      <c r="AE900" s="10" t="b">
        <f>IF(AND(Table1[[#This Row],[Size of explanation]]&lt;100,Table1[[#This Row],[Size of explanation]]&gt;50),TRUE,FALSE)</f>
        <v>0</v>
      </c>
    </row>
    <row r="901" spans="1:31" customFormat="1" hidden="1" x14ac:dyDescent="0.45">
      <c r="A901" t="s">
        <v>1731</v>
      </c>
      <c r="B901" t="s">
        <v>9</v>
      </c>
      <c r="C901" t="s">
        <v>2</v>
      </c>
      <c r="D901" t="s">
        <v>1444</v>
      </c>
      <c r="E901" t="s">
        <v>6</v>
      </c>
      <c r="F901" t="s">
        <v>197</v>
      </c>
      <c r="G901" t="s">
        <v>4</v>
      </c>
      <c r="H901" t="s">
        <v>1645</v>
      </c>
      <c r="I901" t="s">
        <v>10</v>
      </c>
      <c r="J901">
        <v>26</v>
      </c>
      <c r="K901" t="s">
        <v>11</v>
      </c>
      <c r="L901" t="s">
        <v>60</v>
      </c>
      <c r="M901" t="s">
        <v>13</v>
      </c>
      <c r="N901" t="s">
        <v>405</v>
      </c>
      <c r="O901" t="s">
        <v>15</v>
      </c>
      <c r="P901" t="s">
        <v>44</v>
      </c>
      <c r="Q901" t="s">
        <v>17</v>
      </c>
      <c r="R901">
        <v>5</v>
      </c>
      <c r="S901" t="s">
        <v>18</v>
      </c>
      <c r="T901">
        <v>4</v>
      </c>
      <c r="U901" t="s">
        <v>19</v>
      </c>
      <c r="V901">
        <v>135616</v>
      </c>
      <c r="W901" t="s">
        <v>20</v>
      </c>
      <c r="X901" s="2" t="s">
        <v>1732</v>
      </c>
      <c r="Y901" s="2">
        <f>LEN(Table1[[#This Row],[Explanation]])</f>
        <v>82</v>
      </c>
      <c r="Z901" s="4"/>
      <c r="AA901" s="4"/>
      <c r="AB901" s="4"/>
      <c r="AC901" s="4"/>
      <c r="AE901" t="b">
        <f>IF(AND(Table1[[#This Row],[Size of explanation]]&lt;100,Table1[[#This Row],[Size of explanation]]&gt;50),TRUE,FALSE)</f>
        <v>1</v>
      </c>
    </row>
    <row r="902" spans="1:31" customFormat="1" hidden="1" x14ac:dyDescent="0.45">
      <c r="A902" t="s">
        <v>1731</v>
      </c>
      <c r="B902" t="s">
        <v>28</v>
      </c>
      <c r="C902" t="s">
        <v>2</v>
      </c>
      <c r="D902" t="s">
        <v>1444</v>
      </c>
      <c r="E902" t="s">
        <v>4</v>
      </c>
      <c r="F902" t="s">
        <v>1645</v>
      </c>
      <c r="G902" t="s">
        <v>6</v>
      </c>
      <c r="H902" t="s">
        <v>197</v>
      </c>
      <c r="Y902">
        <f>LEN(Table1[[#This Row],[Explanation]])</f>
        <v>0</v>
      </c>
      <c r="AE902" t="b">
        <f>IF(AND(Table1[[#This Row],[Size of explanation]]&lt;100,Table1[[#This Row],[Size of explanation]]&gt;50),TRUE,FALSE)</f>
        <v>0</v>
      </c>
    </row>
    <row r="903" spans="1:31" customFormat="1" hidden="1" x14ac:dyDescent="0.45">
      <c r="A903" t="s">
        <v>1733</v>
      </c>
      <c r="B903" t="s">
        <v>9</v>
      </c>
      <c r="C903" t="s">
        <v>2</v>
      </c>
      <c r="D903" t="s">
        <v>1688</v>
      </c>
      <c r="E903" t="s">
        <v>6</v>
      </c>
      <c r="F903" t="s">
        <v>634</v>
      </c>
      <c r="G903" t="s">
        <v>4</v>
      </c>
      <c r="H903" t="s">
        <v>1689</v>
      </c>
      <c r="I903" t="s">
        <v>10</v>
      </c>
      <c r="J903">
        <v>69</v>
      </c>
      <c r="K903" t="s">
        <v>11</v>
      </c>
      <c r="L903" t="s">
        <v>60</v>
      </c>
      <c r="M903" t="s">
        <v>13</v>
      </c>
      <c r="N903" t="s">
        <v>820</v>
      </c>
      <c r="O903" t="s">
        <v>15</v>
      </c>
      <c r="P903" t="s">
        <v>44</v>
      </c>
      <c r="Q903" t="s">
        <v>17</v>
      </c>
      <c r="R903">
        <v>5</v>
      </c>
      <c r="S903" t="s">
        <v>18</v>
      </c>
      <c r="T903">
        <v>1</v>
      </c>
      <c r="U903" t="s">
        <v>19</v>
      </c>
      <c r="V903">
        <v>79514</v>
      </c>
      <c r="W903" t="s">
        <v>20</v>
      </c>
      <c r="X903" s="2" t="s">
        <v>1734</v>
      </c>
      <c r="Y903" s="2">
        <f>LEN(Table1[[#This Row],[Explanation]])</f>
        <v>75</v>
      </c>
      <c r="Z903" s="4"/>
      <c r="AA903" s="4"/>
      <c r="AB903" s="4"/>
      <c r="AC903" s="4"/>
      <c r="AE903" t="b">
        <f>IF(AND(Table1[[#This Row],[Size of explanation]]&lt;100,Table1[[#This Row],[Size of explanation]]&gt;50),TRUE,FALSE)</f>
        <v>1</v>
      </c>
    </row>
    <row r="904" spans="1:31" customFormat="1" hidden="1" x14ac:dyDescent="0.45">
      <c r="A904" t="s">
        <v>1733</v>
      </c>
      <c r="B904" t="s">
        <v>28</v>
      </c>
      <c r="C904" t="s">
        <v>2</v>
      </c>
      <c r="D904" t="s">
        <v>1688</v>
      </c>
      <c r="E904" t="s">
        <v>4</v>
      </c>
      <c r="F904" t="s">
        <v>1689</v>
      </c>
      <c r="G904" t="s">
        <v>6</v>
      </c>
      <c r="H904" t="s">
        <v>634</v>
      </c>
      <c r="Y904">
        <f>LEN(Table1[[#This Row],[Explanation]])</f>
        <v>0</v>
      </c>
      <c r="AE904" t="b">
        <f>IF(AND(Table1[[#This Row],[Size of explanation]]&lt;100,Table1[[#This Row],[Size of explanation]]&gt;50),TRUE,FALSE)</f>
        <v>0</v>
      </c>
    </row>
    <row r="905" spans="1:31" customFormat="1" hidden="1" x14ac:dyDescent="0.45">
      <c r="A905" t="s">
        <v>1735</v>
      </c>
      <c r="B905" t="s">
        <v>1</v>
      </c>
      <c r="C905" t="s">
        <v>2</v>
      </c>
      <c r="D905" t="s">
        <v>1444</v>
      </c>
      <c r="E905" t="s">
        <v>4</v>
      </c>
      <c r="F905" t="s">
        <v>1736</v>
      </c>
      <c r="G905" t="s">
        <v>6</v>
      </c>
      <c r="H905" t="s">
        <v>634</v>
      </c>
      <c r="Y905">
        <f>LEN(Table1[[#This Row],[Explanation]])</f>
        <v>0</v>
      </c>
      <c r="AE905" t="b">
        <f>IF(AND(Table1[[#This Row],[Size of explanation]]&lt;100,Table1[[#This Row],[Size of explanation]]&gt;50),TRUE,FALSE)</f>
        <v>0</v>
      </c>
    </row>
    <row r="906" spans="1:31" customFormat="1" hidden="1" x14ac:dyDescent="0.45">
      <c r="A906" t="s">
        <v>1737</v>
      </c>
      <c r="B906" t="s">
        <v>9</v>
      </c>
      <c r="C906" t="s">
        <v>2</v>
      </c>
      <c r="D906" t="s">
        <v>1444</v>
      </c>
      <c r="E906" t="s">
        <v>6</v>
      </c>
      <c r="F906" t="s">
        <v>634</v>
      </c>
      <c r="G906" t="s">
        <v>4</v>
      </c>
      <c r="H906" t="s">
        <v>1736</v>
      </c>
      <c r="I906" t="s">
        <v>10</v>
      </c>
      <c r="J906">
        <v>66</v>
      </c>
      <c r="K906" t="s">
        <v>11</v>
      </c>
      <c r="L906" t="s">
        <v>60</v>
      </c>
      <c r="M906" t="s">
        <v>13</v>
      </c>
      <c r="N906" t="s">
        <v>778</v>
      </c>
      <c r="O906" t="s">
        <v>15</v>
      </c>
      <c r="P906" t="s">
        <v>16</v>
      </c>
      <c r="Q906" t="s">
        <v>17</v>
      </c>
      <c r="R906">
        <v>4</v>
      </c>
      <c r="S906" t="s">
        <v>18</v>
      </c>
      <c r="T906">
        <v>4</v>
      </c>
      <c r="U906" t="s">
        <v>19</v>
      </c>
      <c r="V906">
        <v>119002</v>
      </c>
      <c r="W906" t="s">
        <v>20</v>
      </c>
      <c r="X906" s="2" t="s">
        <v>1738</v>
      </c>
      <c r="Y906" s="2">
        <f>LEN(Table1[[#This Row],[Explanation]])</f>
        <v>25</v>
      </c>
      <c r="Z906" s="4"/>
      <c r="AA906" s="4"/>
      <c r="AB906" s="4"/>
      <c r="AC906" s="4"/>
      <c r="AD906" t="s">
        <v>8183</v>
      </c>
      <c r="AE906" t="b">
        <f>IF(AND(Table1[[#This Row],[Size of explanation]]&lt;100,Table1[[#This Row],[Size of explanation]]&gt;50),TRUE,FALSE)</f>
        <v>0</v>
      </c>
    </row>
    <row r="907" spans="1:31" customFormat="1" hidden="1" x14ac:dyDescent="0.45">
      <c r="A907" t="s">
        <v>1739</v>
      </c>
      <c r="B907" t="s">
        <v>9</v>
      </c>
      <c r="C907" t="s">
        <v>2</v>
      </c>
      <c r="D907" t="s">
        <v>1705</v>
      </c>
      <c r="E907" t="s">
        <v>6</v>
      </c>
      <c r="F907" t="s">
        <v>634</v>
      </c>
      <c r="G907" t="s">
        <v>4</v>
      </c>
      <c r="H907" t="s">
        <v>1706</v>
      </c>
      <c r="I907" t="s">
        <v>10</v>
      </c>
      <c r="J907">
        <v>48</v>
      </c>
      <c r="K907" t="s">
        <v>11</v>
      </c>
      <c r="L907" t="s">
        <v>60</v>
      </c>
      <c r="M907" t="s">
        <v>13</v>
      </c>
      <c r="N907" t="s">
        <v>700</v>
      </c>
      <c r="O907" t="s">
        <v>15</v>
      </c>
      <c r="P907" t="s">
        <v>44</v>
      </c>
      <c r="Q907" t="s">
        <v>17</v>
      </c>
      <c r="R907">
        <v>4</v>
      </c>
      <c r="S907" t="s">
        <v>18</v>
      </c>
      <c r="T907">
        <v>4</v>
      </c>
      <c r="U907" t="s">
        <v>19</v>
      </c>
      <c r="V907">
        <v>221876</v>
      </c>
      <c r="W907" t="s">
        <v>20</v>
      </c>
      <c r="X907" s="2" t="s">
        <v>1740</v>
      </c>
      <c r="Y907" s="2">
        <f>LEN(Table1[[#This Row],[Explanation]])</f>
        <v>38</v>
      </c>
      <c r="Z907" s="4"/>
      <c r="AA907" s="4"/>
      <c r="AB907" s="4"/>
      <c r="AC907" s="4"/>
      <c r="AE907" t="b">
        <f>IF(AND(Table1[[#This Row],[Size of explanation]]&lt;100,Table1[[#This Row],[Size of explanation]]&gt;50),TRUE,FALSE)</f>
        <v>0</v>
      </c>
    </row>
    <row r="908" spans="1:31" customFormat="1" hidden="1" x14ac:dyDescent="0.45">
      <c r="A908" t="s">
        <v>1741</v>
      </c>
      <c r="B908" t="s">
        <v>9</v>
      </c>
      <c r="C908" t="s">
        <v>2</v>
      </c>
      <c r="D908" t="s">
        <v>1444</v>
      </c>
      <c r="E908" t="s">
        <v>6</v>
      </c>
      <c r="F908" t="s">
        <v>634</v>
      </c>
      <c r="G908" t="s">
        <v>4</v>
      </c>
      <c r="H908" t="s">
        <v>1736</v>
      </c>
      <c r="I908" t="s">
        <v>10</v>
      </c>
      <c r="J908">
        <v>53</v>
      </c>
      <c r="K908" t="s">
        <v>11</v>
      </c>
      <c r="L908" t="s">
        <v>26</v>
      </c>
      <c r="M908" t="s">
        <v>13</v>
      </c>
      <c r="N908" t="s">
        <v>817</v>
      </c>
      <c r="O908" t="s">
        <v>15</v>
      </c>
      <c r="P908" t="s">
        <v>44</v>
      </c>
      <c r="Q908" t="s">
        <v>17</v>
      </c>
      <c r="R908">
        <v>3</v>
      </c>
      <c r="S908" t="s">
        <v>18</v>
      </c>
      <c r="T908">
        <v>4</v>
      </c>
      <c r="U908" t="s">
        <v>19</v>
      </c>
      <c r="V908">
        <v>37035</v>
      </c>
      <c r="W908" t="s">
        <v>20</v>
      </c>
      <c r="X908" s="2" t="s">
        <v>1742</v>
      </c>
      <c r="Y908" s="2">
        <f>LEN(Table1[[#This Row],[Explanation]])</f>
        <v>49</v>
      </c>
      <c r="Z908" s="4"/>
      <c r="AA908" s="4"/>
      <c r="AB908" s="4"/>
      <c r="AC908" s="4"/>
      <c r="AE908" t="b">
        <f>IF(AND(Table1[[#This Row],[Size of explanation]]&lt;100,Table1[[#This Row],[Size of explanation]]&gt;50),TRUE,FALSE)</f>
        <v>0</v>
      </c>
    </row>
    <row r="909" spans="1:31" customFormat="1" hidden="1" x14ac:dyDescent="0.45">
      <c r="A909" t="s">
        <v>1743</v>
      </c>
      <c r="B909" t="s">
        <v>9</v>
      </c>
      <c r="C909" t="s">
        <v>2</v>
      </c>
      <c r="D909" t="s">
        <v>1444</v>
      </c>
      <c r="E909" t="s">
        <v>6</v>
      </c>
      <c r="F909" t="s">
        <v>634</v>
      </c>
      <c r="G909" t="s">
        <v>4</v>
      </c>
      <c r="H909" t="s">
        <v>1736</v>
      </c>
      <c r="I909" t="s">
        <v>10</v>
      </c>
      <c r="J909">
        <v>40</v>
      </c>
      <c r="K909" t="s">
        <v>11</v>
      </c>
      <c r="L909" t="s">
        <v>60</v>
      </c>
      <c r="M909" t="s">
        <v>13</v>
      </c>
      <c r="N909" t="s">
        <v>840</v>
      </c>
      <c r="O909" t="s">
        <v>15</v>
      </c>
      <c r="P909" t="s">
        <v>16</v>
      </c>
      <c r="Q909" t="s">
        <v>17</v>
      </c>
      <c r="R909">
        <v>2</v>
      </c>
      <c r="S909" t="s">
        <v>18</v>
      </c>
      <c r="T909">
        <v>5</v>
      </c>
      <c r="U909" t="s">
        <v>19</v>
      </c>
      <c r="V909">
        <v>78697</v>
      </c>
      <c r="W909" t="s">
        <v>20</v>
      </c>
      <c r="X909" s="2" t="s">
        <v>1744</v>
      </c>
      <c r="Y909" s="2">
        <f>LEN(Table1[[#This Row],[Explanation]])</f>
        <v>68</v>
      </c>
      <c r="Z909" s="4"/>
      <c r="AA909" s="4"/>
      <c r="AB909" s="4"/>
      <c r="AC909" s="4"/>
      <c r="AD909" t="s">
        <v>8183</v>
      </c>
      <c r="AE909" t="b">
        <f>IF(AND(Table1[[#This Row],[Size of explanation]]&lt;100,Table1[[#This Row],[Size of explanation]]&gt;50),TRUE,FALSE)</f>
        <v>1</v>
      </c>
    </row>
    <row r="910" spans="1:31" customFormat="1" hidden="1" x14ac:dyDescent="0.45">
      <c r="A910" t="s">
        <v>1743</v>
      </c>
      <c r="B910" t="s">
        <v>28</v>
      </c>
      <c r="C910" t="s">
        <v>2</v>
      </c>
      <c r="D910" t="s">
        <v>1444</v>
      </c>
      <c r="E910" t="s">
        <v>4</v>
      </c>
      <c r="F910" t="s">
        <v>1736</v>
      </c>
      <c r="G910" t="s">
        <v>6</v>
      </c>
      <c r="H910" t="s">
        <v>634</v>
      </c>
      <c r="Y910">
        <f>LEN(Table1[[#This Row],[Explanation]])</f>
        <v>0</v>
      </c>
      <c r="AE910" t="b">
        <f>IF(AND(Table1[[#This Row],[Size of explanation]]&lt;100,Table1[[#This Row],[Size of explanation]]&gt;50),TRUE,FALSE)</f>
        <v>0</v>
      </c>
    </row>
    <row r="911" spans="1:31" customFormat="1" ht="42.75" hidden="1" x14ac:dyDescent="0.45">
      <c r="A911" t="s">
        <v>1745</v>
      </c>
      <c r="B911" t="s">
        <v>9</v>
      </c>
      <c r="C911" t="s">
        <v>2</v>
      </c>
      <c r="D911" t="s">
        <v>1417</v>
      </c>
      <c r="E911" t="s">
        <v>6</v>
      </c>
      <c r="F911" t="s">
        <v>56</v>
      </c>
      <c r="G911" t="s">
        <v>4</v>
      </c>
      <c r="H911" t="s">
        <v>1418</v>
      </c>
      <c r="I911" t="s">
        <v>10</v>
      </c>
      <c r="J911">
        <v>7</v>
      </c>
      <c r="K911" t="s">
        <v>11</v>
      </c>
      <c r="L911" t="s">
        <v>60</v>
      </c>
      <c r="M911" t="s">
        <v>13</v>
      </c>
      <c r="N911" t="s">
        <v>61</v>
      </c>
      <c r="O911" t="s">
        <v>15</v>
      </c>
      <c r="P911" t="s">
        <v>44</v>
      </c>
      <c r="Q911" t="s">
        <v>17</v>
      </c>
      <c r="R911">
        <v>2</v>
      </c>
      <c r="S911" t="s">
        <v>18</v>
      </c>
      <c r="T911">
        <v>4</v>
      </c>
      <c r="U911" t="s">
        <v>19</v>
      </c>
      <c r="V911">
        <v>4055281</v>
      </c>
      <c r="W911" t="s">
        <v>20</v>
      </c>
      <c r="X911" s="2" t="s">
        <v>1746</v>
      </c>
      <c r="Y911" s="2">
        <f>LEN(Table1[[#This Row],[Explanation]])</f>
        <v>305</v>
      </c>
      <c r="Z911" s="4"/>
      <c r="AA911" s="4"/>
      <c r="AB911" s="4"/>
      <c r="AC911" s="4"/>
      <c r="AE911" t="b">
        <f>IF(AND(Table1[[#This Row],[Size of explanation]]&lt;100,Table1[[#This Row],[Size of explanation]]&gt;50),TRUE,FALSE)</f>
        <v>0</v>
      </c>
    </row>
    <row r="912" spans="1:31" customFormat="1" ht="57" hidden="1" x14ac:dyDescent="0.45">
      <c r="A912" t="s">
        <v>1747</v>
      </c>
      <c r="B912" t="s">
        <v>9</v>
      </c>
      <c r="C912" t="s">
        <v>2</v>
      </c>
      <c r="D912" t="s">
        <v>1717</v>
      </c>
      <c r="E912" t="s">
        <v>6</v>
      </c>
      <c r="F912" t="s">
        <v>634</v>
      </c>
      <c r="G912" t="s">
        <v>4</v>
      </c>
      <c r="H912" t="s">
        <v>1718</v>
      </c>
      <c r="I912" t="s">
        <v>10</v>
      </c>
      <c r="J912">
        <v>63</v>
      </c>
      <c r="K912" t="s">
        <v>11</v>
      </c>
      <c r="L912" t="s">
        <v>26</v>
      </c>
      <c r="M912" t="s">
        <v>13</v>
      </c>
      <c r="N912" t="s">
        <v>736</v>
      </c>
      <c r="O912" t="s">
        <v>15</v>
      </c>
      <c r="P912" t="s">
        <v>44</v>
      </c>
      <c r="Q912" t="s">
        <v>17</v>
      </c>
      <c r="R912">
        <v>3</v>
      </c>
      <c r="S912" t="s">
        <v>18</v>
      </c>
      <c r="T912">
        <v>3</v>
      </c>
      <c r="U912" t="s">
        <v>19</v>
      </c>
      <c r="V912">
        <v>527455</v>
      </c>
      <c r="W912" t="s">
        <v>20</v>
      </c>
      <c r="X912" s="2" t="s">
        <v>1748</v>
      </c>
      <c r="Y912" s="2">
        <f>LEN(Table1[[#This Row],[Explanation]])</f>
        <v>356</v>
      </c>
      <c r="Z912" s="4"/>
      <c r="AA912" s="4"/>
      <c r="AB912" s="4"/>
      <c r="AC912" s="4"/>
      <c r="AE912" t="b">
        <f>IF(AND(Table1[[#This Row],[Size of explanation]]&lt;100,Table1[[#This Row],[Size of explanation]]&gt;50),TRUE,FALSE)</f>
        <v>0</v>
      </c>
    </row>
    <row r="913" spans="1:31" customFormat="1" hidden="1" x14ac:dyDescent="0.45">
      <c r="A913" t="s">
        <v>1749</v>
      </c>
      <c r="B913" t="s">
        <v>1</v>
      </c>
      <c r="C913" t="s">
        <v>2</v>
      </c>
      <c r="D913" t="s">
        <v>1688</v>
      </c>
      <c r="E913" t="s">
        <v>4</v>
      </c>
      <c r="F913" t="s">
        <v>1750</v>
      </c>
      <c r="G913" t="s">
        <v>6</v>
      </c>
      <c r="H913" t="s">
        <v>56</v>
      </c>
      <c r="Y913">
        <f>LEN(Table1[[#This Row],[Explanation]])</f>
        <v>0</v>
      </c>
      <c r="AE913" t="b">
        <f>IF(AND(Table1[[#This Row],[Size of explanation]]&lt;100,Table1[[#This Row],[Size of explanation]]&gt;50),TRUE,FALSE)</f>
        <v>0</v>
      </c>
    </row>
    <row r="914" spans="1:31" customFormat="1" hidden="1" x14ac:dyDescent="0.45">
      <c r="A914" t="s">
        <v>1751</v>
      </c>
      <c r="B914" t="s">
        <v>9</v>
      </c>
      <c r="C914" t="s">
        <v>2</v>
      </c>
      <c r="D914" t="s">
        <v>1688</v>
      </c>
      <c r="E914" t="s">
        <v>6</v>
      </c>
      <c r="F914" t="s">
        <v>56</v>
      </c>
      <c r="G914" t="s">
        <v>4</v>
      </c>
      <c r="H914" t="s">
        <v>1750</v>
      </c>
      <c r="I914" t="s">
        <v>10</v>
      </c>
      <c r="J914">
        <v>6</v>
      </c>
      <c r="K914" t="s">
        <v>11</v>
      </c>
      <c r="L914" t="s">
        <v>26</v>
      </c>
      <c r="M914" t="s">
        <v>13</v>
      </c>
      <c r="N914" t="s">
        <v>72</v>
      </c>
      <c r="O914" t="s">
        <v>15</v>
      </c>
      <c r="P914" t="s">
        <v>44</v>
      </c>
      <c r="Q914" t="s">
        <v>17</v>
      </c>
      <c r="R914">
        <v>5</v>
      </c>
      <c r="S914" t="s">
        <v>18</v>
      </c>
      <c r="T914">
        <v>1</v>
      </c>
      <c r="U914" t="s">
        <v>19</v>
      </c>
      <c r="V914">
        <v>175319</v>
      </c>
      <c r="W914" t="s">
        <v>20</v>
      </c>
      <c r="X914" s="2" t="s">
        <v>1752</v>
      </c>
      <c r="Y914" s="2">
        <f>LEN(Table1[[#This Row],[Explanation]])</f>
        <v>87</v>
      </c>
      <c r="Z914" s="4"/>
      <c r="AA914" s="4"/>
      <c r="AB914" s="4"/>
      <c r="AC914" s="4"/>
      <c r="AE914" t="b">
        <f>IF(AND(Table1[[#This Row],[Size of explanation]]&lt;100,Table1[[#This Row],[Size of explanation]]&gt;50),TRUE,FALSE)</f>
        <v>1</v>
      </c>
    </row>
    <row r="915" spans="1:31" customFormat="1" hidden="1" x14ac:dyDescent="0.45">
      <c r="A915" t="s">
        <v>1753</v>
      </c>
      <c r="B915" t="s">
        <v>9</v>
      </c>
      <c r="C915" t="s">
        <v>2</v>
      </c>
      <c r="D915" t="s">
        <v>1688</v>
      </c>
      <c r="E915" t="s">
        <v>6</v>
      </c>
      <c r="F915" t="s">
        <v>56</v>
      </c>
      <c r="G915" t="s">
        <v>4</v>
      </c>
      <c r="H915" t="s">
        <v>1750</v>
      </c>
      <c r="I915" t="s">
        <v>10</v>
      </c>
      <c r="J915">
        <v>2</v>
      </c>
      <c r="K915" t="s">
        <v>11</v>
      </c>
      <c r="L915" t="s">
        <v>60</v>
      </c>
      <c r="M915" t="s">
        <v>13</v>
      </c>
      <c r="N915" t="s">
        <v>75</v>
      </c>
      <c r="O915" t="s">
        <v>15</v>
      </c>
      <c r="P915" t="s">
        <v>44</v>
      </c>
      <c r="Q915" t="s">
        <v>17</v>
      </c>
      <c r="R915">
        <v>5</v>
      </c>
      <c r="S915" t="s">
        <v>18</v>
      </c>
      <c r="T915">
        <v>1</v>
      </c>
      <c r="U915" t="s">
        <v>19</v>
      </c>
      <c r="V915">
        <v>27755</v>
      </c>
      <c r="W915" t="s">
        <v>20</v>
      </c>
      <c r="X915" s="2" t="s">
        <v>1754</v>
      </c>
      <c r="Y915" s="2">
        <f>LEN(Table1[[#This Row],[Explanation]])</f>
        <v>64</v>
      </c>
      <c r="Z915" s="4"/>
      <c r="AA915" s="4"/>
      <c r="AB915" s="4"/>
      <c r="AC915" s="4"/>
      <c r="AE915" t="b">
        <f>IF(AND(Table1[[#This Row],[Size of explanation]]&lt;100,Table1[[#This Row],[Size of explanation]]&gt;50),TRUE,FALSE)</f>
        <v>1</v>
      </c>
    </row>
    <row r="916" spans="1:31" customFormat="1" hidden="1" x14ac:dyDescent="0.45">
      <c r="Y916">
        <f>LEN(Table1[[#This Row],[Explanation]])</f>
        <v>0</v>
      </c>
      <c r="AE916" t="b">
        <f>IF(AND(Table1[[#This Row],[Size of explanation]]&lt;100,Table1[[#This Row],[Size of explanation]]&gt;50),TRUE,FALSE)</f>
        <v>0</v>
      </c>
    </row>
    <row r="917" spans="1:31" customFormat="1" hidden="1" x14ac:dyDescent="0.45">
      <c r="Y917">
        <f>LEN(Table1[[#This Row],[Explanation]])</f>
        <v>0</v>
      </c>
      <c r="AE917" t="b">
        <f>IF(AND(Table1[[#This Row],[Size of explanation]]&lt;100,Table1[[#This Row],[Size of explanation]]&gt;50),TRUE,FALSE)</f>
        <v>0</v>
      </c>
    </row>
    <row r="918" spans="1:31" customFormat="1" hidden="1" x14ac:dyDescent="0.45">
      <c r="A918" t="s">
        <v>1755</v>
      </c>
      <c r="B918" t="s">
        <v>28</v>
      </c>
      <c r="C918" t="s">
        <v>2</v>
      </c>
      <c r="D918" t="s">
        <v>1688</v>
      </c>
      <c r="E918" t="s">
        <v>4</v>
      </c>
      <c r="F918" t="s">
        <v>1750</v>
      </c>
      <c r="G918" t="s">
        <v>6</v>
      </c>
      <c r="H918" t="s">
        <v>56</v>
      </c>
      <c r="Y918">
        <f>LEN(Table1[[#This Row],[Explanation]])</f>
        <v>0</v>
      </c>
      <c r="AE918" t="b">
        <f>IF(AND(Table1[[#This Row],[Size of explanation]]&lt;100,Table1[[#This Row],[Size of explanation]]&gt;50),TRUE,FALSE)</f>
        <v>0</v>
      </c>
    </row>
    <row r="919" spans="1:31" customFormat="1" hidden="1" x14ac:dyDescent="0.45">
      <c r="A919" t="s">
        <v>1756</v>
      </c>
      <c r="B919" t="s">
        <v>1</v>
      </c>
      <c r="C919" t="s">
        <v>2</v>
      </c>
      <c r="D919" t="s">
        <v>1227</v>
      </c>
      <c r="E919" t="s">
        <v>4</v>
      </c>
      <c r="F919" t="s">
        <v>1757</v>
      </c>
      <c r="G919" t="s">
        <v>6</v>
      </c>
      <c r="H919" t="s">
        <v>197</v>
      </c>
      <c r="Y919">
        <f>LEN(Table1[[#This Row],[Explanation]])</f>
        <v>0</v>
      </c>
      <c r="AE919" t="b">
        <f>IF(AND(Table1[[#This Row],[Size of explanation]]&lt;100,Table1[[#This Row],[Size of explanation]]&gt;50),TRUE,FALSE)</f>
        <v>0</v>
      </c>
    </row>
    <row r="920" spans="1:31" customFormat="1" ht="42.75" hidden="1" x14ac:dyDescent="0.45">
      <c r="A920" t="s">
        <v>1758</v>
      </c>
      <c r="B920" t="s">
        <v>9</v>
      </c>
      <c r="C920" t="s">
        <v>2</v>
      </c>
      <c r="D920" t="s">
        <v>1722</v>
      </c>
      <c r="E920" t="s">
        <v>6</v>
      </c>
      <c r="F920" t="s">
        <v>634</v>
      </c>
      <c r="G920" t="s">
        <v>4</v>
      </c>
      <c r="H920" t="s">
        <v>1723</v>
      </c>
      <c r="I920" t="s">
        <v>10</v>
      </c>
      <c r="J920">
        <v>64</v>
      </c>
      <c r="K920" t="s">
        <v>11</v>
      </c>
      <c r="L920" t="s">
        <v>12</v>
      </c>
      <c r="M920" t="s">
        <v>13</v>
      </c>
      <c r="N920" t="s">
        <v>733</v>
      </c>
      <c r="O920" t="s">
        <v>15</v>
      </c>
      <c r="P920" t="s">
        <v>44</v>
      </c>
      <c r="Q920" t="s">
        <v>17</v>
      </c>
      <c r="R920">
        <v>3</v>
      </c>
      <c r="S920" t="s">
        <v>18</v>
      </c>
      <c r="T920">
        <v>4</v>
      </c>
      <c r="U920" t="s">
        <v>19</v>
      </c>
      <c r="V920">
        <v>762455</v>
      </c>
      <c r="W920" t="s">
        <v>20</v>
      </c>
      <c r="X920" s="2" t="s">
        <v>1759</v>
      </c>
      <c r="Y920" s="2">
        <f>LEN(Table1[[#This Row],[Explanation]])</f>
        <v>295</v>
      </c>
      <c r="Z920" s="4"/>
      <c r="AA920" s="4"/>
      <c r="AB920" s="4"/>
      <c r="AC920" s="4"/>
      <c r="AE920" t="b">
        <f>IF(AND(Table1[[#This Row],[Size of explanation]]&lt;100,Table1[[#This Row],[Size of explanation]]&gt;50),TRUE,FALSE)</f>
        <v>0</v>
      </c>
    </row>
    <row r="921" spans="1:31" customFormat="1" hidden="1" x14ac:dyDescent="0.45">
      <c r="A921" t="s">
        <v>1760</v>
      </c>
      <c r="B921" t="s">
        <v>9</v>
      </c>
      <c r="C921" t="s">
        <v>2</v>
      </c>
      <c r="D921" t="s">
        <v>1722</v>
      </c>
      <c r="E921" t="s">
        <v>6</v>
      </c>
      <c r="F921" t="s">
        <v>634</v>
      </c>
      <c r="G921" t="s">
        <v>4</v>
      </c>
      <c r="H921" t="s">
        <v>1723</v>
      </c>
      <c r="I921" t="s">
        <v>10</v>
      </c>
      <c r="J921">
        <v>51</v>
      </c>
      <c r="K921" t="s">
        <v>11</v>
      </c>
      <c r="L921" t="s">
        <v>26</v>
      </c>
      <c r="M921" t="s">
        <v>13</v>
      </c>
      <c r="N921" t="s">
        <v>754</v>
      </c>
      <c r="O921" t="s">
        <v>15</v>
      </c>
      <c r="P921" t="s">
        <v>44</v>
      </c>
      <c r="Q921" t="s">
        <v>17</v>
      </c>
      <c r="R921">
        <v>5</v>
      </c>
      <c r="S921" t="s">
        <v>18</v>
      </c>
      <c r="T921">
        <v>2</v>
      </c>
      <c r="U921" t="s">
        <v>19</v>
      </c>
      <c r="V921">
        <v>117974</v>
      </c>
      <c r="W921" t="s">
        <v>20</v>
      </c>
      <c r="X921" s="2" t="s">
        <v>1761</v>
      </c>
      <c r="Y921" s="2">
        <f>LEN(Table1[[#This Row],[Explanation]])</f>
        <v>59</v>
      </c>
      <c r="Z921" s="4"/>
      <c r="AA921" s="4"/>
      <c r="AB921" s="4"/>
      <c r="AC921" s="4"/>
      <c r="AE921" t="b">
        <f>IF(AND(Table1[[#This Row],[Size of explanation]]&lt;100,Table1[[#This Row],[Size of explanation]]&gt;50),TRUE,FALSE)</f>
        <v>1</v>
      </c>
    </row>
    <row r="922" spans="1:31" customFormat="1" hidden="1" x14ac:dyDescent="0.45">
      <c r="A922" t="s">
        <v>1762</v>
      </c>
      <c r="B922" t="s">
        <v>1</v>
      </c>
      <c r="C922" t="s">
        <v>2</v>
      </c>
      <c r="D922" t="s">
        <v>1763</v>
      </c>
      <c r="E922" t="s">
        <v>4</v>
      </c>
      <c r="F922" t="s">
        <v>1764</v>
      </c>
      <c r="G922" t="s">
        <v>6</v>
      </c>
      <c r="H922" t="s">
        <v>634</v>
      </c>
      <c r="Y922">
        <f>LEN(Table1[[#This Row],[Explanation]])</f>
        <v>0</v>
      </c>
      <c r="AE922" t="b">
        <f>IF(AND(Table1[[#This Row],[Size of explanation]]&lt;100,Table1[[#This Row],[Size of explanation]]&gt;50),TRUE,FALSE)</f>
        <v>0</v>
      </c>
    </row>
    <row r="923" spans="1:31" hidden="1" x14ac:dyDescent="0.45">
      <c r="A923" s="10" t="s">
        <v>1765</v>
      </c>
      <c r="B923" s="10" t="s">
        <v>9</v>
      </c>
      <c r="C923" s="10" t="s">
        <v>2</v>
      </c>
      <c r="D923" s="10" t="s">
        <v>1705</v>
      </c>
      <c r="E923" s="10" t="s">
        <v>6</v>
      </c>
      <c r="F923" s="10" t="s">
        <v>634</v>
      </c>
      <c r="G923" s="10" t="s">
        <v>4</v>
      </c>
      <c r="H923" s="10" t="s">
        <v>1706</v>
      </c>
      <c r="I923" s="10" t="s">
        <v>10</v>
      </c>
      <c r="J923" s="10">
        <v>35</v>
      </c>
      <c r="K923" s="10" t="s">
        <v>11</v>
      </c>
      <c r="L923" s="10" t="s">
        <v>26</v>
      </c>
      <c r="M923" s="10" t="s">
        <v>13</v>
      </c>
      <c r="N923" s="10" t="s">
        <v>711</v>
      </c>
      <c r="O923" s="10" t="s">
        <v>15</v>
      </c>
      <c r="P923" s="10" t="s">
        <v>34</v>
      </c>
      <c r="Q923" s="10" t="s">
        <v>17</v>
      </c>
      <c r="R923" s="10">
        <v>0</v>
      </c>
      <c r="S923" s="10" t="s">
        <v>18</v>
      </c>
      <c r="T923" s="10">
        <v>5</v>
      </c>
      <c r="U923" s="10" t="s">
        <v>19</v>
      </c>
      <c r="V923" s="10">
        <v>614471</v>
      </c>
      <c r="W923" s="10" t="s">
        <v>20</v>
      </c>
      <c r="X923" s="9" t="s">
        <v>1766</v>
      </c>
      <c r="Y923" s="9">
        <f>LEN(Table1[[#This Row],[Explanation]])</f>
        <v>89</v>
      </c>
      <c r="AC923" s="4"/>
      <c r="AD923" s="4" t="s">
        <v>8183</v>
      </c>
      <c r="AE923" s="10" t="b">
        <f>IF(AND(Table1[[#This Row],[Size of explanation]]&lt;100,Table1[[#This Row],[Size of explanation]]&gt;50),TRUE,FALSE)</f>
        <v>1</v>
      </c>
    </row>
    <row r="924" spans="1:31" customFormat="1" hidden="1" x14ac:dyDescent="0.45">
      <c r="A924" t="s">
        <v>1765</v>
      </c>
      <c r="B924" t="s">
        <v>28</v>
      </c>
      <c r="C924" t="s">
        <v>2</v>
      </c>
      <c r="D924" t="s">
        <v>1705</v>
      </c>
      <c r="E924" t="s">
        <v>4</v>
      </c>
      <c r="F924" t="s">
        <v>1706</v>
      </c>
      <c r="G924" t="s">
        <v>6</v>
      </c>
      <c r="H924" t="s">
        <v>634</v>
      </c>
      <c r="Y924">
        <f>LEN(Table1[[#This Row],[Explanation]])</f>
        <v>0</v>
      </c>
      <c r="AE924" t="b">
        <f>IF(AND(Table1[[#This Row],[Size of explanation]]&lt;100,Table1[[#This Row],[Size of explanation]]&gt;50),TRUE,FALSE)</f>
        <v>0</v>
      </c>
    </row>
    <row r="925" spans="1:31" customFormat="1" hidden="1" x14ac:dyDescent="0.45">
      <c r="A925" t="s">
        <v>1767</v>
      </c>
      <c r="B925" t="s">
        <v>1</v>
      </c>
      <c r="C925" t="s">
        <v>2</v>
      </c>
      <c r="D925" t="s">
        <v>1768</v>
      </c>
      <c r="E925" t="s">
        <v>4</v>
      </c>
      <c r="F925" t="s">
        <v>1769</v>
      </c>
      <c r="G925" t="s">
        <v>6</v>
      </c>
      <c r="H925" t="s">
        <v>7</v>
      </c>
      <c r="Y925">
        <f>LEN(Table1[[#This Row],[Explanation]])</f>
        <v>0</v>
      </c>
      <c r="AE925" t="b">
        <f>IF(AND(Table1[[#This Row],[Size of explanation]]&lt;100,Table1[[#This Row],[Size of explanation]]&gt;50),TRUE,FALSE)</f>
        <v>0</v>
      </c>
    </row>
    <row r="926" spans="1:31" customFormat="1" hidden="1" x14ac:dyDescent="0.45">
      <c r="A926" t="s">
        <v>1770</v>
      </c>
      <c r="B926" t="s">
        <v>9</v>
      </c>
      <c r="C926" t="s">
        <v>2</v>
      </c>
      <c r="D926" t="s">
        <v>1722</v>
      </c>
      <c r="E926" t="s">
        <v>6</v>
      </c>
      <c r="F926" t="s">
        <v>634</v>
      </c>
      <c r="G926" t="s">
        <v>4</v>
      </c>
      <c r="H926" t="s">
        <v>1723</v>
      </c>
      <c r="I926" t="s">
        <v>10</v>
      </c>
      <c r="J926">
        <v>38</v>
      </c>
      <c r="K926" t="s">
        <v>11</v>
      </c>
      <c r="L926" t="s">
        <v>12</v>
      </c>
      <c r="M926" t="s">
        <v>13</v>
      </c>
      <c r="N926" t="s">
        <v>773</v>
      </c>
      <c r="O926" t="s">
        <v>15</v>
      </c>
      <c r="P926" t="s">
        <v>44</v>
      </c>
      <c r="Q926" t="s">
        <v>17</v>
      </c>
      <c r="R926">
        <v>4</v>
      </c>
      <c r="S926" t="s">
        <v>18</v>
      </c>
      <c r="T926">
        <v>2</v>
      </c>
      <c r="U926" t="s">
        <v>19</v>
      </c>
      <c r="V926">
        <v>61578</v>
      </c>
      <c r="W926" t="s">
        <v>20</v>
      </c>
      <c r="X926" s="2" t="s">
        <v>1771</v>
      </c>
      <c r="Y926" s="2">
        <f>LEN(Table1[[#This Row],[Explanation]])</f>
        <v>92</v>
      </c>
      <c r="Z926" s="4"/>
      <c r="AA926" s="4"/>
      <c r="AB926" s="4"/>
      <c r="AC926" s="4"/>
      <c r="AE926" t="b">
        <f>IF(AND(Table1[[#This Row],[Size of explanation]]&lt;100,Table1[[#This Row],[Size of explanation]]&gt;50),TRUE,FALSE)</f>
        <v>1</v>
      </c>
    </row>
    <row r="927" spans="1:31" customFormat="1" hidden="1" x14ac:dyDescent="0.45">
      <c r="A927" t="s">
        <v>1770</v>
      </c>
      <c r="B927" t="s">
        <v>28</v>
      </c>
      <c r="C927" t="s">
        <v>2</v>
      </c>
      <c r="D927" t="s">
        <v>1722</v>
      </c>
      <c r="E927" t="s">
        <v>4</v>
      </c>
      <c r="F927" t="s">
        <v>1723</v>
      </c>
      <c r="G927" t="s">
        <v>6</v>
      </c>
      <c r="H927" t="s">
        <v>634</v>
      </c>
      <c r="Y927">
        <f>LEN(Table1[[#This Row],[Explanation]])</f>
        <v>0</v>
      </c>
      <c r="AE927" t="b">
        <f>IF(AND(Table1[[#This Row],[Size of explanation]]&lt;100,Table1[[#This Row],[Size of explanation]]&gt;50),TRUE,FALSE)</f>
        <v>0</v>
      </c>
    </row>
    <row r="928" spans="1:31" customFormat="1" ht="42.75" hidden="1" x14ac:dyDescent="0.45">
      <c r="A928" t="s">
        <v>1772</v>
      </c>
      <c r="B928" t="s">
        <v>9</v>
      </c>
      <c r="C928" t="s">
        <v>2</v>
      </c>
      <c r="D928" t="s">
        <v>1417</v>
      </c>
      <c r="E928" t="s">
        <v>6</v>
      </c>
      <c r="F928" t="s">
        <v>56</v>
      </c>
      <c r="G928" t="s">
        <v>4</v>
      </c>
      <c r="H928" t="s">
        <v>1418</v>
      </c>
      <c r="I928" t="s">
        <v>10</v>
      </c>
      <c r="J928">
        <v>3</v>
      </c>
      <c r="K928" t="s">
        <v>11</v>
      </c>
      <c r="L928" t="s">
        <v>60</v>
      </c>
      <c r="M928" t="s">
        <v>13</v>
      </c>
      <c r="N928" t="s">
        <v>64</v>
      </c>
      <c r="O928" t="s">
        <v>15</v>
      </c>
      <c r="P928" t="s">
        <v>44</v>
      </c>
      <c r="Q928" t="s">
        <v>17</v>
      </c>
      <c r="R928">
        <v>2</v>
      </c>
      <c r="S928" t="s">
        <v>18</v>
      </c>
      <c r="T928">
        <v>4</v>
      </c>
      <c r="U928" t="s">
        <v>19</v>
      </c>
      <c r="V928">
        <v>634609</v>
      </c>
      <c r="W928" t="s">
        <v>20</v>
      </c>
      <c r="X928" s="2" t="s">
        <v>1773</v>
      </c>
      <c r="Y928" s="2">
        <f>LEN(Table1[[#This Row],[Explanation]])</f>
        <v>309</v>
      </c>
      <c r="Z928" s="4"/>
      <c r="AA928" s="4"/>
      <c r="AB928" s="4"/>
      <c r="AC928" s="4"/>
      <c r="AE928" t="b">
        <f>IF(AND(Table1[[#This Row],[Size of explanation]]&lt;100,Table1[[#This Row],[Size of explanation]]&gt;50),TRUE,FALSE)</f>
        <v>0</v>
      </c>
    </row>
    <row r="929" spans="1:31" customFormat="1" hidden="1" x14ac:dyDescent="0.45">
      <c r="A929" t="s">
        <v>1774</v>
      </c>
      <c r="B929" t="s">
        <v>1</v>
      </c>
      <c r="C929" t="s">
        <v>2</v>
      </c>
      <c r="D929" t="s">
        <v>1775</v>
      </c>
      <c r="E929" t="s">
        <v>4</v>
      </c>
      <c r="F929" t="s">
        <v>1776</v>
      </c>
      <c r="G929" t="s">
        <v>6</v>
      </c>
      <c r="H929" t="s">
        <v>634</v>
      </c>
      <c r="Y929">
        <f>LEN(Table1[[#This Row],[Explanation]])</f>
        <v>0</v>
      </c>
      <c r="AE929" t="b">
        <f>IF(AND(Table1[[#This Row],[Size of explanation]]&lt;100,Table1[[#This Row],[Size of explanation]]&gt;50),TRUE,FALSE)</f>
        <v>0</v>
      </c>
    </row>
    <row r="930" spans="1:31" customFormat="1" hidden="1" x14ac:dyDescent="0.45">
      <c r="A930" t="s">
        <v>1777</v>
      </c>
      <c r="B930" t="s">
        <v>1</v>
      </c>
      <c r="C930" t="s">
        <v>2</v>
      </c>
      <c r="D930" t="s">
        <v>96</v>
      </c>
      <c r="E930" t="s">
        <v>4</v>
      </c>
      <c r="F930" t="s">
        <v>1778</v>
      </c>
      <c r="G930" t="s">
        <v>6</v>
      </c>
      <c r="H930" t="s">
        <v>1779</v>
      </c>
      <c r="Y930">
        <f>LEN(Table1[[#This Row],[Explanation]])</f>
        <v>0</v>
      </c>
      <c r="AE930" t="b">
        <f>IF(AND(Table1[[#This Row],[Size of explanation]]&lt;100,Table1[[#This Row],[Size of explanation]]&gt;50),TRUE,FALSE)</f>
        <v>0</v>
      </c>
    </row>
    <row r="931" spans="1:31" customFormat="1" hidden="1" x14ac:dyDescent="0.45">
      <c r="A931" t="s">
        <v>1780</v>
      </c>
      <c r="B931" t="s">
        <v>1</v>
      </c>
      <c r="C931" t="s">
        <v>2</v>
      </c>
      <c r="D931" t="s">
        <v>30</v>
      </c>
      <c r="E931" t="s">
        <v>4</v>
      </c>
      <c r="F931" t="s">
        <v>1781</v>
      </c>
      <c r="G931" t="s">
        <v>6</v>
      </c>
      <c r="H931" t="s">
        <v>1779</v>
      </c>
      <c r="Y931">
        <f>LEN(Table1[[#This Row],[Explanation]])</f>
        <v>0</v>
      </c>
      <c r="AE931" t="b">
        <f>IF(AND(Table1[[#This Row],[Size of explanation]]&lt;100,Table1[[#This Row],[Size of explanation]]&gt;50),TRUE,FALSE)</f>
        <v>0</v>
      </c>
    </row>
    <row r="932" spans="1:31" customFormat="1" hidden="1" x14ac:dyDescent="0.45">
      <c r="A932" t="s">
        <v>1782</v>
      </c>
      <c r="B932" t="s">
        <v>1</v>
      </c>
      <c r="C932" t="s">
        <v>2</v>
      </c>
      <c r="D932" t="s">
        <v>1022</v>
      </c>
      <c r="E932" t="s">
        <v>4</v>
      </c>
      <c r="F932" t="s">
        <v>1783</v>
      </c>
      <c r="G932" t="s">
        <v>6</v>
      </c>
      <c r="H932" t="s">
        <v>1784</v>
      </c>
      <c r="Y932">
        <f>LEN(Table1[[#This Row],[Explanation]])</f>
        <v>0</v>
      </c>
      <c r="AE932" t="b">
        <f>IF(AND(Table1[[#This Row],[Size of explanation]]&lt;100,Table1[[#This Row],[Size of explanation]]&gt;50),TRUE,FALSE)</f>
        <v>0</v>
      </c>
    </row>
    <row r="933" spans="1:31" customFormat="1" hidden="1" x14ac:dyDescent="0.45">
      <c r="A933" t="s">
        <v>1785</v>
      </c>
      <c r="B933" t="s">
        <v>1</v>
      </c>
      <c r="C933" t="s">
        <v>2</v>
      </c>
      <c r="D933" t="s">
        <v>1067</v>
      </c>
      <c r="E933" t="s">
        <v>4</v>
      </c>
      <c r="F933" t="s">
        <v>1786</v>
      </c>
      <c r="G933" t="s">
        <v>6</v>
      </c>
      <c r="H933" t="s">
        <v>197</v>
      </c>
      <c r="Y933">
        <f>LEN(Table1[[#This Row],[Explanation]])</f>
        <v>0</v>
      </c>
      <c r="AE933" t="b">
        <f>IF(AND(Table1[[#This Row],[Size of explanation]]&lt;100,Table1[[#This Row],[Size of explanation]]&gt;50),TRUE,FALSE)</f>
        <v>0</v>
      </c>
    </row>
    <row r="934" spans="1:31" customFormat="1" ht="28.5" hidden="1" x14ac:dyDescent="0.45">
      <c r="A934" t="s">
        <v>1787</v>
      </c>
      <c r="B934" t="s">
        <v>9</v>
      </c>
      <c r="C934" t="s">
        <v>2</v>
      </c>
      <c r="D934" t="s">
        <v>1768</v>
      </c>
      <c r="E934" t="s">
        <v>6</v>
      </c>
      <c r="F934" t="s">
        <v>7</v>
      </c>
      <c r="G934" t="s">
        <v>4</v>
      </c>
      <c r="H934" t="s">
        <v>1769</v>
      </c>
      <c r="I934" t="s">
        <v>10</v>
      </c>
      <c r="J934">
        <v>15</v>
      </c>
      <c r="K934" t="s">
        <v>11</v>
      </c>
      <c r="L934" t="s">
        <v>12</v>
      </c>
      <c r="M934" t="s">
        <v>13</v>
      </c>
      <c r="N934" t="s">
        <v>14</v>
      </c>
      <c r="O934" t="s">
        <v>15</v>
      </c>
      <c r="P934" t="s">
        <v>16</v>
      </c>
      <c r="Q934" t="s">
        <v>17</v>
      </c>
      <c r="R934">
        <v>4</v>
      </c>
      <c r="S934" t="s">
        <v>18</v>
      </c>
      <c r="T934">
        <v>4</v>
      </c>
      <c r="U934" t="s">
        <v>19</v>
      </c>
      <c r="V934">
        <v>467584</v>
      </c>
      <c r="W934" t="s">
        <v>20</v>
      </c>
      <c r="X934" s="2" t="s">
        <v>1788</v>
      </c>
      <c r="Y934" s="2">
        <f>LEN(Table1[[#This Row],[Explanation]])</f>
        <v>130</v>
      </c>
      <c r="Z934" s="4"/>
      <c r="AA934" s="4" t="s">
        <v>8183</v>
      </c>
      <c r="AB934" s="4"/>
      <c r="AC934" s="4"/>
      <c r="AE934" t="b">
        <f>IF(AND(Table1[[#This Row],[Size of explanation]]&lt;100,Table1[[#This Row],[Size of explanation]]&gt;50),TRUE,FALSE)</f>
        <v>0</v>
      </c>
    </row>
    <row r="935" spans="1:31" customFormat="1" ht="114" hidden="1" x14ac:dyDescent="0.45">
      <c r="A935" t="s">
        <v>1789</v>
      </c>
      <c r="B935" t="s">
        <v>9</v>
      </c>
      <c r="C935" t="s">
        <v>2</v>
      </c>
      <c r="D935" t="s">
        <v>1227</v>
      </c>
      <c r="E935" t="s">
        <v>6</v>
      </c>
      <c r="F935" t="s">
        <v>197</v>
      </c>
      <c r="G935" t="s">
        <v>4</v>
      </c>
      <c r="H935" t="s">
        <v>1757</v>
      </c>
      <c r="I935" t="s">
        <v>10</v>
      </c>
      <c r="J935">
        <v>18</v>
      </c>
      <c r="K935" t="s">
        <v>11</v>
      </c>
      <c r="L935" t="s">
        <v>60</v>
      </c>
      <c r="M935" t="s">
        <v>13</v>
      </c>
      <c r="N935" t="s">
        <v>211</v>
      </c>
      <c r="O935" t="s">
        <v>15</v>
      </c>
      <c r="P935" t="s">
        <v>44</v>
      </c>
      <c r="Q935" t="s">
        <v>17</v>
      </c>
      <c r="R935">
        <v>5</v>
      </c>
      <c r="S935" t="s">
        <v>18</v>
      </c>
      <c r="T935">
        <v>2</v>
      </c>
      <c r="U935" t="s">
        <v>19</v>
      </c>
      <c r="V935">
        <v>646332</v>
      </c>
      <c r="W935" t="s">
        <v>20</v>
      </c>
      <c r="X935" s="2" t="s">
        <v>1790</v>
      </c>
      <c r="Y935" s="2">
        <f>LEN(Table1[[#This Row],[Explanation]])</f>
        <v>731</v>
      </c>
      <c r="Z935" s="4"/>
      <c r="AA935" s="4"/>
      <c r="AB935" s="4"/>
      <c r="AC935" s="4"/>
      <c r="AE935" t="b">
        <f>IF(AND(Table1[[#This Row],[Size of explanation]]&lt;100,Table1[[#This Row],[Size of explanation]]&gt;50),TRUE,FALSE)</f>
        <v>0</v>
      </c>
    </row>
    <row r="936" spans="1:31" customFormat="1" hidden="1" x14ac:dyDescent="0.45">
      <c r="A936" t="s">
        <v>1791</v>
      </c>
      <c r="B936" t="s">
        <v>1</v>
      </c>
      <c r="C936" t="s">
        <v>2</v>
      </c>
      <c r="D936" t="s">
        <v>1792</v>
      </c>
      <c r="E936" t="s">
        <v>4</v>
      </c>
      <c r="F936" t="s">
        <v>1793</v>
      </c>
      <c r="G936" t="s">
        <v>6</v>
      </c>
      <c r="H936" t="s">
        <v>634</v>
      </c>
      <c r="Y936">
        <f>LEN(Table1[[#This Row],[Explanation]])</f>
        <v>0</v>
      </c>
      <c r="AE936" t="b">
        <f>IF(AND(Table1[[#This Row],[Size of explanation]]&lt;100,Table1[[#This Row],[Size of explanation]]&gt;50),TRUE,FALSE)</f>
        <v>0</v>
      </c>
    </row>
    <row r="937" spans="1:31" customFormat="1" hidden="1" x14ac:dyDescent="0.45">
      <c r="Y937">
        <f>LEN(Table1[[#This Row],[Explanation]])</f>
        <v>0</v>
      </c>
      <c r="AE937" t="b">
        <f>IF(AND(Table1[[#This Row],[Size of explanation]]&lt;100,Table1[[#This Row],[Size of explanation]]&gt;50),TRUE,FALSE)</f>
        <v>0</v>
      </c>
    </row>
    <row r="938" spans="1:31" customFormat="1" hidden="1" x14ac:dyDescent="0.45">
      <c r="A938" t="s">
        <v>1794</v>
      </c>
      <c r="B938" t="s">
        <v>1</v>
      </c>
      <c r="C938" t="s">
        <v>2</v>
      </c>
      <c r="D938" t="s">
        <v>1795</v>
      </c>
      <c r="E938" t="s">
        <v>4</v>
      </c>
      <c r="F938" t="s">
        <v>638</v>
      </c>
      <c r="G938" t="s">
        <v>6</v>
      </c>
      <c r="H938" t="s">
        <v>634</v>
      </c>
      <c r="Y938">
        <f>LEN(Table1[[#This Row],[Explanation]])</f>
        <v>0</v>
      </c>
      <c r="AE938" t="b">
        <f>IF(AND(Table1[[#This Row],[Size of explanation]]&lt;100,Table1[[#This Row],[Size of explanation]]&gt;50),TRUE,FALSE)</f>
        <v>0</v>
      </c>
    </row>
    <row r="939" spans="1:31" customFormat="1" hidden="1" x14ac:dyDescent="0.45">
      <c r="A939" t="s">
        <v>1796</v>
      </c>
      <c r="B939" t="s">
        <v>1</v>
      </c>
      <c r="C939" t="s">
        <v>2</v>
      </c>
      <c r="D939" t="s">
        <v>1067</v>
      </c>
      <c r="E939" t="s">
        <v>4</v>
      </c>
      <c r="F939" t="s">
        <v>1783</v>
      </c>
      <c r="G939" t="s">
        <v>6</v>
      </c>
      <c r="H939" t="s">
        <v>1784</v>
      </c>
      <c r="Y939">
        <f>LEN(Table1[[#This Row],[Explanation]])</f>
        <v>0</v>
      </c>
      <c r="AE939" t="b">
        <f>IF(AND(Table1[[#This Row],[Size of explanation]]&lt;100,Table1[[#This Row],[Size of explanation]]&gt;50),TRUE,FALSE)</f>
        <v>0</v>
      </c>
    </row>
    <row r="940" spans="1:31" customFormat="1" hidden="1" x14ac:dyDescent="0.45">
      <c r="A940" t="s">
        <v>1797</v>
      </c>
      <c r="B940" t="s">
        <v>1</v>
      </c>
      <c r="C940" t="s">
        <v>2</v>
      </c>
      <c r="D940" t="s">
        <v>1798</v>
      </c>
      <c r="E940" t="s">
        <v>4</v>
      </c>
      <c r="F940" t="s">
        <v>1799</v>
      </c>
      <c r="G940" t="s">
        <v>6</v>
      </c>
      <c r="H940" t="s">
        <v>1784</v>
      </c>
      <c r="Y940">
        <f>LEN(Table1[[#This Row],[Explanation]])</f>
        <v>0</v>
      </c>
      <c r="AE940" t="b">
        <f>IF(AND(Table1[[#This Row],[Size of explanation]]&lt;100,Table1[[#This Row],[Size of explanation]]&gt;50),TRUE,FALSE)</f>
        <v>0</v>
      </c>
    </row>
    <row r="941" spans="1:31" customFormat="1" hidden="1" x14ac:dyDescent="0.45">
      <c r="A941" t="s">
        <v>1800</v>
      </c>
      <c r="B941" t="s">
        <v>9</v>
      </c>
      <c r="C941" t="s">
        <v>2</v>
      </c>
      <c r="D941" t="s">
        <v>1798</v>
      </c>
      <c r="E941" t="s">
        <v>6</v>
      </c>
      <c r="F941" t="s">
        <v>1784</v>
      </c>
      <c r="G941" t="s">
        <v>4</v>
      </c>
      <c r="H941" t="s">
        <v>1799</v>
      </c>
      <c r="I941" t="s">
        <v>10</v>
      </c>
      <c r="J941">
        <v>97</v>
      </c>
      <c r="K941" t="s">
        <v>11</v>
      </c>
      <c r="L941" t="s">
        <v>26</v>
      </c>
      <c r="M941" t="s">
        <v>13</v>
      </c>
      <c r="N941" t="s">
        <v>1801</v>
      </c>
      <c r="O941" t="s">
        <v>15</v>
      </c>
      <c r="P941" t="s">
        <v>44</v>
      </c>
      <c r="Q941" t="s">
        <v>17</v>
      </c>
      <c r="R941">
        <v>2</v>
      </c>
      <c r="S941" t="s">
        <v>18</v>
      </c>
      <c r="T941">
        <v>4</v>
      </c>
      <c r="U941" t="s">
        <v>19</v>
      </c>
      <c r="V941">
        <v>12520</v>
      </c>
      <c r="W941" t="s">
        <v>20</v>
      </c>
      <c r="X941" s="2" t="s">
        <v>1802</v>
      </c>
      <c r="Y941" s="2">
        <f>LEN(Table1[[#This Row],[Explanation]])</f>
        <v>101</v>
      </c>
      <c r="Z941" s="4"/>
      <c r="AA941" s="4"/>
      <c r="AB941" s="4"/>
      <c r="AC941" s="4"/>
      <c r="AE941" t="b">
        <f>IF(AND(Table1[[#This Row],[Size of explanation]]&lt;100,Table1[[#This Row],[Size of explanation]]&gt;50),TRUE,FALSE)</f>
        <v>0</v>
      </c>
    </row>
    <row r="942" spans="1:31" customFormat="1" hidden="1" x14ac:dyDescent="0.45">
      <c r="A942" t="s">
        <v>1803</v>
      </c>
      <c r="B942" t="s">
        <v>9</v>
      </c>
      <c r="C942" t="s">
        <v>2</v>
      </c>
      <c r="D942" t="s">
        <v>1795</v>
      </c>
      <c r="E942" t="s">
        <v>6</v>
      </c>
      <c r="F942" t="s">
        <v>634</v>
      </c>
      <c r="G942" t="s">
        <v>4</v>
      </c>
      <c r="H942" t="s">
        <v>638</v>
      </c>
      <c r="I942" t="s">
        <v>10</v>
      </c>
      <c r="J942">
        <v>57</v>
      </c>
      <c r="K942" t="s">
        <v>11</v>
      </c>
      <c r="L942" t="s">
        <v>12</v>
      </c>
      <c r="M942" t="s">
        <v>13</v>
      </c>
      <c r="N942" t="s">
        <v>787</v>
      </c>
      <c r="O942" t="s">
        <v>15</v>
      </c>
      <c r="P942" t="s">
        <v>16</v>
      </c>
      <c r="Q942" t="s">
        <v>17</v>
      </c>
      <c r="R942">
        <v>4</v>
      </c>
      <c r="S942" t="s">
        <v>18</v>
      </c>
      <c r="T942">
        <v>4</v>
      </c>
      <c r="U942" t="s">
        <v>19</v>
      </c>
      <c r="V942">
        <v>82248</v>
      </c>
      <c r="W942" t="s">
        <v>20</v>
      </c>
      <c r="X942" s="2" t="s">
        <v>1804</v>
      </c>
      <c r="Y942" s="2">
        <f>LEN(Table1[[#This Row],[Explanation]])</f>
        <v>91</v>
      </c>
      <c r="Z942" s="4" t="s">
        <v>8183</v>
      </c>
      <c r="AA942" s="4"/>
      <c r="AB942" s="4"/>
      <c r="AC942" s="4"/>
      <c r="AE942" t="b">
        <f>IF(AND(Table1[[#This Row],[Size of explanation]]&lt;100,Table1[[#This Row],[Size of explanation]]&gt;50),TRUE,FALSE)</f>
        <v>1</v>
      </c>
    </row>
    <row r="943" spans="1:31" customFormat="1" hidden="1" x14ac:dyDescent="0.45">
      <c r="A943" t="s">
        <v>1805</v>
      </c>
      <c r="B943" t="s">
        <v>9</v>
      </c>
      <c r="C943" t="s">
        <v>2</v>
      </c>
      <c r="D943" t="s">
        <v>1067</v>
      </c>
      <c r="E943" t="s">
        <v>6</v>
      </c>
      <c r="F943" t="s">
        <v>1784</v>
      </c>
      <c r="G943" t="s">
        <v>4</v>
      </c>
      <c r="H943" t="s">
        <v>1783</v>
      </c>
      <c r="I943" t="s">
        <v>10</v>
      </c>
      <c r="J943">
        <v>104</v>
      </c>
      <c r="K943" t="s">
        <v>11</v>
      </c>
      <c r="L943" t="s">
        <v>12</v>
      </c>
      <c r="M943" t="s">
        <v>13</v>
      </c>
      <c r="N943" t="s">
        <v>1806</v>
      </c>
      <c r="O943" t="s">
        <v>15</v>
      </c>
      <c r="P943" t="s">
        <v>16</v>
      </c>
      <c r="Q943" t="s">
        <v>17</v>
      </c>
      <c r="R943">
        <v>3</v>
      </c>
      <c r="S943" t="s">
        <v>18</v>
      </c>
      <c r="T943">
        <v>4</v>
      </c>
      <c r="U943" t="s">
        <v>19</v>
      </c>
      <c r="V943">
        <v>45088</v>
      </c>
      <c r="W943" t="s">
        <v>20</v>
      </c>
      <c r="X943" s="2" t="s">
        <v>1807</v>
      </c>
      <c r="Y943" s="2">
        <f>LEN(Table1[[#This Row],[Explanation]])</f>
        <v>65</v>
      </c>
      <c r="Z943" s="4"/>
      <c r="AA943" s="4" t="s">
        <v>8183</v>
      </c>
      <c r="AB943" s="4"/>
      <c r="AC943" s="4"/>
      <c r="AE943" t="b">
        <f>IF(AND(Table1[[#This Row],[Size of explanation]]&lt;100,Table1[[#This Row],[Size of explanation]]&gt;50),TRUE,FALSE)</f>
        <v>1</v>
      </c>
    </row>
    <row r="944" spans="1:31" customFormat="1" hidden="1" x14ac:dyDescent="0.45">
      <c r="A944" t="s">
        <v>1808</v>
      </c>
      <c r="B944" t="s">
        <v>1</v>
      </c>
      <c r="C944" t="s">
        <v>2</v>
      </c>
      <c r="D944" t="s">
        <v>1809</v>
      </c>
      <c r="E944" t="s">
        <v>4</v>
      </c>
      <c r="F944" t="s">
        <v>1810</v>
      </c>
      <c r="G944" t="s">
        <v>6</v>
      </c>
      <c r="H944" t="s">
        <v>1784</v>
      </c>
      <c r="Y944">
        <f>LEN(Table1[[#This Row],[Explanation]])</f>
        <v>0</v>
      </c>
      <c r="AE944" t="b">
        <f>IF(AND(Table1[[#This Row],[Size of explanation]]&lt;100,Table1[[#This Row],[Size of explanation]]&gt;50),TRUE,FALSE)</f>
        <v>0</v>
      </c>
    </row>
    <row r="945" spans="1:31" customFormat="1" hidden="1" x14ac:dyDescent="0.45">
      <c r="A945" t="s">
        <v>1811</v>
      </c>
      <c r="B945" t="s">
        <v>1</v>
      </c>
      <c r="C945" t="s">
        <v>2</v>
      </c>
      <c r="D945" t="s">
        <v>1812</v>
      </c>
      <c r="E945" t="s">
        <v>4</v>
      </c>
      <c r="F945" t="s">
        <v>5</v>
      </c>
      <c r="G945" t="s">
        <v>6</v>
      </c>
      <c r="H945" t="s">
        <v>7</v>
      </c>
      <c r="Y945">
        <f>LEN(Table1[[#This Row],[Explanation]])</f>
        <v>0</v>
      </c>
      <c r="AE945" t="b">
        <f>IF(AND(Table1[[#This Row],[Size of explanation]]&lt;100,Table1[[#This Row],[Size of explanation]]&gt;50),TRUE,FALSE)</f>
        <v>0</v>
      </c>
    </row>
    <row r="946" spans="1:31" customFormat="1" hidden="1" x14ac:dyDescent="0.45">
      <c r="A946" t="s">
        <v>1813</v>
      </c>
      <c r="B946" t="s">
        <v>1</v>
      </c>
      <c r="C946" t="s">
        <v>2</v>
      </c>
      <c r="D946" t="s">
        <v>1814</v>
      </c>
      <c r="E946" t="s">
        <v>4</v>
      </c>
      <c r="F946" t="s">
        <v>1815</v>
      </c>
      <c r="G946" t="s">
        <v>6</v>
      </c>
      <c r="H946" t="s">
        <v>1816</v>
      </c>
      <c r="Y946">
        <f>LEN(Table1[[#This Row],[Explanation]])</f>
        <v>0</v>
      </c>
      <c r="AE946" t="b">
        <f>IF(AND(Table1[[#This Row],[Size of explanation]]&lt;100,Table1[[#This Row],[Size of explanation]]&gt;50),TRUE,FALSE)</f>
        <v>0</v>
      </c>
    </row>
    <row r="947" spans="1:31" customFormat="1" hidden="1" x14ac:dyDescent="0.45">
      <c r="A947" t="s">
        <v>1817</v>
      </c>
      <c r="B947" t="s">
        <v>9</v>
      </c>
      <c r="C947" t="s">
        <v>2</v>
      </c>
      <c r="D947" t="s">
        <v>1067</v>
      </c>
      <c r="E947" t="s">
        <v>6</v>
      </c>
      <c r="F947" t="s">
        <v>1784</v>
      </c>
      <c r="G947" t="s">
        <v>4</v>
      </c>
      <c r="H947" t="s">
        <v>1783</v>
      </c>
      <c r="I947" t="s">
        <v>10</v>
      </c>
      <c r="J947">
        <v>101</v>
      </c>
      <c r="K947" t="s">
        <v>11</v>
      </c>
      <c r="L947" t="s">
        <v>12</v>
      </c>
      <c r="M947" t="s">
        <v>13</v>
      </c>
      <c r="N947" t="s">
        <v>1818</v>
      </c>
      <c r="O947" t="s">
        <v>15</v>
      </c>
      <c r="P947" t="s">
        <v>44</v>
      </c>
      <c r="Q947" t="s">
        <v>17</v>
      </c>
      <c r="R947">
        <v>5</v>
      </c>
      <c r="S947" t="s">
        <v>18</v>
      </c>
      <c r="T947">
        <v>3</v>
      </c>
      <c r="U947" t="s">
        <v>19</v>
      </c>
      <c r="V947">
        <v>35956</v>
      </c>
      <c r="W947" t="s">
        <v>20</v>
      </c>
      <c r="X947" s="2" t="s">
        <v>1819</v>
      </c>
      <c r="Y947" s="2">
        <f>LEN(Table1[[#This Row],[Explanation]])</f>
        <v>57</v>
      </c>
      <c r="Z947" s="4"/>
      <c r="AA947" s="4"/>
      <c r="AB947" s="4"/>
      <c r="AC947" s="4"/>
      <c r="AE947" t="b">
        <f>IF(AND(Table1[[#This Row],[Size of explanation]]&lt;100,Table1[[#This Row],[Size of explanation]]&gt;50),TRUE,FALSE)</f>
        <v>1</v>
      </c>
    </row>
    <row r="948" spans="1:31" customFormat="1" hidden="1" x14ac:dyDescent="0.45">
      <c r="A948" t="s">
        <v>1820</v>
      </c>
      <c r="B948" t="s">
        <v>9</v>
      </c>
      <c r="C948" t="s">
        <v>2</v>
      </c>
      <c r="D948" t="s">
        <v>1795</v>
      </c>
      <c r="E948" t="s">
        <v>6</v>
      </c>
      <c r="F948" t="s">
        <v>634</v>
      </c>
      <c r="G948" t="s">
        <v>4</v>
      </c>
      <c r="H948" t="s">
        <v>638</v>
      </c>
      <c r="I948" t="s">
        <v>10</v>
      </c>
      <c r="J948">
        <v>44</v>
      </c>
      <c r="K948" t="s">
        <v>11</v>
      </c>
      <c r="L948" t="s">
        <v>60</v>
      </c>
      <c r="M948" t="s">
        <v>13</v>
      </c>
      <c r="N948" t="s">
        <v>805</v>
      </c>
      <c r="O948" t="s">
        <v>15</v>
      </c>
      <c r="P948" t="s">
        <v>44</v>
      </c>
      <c r="Q948" t="s">
        <v>17</v>
      </c>
      <c r="R948">
        <v>4</v>
      </c>
      <c r="S948" t="s">
        <v>18</v>
      </c>
      <c r="T948">
        <v>3</v>
      </c>
      <c r="U948" t="s">
        <v>19</v>
      </c>
      <c r="V948">
        <v>46542</v>
      </c>
      <c r="W948" t="s">
        <v>20</v>
      </c>
      <c r="X948" s="2" t="s">
        <v>1821</v>
      </c>
      <c r="Y948" s="2">
        <f>LEN(Table1[[#This Row],[Explanation]])</f>
        <v>33</v>
      </c>
      <c r="Z948" s="4"/>
      <c r="AA948" s="4"/>
      <c r="AB948" s="4"/>
      <c r="AC948" s="4"/>
      <c r="AE948" t="b">
        <f>IF(AND(Table1[[#This Row],[Size of explanation]]&lt;100,Table1[[#This Row],[Size of explanation]]&gt;50),TRUE,FALSE)</f>
        <v>0</v>
      </c>
    </row>
    <row r="949" spans="1:31" customFormat="1" hidden="1" x14ac:dyDescent="0.45">
      <c r="A949" t="s">
        <v>1822</v>
      </c>
      <c r="B949" t="s">
        <v>9</v>
      </c>
      <c r="C949" t="s">
        <v>2</v>
      </c>
      <c r="D949" t="s">
        <v>1067</v>
      </c>
      <c r="E949" t="s">
        <v>6</v>
      </c>
      <c r="F949" t="s">
        <v>1784</v>
      </c>
      <c r="G949" t="s">
        <v>4</v>
      </c>
      <c r="H949" t="s">
        <v>1783</v>
      </c>
      <c r="I949" t="s">
        <v>10</v>
      </c>
      <c r="J949">
        <v>98</v>
      </c>
      <c r="K949" t="s">
        <v>11</v>
      </c>
      <c r="L949" t="s">
        <v>60</v>
      </c>
      <c r="M949" t="s">
        <v>13</v>
      </c>
      <c r="N949" t="s">
        <v>1823</v>
      </c>
      <c r="O949" t="s">
        <v>15</v>
      </c>
      <c r="P949" t="s">
        <v>44</v>
      </c>
      <c r="Q949" t="s">
        <v>17</v>
      </c>
      <c r="R949">
        <v>5</v>
      </c>
      <c r="S949" t="s">
        <v>18</v>
      </c>
      <c r="T949">
        <v>3</v>
      </c>
      <c r="U949" t="s">
        <v>19</v>
      </c>
      <c r="V949">
        <v>32867</v>
      </c>
      <c r="W949" t="s">
        <v>20</v>
      </c>
      <c r="X949" s="2" t="s">
        <v>1824</v>
      </c>
      <c r="Y949" s="2">
        <f>LEN(Table1[[#This Row],[Explanation]])</f>
        <v>62</v>
      </c>
      <c r="Z949" s="4"/>
      <c r="AA949" s="4"/>
      <c r="AB949" s="4"/>
      <c r="AC949" s="4"/>
      <c r="AE949" t="b">
        <f>IF(AND(Table1[[#This Row],[Size of explanation]]&lt;100,Table1[[#This Row],[Size of explanation]]&gt;50),TRUE,FALSE)</f>
        <v>1</v>
      </c>
    </row>
    <row r="950" spans="1:31" customFormat="1" hidden="1" x14ac:dyDescent="0.45">
      <c r="A950" t="s">
        <v>1822</v>
      </c>
      <c r="B950" t="s">
        <v>28</v>
      </c>
      <c r="C950" t="s">
        <v>2</v>
      </c>
      <c r="D950" t="s">
        <v>1067</v>
      </c>
      <c r="E950" t="s">
        <v>4</v>
      </c>
      <c r="F950" t="s">
        <v>1783</v>
      </c>
      <c r="G950" t="s">
        <v>6</v>
      </c>
      <c r="H950" t="s">
        <v>1784</v>
      </c>
      <c r="Y950">
        <f>LEN(Table1[[#This Row],[Explanation]])</f>
        <v>0</v>
      </c>
      <c r="AE950" t="b">
        <f>IF(AND(Table1[[#This Row],[Size of explanation]]&lt;100,Table1[[#This Row],[Size of explanation]]&gt;50),TRUE,FALSE)</f>
        <v>0</v>
      </c>
    </row>
    <row r="951" spans="1:31" customFormat="1" hidden="1" x14ac:dyDescent="0.45">
      <c r="A951" t="s">
        <v>1825</v>
      </c>
      <c r="B951" t="s">
        <v>1</v>
      </c>
      <c r="C951" t="s">
        <v>2</v>
      </c>
      <c r="D951" t="s">
        <v>1792</v>
      </c>
      <c r="E951" t="s">
        <v>4</v>
      </c>
      <c r="F951" t="s">
        <v>1826</v>
      </c>
      <c r="G951" t="s">
        <v>6</v>
      </c>
      <c r="H951" t="s">
        <v>1827</v>
      </c>
      <c r="Y951">
        <f>LEN(Table1[[#This Row],[Explanation]])</f>
        <v>0</v>
      </c>
      <c r="AE951" t="b">
        <f>IF(AND(Table1[[#This Row],[Size of explanation]]&lt;100,Table1[[#This Row],[Size of explanation]]&gt;50),TRUE,FALSE)</f>
        <v>0</v>
      </c>
    </row>
    <row r="952" spans="1:31" customFormat="1" hidden="1" x14ac:dyDescent="0.45">
      <c r="A952" t="s">
        <v>1828</v>
      </c>
      <c r="B952" t="s">
        <v>1</v>
      </c>
      <c r="C952" t="s">
        <v>2</v>
      </c>
      <c r="D952" t="s">
        <v>1829</v>
      </c>
      <c r="E952" t="s">
        <v>4</v>
      </c>
      <c r="F952" t="s">
        <v>55</v>
      </c>
      <c r="G952" t="s">
        <v>6</v>
      </c>
      <c r="H952" t="s">
        <v>56</v>
      </c>
      <c r="Y952">
        <f>LEN(Table1[[#This Row],[Explanation]])</f>
        <v>0</v>
      </c>
      <c r="AE952" t="b">
        <f>IF(AND(Table1[[#This Row],[Size of explanation]]&lt;100,Table1[[#This Row],[Size of explanation]]&gt;50),TRUE,FALSE)</f>
        <v>0</v>
      </c>
    </row>
    <row r="953" spans="1:31" hidden="1" x14ac:dyDescent="0.45">
      <c r="A953" s="10" t="s">
        <v>1830</v>
      </c>
      <c r="B953" s="10" t="s">
        <v>9</v>
      </c>
      <c r="C953" s="10" t="s">
        <v>2</v>
      </c>
      <c r="D953" s="10" t="s">
        <v>1795</v>
      </c>
      <c r="E953" s="10" t="s">
        <v>6</v>
      </c>
      <c r="F953" s="10" t="s">
        <v>634</v>
      </c>
      <c r="G953" s="10" t="s">
        <v>4</v>
      </c>
      <c r="H953" s="10" t="s">
        <v>638</v>
      </c>
      <c r="I953" s="10" t="s">
        <v>10</v>
      </c>
      <c r="J953" s="10">
        <v>68</v>
      </c>
      <c r="K953" s="10" t="s">
        <v>11</v>
      </c>
      <c r="L953" s="10" t="s">
        <v>12</v>
      </c>
      <c r="M953" s="10" t="s">
        <v>13</v>
      </c>
      <c r="N953" s="10" t="s">
        <v>837</v>
      </c>
      <c r="O953" s="10" t="s">
        <v>15</v>
      </c>
      <c r="P953" s="10" t="s">
        <v>34</v>
      </c>
      <c r="Q953" s="10" t="s">
        <v>17</v>
      </c>
      <c r="R953" s="10">
        <v>0</v>
      </c>
      <c r="S953" s="10" t="s">
        <v>18</v>
      </c>
      <c r="T953" s="10">
        <v>5</v>
      </c>
      <c r="U953" s="10" t="s">
        <v>19</v>
      </c>
      <c r="V953" s="10">
        <v>54648</v>
      </c>
      <c r="W953" s="10" t="s">
        <v>20</v>
      </c>
      <c r="X953" s="9" t="s">
        <v>1831</v>
      </c>
      <c r="Y953" s="9">
        <f>LEN(Table1[[#This Row],[Explanation]])</f>
        <v>86</v>
      </c>
      <c r="AA953" s="4" t="s">
        <v>8183</v>
      </c>
      <c r="AC953" s="4"/>
      <c r="AD953" s="4"/>
      <c r="AE953" s="10" t="b">
        <f>IF(AND(Table1[[#This Row],[Size of explanation]]&lt;100,Table1[[#This Row],[Size of explanation]]&gt;50),TRUE,FALSE)</f>
        <v>1</v>
      </c>
    </row>
    <row r="954" spans="1:31" customFormat="1" hidden="1" x14ac:dyDescent="0.45">
      <c r="A954" t="s">
        <v>1830</v>
      </c>
      <c r="B954" t="s">
        <v>28</v>
      </c>
      <c r="C954" t="s">
        <v>2</v>
      </c>
      <c r="D954" t="s">
        <v>1795</v>
      </c>
      <c r="E954" t="s">
        <v>4</v>
      </c>
      <c r="F954" t="s">
        <v>638</v>
      </c>
      <c r="G954" t="s">
        <v>6</v>
      </c>
      <c r="H954" t="s">
        <v>634</v>
      </c>
      <c r="Y954">
        <f>LEN(Table1[[#This Row],[Explanation]])</f>
        <v>0</v>
      </c>
      <c r="AE954" t="b">
        <f>IF(AND(Table1[[#This Row],[Size of explanation]]&lt;100,Table1[[#This Row],[Size of explanation]]&gt;50),TRUE,FALSE)</f>
        <v>0</v>
      </c>
    </row>
    <row r="955" spans="1:31" customFormat="1" hidden="1" x14ac:dyDescent="0.45">
      <c r="A955" t="s">
        <v>1832</v>
      </c>
      <c r="B955" t="s">
        <v>1</v>
      </c>
      <c r="C955" t="s">
        <v>2</v>
      </c>
      <c r="D955" t="s">
        <v>1833</v>
      </c>
      <c r="E955" t="s">
        <v>4</v>
      </c>
      <c r="F955" t="s">
        <v>1834</v>
      </c>
      <c r="G955" t="s">
        <v>6</v>
      </c>
      <c r="H955" t="s">
        <v>1784</v>
      </c>
      <c r="Y955">
        <f>LEN(Table1[[#This Row],[Explanation]])</f>
        <v>0</v>
      </c>
      <c r="AE955" t="b">
        <f>IF(AND(Table1[[#This Row],[Size of explanation]]&lt;100,Table1[[#This Row],[Size of explanation]]&gt;50),TRUE,FALSE)</f>
        <v>0</v>
      </c>
    </row>
    <row r="956" spans="1:31" customFormat="1" hidden="1" x14ac:dyDescent="0.45">
      <c r="A956" t="s">
        <v>1835</v>
      </c>
      <c r="B956" t="s">
        <v>9</v>
      </c>
      <c r="C956" t="s">
        <v>2</v>
      </c>
      <c r="D956" t="s">
        <v>1814</v>
      </c>
      <c r="E956" t="s">
        <v>6</v>
      </c>
      <c r="F956" t="s">
        <v>1816</v>
      </c>
      <c r="G956" t="s">
        <v>4</v>
      </c>
      <c r="H956" t="s">
        <v>1815</v>
      </c>
      <c r="I956" t="s">
        <v>10</v>
      </c>
      <c r="J956">
        <v>121</v>
      </c>
      <c r="K956" t="s">
        <v>11</v>
      </c>
      <c r="L956" t="s">
        <v>26</v>
      </c>
      <c r="M956" t="s">
        <v>13</v>
      </c>
      <c r="N956" t="s">
        <v>1836</v>
      </c>
      <c r="O956" t="s">
        <v>15</v>
      </c>
      <c r="P956" t="s">
        <v>44</v>
      </c>
      <c r="Q956" t="s">
        <v>17</v>
      </c>
      <c r="R956">
        <v>4</v>
      </c>
      <c r="S956" t="s">
        <v>18</v>
      </c>
      <c r="T956">
        <v>2</v>
      </c>
      <c r="U956" t="s">
        <v>19</v>
      </c>
      <c r="V956">
        <v>107230</v>
      </c>
      <c r="W956" t="s">
        <v>20</v>
      </c>
      <c r="X956" s="2" t="s">
        <v>1837</v>
      </c>
      <c r="Y956" s="2">
        <f>LEN(Table1[[#This Row],[Explanation]])</f>
        <v>74</v>
      </c>
      <c r="Z956" s="4"/>
      <c r="AA956" s="4"/>
      <c r="AB956" s="4"/>
      <c r="AC956" s="4"/>
      <c r="AE956" t="b">
        <f>IF(AND(Table1[[#This Row],[Size of explanation]]&lt;100,Table1[[#This Row],[Size of explanation]]&gt;50),TRUE,FALSE)</f>
        <v>1</v>
      </c>
    </row>
    <row r="957" spans="1:31" customFormat="1" hidden="1" x14ac:dyDescent="0.45">
      <c r="A957" t="s">
        <v>1838</v>
      </c>
      <c r="B957" t="s">
        <v>1</v>
      </c>
      <c r="C957" t="s">
        <v>2</v>
      </c>
      <c r="D957" t="s">
        <v>1839</v>
      </c>
      <c r="E957" t="s">
        <v>4</v>
      </c>
      <c r="F957" t="s">
        <v>58</v>
      </c>
      <c r="G957" t="s">
        <v>6</v>
      </c>
      <c r="H957" t="s">
        <v>56</v>
      </c>
      <c r="Y957">
        <f>LEN(Table1[[#This Row],[Explanation]])</f>
        <v>0</v>
      </c>
      <c r="AE957" t="b">
        <f>IF(AND(Table1[[#This Row],[Size of explanation]]&lt;100,Table1[[#This Row],[Size of explanation]]&gt;50),TRUE,FALSE)</f>
        <v>0</v>
      </c>
    </row>
    <row r="958" spans="1:31" customFormat="1" ht="28.5" hidden="1" x14ac:dyDescent="0.45">
      <c r="A958" t="s">
        <v>1840</v>
      </c>
      <c r="B958" t="s">
        <v>9</v>
      </c>
      <c r="C958" t="s">
        <v>2</v>
      </c>
      <c r="D958" t="s">
        <v>1809</v>
      </c>
      <c r="E958" t="s">
        <v>6</v>
      </c>
      <c r="F958" t="s">
        <v>1784</v>
      </c>
      <c r="G958" t="s">
        <v>4</v>
      </c>
      <c r="H958" t="s">
        <v>1810</v>
      </c>
      <c r="I958" t="s">
        <v>10</v>
      </c>
      <c r="J958">
        <v>98</v>
      </c>
      <c r="K958" t="s">
        <v>11</v>
      </c>
      <c r="L958" t="s">
        <v>60</v>
      </c>
      <c r="M958" t="s">
        <v>13</v>
      </c>
      <c r="N958" t="s">
        <v>1823</v>
      </c>
      <c r="O958" t="s">
        <v>15</v>
      </c>
      <c r="P958" t="s">
        <v>44</v>
      </c>
      <c r="Q958" t="s">
        <v>17</v>
      </c>
      <c r="R958">
        <v>5</v>
      </c>
      <c r="S958" t="s">
        <v>18</v>
      </c>
      <c r="T958">
        <v>2</v>
      </c>
      <c r="U958" t="s">
        <v>19</v>
      </c>
      <c r="V958">
        <v>229124</v>
      </c>
      <c r="W958" t="s">
        <v>20</v>
      </c>
      <c r="X958" s="2" t="s">
        <v>1841</v>
      </c>
      <c r="Y958" s="2">
        <f>LEN(Table1[[#This Row],[Explanation]])</f>
        <v>137</v>
      </c>
      <c r="Z958" s="4"/>
      <c r="AA958" s="4"/>
      <c r="AB958" s="4"/>
      <c r="AC958" s="4"/>
      <c r="AE958" t="b">
        <f>IF(AND(Table1[[#This Row],[Size of explanation]]&lt;100,Table1[[#This Row],[Size of explanation]]&gt;50),TRUE,FALSE)</f>
        <v>0</v>
      </c>
    </row>
    <row r="959" spans="1:31" customFormat="1" hidden="1" x14ac:dyDescent="0.45">
      <c r="A959" t="s">
        <v>1842</v>
      </c>
      <c r="B959" t="s">
        <v>1</v>
      </c>
      <c r="C959" t="s">
        <v>2</v>
      </c>
      <c r="D959" t="s">
        <v>1843</v>
      </c>
      <c r="E959" t="s">
        <v>4</v>
      </c>
      <c r="F959" t="s">
        <v>1844</v>
      </c>
      <c r="G959" t="s">
        <v>6</v>
      </c>
      <c r="H959" t="s">
        <v>1827</v>
      </c>
      <c r="Y959">
        <f>LEN(Table1[[#This Row],[Explanation]])</f>
        <v>0</v>
      </c>
      <c r="AE959" t="b">
        <f>IF(AND(Table1[[#This Row],[Size of explanation]]&lt;100,Table1[[#This Row],[Size of explanation]]&gt;50),TRUE,FALSE)</f>
        <v>0</v>
      </c>
    </row>
    <row r="960" spans="1:31" customFormat="1" ht="28.5" hidden="1" x14ac:dyDescent="0.45">
      <c r="A960" t="s">
        <v>1845</v>
      </c>
      <c r="B960" t="s">
        <v>9</v>
      </c>
      <c r="C960" t="s">
        <v>2</v>
      </c>
      <c r="D960" t="s">
        <v>1798</v>
      </c>
      <c r="E960" t="s">
        <v>6</v>
      </c>
      <c r="F960" t="s">
        <v>1784</v>
      </c>
      <c r="G960" t="s">
        <v>4</v>
      </c>
      <c r="H960" t="s">
        <v>1799</v>
      </c>
      <c r="I960" t="s">
        <v>10</v>
      </c>
      <c r="J960">
        <v>102</v>
      </c>
      <c r="K960" t="s">
        <v>11</v>
      </c>
      <c r="L960" t="s">
        <v>247</v>
      </c>
      <c r="M960" t="s">
        <v>13</v>
      </c>
      <c r="N960" t="s">
        <v>1846</v>
      </c>
      <c r="O960" t="s">
        <v>15</v>
      </c>
      <c r="P960" t="s">
        <v>16</v>
      </c>
      <c r="Q960" t="s">
        <v>17</v>
      </c>
      <c r="R960">
        <v>3</v>
      </c>
      <c r="S960" t="s">
        <v>18</v>
      </c>
      <c r="T960">
        <v>3</v>
      </c>
      <c r="U960" t="s">
        <v>19</v>
      </c>
      <c r="V960">
        <v>262616</v>
      </c>
      <c r="W960" t="s">
        <v>20</v>
      </c>
      <c r="X960" s="2" t="s">
        <v>1847</v>
      </c>
      <c r="Y960" s="2">
        <f>LEN(Table1[[#This Row],[Explanation]])</f>
        <v>129</v>
      </c>
      <c r="Z960" s="4"/>
      <c r="AA960" s="4" t="s">
        <v>8183</v>
      </c>
      <c r="AB960" s="4"/>
      <c r="AC960" s="4"/>
      <c r="AE960" t="b">
        <f>IF(AND(Table1[[#This Row],[Size of explanation]]&lt;100,Table1[[#This Row],[Size of explanation]]&gt;50),TRUE,FALSE)</f>
        <v>0</v>
      </c>
    </row>
    <row r="961" spans="1:31" customFormat="1" ht="28.5" hidden="1" x14ac:dyDescent="0.45">
      <c r="A961" t="s">
        <v>1848</v>
      </c>
      <c r="B961" t="s">
        <v>9</v>
      </c>
      <c r="C961" t="s">
        <v>2</v>
      </c>
      <c r="D961" t="s">
        <v>1814</v>
      </c>
      <c r="E961" t="s">
        <v>6</v>
      </c>
      <c r="F961" t="s">
        <v>1816</v>
      </c>
      <c r="G961" t="s">
        <v>4</v>
      </c>
      <c r="H961" t="s">
        <v>1815</v>
      </c>
      <c r="I961" t="s">
        <v>10</v>
      </c>
      <c r="J961">
        <v>113</v>
      </c>
      <c r="K961" t="s">
        <v>11</v>
      </c>
      <c r="L961" t="s">
        <v>12</v>
      </c>
      <c r="M961" t="s">
        <v>13</v>
      </c>
      <c r="N961" t="s">
        <v>1849</v>
      </c>
      <c r="O961" t="s">
        <v>15</v>
      </c>
      <c r="P961" t="s">
        <v>44</v>
      </c>
      <c r="Q961" t="s">
        <v>17</v>
      </c>
      <c r="R961">
        <v>4</v>
      </c>
      <c r="S961" t="s">
        <v>18</v>
      </c>
      <c r="T961">
        <v>2</v>
      </c>
      <c r="U961" t="s">
        <v>19</v>
      </c>
      <c r="V961">
        <v>138606</v>
      </c>
      <c r="W961" t="s">
        <v>20</v>
      </c>
      <c r="X961" s="2" t="s">
        <v>1850</v>
      </c>
      <c r="Y961" s="2">
        <f>LEN(Table1[[#This Row],[Explanation]])</f>
        <v>175</v>
      </c>
      <c r="Z961" s="4"/>
      <c r="AA961" s="4"/>
      <c r="AB961" s="4"/>
      <c r="AC961" s="4"/>
      <c r="AE961" t="b">
        <f>IF(AND(Table1[[#This Row],[Size of explanation]]&lt;100,Table1[[#This Row],[Size of explanation]]&gt;50),TRUE,FALSE)</f>
        <v>0</v>
      </c>
    </row>
    <row r="962" spans="1:31" customFormat="1" hidden="1" x14ac:dyDescent="0.45">
      <c r="A962" t="s">
        <v>1851</v>
      </c>
      <c r="B962" t="s">
        <v>9</v>
      </c>
      <c r="C962" t="s">
        <v>2</v>
      </c>
      <c r="D962" t="s">
        <v>1843</v>
      </c>
      <c r="E962" t="s">
        <v>6</v>
      </c>
      <c r="F962" t="s">
        <v>1827</v>
      </c>
      <c r="G962" t="s">
        <v>4</v>
      </c>
      <c r="H962" t="s">
        <v>1844</v>
      </c>
      <c r="I962" t="s">
        <v>10</v>
      </c>
      <c r="J962">
        <v>77</v>
      </c>
      <c r="K962" t="s">
        <v>11</v>
      </c>
      <c r="L962" t="s">
        <v>26</v>
      </c>
      <c r="M962" t="s">
        <v>13</v>
      </c>
      <c r="N962" t="s">
        <v>1852</v>
      </c>
      <c r="O962" t="s">
        <v>15</v>
      </c>
      <c r="P962" t="s">
        <v>44</v>
      </c>
      <c r="Q962" t="s">
        <v>17</v>
      </c>
      <c r="R962">
        <v>3</v>
      </c>
      <c r="S962" t="s">
        <v>18</v>
      </c>
      <c r="T962">
        <v>3</v>
      </c>
      <c r="U962" t="s">
        <v>19</v>
      </c>
      <c r="V962">
        <v>40172</v>
      </c>
      <c r="W962" t="s">
        <v>20</v>
      </c>
      <c r="X962" s="2" t="s">
        <v>1853</v>
      </c>
      <c r="Y962" s="2">
        <f>LEN(Table1[[#This Row],[Explanation]])</f>
        <v>101</v>
      </c>
      <c r="Z962" s="4"/>
      <c r="AA962" s="4"/>
      <c r="AB962" s="4"/>
      <c r="AC962" s="4"/>
      <c r="AE962" t="b">
        <f>IF(AND(Table1[[#This Row],[Size of explanation]]&lt;100,Table1[[#This Row],[Size of explanation]]&gt;50),TRUE,FALSE)</f>
        <v>0</v>
      </c>
    </row>
    <row r="963" spans="1:31" customFormat="1" ht="28.5" hidden="1" x14ac:dyDescent="0.45">
      <c r="A963" t="s">
        <v>1854</v>
      </c>
      <c r="B963" t="s">
        <v>9</v>
      </c>
      <c r="C963" t="s">
        <v>2</v>
      </c>
      <c r="D963" t="s">
        <v>1809</v>
      </c>
      <c r="E963" t="s">
        <v>6</v>
      </c>
      <c r="F963" t="s">
        <v>1784</v>
      </c>
      <c r="G963" t="s">
        <v>4</v>
      </c>
      <c r="H963" t="s">
        <v>1810</v>
      </c>
      <c r="I963" t="s">
        <v>10</v>
      </c>
      <c r="J963">
        <v>103</v>
      </c>
      <c r="K963" t="s">
        <v>11</v>
      </c>
      <c r="L963" t="s">
        <v>26</v>
      </c>
      <c r="M963" t="s">
        <v>13</v>
      </c>
      <c r="N963" t="s">
        <v>1855</v>
      </c>
      <c r="O963" t="s">
        <v>15</v>
      </c>
      <c r="P963" t="s">
        <v>44</v>
      </c>
      <c r="Q963" t="s">
        <v>17</v>
      </c>
      <c r="R963">
        <v>5</v>
      </c>
      <c r="S963" t="s">
        <v>18</v>
      </c>
      <c r="T963">
        <v>2</v>
      </c>
      <c r="U963" t="s">
        <v>19</v>
      </c>
      <c r="V963">
        <v>89995</v>
      </c>
      <c r="W963" t="s">
        <v>20</v>
      </c>
      <c r="X963" s="2" t="s">
        <v>1856</v>
      </c>
      <c r="Y963" s="2">
        <f>LEN(Table1[[#This Row],[Explanation]])</f>
        <v>187</v>
      </c>
      <c r="Z963" s="4"/>
      <c r="AA963" s="4"/>
      <c r="AB963" s="4"/>
      <c r="AC963" s="4"/>
      <c r="AE963" t="b">
        <f>IF(AND(Table1[[#This Row],[Size of explanation]]&lt;100,Table1[[#This Row],[Size of explanation]]&gt;50),TRUE,FALSE)</f>
        <v>0</v>
      </c>
    </row>
    <row r="964" spans="1:31" customFormat="1" hidden="1" x14ac:dyDescent="0.45">
      <c r="A964" t="s">
        <v>1857</v>
      </c>
      <c r="B964" t="s">
        <v>9</v>
      </c>
      <c r="C964" t="s">
        <v>2</v>
      </c>
      <c r="D964" t="s">
        <v>1814</v>
      </c>
      <c r="E964" t="s">
        <v>6</v>
      </c>
      <c r="F964" t="s">
        <v>1816</v>
      </c>
      <c r="G964" t="s">
        <v>4</v>
      </c>
      <c r="H964" t="s">
        <v>1815</v>
      </c>
      <c r="I964" t="s">
        <v>10</v>
      </c>
      <c r="J964">
        <v>105</v>
      </c>
      <c r="K964" t="s">
        <v>11</v>
      </c>
      <c r="L964" t="s">
        <v>26</v>
      </c>
      <c r="M964" t="s">
        <v>13</v>
      </c>
      <c r="N964" t="s">
        <v>1858</v>
      </c>
      <c r="O964" t="s">
        <v>15</v>
      </c>
      <c r="P964" t="s">
        <v>44</v>
      </c>
      <c r="Q964" t="s">
        <v>17</v>
      </c>
      <c r="R964">
        <v>5</v>
      </c>
      <c r="S964" t="s">
        <v>18</v>
      </c>
      <c r="T964">
        <v>1</v>
      </c>
      <c r="U964" t="s">
        <v>19</v>
      </c>
      <c r="V964">
        <v>72757</v>
      </c>
      <c r="W964" t="s">
        <v>20</v>
      </c>
      <c r="X964" s="2" t="s">
        <v>1859</v>
      </c>
      <c r="Y964" s="2">
        <f>LEN(Table1[[#This Row],[Explanation]])</f>
        <v>67</v>
      </c>
      <c r="Z964" s="4"/>
      <c r="AA964" s="4"/>
      <c r="AB964" s="4"/>
      <c r="AC964" s="4"/>
      <c r="AE964" t="b">
        <f>IF(AND(Table1[[#This Row],[Size of explanation]]&lt;100,Table1[[#This Row],[Size of explanation]]&gt;50),TRUE,FALSE)</f>
        <v>1</v>
      </c>
    </row>
    <row r="965" spans="1:31" customFormat="1" hidden="1" x14ac:dyDescent="0.45">
      <c r="A965" t="s">
        <v>1857</v>
      </c>
      <c r="B965" t="s">
        <v>28</v>
      </c>
      <c r="C965" t="s">
        <v>2</v>
      </c>
      <c r="D965" t="s">
        <v>1814</v>
      </c>
      <c r="E965" t="s">
        <v>4</v>
      </c>
      <c r="F965" t="s">
        <v>1815</v>
      </c>
      <c r="G965" t="s">
        <v>6</v>
      </c>
      <c r="H965" t="s">
        <v>1816</v>
      </c>
      <c r="Y965">
        <f>LEN(Table1[[#This Row],[Explanation]])</f>
        <v>0</v>
      </c>
      <c r="AE965" t="b">
        <f>IF(AND(Table1[[#This Row],[Size of explanation]]&lt;100,Table1[[#This Row],[Size of explanation]]&gt;50),TRUE,FALSE)</f>
        <v>0</v>
      </c>
    </row>
    <row r="966" spans="1:31" customFormat="1" hidden="1" x14ac:dyDescent="0.45">
      <c r="A966" t="s">
        <v>1860</v>
      </c>
      <c r="B966" t="s">
        <v>9</v>
      </c>
      <c r="C966" t="s">
        <v>2</v>
      </c>
      <c r="D966" t="s">
        <v>1798</v>
      </c>
      <c r="E966" t="s">
        <v>6</v>
      </c>
      <c r="F966" t="s">
        <v>1784</v>
      </c>
      <c r="G966" t="s">
        <v>4</v>
      </c>
      <c r="H966" t="s">
        <v>1799</v>
      </c>
      <c r="I966" t="s">
        <v>10</v>
      </c>
      <c r="J966">
        <v>99</v>
      </c>
      <c r="K966" t="s">
        <v>11</v>
      </c>
      <c r="L966" t="s">
        <v>60</v>
      </c>
      <c r="M966" t="s">
        <v>13</v>
      </c>
      <c r="N966" t="s">
        <v>1861</v>
      </c>
      <c r="O966" t="s">
        <v>15</v>
      </c>
      <c r="P966" t="s">
        <v>44</v>
      </c>
      <c r="Q966" t="s">
        <v>17</v>
      </c>
      <c r="R966">
        <v>3</v>
      </c>
      <c r="S966" t="s">
        <v>18</v>
      </c>
      <c r="T966">
        <v>3</v>
      </c>
      <c r="U966" t="s">
        <v>19</v>
      </c>
      <c r="V966">
        <v>143136</v>
      </c>
      <c r="W966" t="s">
        <v>20</v>
      </c>
      <c r="X966" s="2" t="s">
        <v>1862</v>
      </c>
      <c r="Y966" s="2">
        <f>LEN(Table1[[#This Row],[Explanation]])</f>
        <v>98</v>
      </c>
      <c r="Z966" s="4"/>
      <c r="AA966" s="4"/>
      <c r="AB966" s="4"/>
      <c r="AC966" s="4"/>
      <c r="AE966" t="b">
        <f>IF(AND(Table1[[#This Row],[Size of explanation]]&lt;100,Table1[[#This Row],[Size of explanation]]&gt;50),TRUE,FALSE)</f>
        <v>1</v>
      </c>
    </row>
    <row r="967" spans="1:31" customFormat="1" hidden="1" x14ac:dyDescent="0.45">
      <c r="A967" t="s">
        <v>1860</v>
      </c>
      <c r="B967" t="s">
        <v>28</v>
      </c>
      <c r="C967" t="s">
        <v>2</v>
      </c>
      <c r="D967" t="s">
        <v>1798</v>
      </c>
      <c r="E967" t="s">
        <v>4</v>
      </c>
      <c r="F967" t="s">
        <v>1799</v>
      </c>
      <c r="G967" t="s">
        <v>6</v>
      </c>
      <c r="H967" t="s">
        <v>1784</v>
      </c>
      <c r="Y967">
        <f>LEN(Table1[[#This Row],[Explanation]])</f>
        <v>0</v>
      </c>
      <c r="AE967" t="b">
        <f>IF(AND(Table1[[#This Row],[Size of explanation]]&lt;100,Table1[[#This Row],[Size of explanation]]&gt;50),TRUE,FALSE)</f>
        <v>0</v>
      </c>
    </row>
    <row r="968" spans="1:31" customFormat="1" hidden="1" x14ac:dyDescent="0.45">
      <c r="A968" t="s">
        <v>1863</v>
      </c>
      <c r="B968" t="s">
        <v>9</v>
      </c>
      <c r="C968" t="s">
        <v>2</v>
      </c>
      <c r="D968" t="s">
        <v>1843</v>
      </c>
      <c r="E968" t="s">
        <v>6</v>
      </c>
      <c r="F968" t="s">
        <v>1827</v>
      </c>
      <c r="G968" t="s">
        <v>4</v>
      </c>
      <c r="H968" t="s">
        <v>1844</v>
      </c>
      <c r="I968" t="s">
        <v>10</v>
      </c>
      <c r="J968">
        <v>74</v>
      </c>
      <c r="K968" t="s">
        <v>11</v>
      </c>
      <c r="L968" t="s">
        <v>12</v>
      </c>
      <c r="M968" t="s">
        <v>13</v>
      </c>
      <c r="N968" t="s">
        <v>1864</v>
      </c>
      <c r="O968" t="s">
        <v>15</v>
      </c>
      <c r="P968" t="s">
        <v>16</v>
      </c>
      <c r="Q968" t="s">
        <v>17</v>
      </c>
      <c r="R968">
        <v>5</v>
      </c>
      <c r="S968" t="s">
        <v>18</v>
      </c>
      <c r="T968">
        <v>2</v>
      </c>
      <c r="U968" t="s">
        <v>19</v>
      </c>
      <c r="V968">
        <v>131759</v>
      </c>
      <c r="W968" t="s">
        <v>20</v>
      </c>
      <c r="X968" s="2" t="s">
        <v>1865</v>
      </c>
      <c r="Y968" s="2">
        <f>LEN(Table1[[#This Row],[Explanation]])</f>
        <v>64</v>
      </c>
      <c r="Z968" s="4"/>
      <c r="AA968" s="4" t="s">
        <v>8183</v>
      </c>
      <c r="AB968" s="4"/>
      <c r="AC968" s="4"/>
      <c r="AE968" t="b">
        <f>IF(AND(Table1[[#This Row],[Size of explanation]]&lt;100,Table1[[#This Row],[Size of explanation]]&gt;50),TRUE,FALSE)</f>
        <v>1</v>
      </c>
    </row>
    <row r="969" spans="1:31" customFormat="1" ht="42.75" hidden="1" x14ac:dyDescent="0.45">
      <c r="A969" t="s">
        <v>1866</v>
      </c>
      <c r="B969" t="s">
        <v>9</v>
      </c>
      <c r="C969" t="s">
        <v>2</v>
      </c>
      <c r="D969" t="s">
        <v>1809</v>
      </c>
      <c r="E969" t="s">
        <v>6</v>
      </c>
      <c r="F969" t="s">
        <v>1784</v>
      </c>
      <c r="G969" t="s">
        <v>4</v>
      </c>
      <c r="H969" t="s">
        <v>1810</v>
      </c>
      <c r="I969" t="s">
        <v>10</v>
      </c>
      <c r="J969">
        <v>100</v>
      </c>
      <c r="K969" t="s">
        <v>11</v>
      </c>
      <c r="L969" t="s">
        <v>26</v>
      </c>
      <c r="M969" t="s">
        <v>13</v>
      </c>
      <c r="N969" t="s">
        <v>1867</v>
      </c>
      <c r="O969" t="s">
        <v>15</v>
      </c>
      <c r="P969" t="s">
        <v>44</v>
      </c>
      <c r="Q969" t="s">
        <v>17</v>
      </c>
      <c r="R969">
        <v>5</v>
      </c>
      <c r="S969" t="s">
        <v>18</v>
      </c>
      <c r="T969">
        <v>2</v>
      </c>
      <c r="U969" t="s">
        <v>19</v>
      </c>
      <c r="V969">
        <v>102053</v>
      </c>
      <c r="W969" t="s">
        <v>20</v>
      </c>
      <c r="X969" s="2" t="s">
        <v>1868</v>
      </c>
      <c r="Y969" s="2">
        <f>LEN(Table1[[#This Row],[Explanation]])</f>
        <v>238</v>
      </c>
      <c r="Z969" s="4"/>
      <c r="AA969" s="4"/>
      <c r="AB969" s="4"/>
      <c r="AC969" s="4"/>
      <c r="AE969" t="b">
        <f>IF(AND(Table1[[#This Row],[Size of explanation]]&lt;100,Table1[[#This Row],[Size of explanation]]&gt;50),TRUE,FALSE)</f>
        <v>0</v>
      </c>
    </row>
    <row r="970" spans="1:31" customFormat="1" hidden="1" x14ac:dyDescent="0.45">
      <c r="A970" t="s">
        <v>1866</v>
      </c>
      <c r="B970" t="s">
        <v>28</v>
      </c>
      <c r="C970" t="s">
        <v>2</v>
      </c>
      <c r="D970" t="s">
        <v>1809</v>
      </c>
      <c r="E970" t="s">
        <v>4</v>
      </c>
      <c r="F970" t="s">
        <v>1810</v>
      </c>
      <c r="G970" t="s">
        <v>6</v>
      </c>
      <c r="H970" t="s">
        <v>1784</v>
      </c>
      <c r="Y970">
        <f>LEN(Table1[[#This Row],[Explanation]])</f>
        <v>0</v>
      </c>
      <c r="AE970" t="b">
        <f>IF(AND(Table1[[#This Row],[Size of explanation]]&lt;100,Table1[[#This Row],[Size of explanation]]&gt;50),TRUE,FALSE)</f>
        <v>0</v>
      </c>
    </row>
    <row r="971" spans="1:31" hidden="1" x14ac:dyDescent="0.45">
      <c r="A971" s="10" t="s">
        <v>1869</v>
      </c>
      <c r="B971" s="10" t="s">
        <v>9</v>
      </c>
      <c r="C971" s="10" t="s">
        <v>2</v>
      </c>
      <c r="D971" s="10" t="s">
        <v>1843</v>
      </c>
      <c r="E971" s="10" t="s">
        <v>6</v>
      </c>
      <c r="F971" s="10" t="s">
        <v>1827</v>
      </c>
      <c r="G971" s="10" t="s">
        <v>4</v>
      </c>
      <c r="H971" s="10" t="s">
        <v>1844</v>
      </c>
      <c r="I971" s="10" t="s">
        <v>10</v>
      </c>
      <c r="J971" s="10">
        <v>71</v>
      </c>
      <c r="K971" s="10" t="s">
        <v>11</v>
      </c>
      <c r="L971" s="10" t="s">
        <v>26</v>
      </c>
      <c r="M971" s="10" t="s">
        <v>13</v>
      </c>
      <c r="N971" s="10" t="s">
        <v>1870</v>
      </c>
      <c r="O971" s="10" t="s">
        <v>15</v>
      </c>
      <c r="P971" s="10" t="s">
        <v>34</v>
      </c>
      <c r="Q971" s="10" t="s">
        <v>17</v>
      </c>
      <c r="R971" s="10">
        <v>0</v>
      </c>
      <c r="S971" s="10" t="s">
        <v>18</v>
      </c>
      <c r="T971" s="10">
        <v>2</v>
      </c>
      <c r="U971" s="10" t="s">
        <v>19</v>
      </c>
      <c r="V971" s="10">
        <v>36873</v>
      </c>
      <c r="W971" s="10" t="s">
        <v>20</v>
      </c>
      <c r="X971" s="9" t="s">
        <v>1871</v>
      </c>
      <c r="Y971" s="9">
        <f>LEN(Table1[[#This Row],[Explanation]])</f>
        <v>70</v>
      </c>
      <c r="AA971" s="4" t="s">
        <v>8183</v>
      </c>
      <c r="AC971" s="4"/>
      <c r="AD971" s="4"/>
      <c r="AE971" s="10" t="b">
        <f>IF(AND(Table1[[#This Row],[Size of explanation]]&lt;100,Table1[[#This Row],[Size of explanation]]&gt;50),TRUE,FALSE)</f>
        <v>1</v>
      </c>
    </row>
    <row r="972" spans="1:31" customFormat="1" hidden="1" x14ac:dyDescent="0.45">
      <c r="A972" t="s">
        <v>1869</v>
      </c>
      <c r="B972" t="s">
        <v>28</v>
      </c>
      <c r="C972" t="s">
        <v>2</v>
      </c>
      <c r="D972" t="s">
        <v>1843</v>
      </c>
      <c r="E972" t="s">
        <v>4</v>
      </c>
      <c r="F972" t="s">
        <v>1844</v>
      </c>
      <c r="G972" t="s">
        <v>6</v>
      </c>
      <c r="H972" t="s">
        <v>1827</v>
      </c>
      <c r="Y972">
        <f>LEN(Table1[[#This Row],[Explanation]])</f>
        <v>0</v>
      </c>
      <c r="AE972" t="b">
        <f>IF(AND(Table1[[#This Row],[Size of explanation]]&lt;100,Table1[[#This Row],[Size of explanation]]&gt;50),TRUE,FALSE)</f>
        <v>0</v>
      </c>
    </row>
    <row r="973" spans="1:31" customFormat="1" hidden="1" x14ac:dyDescent="0.45">
      <c r="A973" t="s">
        <v>1872</v>
      </c>
      <c r="B973" t="s">
        <v>1</v>
      </c>
      <c r="C973" t="s">
        <v>2</v>
      </c>
      <c r="D973" t="s">
        <v>1843</v>
      </c>
      <c r="E973" t="s">
        <v>4</v>
      </c>
      <c r="F973" t="s">
        <v>1873</v>
      </c>
      <c r="G973" t="s">
        <v>6</v>
      </c>
      <c r="H973" t="s">
        <v>1816</v>
      </c>
      <c r="Y973">
        <f>LEN(Table1[[#This Row],[Explanation]])</f>
        <v>0</v>
      </c>
      <c r="AE973" t="b">
        <f>IF(AND(Table1[[#This Row],[Size of explanation]]&lt;100,Table1[[#This Row],[Size of explanation]]&gt;50),TRUE,FALSE)</f>
        <v>0</v>
      </c>
    </row>
    <row r="974" spans="1:31" customFormat="1" ht="28.5" hidden="1" x14ac:dyDescent="0.45">
      <c r="A974" t="s">
        <v>1874</v>
      </c>
      <c r="B974" t="s">
        <v>9</v>
      </c>
      <c r="C974" t="s">
        <v>2</v>
      </c>
      <c r="D974" t="s">
        <v>1792</v>
      </c>
      <c r="E974" t="s">
        <v>6</v>
      </c>
      <c r="F974" t="s">
        <v>1827</v>
      </c>
      <c r="G974" t="s">
        <v>4</v>
      </c>
      <c r="H974" t="s">
        <v>1826</v>
      </c>
      <c r="I974" t="s">
        <v>10</v>
      </c>
      <c r="J974">
        <v>76</v>
      </c>
      <c r="K974" t="s">
        <v>11</v>
      </c>
      <c r="L974" t="s">
        <v>12</v>
      </c>
      <c r="M974" t="s">
        <v>13</v>
      </c>
      <c r="N974" t="s">
        <v>1864</v>
      </c>
      <c r="O974" t="s">
        <v>15</v>
      </c>
      <c r="P974" t="s">
        <v>44</v>
      </c>
      <c r="Q974" t="s">
        <v>17</v>
      </c>
      <c r="R974">
        <v>2</v>
      </c>
      <c r="S974" t="s">
        <v>18</v>
      </c>
      <c r="T974">
        <v>4</v>
      </c>
      <c r="U974" t="s">
        <v>19</v>
      </c>
      <c r="V974">
        <v>392320</v>
      </c>
      <c r="W974" t="s">
        <v>20</v>
      </c>
      <c r="X974" s="2" t="s">
        <v>1875</v>
      </c>
      <c r="Y974" s="2">
        <f>LEN(Table1[[#This Row],[Explanation]])</f>
        <v>212</v>
      </c>
      <c r="Z974" s="4"/>
      <c r="AA974" s="4"/>
      <c r="AB974" s="4"/>
      <c r="AC974" s="4"/>
      <c r="AE974" t="b">
        <f>IF(AND(Table1[[#This Row],[Size of explanation]]&lt;100,Table1[[#This Row],[Size of explanation]]&gt;50),TRUE,FALSE)</f>
        <v>0</v>
      </c>
    </row>
    <row r="975" spans="1:31" customFormat="1" hidden="1" x14ac:dyDescent="0.45">
      <c r="A975" t="s">
        <v>1876</v>
      </c>
      <c r="B975" t="s">
        <v>1</v>
      </c>
      <c r="C975" t="s">
        <v>2</v>
      </c>
      <c r="D975" t="s">
        <v>47</v>
      </c>
      <c r="E975" t="s">
        <v>4</v>
      </c>
      <c r="F975" t="s">
        <v>1877</v>
      </c>
      <c r="G975" t="s">
        <v>6</v>
      </c>
      <c r="H975" t="s">
        <v>1816</v>
      </c>
      <c r="Y975">
        <f>LEN(Table1[[#This Row],[Explanation]])</f>
        <v>0</v>
      </c>
      <c r="AE975" t="b">
        <f>IF(AND(Table1[[#This Row],[Size of explanation]]&lt;100,Table1[[#This Row],[Size of explanation]]&gt;50),TRUE,FALSE)</f>
        <v>0</v>
      </c>
    </row>
    <row r="976" spans="1:31" customFormat="1" hidden="1" x14ac:dyDescent="0.45">
      <c r="A976" t="s">
        <v>1878</v>
      </c>
      <c r="B976" t="s">
        <v>1</v>
      </c>
      <c r="C976" t="s">
        <v>2</v>
      </c>
      <c r="D976" t="s">
        <v>30</v>
      </c>
      <c r="E976" t="s">
        <v>4</v>
      </c>
      <c r="F976" t="s">
        <v>196</v>
      </c>
      <c r="G976" t="s">
        <v>6</v>
      </c>
      <c r="H976" t="s">
        <v>197</v>
      </c>
      <c r="Y976">
        <f>LEN(Table1[[#This Row],[Explanation]])</f>
        <v>0</v>
      </c>
      <c r="AE976" t="b">
        <f>IF(AND(Table1[[#This Row],[Size of explanation]]&lt;100,Table1[[#This Row],[Size of explanation]]&gt;50),TRUE,FALSE)</f>
        <v>0</v>
      </c>
    </row>
    <row r="977" spans="1:31" customFormat="1" hidden="1" x14ac:dyDescent="0.45">
      <c r="A977" t="s">
        <v>1879</v>
      </c>
      <c r="B977" t="s">
        <v>9</v>
      </c>
      <c r="C977" t="s">
        <v>2</v>
      </c>
      <c r="D977" t="s">
        <v>1843</v>
      </c>
      <c r="E977" t="s">
        <v>6</v>
      </c>
      <c r="F977" t="s">
        <v>1816</v>
      </c>
      <c r="G977" t="s">
        <v>4</v>
      </c>
      <c r="H977" t="s">
        <v>1873</v>
      </c>
      <c r="I977" t="s">
        <v>10</v>
      </c>
      <c r="J977">
        <v>122</v>
      </c>
      <c r="K977" t="s">
        <v>11</v>
      </c>
      <c r="L977" t="s">
        <v>12</v>
      </c>
      <c r="M977" t="s">
        <v>13</v>
      </c>
      <c r="N977" t="s">
        <v>1880</v>
      </c>
      <c r="O977" t="s">
        <v>15</v>
      </c>
      <c r="P977" t="s">
        <v>44</v>
      </c>
      <c r="Q977" t="s">
        <v>17</v>
      </c>
      <c r="R977">
        <v>5</v>
      </c>
      <c r="S977" t="s">
        <v>18</v>
      </c>
      <c r="T977">
        <v>1</v>
      </c>
      <c r="U977" t="s">
        <v>19</v>
      </c>
      <c r="V977">
        <v>101541</v>
      </c>
      <c r="W977" t="s">
        <v>20</v>
      </c>
      <c r="X977" s="2" t="s">
        <v>1881</v>
      </c>
      <c r="Y977" s="2">
        <f>LEN(Table1[[#This Row],[Explanation]])</f>
        <v>48</v>
      </c>
      <c r="Z977" s="4"/>
      <c r="AA977" s="4"/>
      <c r="AB977" s="4"/>
      <c r="AC977" s="4"/>
      <c r="AE977" t="b">
        <f>IF(AND(Table1[[#This Row],[Size of explanation]]&lt;100,Table1[[#This Row],[Size of explanation]]&gt;50),TRUE,FALSE)</f>
        <v>0</v>
      </c>
    </row>
    <row r="978" spans="1:31" customFormat="1" hidden="1" x14ac:dyDescent="0.45">
      <c r="A978" t="s">
        <v>1882</v>
      </c>
      <c r="B978" t="s">
        <v>9</v>
      </c>
      <c r="C978" t="s">
        <v>2</v>
      </c>
      <c r="D978" t="s">
        <v>1843</v>
      </c>
      <c r="E978" t="s">
        <v>6</v>
      </c>
      <c r="F978" t="s">
        <v>1816</v>
      </c>
      <c r="G978" t="s">
        <v>4</v>
      </c>
      <c r="H978" t="s">
        <v>1873</v>
      </c>
      <c r="I978" t="s">
        <v>10</v>
      </c>
      <c r="J978">
        <v>114</v>
      </c>
      <c r="K978" t="s">
        <v>11</v>
      </c>
      <c r="L978" t="s">
        <v>60</v>
      </c>
      <c r="M978" t="s">
        <v>13</v>
      </c>
      <c r="N978" t="s">
        <v>1883</v>
      </c>
      <c r="O978" t="s">
        <v>15</v>
      </c>
      <c r="P978" t="s">
        <v>44</v>
      </c>
      <c r="Q978" t="s">
        <v>17</v>
      </c>
      <c r="R978">
        <v>5</v>
      </c>
      <c r="S978" t="s">
        <v>18</v>
      </c>
      <c r="T978">
        <v>1</v>
      </c>
      <c r="U978" t="s">
        <v>19</v>
      </c>
      <c r="V978">
        <v>19572</v>
      </c>
      <c r="W978" t="s">
        <v>20</v>
      </c>
      <c r="X978" s="2" t="s">
        <v>1881</v>
      </c>
      <c r="Y978" s="2">
        <f>LEN(Table1[[#This Row],[Explanation]])</f>
        <v>48</v>
      </c>
      <c r="Z978" s="4"/>
      <c r="AA978" s="4"/>
      <c r="AB978" s="4"/>
      <c r="AC978" s="4"/>
      <c r="AE978" t="b">
        <f>IF(AND(Table1[[#This Row],[Size of explanation]]&lt;100,Table1[[#This Row],[Size of explanation]]&gt;50),TRUE,FALSE)</f>
        <v>0</v>
      </c>
    </row>
    <row r="979" spans="1:31" customFormat="1" hidden="1" x14ac:dyDescent="0.45">
      <c r="A979" t="s">
        <v>1884</v>
      </c>
      <c r="B979" t="s">
        <v>9</v>
      </c>
      <c r="C979" t="s">
        <v>2</v>
      </c>
      <c r="D979" t="s">
        <v>1843</v>
      </c>
      <c r="E979" t="s">
        <v>6</v>
      </c>
      <c r="F979" t="s">
        <v>1816</v>
      </c>
      <c r="G979" t="s">
        <v>4</v>
      </c>
      <c r="H979" t="s">
        <v>1873</v>
      </c>
      <c r="I979" t="s">
        <v>10</v>
      </c>
      <c r="J979">
        <v>106</v>
      </c>
      <c r="K979" t="s">
        <v>11</v>
      </c>
      <c r="L979" t="s">
        <v>60</v>
      </c>
      <c r="M979" t="s">
        <v>13</v>
      </c>
      <c r="N979" t="s">
        <v>1885</v>
      </c>
      <c r="O979" t="s">
        <v>15</v>
      </c>
      <c r="P979" t="s">
        <v>44</v>
      </c>
      <c r="Q979" t="s">
        <v>17</v>
      </c>
      <c r="R979">
        <v>5</v>
      </c>
      <c r="S979" t="s">
        <v>18</v>
      </c>
      <c r="T979">
        <v>1</v>
      </c>
      <c r="U979" t="s">
        <v>19</v>
      </c>
      <c r="V979">
        <v>27288</v>
      </c>
      <c r="W979" t="s">
        <v>20</v>
      </c>
      <c r="X979" s="2" t="s">
        <v>1886</v>
      </c>
      <c r="Y979" s="2">
        <f>LEN(Table1[[#This Row],[Explanation]])</f>
        <v>108</v>
      </c>
      <c r="Z979" s="4"/>
      <c r="AA979" s="4"/>
      <c r="AB979" s="4"/>
      <c r="AC979" s="4"/>
      <c r="AE979" t="b">
        <f>IF(AND(Table1[[#This Row],[Size of explanation]]&lt;100,Table1[[#This Row],[Size of explanation]]&gt;50),TRUE,FALSE)</f>
        <v>0</v>
      </c>
    </row>
    <row r="980" spans="1:31" customFormat="1" hidden="1" x14ac:dyDescent="0.45">
      <c r="A980" t="s">
        <v>1884</v>
      </c>
      <c r="B980" t="s">
        <v>28</v>
      </c>
      <c r="C980" t="s">
        <v>2</v>
      </c>
      <c r="D980" t="s">
        <v>1843</v>
      </c>
      <c r="E980" t="s">
        <v>4</v>
      </c>
      <c r="F980" t="s">
        <v>1873</v>
      </c>
      <c r="G980" t="s">
        <v>6</v>
      </c>
      <c r="H980" t="s">
        <v>1816</v>
      </c>
      <c r="Y980">
        <f>LEN(Table1[[#This Row],[Explanation]])</f>
        <v>0</v>
      </c>
      <c r="AE980" t="b">
        <f>IF(AND(Table1[[#This Row],[Size of explanation]]&lt;100,Table1[[#This Row],[Size of explanation]]&gt;50),TRUE,FALSE)</f>
        <v>0</v>
      </c>
    </row>
    <row r="981" spans="1:31" customFormat="1" ht="71.25" hidden="1" x14ac:dyDescent="0.45">
      <c r="A981" t="s">
        <v>1887</v>
      </c>
      <c r="B981" t="s">
        <v>9</v>
      </c>
      <c r="C981" t="s">
        <v>2</v>
      </c>
      <c r="D981" t="s">
        <v>30</v>
      </c>
      <c r="E981" t="s">
        <v>6</v>
      </c>
      <c r="F981" t="s">
        <v>197</v>
      </c>
      <c r="G981" t="s">
        <v>4</v>
      </c>
      <c r="H981" t="s">
        <v>196</v>
      </c>
      <c r="I981" t="s">
        <v>10</v>
      </c>
      <c r="J981">
        <v>17</v>
      </c>
      <c r="K981" t="s">
        <v>11</v>
      </c>
      <c r="L981" t="s">
        <v>26</v>
      </c>
      <c r="M981" t="s">
        <v>13</v>
      </c>
      <c r="N981" t="s">
        <v>216</v>
      </c>
      <c r="O981" t="s">
        <v>15</v>
      </c>
      <c r="P981" t="s">
        <v>44</v>
      </c>
      <c r="Q981" t="s">
        <v>17</v>
      </c>
      <c r="R981">
        <v>4</v>
      </c>
      <c r="S981" t="s">
        <v>18</v>
      </c>
      <c r="T981">
        <v>4</v>
      </c>
      <c r="U981" t="s">
        <v>19</v>
      </c>
      <c r="V981">
        <v>68140</v>
      </c>
      <c r="W981" t="s">
        <v>20</v>
      </c>
      <c r="X981" s="2" t="s">
        <v>1888</v>
      </c>
      <c r="Y981" s="2">
        <f>LEN(Table1[[#This Row],[Explanation]])</f>
        <v>511</v>
      </c>
      <c r="Z981" s="4"/>
      <c r="AA981" s="4"/>
      <c r="AB981" s="4"/>
      <c r="AC981" s="4"/>
      <c r="AE981" t="b">
        <f>IF(AND(Table1[[#This Row],[Size of explanation]]&lt;100,Table1[[#This Row],[Size of explanation]]&gt;50),TRUE,FALSE)</f>
        <v>0</v>
      </c>
    </row>
    <row r="982" spans="1:31" customFormat="1" hidden="1" x14ac:dyDescent="0.45">
      <c r="A982" t="s">
        <v>1889</v>
      </c>
      <c r="B982" t="s">
        <v>1</v>
      </c>
      <c r="C982" t="s">
        <v>2</v>
      </c>
      <c r="D982" t="s">
        <v>1890</v>
      </c>
      <c r="E982" t="s">
        <v>4</v>
      </c>
      <c r="F982" t="s">
        <v>1891</v>
      </c>
      <c r="G982" t="s">
        <v>6</v>
      </c>
      <c r="H982" t="s">
        <v>1816</v>
      </c>
      <c r="Y982">
        <f>LEN(Table1[[#This Row],[Explanation]])</f>
        <v>0</v>
      </c>
      <c r="AE982" t="b">
        <f>IF(AND(Table1[[#This Row],[Size of explanation]]&lt;100,Table1[[#This Row],[Size of explanation]]&gt;50),TRUE,FALSE)</f>
        <v>0</v>
      </c>
    </row>
    <row r="983" spans="1:31" customFormat="1" hidden="1" x14ac:dyDescent="0.45">
      <c r="A983" t="s">
        <v>1892</v>
      </c>
      <c r="B983" t="s">
        <v>1</v>
      </c>
      <c r="C983" t="s">
        <v>2</v>
      </c>
      <c r="D983" t="s">
        <v>96</v>
      </c>
      <c r="E983" t="s">
        <v>4</v>
      </c>
      <c r="F983" t="s">
        <v>1893</v>
      </c>
      <c r="G983" t="s">
        <v>6</v>
      </c>
      <c r="H983" t="s">
        <v>1784</v>
      </c>
      <c r="Y983">
        <f>LEN(Table1[[#This Row],[Explanation]])</f>
        <v>0</v>
      </c>
      <c r="AE983" t="b">
        <f>IF(AND(Table1[[#This Row],[Size of explanation]]&lt;100,Table1[[#This Row],[Size of explanation]]&gt;50),TRUE,FALSE)</f>
        <v>0</v>
      </c>
    </row>
    <row r="984" spans="1:31" customFormat="1" hidden="1" x14ac:dyDescent="0.45">
      <c r="A984" t="s">
        <v>1894</v>
      </c>
      <c r="B984" t="s">
        <v>9</v>
      </c>
      <c r="C984" t="s">
        <v>2</v>
      </c>
      <c r="D984" t="s">
        <v>47</v>
      </c>
      <c r="E984" t="s">
        <v>6</v>
      </c>
      <c r="F984" t="s">
        <v>1816</v>
      </c>
      <c r="G984" t="s">
        <v>4</v>
      </c>
      <c r="H984" t="s">
        <v>1877</v>
      </c>
      <c r="I984" t="s">
        <v>10</v>
      </c>
      <c r="J984">
        <v>123</v>
      </c>
      <c r="K984" t="s">
        <v>11</v>
      </c>
      <c r="L984" t="s">
        <v>60</v>
      </c>
      <c r="M984" t="s">
        <v>13</v>
      </c>
      <c r="N984" t="s">
        <v>1895</v>
      </c>
      <c r="O984" t="s">
        <v>15</v>
      </c>
      <c r="P984" t="s">
        <v>16</v>
      </c>
      <c r="Q984" t="s">
        <v>17</v>
      </c>
      <c r="R984">
        <v>5</v>
      </c>
      <c r="S984" t="s">
        <v>18</v>
      </c>
      <c r="T984">
        <v>1</v>
      </c>
      <c r="U984" t="s">
        <v>19</v>
      </c>
      <c r="V984">
        <v>319271</v>
      </c>
      <c r="W984" t="s">
        <v>20</v>
      </c>
      <c r="X984" s="2" t="s">
        <v>1896</v>
      </c>
      <c r="Y984" s="2">
        <f>LEN(Table1[[#This Row],[Explanation]])</f>
        <v>113</v>
      </c>
      <c r="Z984" s="4" t="s">
        <v>8183</v>
      </c>
      <c r="AA984" s="4"/>
      <c r="AB984" s="4"/>
      <c r="AC984" s="4"/>
      <c r="AE984" t="b">
        <f>IF(AND(Table1[[#This Row],[Size of explanation]]&lt;100,Table1[[#This Row],[Size of explanation]]&gt;50),TRUE,FALSE)</f>
        <v>0</v>
      </c>
    </row>
    <row r="985" spans="1:31" customFormat="1" ht="42.75" hidden="1" x14ac:dyDescent="0.45">
      <c r="A985" t="s">
        <v>1897</v>
      </c>
      <c r="B985" t="s">
        <v>9</v>
      </c>
      <c r="C985" t="s">
        <v>2</v>
      </c>
      <c r="D985" t="s">
        <v>1792</v>
      </c>
      <c r="E985" t="s">
        <v>6</v>
      </c>
      <c r="F985" t="s">
        <v>1827</v>
      </c>
      <c r="G985" t="s">
        <v>4</v>
      </c>
      <c r="H985" t="s">
        <v>1826</v>
      </c>
      <c r="I985" t="s">
        <v>10</v>
      </c>
      <c r="J985">
        <v>73</v>
      </c>
      <c r="K985" t="s">
        <v>11</v>
      </c>
      <c r="L985" t="s">
        <v>60</v>
      </c>
      <c r="M985" t="s">
        <v>13</v>
      </c>
      <c r="N985" t="s">
        <v>1898</v>
      </c>
      <c r="O985" t="s">
        <v>15</v>
      </c>
      <c r="P985" t="s">
        <v>16</v>
      </c>
      <c r="Q985" t="s">
        <v>17</v>
      </c>
      <c r="R985">
        <v>3</v>
      </c>
      <c r="S985" t="s">
        <v>18</v>
      </c>
      <c r="T985">
        <v>4</v>
      </c>
      <c r="U985" t="s">
        <v>19</v>
      </c>
      <c r="V985">
        <v>409852</v>
      </c>
      <c r="W985" t="s">
        <v>20</v>
      </c>
      <c r="X985" s="2" t="s">
        <v>1899</v>
      </c>
      <c r="Y985" s="2">
        <f>LEN(Table1[[#This Row],[Explanation]])</f>
        <v>316</v>
      </c>
      <c r="Z985" s="4" t="s">
        <v>8183</v>
      </c>
      <c r="AA985" s="4" t="s">
        <v>8183</v>
      </c>
      <c r="AB985" s="4"/>
      <c r="AC985" s="4"/>
      <c r="AE985" t="b">
        <f>IF(AND(Table1[[#This Row],[Size of explanation]]&lt;100,Table1[[#This Row],[Size of explanation]]&gt;50),TRUE,FALSE)</f>
        <v>0</v>
      </c>
    </row>
    <row r="986" spans="1:31" customFormat="1" ht="28.5" hidden="1" x14ac:dyDescent="0.45">
      <c r="A986" t="s">
        <v>1900</v>
      </c>
      <c r="B986" t="s">
        <v>9</v>
      </c>
      <c r="C986" t="s">
        <v>2</v>
      </c>
      <c r="D986" t="s">
        <v>47</v>
      </c>
      <c r="E986" t="s">
        <v>6</v>
      </c>
      <c r="F986" t="s">
        <v>1816</v>
      </c>
      <c r="G986" t="s">
        <v>4</v>
      </c>
      <c r="H986" t="s">
        <v>1877</v>
      </c>
      <c r="I986" t="s">
        <v>10</v>
      </c>
      <c r="J986">
        <v>115</v>
      </c>
      <c r="K986" t="s">
        <v>11</v>
      </c>
      <c r="L986" t="s">
        <v>60</v>
      </c>
      <c r="M986" t="s">
        <v>13</v>
      </c>
      <c r="N986" t="s">
        <v>1901</v>
      </c>
      <c r="O986" t="s">
        <v>15</v>
      </c>
      <c r="P986" t="s">
        <v>44</v>
      </c>
      <c r="Q986" t="s">
        <v>17</v>
      </c>
      <c r="R986">
        <v>5</v>
      </c>
      <c r="S986" t="s">
        <v>18</v>
      </c>
      <c r="T986">
        <v>1</v>
      </c>
      <c r="U986" t="s">
        <v>19</v>
      </c>
      <c r="V986">
        <v>78607</v>
      </c>
      <c r="W986" t="s">
        <v>20</v>
      </c>
      <c r="X986" s="2" t="s">
        <v>1902</v>
      </c>
      <c r="Y986" s="2">
        <f>LEN(Table1[[#This Row],[Explanation]])</f>
        <v>175</v>
      </c>
      <c r="Z986" s="4"/>
      <c r="AA986" s="4"/>
      <c r="AB986" s="4"/>
      <c r="AC986" s="4"/>
      <c r="AE986" t="b">
        <f>IF(AND(Table1[[#This Row],[Size of explanation]]&lt;100,Table1[[#This Row],[Size of explanation]]&gt;50),TRUE,FALSE)</f>
        <v>0</v>
      </c>
    </row>
    <row r="987" spans="1:31" customFormat="1" ht="42.75" hidden="1" x14ac:dyDescent="0.45">
      <c r="A987" t="s">
        <v>1903</v>
      </c>
      <c r="B987" t="s">
        <v>9</v>
      </c>
      <c r="C987" t="s">
        <v>2</v>
      </c>
      <c r="D987" t="s">
        <v>30</v>
      </c>
      <c r="E987" t="s">
        <v>6</v>
      </c>
      <c r="F987" t="s">
        <v>197</v>
      </c>
      <c r="G987" t="s">
        <v>4</v>
      </c>
      <c r="H987" t="s">
        <v>196</v>
      </c>
      <c r="I987" t="s">
        <v>10</v>
      </c>
      <c r="J987">
        <v>28</v>
      </c>
      <c r="K987" t="s">
        <v>11</v>
      </c>
      <c r="L987" t="s">
        <v>12</v>
      </c>
      <c r="M987" t="s">
        <v>13</v>
      </c>
      <c r="N987" t="s">
        <v>234</v>
      </c>
      <c r="O987" t="s">
        <v>15</v>
      </c>
      <c r="P987" t="s">
        <v>16</v>
      </c>
      <c r="Q987" t="s">
        <v>17</v>
      </c>
      <c r="R987">
        <v>3</v>
      </c>
      <c r="S987" t="s">
        <v>18</v>
      </c>
      <c r="T987">
        <v>3</v>
      </c>
      <c r="U987" t="s">
        <v>19</v>
      </c>
      <c r="V987">
        <v>313537</v>
      </c>
      <c r="W987" t="s">
        <v>20</v>
      </c>
      <c r="X987" s="2" t="s">
        <v>1904</v>
      </c>
      <c r="Y987" s="2">
        <f>LEN(Table1[[#This Row],[Explanation]])</f>
        <v>241</v>
      </c>
      <c r="Z987" s="4"/>
      <c r="AA987" s="4"/>
      <c r="AB987" s="4" t="s">
        <v>8183</v>
      </c>
      <c r="AC987" s="4"/>
      <c r="AE987" t="b">
        <f>IF(AND(Table1[[#This Row],[Size of explanation]]&lt;100,Table1[[#This Row],[Size of explanation]]&gt;50),TRUE,FALSE)</f>
        <v>0</v>
      </c>
    </row>
    <row r="988" spans="1:31" customFormat="1" ht="28.5" hidden="1" x14ac:dyDescent="0.45">
      <c r="A988" t="s">
        <v>1905</v>
      </c>
      <c r="B988" t="s">
        <v>9</v>
      </c>
      <c r="C988" t="s">
        <v>2</v>
      </c>
      <c r="D988" t="s">
        <v>47</v>
      </c>
      <c r="E988" t="s">
        <v>6</v>
      </c>
      <c r="F988" t="s">
        <v>1816</v>
      </c>
      <c r="G988" t="s">
        <v>4</v>
      </c>
      <c r="H988" t="s">
        <v>1877</v>
      </c>
      <c r="I988" t="s">
        <v>10</v>
      </c>
      <c r="J988">
        <v>107</v>
      </c>
      <c r="K988" t="s">
        <v>11</v>
      </c>
      <c r="L988" t="s">
        <v>26</v>
      </c>
      <c r="M988" t="s">
        <v>13</v>
      </c>
      <c r="N988" t="s">
        <v>318</v>
      </c>
      <c r="O988" t="s">
        <v>15</v>
      </c>
      <c r="P988" t="s">
        <v>44</v>
      </c>
      <c r="Q988" t="s">
        <v>17</v>
      </c>
      <c r="R988">
        <v>5</v>
      </c>
      <c r="S988" t="s">
        <v>18</v>
      </c>
      <c r="T988">
        <v>1</v>
      </c>
      <c r="U988" t="s">
        <v>19</v>
      </c>
      <c r="V988">
        <v>30999</v>
      </c>
      <c r="W988" t="s">
        <v>20</v>
      </c>
      <c r="X988" s="2" t="s">
        <v>1906</v>
      </c>
      <c r="Y988" s="2">
        <f>LEN(Table1[[#This Row],[Explanation]])</f>
        <v>181</v>
      </c>
      <c r="Z988" s="4"/>
      <c r="AA988" s="4"/>
      <c r="AB988" s="4"/>
      <c r="AC988" s="4"/>
      <c r="AE988" t="b">
        <f>IF(AND(Table1[[#This Row],[Size of explanation]]&lt;100,Table1[[#This Row],[Size of explanation]]&gt;50),TRUE,FALSE)</f>
        <v>0</v>
      </c>
    </row>
    <row r="989" spans="1:31" customFormat="1" hidden="1" x14ac:dyDescent="0.45">
      <c r="A989" t="s">
        <v>1905</v>
      </c>
      <c r="B989" t="s">
        <v>28</v>
      </c>
      <c r="C989" t="s">
        <v>2</v>
      </c>
      <c r="D989" t="s">
        <v>47</v>
      </c>
      <c r="E989" t="s">
        <v>4</v>
      </c>
      <c r="F989" t="s">
        <v>1877</v>
      </c>
      <c r="G989" t="s">
        <v>6</v>
      </c>
      <c r="H989" t="s">
        <v>1816</v>
      </c>
      <c r="Y989">
        <f>LEN(Table1[[#This Row],[Explanation]])</f>
        <v>0</v>
      </c>
      <c r="AE989" t="b">
        <f>IF(AND(Table1[[#This Row],[Size of explanation]]&lt;100,Table1[[#This Row],[Size of explanation]]&gt;50),TRUE,FALSE)</f>
        <v>0</v>
      </c>
    </row>
    <row r="990" spans="1:31" customFormat="1" ht="71.25" hidden="1" x14ac:dyDescent="0.45">
      <c r="A990" t="s">
        <v>1907</v>
      </c>
      <c r="B990" t="s">
        <v>9</v>
      </c>
      <c r="C990" t="s">
        <v>2</v>
      </c>
      <c r="D990" t="s">
        <v>30</v>
      </c>
      <c r="E990" t="s">
        <v>6</v>
      </c>
      <c r="F990" t="s">
        <v>197</v>
      </c>
      <c r="G990" t="s">
        <v>4</v>
      </c>
      <c r="H990" t="s">
        <v>196</v>
      </c>
      <c r="I990" t="s">
        <v>10</v>
      </c>
      <c r="J990">
        <v>22</v>
      </c>
      <c r="K990" t="s">
        <v>11</v>
      </c>
      <c r="L990" t="s">
        <v>12</v>
      </c>
      <c r="M990" t="s">
        <v>13</v>
      </c>
      <c r="N990" t="s">
        <v>251</v>
      </c>
      <c r="O990" t="s">
        <v>15</v>
      </c>
      <c r="P990" t="s">
        <v>44</v>
      </c>
      <c r="Q990" t="s">
        <v>17</v>
      </c>
      <c r="R990">
        <v>4</v>
      </c>
      <c r="S990" t="s">
        <v>18</v>
      </c>
      <c r="T990">
        <v>4</v>
      </c>
      <c r="U990" t="s">
        <v>19</v>
      </c>
      <c r="V990">
        <v>37472</v>
      </c>
      <c r="W990" t="s">
        <v>20</v>
      </c>
      <c r="X990" s="2" t="s">
        <v>1888</v>
      </c>
      <c r="Y990" s="2">
        <f>LEN(Table1[[#This Row],[Explanation]])</f>
        <v>511</v>
      </c>
      <c r="Z990" s="4"/>
      <c r="AA990" s="4"/>
      <c r="AB990" s="4"/>
      <c r="AC990" s="4"/>
      <c r="AE990" t="b">
        <f>IF(AND(Table1[[#This Row],[Size of explanation]]&lt;100,Table1[[#This Row],[Size of explanation]]&gt;50),TRUE,FALSE)</f>
        <v>0</v>
      </c>
    </row>
    <row r="991" spans="1:31" customFormat="1" hidden="1" x14ac:dyDescent="0.45">
      <c r="A991" t="s">
        <v>1908</v>
      </c>
      <c r="B991" t="s">
        <v>28</v>
      </c>
      <c r="C991" t="s">
        <v>2</v>
      </c>
      <c r="D991" t="s">
        <v>30</v>
      </c>
      <c r="E991" t="s">
        <v>4</v>
      </c>
      <c r="F991" t="s">
        <v>196</v>
      </c>
      <c r="G991" t="s">
        <v>6</v>
      </c>
      <c r="H991" t="s">
        <v>197</v>
      </c>
      <c r="Y991">
        <f>LEN(Table1[[#This Row],[Explanation]])</f>
        <v>0</v>
      </c>
      <c r="AE991" t="b">
        <f>IF(AND(Table1[[#This Row],[Size of explanation]]&lt;100,Table1[[#This Row],[Size of explanation]]&gt;50),TRUE,FALSE)</f>
        <v>0</v>
      </c>
    </row>
    <row r="992" spans="1:31" customFormat="1" ht="42.75" hidden="1" x14ac:dyDescent="0.45">
      <c r="A992" t="s">
        <v>1909</v>
      </c>
      <c r="B992" t="s">
        <v>9</v>
      </c>
      <c r="C992" t="s">
        <v>2</v>
      </c>
      <c r="D992" t="s">
        <v>1792</v>
      </c>
      <c r="E992" t="s">
        <v>6</v>
      </c>
      <c r="F992" t="s">
        <v>1827</v>
      </c>
      <c r="G992" t="s">
        <v>4</v>
      </c>
      <c r="H992" t="s">
        <v>1826</v>
      </c>
      <c r="I992" t="s">
        <v>10</v>
      </c>
      <c r="J992">
        <v>70</v>
      </c>
      <c r="K992" t="s">
        <v>11</v>
      </c>
      <c r="L992" t="s">
        <v>26</v>
      </c>
      <c r="M992" t="s">
        <v>13</v>
      </c>
      <c r="N992" t="s">
        <v>1801</v>
      </c>
      <c r="O992" t="s">
        <v>15</v>
      </c>
      <c r="P992" t="s">
        <v>44</v>
      </c>
      <c r="Q992" t="s">
        <v>17</v>
      </c>
      <c r="R992">
        <v>5</v>
      </c>
      <c r="S992" t="s">
        <v>18</v>
      </c>
      <c r="T992">
        <v>3</v>
      </c>
      <c r="U992" t="s">
        <v>19</v>
      </c>
      <c r="V992">
        <v>97788</v>
      </c>
      <c r="W992" t="s">
        <v>20</v>
      </c>
      <c r="X992" s="2" t="s">
        <v>1910</v>
      </c>
      <c r="Y992" s="2">
        <f>LEN(Table1[[#This Row],[Explanation]])</f>
        <v>242</v>
      </c>
      <c r="Z992" s="4"/>
      <c r="AA992" s="4"/>
      <c r="AB992" s="4"/>
      <c r="AC992" s="4"/>
      <c r="AE992" t="b">
        <f>IF(AND(Table1[[#This Row],[Size of explanation]]&lt;100,Table1[[#This Row],[Size of explanation]]&gt;50),TRUE,FALSE)</f>
        <v>0</v>
      </c>
    </row>
    <row r="993" spans="1:31" customFormat="1" hidden="1" x14ac:dyDescent="0.45">
      <c r="A993" t="s">
        <v>1909</v>
      </c>
      <c r="B993" t="s">
        <v>28</v>
      </c>
      <c r="C993" t="s">
        <v>2</v>
      </c>
      <c r="D993" t="s">
        <v>1792</v>
      </c>
      <c r="E993" t="s">
        <v>4</v>
      </c>
      <c r="F993" t="s">
        <v>1826</v>
      </c>
      <c r="G993" t="s">
        <v>6</v>
      </c>
      <c r="H993" t="s">
        <v>1827</v>
      </c>
      <c r="Y993">
        <f>LEN(Table1[[#This Row],[Explanation]])</f>
        <v>0</v>
      </c>
      <c r="AE993" t="b">
        <f>IF(AND(Table1[[#This Row],[Size of explanation]]&lt;100,Table1[[#This Row],[Size of explanation]]&gt;50),TRUE,FALSE)</f>
        <v>0</v>
      </c>
    </row>
    <row r="994" spans="1:31" customFormat="1" hidden="1" x14ac:dyDescent="0.45">
      <c r="A994" t="s">
        <v>1911</v>
      </c>
      <c r="B994" t="s">
        <v>1</v>
      </c>
      <c r="C994" t="s">
        <v>2</v>
      </c>
      <c r="D994" t="s">
        <v>1912</v>
      </c>
      <c r="E994" t="s">
        <v>4</v>
      </c>
      <c r="F994" t="s">
        <v>1913</v>
      </c>
      <c r="G994" t="s">
        <v>6</v>
      </c>
      <c r="H994" t="s">
        <v>1784</v>
      </c>
      <c r="Y994">
        <f>LEN(Table1[[#This Row],[Explanation]])</f>
        <v>0</v>
      </c>
      <c r="AE994" t="b">
        <f>IF(AND(Table1[[#This Row],[Size of explanation]]&lt;100,Table1[[#This Row],[Size of explanation]]&gt;50),TRUE,FALSE)</f>
        <v>0</v>
      </c>
    </row>
    <row r="995" spans="1:31" customFormat="1" hidden="1" x14ac:dyDescent="0.45">
      <c r="A995" t="s">
        <v>1914</v>
      </c>
      <c r="B995" t="s">
        <v>1</v>
      </c>
      <c r="C995" t="s">
        <v>2</v>
      </c>
      <c r="D995" t="s">
        <v>47</v>
      </c>
      <c r="E995" t="s">
        <v>4</v>
      </c>
      <c r="F995" t="s">
        <v>1778</v>
      </c>
      <c r="G995" t="s">
        <v>6</v>
      </c>
      <c r="H995" t="s">
        <v>1779</v>
      </c>
      <c r="Y995">
        <f>LEN(Table1[[#This Row],[Explanation]])</f>
        <v>0</v>
      </c>
      <c r="AE995" t="b">
        <f>IF(AND(Table1[[#This Row],[Size of explanation]]&lt;100,Table1[[#This Row],[Size of explanation]]&gt;50),TRUE,FALSE)</f>
        <v>0</v>
      </c>
    </row>
    <row r="996" spans="1:31" customFormat="1" hidden="1" x14ac:dyDescent="0.45">
      <c r="A996" t="s">
        <v>1915</v>
      </c>
      <c r="B996" t="s">
        <v>9</v>
      </c>
      <c r="C996" t="s">
        <v>2</v>
      </c>
      <c r="D996" t="s">
        <v>1912</v>
      </c>
      <c r="E996" t="s">
        <v>6</v>
      </c>
      <c r="F996" t="s">
        <v>1784</v>
      </c>
      <c r="G996" t="s">
        <v>4</v>
      </c>
      <c r="H996" t="s">
        <v>1913</v>
      </c>
      <c r="I996" t="s">
        <v>10</v>
      </c>
      <c r="J996">
        <v>98</v>
      </c>
      <c r="K996" t="s">
        <v>11</v>
      </c>
      <c r="L996" t="s">
        <v>60</v>
      </c>
      <c r="M996" t="s">
        <v>13</v>
      </c>
      <c r="N996" t="s">
        <v>1823</v>
      </c>
      <c r="O996" t="s">
        <v>15</v>
      </c>
      <c r="P996" t="s">
        <v>44</v>
      </c>
      <c r="Q996" t="s">
        <v>17</v>
      </c>
      <c r="R996">
        <v>4</v>
      </c>
      <c r="S996" t="s">
        <v>18</v>
      </c>
      <c r="T996">
        <v>4</v>
      </c>
      <c r="U996" t="s">
        <v>19</v>
      </c>
      <c r="V996">
        <v>42720</v>
      </c>
      <c r="W996" t="s">
        <v>20</v>
      </c>
      <c r="X996" s="2" t="s">
        <v>1916</v>
      </c>
      <c r="Y996" s="2">
        <f>LEN(Table1[[#This Row],[Explanation]])</f>
        <v>30</v>
      </c>
      <c r="Z996" s="4"/>
      <c r="AA996" s="4"/>
      <c r="AB996" s="4"/>
      <c r="AC996" s="4"/>
      <c r="AE996" t="b">
        <f>IF(AND(Table1[[#This Row],[Size of explanation]]&lt;100,Table1[[#This Row],[Size of explanation]]&gt;50),TRUE,FALSE)</f>
        <v>0</v>
      </c>
    </row>
    <row r="997" spans="1:31" customFormat="1" hidden="1" x14ac:dyDescent="0.45">
      <c r="A997" t="s">
        <v>1917</v>
      </c>
      <c r="B997" t="s">
        <v>1</v>
      </c>
      <c r="C997" t="s">
        <v>2</v>
      </c>
      <c r="D997" t="s">
        <v>1918</v>
      </c>
      <c r="E997" t="s">
        <v>4</v>
      </c>
      <c r="F997" t="s">
        <v>645</v>
      </c>
      <c r="G997" t="s">
        <v>6</v>
      </c>
      <c r="H997" t="s">
        <v>634</v>
      </c>
      <c r="Y997">
        <f>LEN(Table1[[#This Row],[Explanation]])</f>
        <v>0</v>
      </c>
      <c r="AE997" t="b">
        <f>IF(AND(Table1[[#This Row],[Size of explanation]]&lt;100,Table1[[#This Row],[Size of explanation]]&gt;50),TRUE,FALSE)</f>
        <v>0</v>
      </c>
    </row>
    <row r="998" spans="1:31" customFormat="1" hidden="1" x14ac:dyDescent="0.45">
      <c r="A998" t="s">
        <v>1919</v>
      </c>
      <c r="B998" t="s">
        <v>9</v>
      </c>
      <c r="C998" t="s">
        <v>2</v>
      </c>
      <c r="D998" t="s">
        <v>1912</v>
      </c>
      <c r="E998" t="s">
        <v>6</v>
      </c>
      <c r="F998" t="s">
        <v>1784</v>
      </c>
      <c r="G998" t="s">
        <v>4</v>
      </c>
      <c r="H998" t="s">
        <v>1913</v>
      </c>
      <c r="I998" t="s">
        <v>10</v>
      </c>
      <c r="J998">
        <v>103</v>
      </c>
      <c r="K998" t="s">
        <v>11</v>
      </c>
      <c r="L998" t="s">
        <v>26</v>
      </c>
      <c r="M998" t="s">
        <v>13</v>
      </c>
      <c r="N998" t="s">
        <v>1855</v>
      </c>
      <c r="O998" t="s">
        <v>15</v>
      </c>
      <c r="P998" t="s">
        <v>44</v>
      </c>
      <c r="Q998" t="s">
        <v>17</v>
      </c>
      <c r="R998">
        <v>2</v>
      </c>
      <c r="S998" t="s">
        <v>18</v>
      </c>
      <c r="T998">
        <v>3</v>
      </c>
      <c r="U998" t="s">
        <v>19</v>
      </c>
      <c r="V998">
        <v>39194</v>
      </c>
      <c r="W998" t="s">
        <v>20</v>
      </c>
      <c r="X998" s="2" t="s">
        <v>1920</v>
      </c>
      <c r="Y998" s="2">
        <f>LEN(Table1[[#This Row],[Explanation]])</f>
        <v>15</v>
      </c>
      <c r="Z998" s="4"/>
      <c r="AA998" s="4"/>
      <c r="AB998" s="4"/>
      <c r="AC998" s="4"/>
      <c r="AE998" t="b">
        <f>IF(AND(Table1[[#This Row],[Size of explanation]]&lt;100,Table1[[#This Row],[Size of explanation]]&gt;50),TRUE,FALSE)</f>
        <v>0</v>
      </c>
    </row>
    <row r="999" spans="1:31" customFormat="1" hidden="1" x14ac:dyDescent="0.45">
      <c r="A999" t="s">
        <v>1921</v>
      </c>
      <c r="B999" t="s">
        <v>9</v>
      </c>
      <c r="C999" t="s">
        <v>2</v>
      </c>
      <c r="D999" t="s">
        <v>1918</v>
      </c>
      <c r="E999" t="s">
        <v>6</v>
      </c>
      <c r="F999" t="s">
        <v>634</v>
      </c>
      <c r="G999" t="s">
        <v>4</v>
      </c>
      <c r="H999" t="s">
        <v>645</v>
      </c>
      <c r="I999" t="s">
        <v>10</v>
      </c>
      <c r="J999">
        <v>58</v>
      </c>
      <c r="K999" t="s">
        <v>11</v>
      </c>
      <c r="L999" t="s">
        <v>26</v>
      </c>
      <c r="M999" t="s">
        <v>13</v>
      </c>
      <c r="N999" t="s">
        <v>754</v>
      </c>
      <c r="O999" t="s">
        <v>15</v>
      </c>
      <c r="P999" t="s">
        <v>16</v>
      </c>
      <c r="Q999" t="s">
        <v>17</v>
      </c>
      <c r="R999">
        <v>4</v>
      </c>
      <c r="S999" t="s">
        <v>18</v>
      </c>
      <c r="T999">
        <v>3</v>
      </c>
      <c r="U999" t="s">
        <v>19</v>
      </c>
      <c r="V999">
        <v>31192</v>
      </c>
      <c r="W999" t="s">
        <v>20</v>
      </c>
      <c r="X999" s="2" t="s">
        <v>1922</v>
      </c>
      <c r="Y999" s="2">
        <f>LEN(Table1[[#This Row],[Explanation]])</f>
        <v>22</v>
      </c>
      <c r="Z999" s="4"/>
      <c r="AA999" s="4"/>
      <c r="AB999" s="4"/>
      <c r="AC999" s="4"/>
      <c r="AD999" t="s">
        <v>8183</v>
      </c>
      <c r="AE999" t="b">
        <f>IF(AND(Table1[[#This Row],[Size of explanation]]&lt;100,Table1[[#This Row],[Size of explanation]]&gt;50),TRUE,FALSE)</f>
        <v>0</v>
      </c>
    </row>
    <row r="1000" spans="1:31" customFormat="1" hidden="1" x14ac:dyDescent="0.45">
      <c r="A1000" t="s">
        <v>1923</v>
      </c>
      <c r="B1000" t="s">
        <v>9</v>
      </c>
      <c r="C1000" t="s">
        <v>2</v>
      </c>
      <c r="D1000" t="s">
        <v>1918</v>
      </c>
      <c r="E1000" t="s">
        <v>6</v>
      </c>
      <c r="F1000" t="s">
        <v>634</v>
      </c>
      <c r="G1000" t="s">
        <v>4</v>
      </c>
      <c r="H1000" t="s">
        <v>645</v>
      </c>
      <c r="I1000" t="s">
        <v>10</v>
      </c>
      <c r="J1000">
        <v>45</v>
      </c>
      <c r="K1000" t="s">
        <v>11</v>
      </c>
      <c r="L1000" t="s">
        <v>26</v>
      </c>
      <c r="M1000" t="s">
        <v>13</v>
      </c>
      <c r="N1000" t="s">
        <v>845</v>
      </c>
      <c r="O1000" t="s">
        <v>15</v>
      </c>
      <c r="P1000" t="s">
        <v>16</v>
      </c>
      <c r="Q1000" t="s">
        <v>17</v>
      </c>
      <c r="R1000">
        <v>3</v>
      </c>
      <c r="S1000" t="s">
        <v>18</v>
      </c>
      <c r="T1000">
        <v>3</v>
      </c>
      <c r="U1000" t="s">
        <v>19</v>
      </c>
      <c r="V1000">
        <v>17599</v>
      </c>
      <c r="W1000" t="s">
        <v>20</v>
      </c>
      <c r="X1000" s="2" t="s">
        <v>1924</v>
      </c>
      <c r="Y1000" s="2">
        <f>LEN(Table1[[#This Row],[Explanation]])</f>
        <v>22</v>
      </c>
      <c r="Z1000" s="4"/>
      <c r="AA1000" s="4"/>
      <c r="AB1000" s="4"/>
      <c r="AC1000" s="4"/>
      <c r="AD1000" t="s">
        <v>8183</v>
      </c>
      <c r="AE1000" t="b">
        <f>IF(AND(Table1[[#This Row],[Size of explanation]]&lt;100,Table1[[#This Row],[Size of explanation]]&gt;50),TRUE,FALSE)</f>
        <v>0</v>
      </c>
    </row>
    <row r="1001" spans="1:31" customFormat="1" hidden="1" x14ac:dyDescent="0.45">
      <c r="A1001" t="s">
        <v>1925</v>
      </c>
      <c r="B1001" t="s">
        <v>9</v>
      </c>
      <c r="C1001" t="s">
        <v>2</v>
      </c>
      <c r="D1001" t="s">
        <v>1912</v>
      </c>
      <c r="E1001" t="s">
        <v>6</v>
      </c>
      <c r="F1001" t="s">
        <v>1784</v>
      </c>
      <c r="G1001" t="s">
        <v>4</v>
      </c>
      <c r="H1001" t="s">
        <v>1913</v>
      </c>
      <c r="I1001" t="s">
        <v>10</v>
      </c>
      <c r="J1001">
        <v>100</v>
      </c>
      <c r="K1001" t="s">
        <v>11</v>
      </c>
      <c r="L1001" t="s">
        <v>26</v>
      </c>
      <c r="M1001" t="s">
        <v>13</v>
      </c>
      <c r="N1001" t="s">
        <v>1867</v>
      </c>
      <c r="O1001" t="s">
        <v>15</v>
      </c>
      <c r="P1001" t="s">
        <v>16</v>
      </c>
      <c r="Q1001" t="s">
        <v>17</v>
      </c>
      <c r="R1001">
        <v>3</v>
      </c>
      <c r="S1001" t="s">
        <v>18</v>
      </c>
      <c r="T1001">
        <v>3</v>
      </c>
      <c r="U1001" t="s">
        <v>19</v>
      </c>
      <c r="V1001">
        <v>33953</v>
      </c>
      <c r="W1001" t="s">
        <v>20</v>
      </c>
      <c r="X1001" s="2" t="s">
        <v>1926</v>
      </c>
      <c r="Y1001" s="2">
        <f>LEN(Table1[[#This Row],[Explanation]])</f>
        <v>47</v>
      </c>
      <c r="Z1001" s="4"/>
      <c r="AA1001" s="4"/>
      <c r="AB1001" s="4"/>
      <c r="AC1001" s="4"/>
      <c r="AD1001" t="s">
        <v>8183</v>
      </c>
      <c r="AE1001" t="b">
        <f>IF(AND(Table1[[#This Row],[Size of explanation]]&lt;100,Table1[[#This Row],[Size of explanation]]&gt;50),TRUE,FALSE)</f>
        <v>0</v>
      </c>
    </row>
    <row r="1002" spans="1:31" customFormat="1" hidden="1" x14ac:dyDescent="0.45">
      <c r="A1002" t="s">
        <v>1925</v>
      </c>
      <c r="B1002" t="s">
        <v>28</v>
      </c>
      <c r="C1002" t="s">
        <v>2</v>
      </c>
      <c r="D1002" t="s">
        <v>1912</v>
      </c>
      <c r="E1002" t="s">
        <v>4</v>
      </c>
      <c r="F1002" t="s">
        <v>1913</v>
      </c>
      <c r="G1002" t="s">
        <v>6</v>
      </c>
      <c r="H1002" t="s">
        <v>1784</v>
      </c>
      <c r="Y1002">
        <f>LEN(Table1[[#This Row],[Explanation]])</f>
        <v>0</v>
      </c>
      <c r="AE1002" t="b">
        <f>IF(AND(Table1[[#This Row],[Size of explanation]]&lt;100,Table1[[#This Row],[Size of explanation]]&gt;50),TRUE,FALSE)</f>
        <v>0</v>
      </c>
    </row>
    <row r="1003" spans="1:31" hidden="1" x14ac:dyDescent="0.45">
      <c r="A1003" s="10" t="s">
        <v>1927</v>
      </c>
      <c r="B1003" s="10" t="s">
        <v>9</v>
      </c>
      <c r="C1003" s="10" t="s">
        <v>2</v>
      </c>
      <c r="D1003" s="10" t="s">
        <v>1918</v>
      </c>
      <c r="E1003" s="10" t="s">
        <v>6</v>
      </c>
      <c r="F1003" s="10" t="s">
        <v>634</v>
      </c>
      <c r="G1003" s="10" t="s">
        <v>4</v>
      </c>
      <c r="H1003" s="10" t="s">
        <v>645</v>
      </c>
      <c r="I1003" s="10" t="s">
        <v>10</v>
      </c>
      <c r="J1003" s="10">
        <v>69</v>
      </c>
      <c r="K1003" s="10" t="s">
        <v>11</v>
      </c>
      <c r="L1003" s="10" t="s">
        <v>60</v>
      </c>
      <c r="M1003" s="10" t="s">
        <v>13</v>
      </c>
      <c r="N1003" s="10" t="s">
        <v>820</v>
      </c>
      <c r="O1003" s="10" t="s">
        <v>15</v>
      </c>
      <c r="P1003" s="10" t="s">
        <v>34</v>
      </c>
      <c r="Q1003" s="10" t="s">
        <v>17</v>
      </c>
      <c r="R1003" s="10">
        <v>0</v>
      </c>
      <c r="S1003" s="10" t="s">
        <v>18</v>
      </c>
      <c r="T1003" s="10">
        <v>2</v>
      </c>
      <c r="U1003" s="10" t="s">
        <v>19</v>
      </c>
      <c r="V1003" s="10">
        <v>13340</v>
      </c>
      <c r="W1003" s="10" t="s">
        <v>20</v>
      </c>
      <c r="X1003" s="9" t="s">
        <v>1928</v>
      </c>
      <c r="Y1003" s="9">
        <f>LEN(Table1[[#This Row],[Explanation]])</f>
        <v>23</v>
      </c>
      <c r="AC1003" s="4"/>
      <c r="AD1003" s="4" t="s">
        <v>8183</v>
      </c>
      <c r="AE1003" s="10" t="b">
        <f>IF(AND(Table1[[#This Row],[Size of explanation]]&lt;100,Table1[[#This Row],[Size of explanation]]&gt;50),TRUE,FALSE)</f>
        <v>0</v>
      </c>
    </row>
    <row r="1004" spans="1:31" customFormat="1" hidden="1" x14ac:dyDescent="0.45">
      <c r="A1004" t="s">
        <v>1927</v>
      </c>
      <c r="B1004" t="s">
        <v>28</v>
      </c>
      <c r="C1004" t="s">
        <v>2</v>
      </c>
      <c r="D1004" t="s">
        <v>1918</v>
      </c>
      <c r="E1004" t="s">
        <v>4</v>
      </c>
      <c r="F1004" t="s">
        <v>645</v>
      </c>
      <c r="G1004" t="s">
        <v>6</v>
      </c>
      <c r="H1004" t="s">
        <v>634</v>
      </c>
      <c r="Y1004">
        <f>LEN(Table1[[#This Row],[Explanation]])</f>
        <v>0</v>
      </c>
      <c r="AE1004" t="b">
        <f>IF(AND(Table1[[#This Row],[Size of explanation]]&lt;100,Table1[[#This Row],[Size of explanation]]&gt;50),TRUE,FALSE)</f>
        <v>0</v>
      </c>
    </row>
    <row r="1005" spans="1:31" customFormat="1" hidden="1" x14ac:dyDescent="0.45">
      <c r="A1005" t="s">
        <v>1929</v>
      </c>
      <c r="B1005" t="s">
        <v>1</v>
      </c>
      <c r="C1005" t="s">
        <v>2</v>
      </c>
      <c r="D1005" t="s">
        <v>30</v>
      </c>
      <c r="E1005" t="s">
        <v>4</v>
      </c>
      <c r="F1005" t="s">
        <v>1781</v>
      </c>
      <c r="G1005" t="s">
        <v>6</v>
      </c>
      <c r="H1005" t="s">
        <v>1779</v>
      </c>
      <c r="Y1005">
        <f>LEN(Table1[[#This Row],[Explanation]])</f>
        <v>0</v>
      </c>
      <c r="AE1005" t="b">
        <f>IF(AND(Table1[[#This Row],[Size of explanation]]&lt;100,Table1[[#This Row],[Size of explanation]]&gt;50),TRUE,FALSE)</f>
        <v>0</v>
      </c>
    </row>
    <row r="1006" spans="1:31" customFormat="1" ht="28.5" hidden="1" x14ac:dyDescent="0.45">
      <c r="A1006" t="s">
        <v>6249</v>
      </c>
      <c r="B1006" t="s">
        <v>9</v>
      </c>
      <c r="C1006" t="s">
        <v>2</v>
      </c>
      <c r="D1006" t="s">
        <v>825</v>
      </c>
      <c r="E1006" t="s">
        <v>6</v>
      </c>
      <c r="F1006" t="s">
        <v>56</v>
      </c>
      <c r="G1006" t="s">
        <v>4</v>
      </c>
      <c r="H1006" t="s">
        <v>163</v>
      </c>
      <c r="I1006" t="s">
        <v>10</v>
      </c>
      <c r="J1006">
        <v>4</v>
      </c>
      <c r="K1006" t="s">
        <v>11</v>
      </c>
      <c r="L1006" t="s">
        <v>60</v>
      </c>
      <c r="M1006" t="s">
        <v>13</v>
      </c>
      <c r="N1006" t="s">
        <v>99</v>
      </c>
      <c r="O1006" t="s">
        <v>15</v>
      </c>
      <c r="P1006" t="s">
        <v>16</v>
      </c>
      <c r="Q1006" t="s">
        <v>17</v>
      </c>
      <c r="R1006">
        <v>5</v>
      </c>
      <c r="S1006" t="s">
        <v>18</v>
      </c>
      <c r="T1006">
        <v>1</v>
      </c>
      <c r="U1006" t="s">
        <v>19</v>
      </c>
      <c r="V1006">
        <v>271580</v>
      </c>
      <c r="W1006" t="s">
        <v>20</v>
      </c>
      <c r="X1006" s="2" t="s">
        <v>6250</v>
      </c>
      <c r="Y1006" s="2">
        <f>LEN(Table1[[#This Row],[Explanation]])</f>
        <v>146</v>
      </c>
      <c r="Z1006" s="4" t="s">
        <v>8183</v>
      </c>
      <c r="AA1006" s="4"/>
      <c r="AB1006" s="4"/>
      <c r="AC1006" s="4"/>
      <c r="AE1006" t="b">
        <f>IF(AND(Table1[[#This Row],[Size of explanation]]&lt;100,Table1[[#This Row],[Size of explanation]]&gt;50),TRUE,FALSE)</f>
        <v>0</v>
      </c>
    </row>
    <row r="1007" spans="1:31" customFormat="1" hidden="1" x14ac:dyDescent="0.45">
      <c r="A1007" t="s">
        <v>1932</v>
      </c>
      <c r="B1007" t="s">
        <v>1</v>
      </c>
      <c r="C1007" t="s">
        <v>2</v>
      </c>
      <c r="D1007" t="s">
        <v>1814</v>
      </c>
      <c r="E1007" t="s">
        <v>4</v>
      </c>
      <c r="F1007" t="s">
        <v>1933</v>
      </c>
      <c r="G1007" t="s">
        <v>6</v>
      </c>
      <c r="H1007" t="s">
        <v>1779</v>
      </c>
      <c r="Y1007">
        <f>LEN(Table1[[#This Row],[Explanation]])</f>
        <v>0</v>
      </c>
      <c r="AE1007" t="b">
        <f>IF(AND(Table1[[#This Row],[Size of explanation]]&lt;100,Table1[[#This Row],[Size of explanation]]&gt;50),TRUE,FALSE)</f>
        <v>0</v>
      </c>
    </row>
    <row r="1008" spans="1:31" customFormat="1" hidden="1" x14ac:dyDescent="0.45">
      <c r="A1008" t="s">
        <v>1934</v>
      </c>
      <c r="B1008" t="s">
        <v>1</v>
      </c>
      <c r="C1008" t="s">
        <v>2</v>
      </c>
      <c r="D1008" t="s">
        <v>1935</v>
      </c>
      <c r="E1008" t="s">
        <v>4</v>
      </c>
      <c r="F1008" t="s">
        <v>31</v>
      </c>
      <c r="G1008" t="s">
        <v>6</v>
      </c>
      <c r="H1008" t="s">
        <v>7</v>
      </c>
      <c r="Y1008">
        <f>LEN(Table1[[#This Row],[Explanation]])</f>
        <v>0</v>
      </c>
      <c r="AE1008" t="b">
        <f>IF(AND(Table1[[#This Row],[Size of explanation]]&lt;100,Table1[[#This Row],[Size of explanation]]&gt;50),TRUE,FALSE)</f>
        <v>0</v>
      </c>
    </row>
    <row r="1009" spans="1:31" customFormat="1" hidden="1" x14ac:dyDescent="0.45">
      <c r="A1009" t="s">
        <v>1936</v>
      </c>
      <c r="B1009" t="s">
        <v>1</v>
      </c>
      <c r="C1009" t="s">
        <v>2</v>
      </c>
      <c r="D1009" t="s">
        <v>1792</v>
      </c>
      <c r="E1009" t="s">
        <v>4</v>
      </c>
      <c r="F1009" t="s">
        <v>1937</v>
      </c>
      <c r="G1009" t="s">
        <v>6</v>
      </c>
      <c r="H1009" t="s">
        <v>1779</v>
      </c>
      <c r="Y1009">
        <f>LEN(Table1[[#This Row],[Explanation]])</f>
        <v>0</v>
      </c>
      <c r="AE1009" t="b">
        <f>IF(AND(Table1[[#This Row],[Size of explanation]]&lt;100,Table1[[#This Row],[Size of explanation]]&gt;50),TRUE,FALSE)</f>
        <v>0</v>
      </c>
    </row>
    <row r="1010" spans="1:31" customFormat="1" hidden="1" x14ac:dyDescent="0.45">
      <c r="Y1010">
        <f>LEN(Table1[[#This Row],[Explanation]])</f>
        <v>0</v>
      </c>
      <c r="AE1010" t="b">
        <f>IF(AND(Table1[[#This Row],[Size of explanation]]&lt;100,Table1[[#This Row],[Size of explanation]]&gt;50),TRUE,FALSE)</f>
        <v>0</v>
      </c>
    </row>
    <row r="1011" spans="1:31" customFormat="1" hidden="1" x14ac:dyDescent="0.45">
      <c r="Y1011">
        <f>LEN(Table1[[#This Row],[Explanation]])</f>
        <v>0</v>
      </c>
      <c r="AE1011" t="b">
        <f>IF(AND(Table1[[#This Row],[Size of explanation]]&lt;100,Table1[[#This Row],[Size of explanation]]&gt;50),TRUE,FALSE)</f>
        <v>0</v>
      </c>
    </row>
    <row r="1012" spans="1:31" customFormat="1" hidden="1" x14ac:dyDescent="0.45">
      <c r="A1012" t="s">
        <v>1938</v>
      </c>
      <c r="B1012" t="s">
        <v>1</v>
      </c>
      <c r="C1012" t="s">
        <v>2</v>
      </c>
      <c r="D1012" t="s">
        <v>1939</v>
      </c>
      <c r="E1012" t="s">
        <v>4</v>
      </c>
      <c r="F1012" t="s">
        <v>1940</v>
      </c>
      <c r="G1012" t="s">
        <v>6</v>
      </c>
      <c r="H1012" t="s">
        <v>1779</v>
      </c>
      <c r="Y1012">
        <f>LEN(Table1[[#This Row],[Explanation]])</f>
        <v>0</v>
      </c>
      <c r="AE1012" t="b">
        <f>IF(AND(Table1[[#This Row],[Size of explanation]]&lt;100,Table1[[#This Row],[Size of explanation]]&gt;50),TRUE,FALSE)</f>
        <v>0</v>
      </c>
    </row>
    <row r="1013" spans="1:31" customFormat="1" ht="28.5" hidden="1" x14ac:dyDescent="0.45">
      <c r="A1013" t="s">
        <v>1941</v>
      </c>
      <c r="B1013" t="s">
        <v>9</v>
      </c>
      <c r="C1013" t="s">
        <v>2</v>
      </c>
      <c r="D1013" t="s">
        <v>96</v>
      </c>
      <c r="E1013" t="s">
        <v>6</v>
      </c>
      <c r="F1013" t="s">
        <v>1784</v>
      </c>
      <c r="G1013" t="s">
        <v>4</v>
      </c>
      <c r="H1013" t="s">
        <v>1893</v>
      </c>
      <c r="I1013" t="s">
        <v>10</v>
      </c>
      <c r="J1013">
        <v>97</v>
      </c>
      <c r="K1013" t="s">
        <v>11</v>
      </c>
      <c r="L1013" t="s">
        <v>26</v>
      </c>
      <c r="M1013" t="s">
        <v>13</v>
      </c>
      <c r="N1013" t="s">
        <v>1801</v>
      </c>
      <c r="O1013" t="s">
        <v>15</v>
      </c>
      <c r="P1013" t="s">
        <v>44</v>
      </c>
      <c r="Q1013" t="s">
        <v>17</v>
      </c>
      <c r="R1013">
        <v>4</v>
      </c>
      <c r="S1013" t="s">
        <v>18</v>
      </c>
      <c r="T1013">
        <v>3</v>
      </c>
      <c r="U1013" t="s">
        <v>19</v>
      </c>
      <c r="V1013">
        <v>546847</v>
      </c>
      <c r="W1013" t="s">
        <v>20</v>
      </c>
      <c r="X1013" s="2" t="s">
        <v>1942</v>
      </c>
      <c r="Y1013" s="2">
        <f>LEN(Table1[[#This Row],[Explanation]])</f>
        <v>143</v>
      </c>
      <c r="Z1013" s="4"/>
      <c r="AA1013" s="4"/>
      <c r="AB1013" s="4"/>
      <c r="AC1013" s="4"/>
      <c r="AE1013" t="b">
        <f>IF(AND(Table1[[#This Row],[Size of explanation]]&lt;100,Table1[[#This Row],[Size of explanation]]&gt;50),TRUE,FALSE)</f>
        <v>0</v>
      </c>
    </row>
    <row r="1014" spans="1:31" customFormat="1" hidden="1" x14ac:dyDescent="0.45">
      <c r="Y1014">
        <f>LEN(Table1[[#This Row],[Explanation]])</f>
        <v>0</v>
      </c>
      <c r="AE1014" t="b">
        <f>IF(AND(Table1[[#This Row],[Size of explanation]]&lt;100,Table1[[#This Row],[Size of explanation]]&gt;50),TRUE,FALSE)</f>
        <v>0</v>
      </c>
    </row>
    <row r="1015" spans="1:31" customFormat="1" hidden="1" x14ac:dyDescent="0.45">
      <c r="Y1015">
        <f>LEN(Table1[[#This Row],[Explanation]])</f>
        <v>0</v>
      </c>
      <c r="AE1015" t="b">
        <f>IF(AND(Table1[[#This Row],[Size of explanation]]&lt;100,Table1[[#This Row],[Size of explanation]]&gt;50),TRUE,FALSE)</f>
        <v>0</v>
      </c>
    </row>
    <row r="1016" spans="1:31" customFormat="1" hidden="1" x14ac:dyDescent="0.45">
      <c r="A1016" t="s">
        <v>1943</v>
      </c>
      <c r="B1016" t="s">
        <v>1</v>
      </c>
      <c r="C1016" t="s">
        <v>2</v>
      </c>
      <c r="D1016" t="s">
        <v>1944</v>
      </c>
      <c r="E1016" t="s">
        <v>4</v>
      </c>
      <c r="F1016" t="s">
        <v>1945</v>
      </c>
      <c r="G1016" t="s">
        <v>6</v>
      </c>
      <c r="H1016" t="s">
        <v>1816</v>
      </c>
      <c r="Y1016">
        <f>LEN(Table1[[#This Row],[Explanation]])</f>
        <v>0</v>
      </c>
      <c r="AE1016" t="b">
        <f>IF(AND(Table1[[#This Row],[Size of explanation]]&lt;100,Table1[[#This Row],[Size of explanation]]&gt;50),TRUE,FALSE)</f>
        <v>0</v>
      </c>
    </row>
    <row r="1017" spans="1:31" customFormat="1" hidden="1" x14ac:dyDescent="0.45">
      <c r="A1017" t="s">
        <v>1946</v>
      </c>
      <c r="B1017" t="s">
        <v>9</v>
      </c>
      <c r="C1017" t="s">
        <v>2</v>
      </c>
      <c r="D1017" t="s">
        <v>1814</v>
      </c>
      <c r="E1017" t="s">
        <v>6</v>
      </c>
      <c r="F1017" t="s">
        <v>1779</v>
      </c>
      <c r="G1017" t="s">
        <v>4</v>
      </c>
      <c r="H1017" t="s">
        <v>1933</v>
      </c>
      <c r="I1017" t="s">
        <v>10</v>
      </c>
      <c r="J1017">
        <v>90</v>
      </c>
      <c r="K1017" t="s">
        <v>11</v>
      </c>
      <c r="L1017" t="s">
        <v>279</v>
      </c>
      <c r="M1017" t="s">
        <v>13</v>
      </c>
      <c r="N1017" t="s">
        <v>1947</v>
      </c>
      <c r="O1017" t="s">
        <v>15</v>
      </c>
      <c r="P1017" t="s">
        <v>44</v>
      </c>
      <c r="Q1017" t="s">
        <v>17</v>
      </c>
      <c r="R1017">
        <v>4</v>
      </c>
      <c r="S1017" t="s">
        <v>18</v>
      </c>
      <c r="T1017">
        <v>2</v>
      </c>
      <c r="U1017" t="s">
        <v>19</v>
      </c>
      <c r="V1017">
        <v>212531</v>
      </c>
      <c r="W1017" t="s">
        <v>20</v>
      </c>
      <c r="X1017" s="2" t="s">
        <v>1948</v>
      </c>
      <c r="Y1017" s="2">
        <f>LEN(Table1[[#This Row],[Explanation]])</f>
        <v>112</v>
      </c>
      <c r="Z1017" s="4"/>
      <c r="AA1017" s="4"/>
      <c r="AB1017" s="4"/>
      <c r="AC1017" s="4"/>
      <c r="AE1017" t="b">
        <f>IF(AND(Table1[[#This Row],[Size of explanation]]&lt;100,Table1[[#This Row],[Size of explanation]]&gt;50),TRUE,FALSE)</f>
        <v>0</v>
      </c>
    </row>
    <row r="1018" spans="1:31" customFormat="1" hidden="1" x14ac:dyDescent="0.45">
      <c r="A1018" t="s">
        <v>1949</v>
      </c>
      <c r="B1018" t="s">
        <v>1</v>
      </c>
      <c r="C1018" t="s">
        <v>2</v>
      </c>
      <c r="D1018" t="s">
        <v>1022</v>
      </c>
      <c r="E1018" t="s">
        <v>4</v>
      </c>
      <c r="F1018" t="s">
        <v>1950</v>
      </c>
      <c r="G1018" t="s">
        <v>6</v>
      </c>
      <c r="H1018" t="s">
        <v>1779</v>
      </c>
      <c r="Y1018">
        <f>LEN(Table1[[#This Row],[Explanation]])</f>
        <v>0</v>
      </c>
      <c r="AE1018" t="b">
        <f>IF(AND(Table1[[#This Row],[Size of explanation]]&lt;100,Table1[[#This Row],[Size of explanation]]&gt;50),TRUE,FALSE)</f>
        <v>0</v>
      </c>
    </row>
    <row r="1019" spans="1:31" customFormat="1" ht="28.5" hidden="1" x14ac:dyDescent="0.45">
      <c r="A1019" t="s">
        <v>1951</v>
      </c>
      <c r="B1019" t="s">
        <v>9</v>
      </c>
      <c r="C1019" t="s">
        <v>2</v>
      </c>
      <c r="D1019" t="s">
        <v>96</v>
      </c>
      <c r="E1019" t="s">
        <v>6</v>
      </c>
      <c r="F1019" t="s">
        <v>1784</v>
      </c>
      <c r="G1019" t="s">
        <v>4</v>
      </c>
      <c r="H1019" t="s">
        <v>1893</v>
      </c>
      <c r="I1019" t="s">
        <v>10</v>
      </c>
      <c r="J1019">
        <v>102</v>
      </c>
      <c r="K1019" t="s">
        <v>11</v>
      </c>
      <c r="L1019" t="s">
        <v>247</v>
      </c>
      <c r="M1019" t="s">
        <v>13</v>
      </c>
      <c r="N1019" t="s">
        <v>1846</v>
      </c>
      <c r="O1019" t="s">
        <v>15</v>
      </c>
      <c r="P1019" t="s">
        <v>16</v>
      </c>
      <c r="Q1019" t="s">
        <v>17</v>
      </c>
      <c r="R1019">
        <v>4</v>
      </c>
      <c r="S1019" t="s">
        <v>18</v>
      </c>
      <c r="T1019">
        <v>2</v>
      </c>
      <c r="U1019" t="s">
        <v>19</v>
      </c>
      <c r="V1019">
        <v>114741</v>
      </c>
      <c r="W1019" t="s">
        <v>20</v>
      </c>
      <c r="X1019" s="2" t="s">
        <v>1952</v>
      </c>
      <c r="Y1019" s="2">
        <f>LEN(Table1[[#This Row],[Explanation]])</f>
        <v>121</v>
      </c>
      <c r="Z1019" s="4"/>
      <c r="AA1019" s="4" t="s">
        <v>8183</v>
      </c>
      <c r="AB1019" s="4"/>
      <c r="AC1019" s="4"/>
      <c r="AE1019" t="b">
        <f>IF(AND(Table1[[#This Row],[Size of explanation]]&lt;100,Table1[[#This Row],[Size of explanation]]&gt;50),TRUE,FALSE)</f>
        <v>0</v>
      </c>
    </row>
    <row r="1020" spans="1:31" ht="28.5" hidden="1" x14ac:dyDescent="0.45">
      <c r="A1020" s="10" t="s">
        <v>1953</v>
      </c>
      <c r="B1020" s="10" t="s">
        <v>9</v>
      </c>
      <c r="C1020" s="10" t="s">
        <v>2</v>
      </c>
      <c r="D1020" s="10" t="s">
        <v>1935</v>
      </c>
      <c r="E1020" s="10" t="s">
        <v>6</v>
      </c>
      <c r="F1020" s="10" t="s">
        <v>7</v>
      </c>
      <c r="G1020" s="10" t="s">
        <v>4</v>
      </c>
      <c r="H1020" s="10" t="s">
        <v>31</v>
      </c>
      <c r="I1020" s="10" t="s">
        <v>10</v>
      </c>
      <c r="J1020" s="10">
        <v>10</v>
      </c>
      <c r="K1020" s="10" t="s">
        <v>11</v>
      </c>
      <c r="L1020" s="10" t="s">
        <v>26</v>
      </c>
      <c r="M1020" s="10" t="s">
        <v>13</v>
      </c>
      <c r="N1020" s="10" t="s">
        <v>33</v>
      </c>
      <c r="O1020" s="10" t="s">
        <v>15</v>
      </c>
      <c r="P1020" s="10" t="s">
        <v>34</v>
      </c>
      <c r="Q1020" s="10" t="s">
        <v>17</v>
      </c>
      <c r="R1020" s="10">
        <v>0</v>
      </c>
      <c r="S1020" s="10" t="s">
        <v>18</v>
      </c>
      <c r="T1020" s="10">
        <v>3</v>
      </c>
      <c r="U1020" s="10" t="s">
        <v>19</v>
      </c>
      <c r="V1020" s="10">
        <v>251871</v>
      </c>
      <c r="W1020" s="10" t="s">
        <v>20</v>
      </c>
      <c r="X1020" s="9" t="s">
        <v>1954</v>
      </c>
      <c r="Y1020" s="9">
        <f>LEN(Table1[[#This Row],[Explanation]])</f>
        <v>147</v>
      </c>
      <c r="AC1020" s="4" t="s">
        <v>8183</v>
      </c>
      <c r="AD1020" s="4"/>
      <c r="AE1020" s="10" t="b">
        <f>IF(AND(Table1[[#This Row],[Size of explanation]]&lt;100,Table1[[#This Row],[Size of explanation]]&gt;50),TRUE,FALSE)</f>
        <v>0</v>
      </c>
    </row>
    <row r="1021" spans="1:31" ht="28.5" hidden="1" x14ac:dyDescent="0.45">
      <c r="A1021" s="10" t="s">
        <v>1955</v>
      </c>
      <c r="B1021" s="10" t="s">
        <v>9</v>
      </c>
      <c r="C1021" s="10" t="s">
        <v>2</v>
      </c>
      <c r="D1021" s="10" t="s">
        <v>1792</v>
      </c>
      <c r="E1021" s="10" t="s">
        <v>6</v>
      </c>
      <c r="F1021" s="10" t="s">
        <v>1779</v>
      </c>
      <c r="G1021" s="10" t="s">
        <v>4</v>
      </c>
      <c r="H1021" s="10" t="s">
        <v>1937</v>
      </c>
      <c r="I1021" s="10" t="s">
        <v>10</v>
      </c>
      <c r="J1021" s="10">
        <v>91</v>
      </c>
      <c r="K1021" s="10" t="s">
        <v>11</v>
      </c>
      <c r="L1021" s="10" t="s">
        <v>12</v>
      </c>
      <c r="M1021" s="10" t="s">
        <v>13</v>
      </c>
      <c r="N1021" s="10" t="s">
        <v>1956</v>
      </c>
      <c r="O1021" s="10" t="s">
        <v>15</v>
      </c>
      <c r="P1021" s="10" t="s">
        <v>34</v>
      </c>
      <c r="Q1021" s="10" t="s">
        <v>17</v>
      </c>
      <c r="R1021" s="10">
        <v>0</v>
      </c>
      <c r="S1021" s="10" t="s">
        <v>18</v>
      </c>
      <c r="T1021" s="10">
        <v>4</v>
      </c>
      <c r="U1021" s="10" t="s">
        <v>19</v>
      </c>
      <c r="V1021" s="10">
        <v>259476</v>
      </c>
      <c r="W1021" s="10" t="s">
        <v>20</v>
      </c>
      <c r="X1021" s="9" t="s">
        <v>1957</v>
      </c>
      <c r="Y1021" s="9">
        <f>LEN(Table1[[#This Row],[Explanation]])</f>
        <v>124</v>
      </c>
      <c r="Z1021" s="4" t="s">
        <v>8183</v>
      </c>
      <c r="AC1021" s="4"/>
      <c r="AD1021" s="4"/>
      <c r="AE1021" s="10" t="b">
        <f>IF(AND(Table1[[#This Row],[Size of explanation]]&lt;100,Table1[[#This Row],[Size of explanation]]&gt;50),TRUE,FALSE)</f>
        <v>0</v>
      </c>
    </row>
    <row r="1022" spans="1:31" customFormat="1" hidden="1" x14ac:dyDescent="0.45">
      <c r="A1022" t="s">
        <v>1958</v>
      </c>
      <c r="B1022" t="s">
        <v>1</v>
      </c>
      <c r="C1022" t="s">
        <v>2</v>
      </c>
      <c r="D1022" t="s">
        <v>1959</v>
      </c>
      <c r="E1022" t="s">
        <v>4</v>
      </c>
      <c r="F1022" t="s">
        <v>1960</v>
      </c>
      <c r="G1022" t="s">
        <v>6</v>
      </c>
      <c r="H1022" t="s">
        <v>1816</v>
      </c>
      <c r="Y1022">
        <f>LEN(Table1[[#This Row],[Explanation]])</f>
        <v>0</v>
      </c>
      <c r="AE1022" t="b">
        <f>IF(AND(Table1[[#This Row],[Size of explanation]]&lt;100,Table1[[#This Row],[Size of explanation]]&gt;50),TRUE,FALSE)</f>
        <v>0</v>
      </c>
    </row>
    <row r="1023" spans="1:31" customFormat="1" hidden="1" x14ac:dyDescent="0.45">
      <c r="A1023" t="s">
        <v>1961</v>
      </c>
      <c r="B1023" t="s">
        <v>9</v>
      </c>
      <c r="C1023" t="s">
        <v>2</v>
      </c>
      <c r="D1023" t="s">
        <v>1829</v>
      </c>
      <c r="E1023" t="s">
        <v>6</v>
      </c>
      <c r="F1023" t="s">
        <v>56</v>
      </c>
      <c r="G1023" t="s">
        <v>4</v>
      </c>
      <c r="H1023" t="s">
        <v>55</v>
      </c>
      <c r="I1023" t="s">
        <v>10</v>
      </c>
      <c r="J1023">
        <v>2</v>
      </c>
      <c r="K1023" t="s">
        <v>11</v>
      </c>
      <c r="L1023" t="s">
        <v>60</v>
      </c>
      <c r="M1023" t="s">
        <v>13</v>
      </c>
      <c r="N1023" t="s">
        <v>75</v>
      </c>
      <c r="O1023" t="s">
        <v>15</v>
      </c>
      <c r="P1023" t="s">
        <v>44</v>
      </c>
      <c r="Q1023" t="s">
        <v>17</v>
      </c>
      <c r="R1023">
        <v>5</v>
      </c>
      <c r="S1023" t="s">
        <v>18</v>
      </c>
      <c r="T1023">
        <v>3</v>
      </c>
      <c r="U1023" t="s">
        <v>19</v>
      </c>
      <c r="V1023">
        <v>325778</v>
      </c>
      <c r="W1023" t="s">
        <v>20</v>
      </c>
      <c r="X1023" s="2" t="s">
        <v>1962</v>
      </c>
      <c r="Y1023" s="2">
        <f>LEN(Table1[[#This Row],[Explanation]])</f>
        <v>89</v>
      </c>
      <c r="Z1023" s="4"/>
      <c r="AA1023" s="4"/>
      <c r="AB1023" s="4"/>
      <c r="AC1023" s="4"/>
      <c r="AE1023" t="b">
        <f>IF(AND(Table1[[#This Row],[Size of explanation]]&lt;100,Table1[[#This Row],[Size of explanation]]&gt;50),TRUE,FALSE)</f>
        <v>1</v>
      </c>
    </row>
    <row r="1024" spans="1:31" customFormat="1" hidden="1" x14ac:dyDescent="0.45">
      <c r="A1024" t="s">
        <v>1963</v>
      </c>
      <c r="B1024" t="s">
        <v>1</v>
      </c>
      <c r="C1024" t="s">
        <v>2</v>
      </c>
      <c r="D1024" t="s">
        <v>1964</v>
      </c>
      <c r="E1024" t="s">
        <v>4</v>
      </c>
      <c r="F1024" t="s">
        <v>83</v>
      </c>
      <c r="G1024" t="s">
        <v>6</v>
      </c>
      <c r="H1024" t="s">
        <v>56</v>
      </c>
      <c r="Y1024">
        <f>LEN(Table1[[#This Row],[Explanation]])</f>
        <v>0</v>
      </c>
      <c r="AE1024" t="b">
        <f>IF(AND(Table1[[#This Row],[Size of explanation]]&lt;100,Table1[[#This Row],[Size of explanation]]&gt;50),TRUE,FALSE)</f>
        <v>0</v>
      </c>
    </row>
    <row r="1025" spans="1:31" customFormat="1" ht="28.5" hidden="1" x14ac:dyDescent="0.45">
      <c r="A1025" t="s">
        <v>1965</v>
      </c>
      <c r="B1025" t="s">
        <v>9</v>
      </c>
      <c r="C1025" t="s">
        <v>2</v>
      </c>
      <c r="D1025" t="s">
        <v>1814</v>
      </c>
      <c r="E1025" t="s">
        <v>6</v>
      </c>
      <c r="F1025" t="s">
        <v>1779</v>
      </c>
      <c r="G1025" t="s">
        <v>4</v>
      </c>
      <c r="H1025" t="s">
        <v>1933</v>
      </c>
      <c r="I1025" t="s">
        <v>10</v>
      </c>
      <c r="J1025">
        <v>84</v>
      </c>
      <c r="K1025" t="s">
        <v>11</v>
      </c>
      <c r="L1025" t="s">
        <v>60</v>
      </c>
      <c r="M1025" t="s">
        <v>13</v>
      </c>
      <c r="N1025" t="s">
        <v>1966</v>
      </c>
      <c r="O1025" t="s">
        <v>15</v>
      </c>
      <c r="P1025" t="s">
        <v>44</v>
      </c>
      <c r="Q1025" t="s">
        <v>17</v>
      </c>
      <c r="R1025">
        <v>4</v>
      </c>
      <c r="S1025" t="s">
        <v>18</v>
      </c>
      <c r="T1025">
        <v>3</v>
      </c>
      <c r="U1025" t="s">
        <v>19</v>
      </c>
      <c r="V1025">
        <v>110312</v>
      </c>
      <c r="W1025" t="s">
        <v>20</v>
      </c>
      <c r="X1025" s="2" t="s">
        <v>1967</v>
      </c>
      <c r="Y1025" s="2">
        <f>LEN(Table1[[#This Row],[Explanation]])</f>
        <v>136</v>
      </c>
      <c r="Z1025" s="4"/>
      <c r="AA1025" s="4"/>
      <c r="AB1025" s="4"/>
      <c r="AC1025" s="4"/>
      <c r="AE1025" t="b">
        <f>IF(AND(Table1[[#This Row],[Size of explanation]]&lt;100,Table1[[#This Row],[Size of explanation]]&gt;50),TRUE,FALSE)</f>
        <v>0</v>
      </c>
    </row>
    <row r="1026" spans="1:31" customFormat="1" ht="28.5" hidden="1" x14ac:dyDescent="0.45">
      <c r="A1026" t="s">
        <v>1968</v>
      </c>
      <c r="B1026" t="s">
        <v>9</v>
      </c>
      <c r="C1026" t="s">
        <v>2</v>
      </c>
      <c r="D1026" t="s">
        <v>96</v>
      </c>
      <c r="E1026" t="s">
        <v>6</v>
      </c>
      <c r="F1026" t="s">
        <v>1784</v>
      </c>
      <c r="G1026" t="s">
        <v>4</v>
      </c>
      <c r="H1026" t="s">
        <v>1893</v>
      </c>
      <c r="I1026" t="s">
        <v>10</v>
      </c>
      <c r="J1026">
        <v>99</v>
      </c>
      <c r="K1026" t="s">
        <v>11</v>
      </c>
      <c r="L1026" t="s">
        <v>60</v>
      </c>
      <c r="M1026" t="s">
        <v>13</v>
      </c>
      <c r="N1026" t="s">
        <v>1861</v>
      </c>
      <c r="O1026" t="s">
        <v>15</v>
      </c>
      <c r="P1026" t="s">
        <v>44</v>
      </c>
      <c r="Q1026" t="s">
        <v>17</v>
      </c>
      <c r="R1026">
        <v>5</v>
      </c>
      <c r="S1026" t="s">
        <v>18</v>
      </c>
      <c r="T1026">
        <v>1</v>
      </c>
      <c r="U1026" t="s">
        <v>19</v>
      </c>
      <c r="V1026">
        <v>64305</v>
      </c>
      <c r="W1026" t="s">
        <v>20</v>
      </c>
      <c r="X1026" s="2" t="s">
        <v>1969</v>
      </c>
      <c r="Y1026" s="2">
        <f>LEN(Table1[[#This Row],[Explanation]])</f>
        <v>122</v>
      </c>
      <c r="Z1026" s="4"/>
      <c r="AA1026" s="4"/>
      <c r="AB1026" s="4"/>
      <c r="AC1026" s="4"/>
      <c r="AE1026" t="b">
        <f>IF(AND(Table1[[#This Row],[Size of explanation]]&lt;100,Table1[[#This Row],[Size of explanation]]&gt;50),TRUE,FALSE)</f>
        <v>0</v>
      </c>
    </row>
    <row r="1027" spans="1:31" customFormat="1" hidden="1" x14ac:dyDescent="0.45">
      <c r="A1027" t="s">
        <v>1968</v>
      </c>
      <c r="B1027" t="s">
        <v>28</v>
      </c>
      <c r="C1027" t="s">
        <v>2</v>
      </c>
      <c r="D1027" t="s">
        <v>96</v>
      </c>
      <c r="E1027" t="s">
        <v>4</v>
      </c>
      <c r="F1027" t="s">
        <v>1893</v>
      </c>
      <c r="G1027" t="s">
        <v>6</v>
      </c>
      <c r="H1027" t="s">
        <v>1784</v>
      </c>
      <c r="Y1027">
        <f>LEN(Table1[[#This Row],[Explanation]])</f>
        <v>0</v>
      </c>
      <c r="AE1027" t="b">
        <f>IF(AND(Table1[[#This Row],[Size of explanation]]&lt;100,Table1[[#This Row],[Size of explanation]]&gt;50),TRUE,FALSE)</f>
        <v>0</v>
      </c>
    </row>
    <row r="1028" spans="1:31" customFormat="1" ht="28.5" hidden="1" x14ac:dyDescent="0.45">
      <c r="A1028" t="s">
        <v>1970</v>
      </c>
      <c r="B1028" t="s">
        <v>9</v>
      </c>
      <c r="C1028" t="s">
        <v>2</v>
      </c>
      <c r="D1028" t="s">
        <v>1944</v>
      </c>
      <c r="E1028" t="s">
        <v>6</v>
      </c>
      <c r="F1028" t="s">
        <v>1816</v>
      </c>
      <c r="G1028" t="s">
        <v>4</v>
      </c>
      <c r="H1028" t="s">
        <v>1945</v>
      </c>
      <c r="I1028" t="s">
        <v>10</v>
      </c>
      <c r="J1028">
        <v>125</v>
      </c>
      <c r="K1028" t="s">
        <v>11</v>
      </c>
      <c r="L1028" t="s">
        <v>12</v>
      </c>
      <c r="M1028" t="s">
        <v>13</v>
      </c>
      <c r="N1028" t="s">
        <v>1971</v>
      </c>
      <c r="O1028" t="s">
        <v>15</v>
      </c>
      <c r="P1028" t="s">
        <v>44</v>
      </c>
      <c r="Q1028" t="s">
        <v>17</v>
      </c>
      <c r="R1028">
        <v>3</v>
      </c>
      <c r="S1028" t="s">
        <v>18</v>
      </c>
      <c r="T1028">
        <v>3</v>
      </c>
      <c r="U1028" t="s">
        <v>19</v>
      </c>
      <c r="V1028">
        <v>152902</v>
      </c>
      <c r="W1028" t="s">
        <v>20</v>
      </c>
      <c r="X1028" s="2" t="s">
        <v>1972</v>
      </c>
      <c r="Y1028" s="2">
        <f>LEN(Table1[[#This Row],[Explanation]])</f>
        <v>155</v>
      </c>
      <c r="Z1028" s="4"/>
      <c r="AA1028" s="4"/>
      <c r="AB1028" s="4"/>
      <c r="AC1028" s="4"/>
      <c r="AE1028" t="b">
        <f>IF(AND(Table1[[#This Row],[Size of explanation]]&lt;100,Table1[[#This Row],[Size of explanation]]&gt;50),TRUE,FALSE)</f>
        <v>0</v>
      </c>
    </row>
    <row r="1029" spans="1:31" customFormat="1" hidden="1" x14ac:dyDescent="0.45">
      <c r="A1029" t="s">
        <v>1973</v>
      </c>
      <c r="B1029" t="s">
        <v>9</v>
      </c>
      <c r="C1029" t="s">
        <v>2</v>
      </c>
      <c r="D1029" t="s">
        <v>1935</v>
      </c>
      <c r="E1029" t="s">
        <v>6</v>
      </c>
      <c r="F1029" t="s">
        <v>7</v>
      </c>
      <c r="G1029" t="s">
        <v>4</v>
      </c>
      <c r="H1029" t="s">
        <v>31</v>
      </c>
      <c r="I1029" t="s">
        <v>10</v>
      </c>
      <c r="J1029">
        <v>14</v>
      </c>
      <c r="K1029" t="s">
        <v>11</v>
      </c>
      <c r="L1029" t="s">
        <v>26</v>
      </c>
      <c r="M1029" t="s">
        <v>13</v>
      </c>
      <c r="N1029" t="s">
        <v>40</v>
      </c>
      <c r="O1029" t="s">
        <v>15</v>
      </c>
      <c r="P1029" t="s">
        <v>44</v>
      </c>
      <c r="Q1029" t="s">
        <v>17</v>
      </c>
      <c r="R1029">
        <v>5</v>
      </c>
      <c r="S1029" t="s">
        <v>18</v>
      </c>
      <c r="T1029">
        <v>2</v>
      </c>
      <c r="U1029" t="s">
        <v>19</v>
      </c>
      <c r="V1029">
        <v>63811</v>
      </c>
      <c r="W1029" t="s">
        <v>20</v>
      </c>
      <c r="X1029" s="2" t="s">
        <v>1974</v>
      </c>
      <c r="Y1029" s="2">
        <f>LEN(Table1[[#This Row],[Explanation]])</f>
        <v>49</v>
      </c>
      <c r="Z1029" s="4"/>
      <c r="AA1029" s="4"/>
      <c r="AB1029" s="4"/>
      <c r="AC1029" s="4"/>
      <c r="AE1029" t="b">
        <f>IF(AND(Table1[[#This Row],[Size of explanation]]&lt;100,Table1[[#This Row],[Size of explanation]]&gt;50),TRUE,FALSE)</f>
        <v>0</v>
      </c>
    </row>
    <row r="1030" spans="1:31" customFormat="1" hidden="1" x14ac:dyDescent="0.45">
      <c r="A1030" t="s">
        <v>1975</v>
      </c>
      <c r="B1030" t="s">
        <v>9</v>
      </c>
      <c r="C1030" t="s">
        <v>2</v>
      </c>
      <c r="D1030" t="s">
        <v>1814</v>
      </c>
      <c r="E1030" t="s">
        <v>6</v>
      </c>
      <c r="F1030" t="s">
        <v>1779</v>
      </c>
      <c r="G1030" t="s">
        <v>4</v>
      </c>
      <c r="H1030" t="s">
        <v>1933</v>
      </c>
      <c r="I1030" t="s">
        <v>10</v>
      </c>
      <c r="J1030">
        <v>96</v>
      </c>
      <c r="K1030" t="s">
        <v>11</v>
      </c>
      <c r="L1030" t="s">
        <v>12</v>
      </c>
      <c r="M1030" t="s">
        <v>13</v>
      </c>
      <c r="N1030" t="s">
        <v>1976</v>
      </c>
      <c r="O1030" t="s">
        <v>15</v>
      </c>
      <c r="P1030" t="s">
        <v>44</v>
      </c>
      <c r="Q1030" t="s">
        <v>17</v>
      </c>
      <c r="R1030">
        <v>5</v>
      </c>
      <c r="S1030" t="s">
        <v>18</v>
      </c>
      <c r="T1030">
        <v>1</v>
      </c>
      <c r="U1030" t="s">
        <v>19</v>
      </c>
      <c r="V1030">
        <v>62660</v>
      </c>
      <c r="W1030" t="s">
        <v>20</v>
      </c>
      <c r="X1030" s="2" t="s">
        <v>1977</v>
      </c>
      <c r="Y1030" s="2">
        <f>LEN(Table1[[#This Row],[Explanation]])</f>
        <v>106</v>
      </c>
      <c r="Z1030" s="4"/>
      <c r="AA1030" s="4"/>
      <c r="AB1030" s="4"/>
      <c r="AC1030" s="4"/>
      <c r="AE1030" t="b">
        <f>IF(AND(Table1[[#This Row],[Size of explanation]]&lt;100,Table1[[#This Row],[Size of explanation]]&gt;50),TRUE,FALSE)</f>
        <v>0</v>
      </c>
    </row>
    <row r="1031" spans="1:31" customFormat="1" hidden="1" x14ac:dyDescent="0.45">
      <c r="A1031" t="s">
        <v>1975</v>
      </c>
      <c r="B1031" t="s">
        <v>28</v>
      </c>
      <c r="C1031" t="s">
        <v>2</v>
      </c>
      <c r="D1031" t="s">
        <v>1814</v>
      </c>
      <c r="E1031" t="s">
        <v>4</v>
      </c>
      <c r="F1031" t="s">
        <v>1933</v>
      </c>
      <c r="G1031" t="s">
        <v>6</v>
      </c>
      <c r="H1031" t="s">
        <v>1779</v>
      </c>
      <c r="Y1031">
        <f>LEN(Table1[[#This Row],[Explanation]])</f>
        <v>0</v>
      </c>
      <c r="AE1031" t="b">
        <f>IF(AND(Table1[[#This Row],[Size of explanation]]&lt;100,Table1[[#This Row],[Size of explanation]]&gt;50),TRUE,FALSE)</f>
        <v>0</v>
      </c>
    </row>
    <row r="1032" spans="1:31" customFormat="1" hidden="1" x14ac:dyDescent="0.45">
      <c r="A1032" t="s">
        <v>1978</v>
      </c>
      <c r="B1032" t="s">
        <v>1</v>
      </c>
      <c r="C1032" t="s">
        <v>2</v>
      </c>
      <c r="D1032" t="s">
        <v>368</v>
      </c>
      <c r="E1032" t="s">
        <v>4</v>
      </c>
      <c r="F1032" t="s">
        <v>1979</v>
      </c>
      <c r="G1032" t="s">
        <v>6</v>
      </c>
      <c r="H1032" t="s">
        <v>1816</v>
      </c>
      <c r="Y1032">
        <f>LEN(Table1[[#This Row],[Explanation]])</f>
        <v>0</v>
      </c>
      <c r="AE1032" t="b">
        <f>IF(AND(Table1[[#This Row],[Size of explanation]]&lt;100,Table1[[#This Row],[Size of explanation]]&gt;50),TRUE,FALSE)</f>
        <v>0</v>
      </c>
    </row>
    <row r="1033" spans="1:31" customFormat="1" hidden="1" x14ac:dyDescent="0.45">
      <c r="A1033" t="s">
        <v>1980</v>
      </c>
      <c r="B1033" t="s">
        <v>9</v>
      </c>
      <c r="C1033" t="s">
        <v>2</v>
      </c>
      <c r="D1033" t="s">
        <v>1944</v>
      </c>
      <c r="E1033" t="s">
        <v>6</v>
      </c>
      <c r="F1033" t="s">
        <v>1816</v>
      </c>
      <c r="G1033" t="s">
        <v>4</v>
      </c>
      <c r="H1033" t="s">
        <v>1945</v>
      </c>
      <c r="I1033" t="s">
        <v>10</v>
      </c>
      <c r="J1033">
        <v>117</v>
      </c>
      <c r="K1033" t="s">
        <v>11</v>
      </c>
      <c r="L1033" t="s">
        <v>60</v>
      </c>
      <c r="M1033" t="s">
        <v>13</v>
      </c>
      <c r="N1033" t="s">
        <v>1981</v>
      </c>
      <c r="O1033" t="s">
        <v>15</v>
      </c>
      <c r="P1033" t="s">
        <v>44</v>
      </c>
      <c r="Q1033" t="s">
        <v>17</v>
      </c>
      <c r="R1033">
        <v>3</v>
      </c>
      <c r="S1033" t="s">
        <v>18</v>
      </c>
      <c r="T1033">
        <v>3</v>
      </c>
      <c r="U1033" t="s">
        <v>19</v>
      </c>
      <c r="V1033">
        <v>81544</v>
      </c>
      <c r="W1033" t="s">
        <v>20</v>
      </c>
      <c r="X1033" s="2" t="s">
        <v>1982</v>
      </c>
      <c r="Y1033" s="2">
        <f>LEN(Table1[[#This Row],[Explanation]])</f>
        <v>109</v>
      </c>
      <c r="Z1033" s="4"/>
      <c r="AA1033" s="4"/>
      <c r="AB1033" s="4"/>
      <c r="AC1033" s="4"/>
      <c r="AE1033" t="b">
        <f>IF(AND(Table1[[#This Row],[Size of explanation]]&lt;100,Table1[[#This Row],[Size of explanation]]&gt;50),TRUE,FALSE)</f>
        <v>0</v>
      </c>
    </row>
    <row r="1034" spans="1:31" customFormat="1" ht="42.75" hidden="1" x14ac:dyDescent="0.45">
      <c r="A1034" t="s">
        <v>1983</v>
      </c>
      <c r="B1034" t="s">
        <v>9</v>
      </c>
      <c r="C1034" t="s">
        <v>2</v>
      </c>
      <c r="D1034" t="s">
        <v>1939</v>
      </c>
      <c r="E1034" t="s">
        <v>6</v>
      </c>
      <c r="F1034" t="s">
        <v>1779</v>
      </c>
      <c r="G1034" t="s">
        <v>4</v>
      </c>
      <c r="H1034" t="s">
        <v>1940</v>
      </c>
      <c r="I1034" t="s">
        <v>10</v>
      </c>
      <c r="J1034">
        <v>93</v>
      </c>
      <c r="K1034" t="s">
        <v>11</v>
      </c>
      <c r="L1034" t="s">
        <v>12</v>
      </c>
      <c r="M1034" t="s">
        <v>13</v>
      </c>
      <c r="N1034" t="s">
        <v>1984</v>
      </c>
      <c r="O1034" t="s">
        <v>15</v>
      </c>
      <c r="P1034" t="s">
        <v>44</v>
      </c>
      <c r="Q1034" t="s">
        <v>17</v>
      </c>
      <c r="R1034">
        <v>4</v>
      </c>
      <c r="S1034" t="s">
        <v>18</v>
      </c>
      <c r="T1034">
        <v>3</v>
      </c>
      <c r="U1034" t="s">
        <v>19</v>
      </c>
      <c r="V1034">
        <v>325426</v>
      </c>
      <c r="W1034" t="s">
        <v>20</v>
      </c>
      <c r="X1034" s="2" t="s">
        <v>1985</v>
      </c>
      <c r="Y1034" s="2">
        <f>LEN(Table1[[#This Row],[Explanation]])</f>
        <v>348</v>
      </c>
      <c r="Z1034" s="4"/>
      <c r="AA1034" s="4"/>
      <c r="AB1034" s="4"/>
      <c r="AC1034" s="4"/>
      <c r="AE1034" t="b">
        <f>IF(AND(Table1[[#This Row],[Size of explanation]]&lt;100,Table1[[#This Row],[Size of explanation]]&gt;50),TRUE,FALSE)</f>
        <v>0</v>
      </c>
    </row>
    <row r="1035" spans="1:31" customFormat="1" hidden="1" x14ac:dyDescent="0.45">
      <c r="A1035" t="s">
        <v>1986</v>
      </c>
      <c r="B1035" t="s">
        <v>9</v>
      </c>
      <c r="C1035" t="s">
        <v>2</v>
      </c>
      <c r="D1035" t="s">
        <v>1959</v>
      </c>
      <c r="E1035" t="s">
        <v>6</v>
      </c>
      <c r="F1035" t="s">
        <v>1816</v>
      </c>
      <c r="G1035" t="s">
        <v>4</v>
      </c>
      <c r="H1035" t="s">
        <v>1960</v>
      </c>
      <c r="I1035" t="s">
        <v>10</v>
      </c>
      <c r="J1035">
        <v>126</v>
      </c>
      <c r="K1035" t="s">
        <v>11</v>
      </c>
      <c r="L1035" t="s">
        <v>60</v>
      </c>
      <c r="M1035" t="s">
        <v>13</v>
      </c>
      <c r="N1035" t="s">
        <v>1987</v>
      </c>
      <c r="O1035" t="s">
        <v>15</v>
      </c>
      <c r="P1035" t="s">
        <v>44</v>
      </c>
      <c r="Q1035" t="s">
        <v>17</v>
      </c>
      <c r="R1035">
        <v>5</v>
      </c>
      <c r="S1035" t="s">
        <v>18</v>
      </c>
      <c r="T1035">
        <v>3</v>
      </c>
      <c r="U1035" t="s">
        <v>19</v>
      </c>
      <c r="V1035">
        <v>170089</v>
      </c>
      <c r="W1035" t="s">
        <v>20</v>
      </c>
      <c r="X1035" s="2" t="s">
        <v>1988</v>
      </c>
      <c r="Y1035" s="2">
        <f>LEN(Table1[[#This Row],[Explanation]])</f>
        <v>63</v>
      </c>
      <c r="Z1035" s="4"/>
      <c r="AA1035" s="4"/>
      <c r="AB1035" s="4"/>
      <c r="AC1035" s="4"/>
      <c r="AE1035" t="b">
        <f>IF(AND(Table1[[#This Row],[Size of explanation]]&lt;100,Table1[[#This Row],[Size of explanation]]&gt;50),TRUE,FALSE)</f>
        <v>1</v>
      </c>
    </row>
    <row r="1036" spans="1:31" customFormat="1" hidden="1" x14ac:dyDescent="0.45">
      <c r="A1036" t="s">
        <v>1989</v>
      </c>
      <c r="B1036" t="s">
        <v>9</v>
      </c>
      <c r="C1036" t="s">
        <v>2</v>
      </c>
      <c r="D1036" t="s">
        <v>1812</v>
      </c>
      <c r="E1036" t="s">
        <v>6</v>
      </c>
      <c r="F1036" t="s">
        <v>7</v>
      </c>
      <c r="G1036" t="s">
        <v>4</v>
      </c>
      <c r="H1036" t="s">
        <v>5</v>
      </c>
      <c r="I1036" t="s">
        <v>10</v>
      </c>
      <c r="J1036">
        <v>15</v>
      </c>
      <c r="K1036" t="s">
        <v>11</v>
      </c>
      <c r="L1036" t="s">
        <v>12</v>
      </c>
      <c r="M1036" t="s">
        <v>13</v>
      </c>
      <c r="N1036" t="s">
        <v>14</v>
      </c>
      <c r="O1036" t="s">
        <v>15</v>
      </c>
      <c r="P1036" t="s">
        <v>44</v>
      </c>
      <c r="Q1036" t="s">
        <v>17</v>
      </c>
      <c r="R1036">
        <v>3</v>
      </c>
      <c r="S1036" t="s">
        <v>18</v>
      </c>
      <c r="T1036">
        <v>3</v>
      </c>
      <c r="U1036" t="s">
        <v>19</v>
      </c>
      <c r="V1036">
        <v>1700321</v>
      </c>
      <c r="W1036" t="s">
        <v>20</v>
      </c>
      <c r="X1036" s="2" t="s">
        <v>1990</v>
      </c>
      <c r="Y1036" s="2">
        <f>LEN(Table1[[#This Row],[Explanation]])</f>
        <v>54</v>
      </c>
      <c r="Z1036" s="4"/>
      <c r="AA1036" s="4"/>
      <c r="AB1036" s="4"/>
      <c r="AC1036" s="4"/>
      <c r="AE1036" t="b">
        <f>IF(AND(Table1[[#This Row],[Size of explanation]]&lt;100,Table1[[#This Row],[Size of explanation]]&gt;50),TRUE,FALSE)</f>
        <v>1</v>
      </c>
    </row>
    <row r="1037" spans="1:31" customFormat="1" hidden="1" x14ac:dyDescent="0.45">
      <c r="A1037" t="s">
        <v>1991</v>
      </c>
      <c r="B1037" t="s">
        <v>1</v>
      </c>
      <c r="C1037" t="s">
        <v>2</v>
      </c>
      <c r="D1037" t="s">
        <v>1992</v>
      </c>
      <c r="E1037" t="s">
        <v>4</v>
      </c>
      <c r="F1037" t="s">
        <v>1993</v>
      </c>
      <c r="G1037" t="s">
        <v>6</v>
      </c>
      <c r="H1037" t="s">
        <v>1816</v>
      </c>
      <c r="Y1037">
        <f>LEN(Table1[[#This Row],[Explanation]])</f>
        <v>0</v>
      </c>
      <c r="AE1037" t="b">
        <f>IF(AND(Table1[[#This Row],[Size of explanation]]&lt;100,Table1[[#This Row],[Size of explanation]]&gt;50),TRUE,FALSE)</f>
        <v>0</v>
      </c>
    </row>
    <row r="1038" spans="1:31" customFormat="1" hidden="1" x14ac:dyDescent="0.45">
      <c r="A1038" t="s">
        <v>1994</v>
      </c>
      <c r="B1038" t="s">
        <v>9</v>
      </c>
      <c r="C1038" t="s">
        <v>2</v>
      </c>
      <c r="D1038" t="s">
        <v>1959</v>
      </c>
      <c r="E1038" t="s">
        <v>6</v>
      </c>
      <c r="F1038" t="s">
        <v>1816</v>
      </c>
      <c r="G1038" t="s">
        <v>4</v>
      </c>
      <c r="H1038" t="s">
        <v>1960</v>
      </c>
      <c r="I1038" t="s">
        <v>10</v>
      </c>
      <c r="J1038">
        <v>118</v>
      </c>
      <c r="K1038" t="s">
        <v>11</v>
      </c>
      <c r="L1038" t="s">
        <v>12</v>
      </c>
      <c r="M1038" t="s">
        <v>13</v>
      </c>
      <c r="N1038" t="s">
        <v>1995</v>
      </c>
      <c r="O1038" t="s">
        <v>15</v>
      </c>
      <c r="P1038" t="s">
        <v>44</v>
      </c>
      <c r="Q1038" t="s">
        <v>17</v>
      </c>
      <c r="R1038">
        <v>5</v>
      </c>
      <c r="S1038" t="s">
        <v>18</v>
      </c>
      <c r="T1038">
        <v>2</v>
      </c>
      <c r="U1038" t="s">
        <v>19</v>
      </c>
      <c r="V1038">
        <v>46514</v>
      </c>
      <c r="W1038" t="s">
        <v>20</v>
      </c>
      <c r="X1038" s="2" t="s">
        <v>1996</v>
      </c>
      <c r="Y1038" s="2">
        <f>LEN(Table1[[#This Row],[Explanation]])</f>
        <v>61</v>
      </c>
      <c r="Z1038" s="4"/>
      <c r="AA1038" s="4"/>
      <c r="AB1038" s="4"/>
      <c r="AC1038" s="4"/>
      <c r="AE1038" t="b">
        <f>IF(AND(Table1[[#This Row],[Size of explanation]]&lt;100,Table1[[#This Row],[Size of explanation]]&gt;50),TRUE,FALSE)</f>
        <v>1</v>
      </c>
    </row>
    <row r="1039" spans="1:31" customFormat="1" hidden="1" x14ac:dyDescent="0.45">
      <c r="A1039" t="s">
        <v>1997</v>
      </c>
      <c r="B1039" t="s">
        <v>1</v>
      </c>
      <c r="C1039" t="s">
        <v>2</v>
      </c>
      <c r="D1039" t="s">
        <v>1998</v>
      </c>
      <c r="E1039" t="s">
        <v>4</v>
      </c>
      <c r="F1039" t="s">
        <v>86</v>
      </c>
      <c r="G1039" t="s">
        <v>6</v>
      </c>
      <c r="H1039" t="s">
        <v>56</v>
      </c>
      <c r="Y1039">
        <f>LEN(Table1[[#This Row],[Explanation]])</f>
        <v>0</v>
      </c>
      <c r="AE1039" t="b">
        <f>IF(AND(Table1[[#This Row],[Size of explanation]]&lt;100,Table1[[#This Row],[Size of explanation]]&gt;50),TRUE,FALSE)</f>
        <v>0</v>
      </c>
    </row>
    <row r="1040" spans="1:31" customFormat="1" hidden="1" x14ac:dyDescent="0.45">
      <c r="A1040" t="s">
        <v>1999</v>
      </c>
      <c r="B1040" t="s">
        <v>1</v>
      </c>
      <c r="C1040" t="s">
        <v>2</v>
      </c>
      <c r="D1040" t="s">
        <v>1814</v>
      </c>
      <c r="E1040" t="s">
        <v>4</v>
      </c>
      <c r="F1040" t="s">
        <v>2000</v>
      </c>
      <c r="G1040" t="s">
        <v>6</v>
      </c>
      <c r="H1040" t="s">
        <v>1784</v>
      </c>
      <c r="Y1040">
        <f>LEN(Table1[[#This Row],[Explanation]])</f>
        <v>0</v>
      </c>
      <c r="AE1040" t="b">
        <f>IF(AND(Table1[[#This Row],[Size of explanation]]&lt;100,Table1[[#This Row],[Size of explanation]]&gt;50),TRUE,FALSE)</f>
        <v>0</v>
      </c>
    </row>
    <row r="1041" spans="1:31" customFormat="1" ht="42.75" hidden="1" x14ac:dyDescent="0.45">
      <c r="A1041" t="s">
        <v>2001</v>
      </c>
      <c r="B1041" t="s">
        <v>9</v>
      </c>
      <c r="C1041" t="s">
        <v>2</v>
      </c>
      <c r="D1041" t="s">
        <v>1939</v>
      </c>
      <c r="E1041" t="s">
        <v>6</v>
      </c>
      <c r="F1041" t="s">
        <v>1779</v>
      </c>
      <c r="G1041" t="s">
        <v>4</v>
      </c>
      <c r="H1041" t="s">
        <v>1940</v>
      </c>
      <c r="I1041" t="s">
        <v>10</v>
      </c>
      <c r="J1041">
        <v>87</v>
      </c>
      <c r="K1041" t="s">
        <v>11</v>
      </c>
      <c r="L1041" t="s">
        <v>26</v>
      </c>
      <c r="M1041" t="s">
        <v>13</v>
      </c>
      <c r="N1041" t="s">
        <v>2002</v>
      </c>
      <c r="O1041" t="s">
        <v>15</v>
      </c>
      <c r="P1041" t="s">
        <v>44</v>
      </c>
      <c r="Q1041" t="s">
        <v>17</v>
      </c>
      <c r="R1041">
        <v>4</v>
      </c>
      <c r="S1041" t="s">
        <v>18</v>
      </c>
      <c r="T1041">
        <v>2</v>
      </c>
      <c r="U1041" t="s">
        <v>19</v>
      </c>
      <c r="V1041">
        <v>110529</v>
      </c>
      <c r="W1041" t="s">
        <v>20</v>
      </c>
      <c r="X1041" s="2" t="s">
        <v>2003</v>
      </c>
      <c r="Y1041" s="2">
        <f>LEN(Table1[[#This Row],[Explanation]])</f>
        <v>238</v>
      </c>
      <c r="Z1041" s="4"/>
      <c r="AA1041" s="4"/>
      <c r="AB1041" s="4"/>
      <c r="AC1041" s="4"/>
      <c r="AE1041" t="b">
        <f>IF(AND(Table1[[#This Row],[Size of explanation]]&lt;100,Table1[[#This Row],[Size of explanation]]&gt;50),TRUE,FALSE)</f>
        <v>0</v>
      </c>
    </row>
    <row r="1042" spans="1:31" customFormat="1" ht="28.5" hidden="1" x14ac:dyDescent="0.45">
      <c r="A1042" t="s">
        <v>2004</v>
      </c>
      <c r="B1042" t="s">
        <v>9</v>
      </c>
      <c r="C1042" t="s">
        <v>2</v>
      </c>
      <c r="D1042" t="s">
        <v>1944</v>
      </c>
      <c r="E1042" t="s">
        <v>6</v>
      </c>
      <c r="F1042" t="s">
        <v>1816</v>
      </c>
      <c r="G1042" t="s">
        <v>4</v>
      </c>
      <c r="H1042" t="s">
        <v>1945</v>
      </c>
      <c r="I1042" t="s">
        <v>10</v>
      </c>
      <c r="J1042">
        <v>109</v>
      </c>
      <c r="K1042" t="s">
        <v>11</v>
      </c>
      <c r="L1042" t="s">
        <v>60</v>
      </c>
      <c r="M1042" t="s">
        <v>13</v>
      </c>
      <c r="N1042" t="s">
        <v>2005</v>
      </c>
      <c r="O1042" t="s">
        <v>15</v>
      </c>
      <c r="P1042" t="s">
        <v>16</v>
      </c>
      <c r="Q1042" t="s">
        <v>17</v>
      </c>
      <c r="R1042">
        <v>3</v>
      </c>
      <c r="S1042" t="s">
        <v>18</v>
      </c>
      <c r="T1042">
        <v>3</v>
      </c>
      <c r="U1042" t="s">
        <v>19</v>
      </c>
      <c r="V1042">
        <v>153437</v>
      </c>
      <c r="W1042" t="s">
        <v>20</v>
      </c>
      <c r="X1042" s="2" t="s">
        <v>2006</v>
      </c>
      <c r="Y1042" s="2">
        <f>LEN(Table1[[#This Row],[Explanation]])</f>
        <v>129</v>
      </c>
      <c r="Z1042" s="4" t="s">
        <v>8183</v>
      </c>
      <c r="AA1042" s="4"/>
      <c r="AB1042" s="4"/>
      <c r="AC1042" s="4"/>
      <c r="AE1042" t="b">
        <f>IF(AND(Table1[[#This Row],[Size of explanation]]&lt;100,Table1[[#This Row],[Size of explanation]]&gt;50),TRUE,FALSE)</f>
        <v>0</v>
      </c>
    </row>
    <row r="1043" spans="1:31" customFormat="1" hidden="1" x14ac:dyDescent="0.45">
      <c r="A1043" t="s">
        <v>2004</v>
      </c>
      <c r="B1043" t="s">
        <v>28</v>
      </c>
      <c r="C1043" t="s">
        <v>2</v>
      </c>
      <c r="D1043" t="s">
        <v>1944</v>
      </c>
      <c r="E1043" t="s">
        <v>4</v>
      </c>
      <c r="F1043" t="s">
        <v>1945</v>
      </c>
      <c r="G1043" t="s">
        <v>6</v>
      </c>
      <c r="H1043" t="s">
        <v>1816</v>
      </c>
      <c r="Y1043">
        <f>LEN(Table1[[#This Row],[Explanation]])</f>
        <v>0</v>
      </c>
      <c r="AE1043" t="b">
        <f>IF(AND(Table1[[#This Row],[Size of explanation]]&lt;100,Table1[[#This Row],[Size of explanation]]&gt;50),TRUE,FALSE)</f>
        <v>0</v>
      </c>
    </row>
    <row r="1044" spans="1:31" customFormat="1" hidden="1" x14ac:dyDescent="0.45">
      <c r="A1044" t="s">
        <v>2007</v>
      </c>
      <c r="B1044" t="s">
        <v>9</v>
      </c>
      <c r="C1044" t="s">
        <v>2</v>
      </c>
      <c r="D1044" t="s">
        <v>1939</v>
      </c>
      <c r="E1044" t="s">
        <v>6</v>
      </c>
      <c r="F1044" t="s">
        <v>1779</v>
      </c>
      <c r="G1044" t="s">
        <v>4</v>
      </c>
      <c r="H1044" t="s">
        <v>1940</v>
      </c>
      <c r="I1044" t="s">
        <v>10</v>
      </c>
      <c r="J1044">
        <v>81</v>
      </c>
      <c r="K1044" t="s">
        <v>11</v>
      </c>
      <c r="L1044" t="s">
        <v>12</v>
      </c>
      <c r="M1044" t="s">
        <v>13</v>
      </c>
      <c r="N1044" t="s">
        <v>2008</v>
      </c>
      <c r="O1044" t="s">
        <v>15</v>
      </c>
      <c r="P1044" t="s">
        <v>44</v>
      </c>
      <c r="Q1044" t="s">
        <v>17</v>
      </c>
      <c r="R1044">
        <v>4</v>
      </c>
      <c r="S1044" t="s">
        <v>18</v>
      </c>
      <c r="T1044">
        <v>1</v>
      </c>
      <c r="U1044" t="s">
        <v>19</v>
      </c>
      <c r="V1044">
        <v>42523</v>
      </c>
      <c r="W1044" t="s">
        <v>20</v>
      </c>
      <c r="X1044" s="2" t="s">
        <v>2009</v>
      </c>
      <c r="Y1044" s="2">
        <f>LEN(Table1[[#This Row],[Explanation]])</f>
        <v>71</v>
      </c>
      <c r="Z1044" s="4"/>
      <c r="AA1044" s="4"/>
      <c r="AB1044" s="4"/>
      <c r="AC1044" s="4"/>
      <c r="AE1044" t="b">
        <f>IF(AND(Table1[[#This Row],[Size of explanation]]&lt;100,Table1[[#This Row],[Size of explanation]]&gt;50),TRUE,FALSE)</f>
        <v>1</v>
      </c>
    </row>
    <row r="1045" spans="1:31" customFormat="1" hidden="1" x14ac:dyDescent="0.45">
      <c r="A1045" t="s">
        <v>2007</v>
      </c>
      <c r="B1045" t="s">
        <v>28</v>
      </c>
      <c r="C1045" t="s">
        <v>2</v>
      </c>
      <c r="D1045" t="s">
        <v>1939</v>
      </c>
      <c r="E1045" t="s">
        <v>4</v>
      </c>
      <c r="F1045" t="s">
        <v>1940</v>
      </c>
      <c r="G1045" t="s">
        <v>6</v>
      </c>
      <c r="H1045" t="s">
        <v>1779</v>
      </c>
      <c r="Y1045">
        <f>LEN(Table1[[#This Row],[Explanation]])</f>
        <v>0</v>
      </c>
      <c r="AE1045" t="b">
        <f>IF(AND(Table1[[#This Row],[Size of explanation]]&lt;100,Table1[[#This Row],[Size of explanation]]&gt;50),TRUE,FALSE)</f>
        <v>0</v>
      </c>
    </row>
    <row r="1046" spans="1:31" customFormat="1" hidden="1" x14ac:dyDescent="0.45">
      <c r="A1046" t="s">
        <v>2010</v>
      </c>
      <c r="B1046" t="s">
        <v>1</v>
      </c>
      <c r="C1046" t="s">
        <v>2</v>
      </c>
      <c r="D1046" t="s">
        <v>2011</v>
      </c>
      <c r="E1046" t="s">
        <v>4</v>
      </c>
      <c r="F1046" t="s">
        <v>2012</v>
      </c>
      <c r="G1046" t="s">
        <v>6</v>
      </c>
      <c r="H1046" t="s">
        <v>1816</v>
      </c>
      <c r="Y1046">
        <f>LEN(Table1[[#This Row],[Explanation]])</f>
        <v>0</v>
      </c>
      <c r="AE1046" t="b">
        <f>IF(AND(Table1[[#This Row],[Size of explanation]]&lt;100,Table1[[#This Row],[Size of explanation]]&gt;50),TRUE,FALSE)</f>
        <v>0</v>
      </c>
    </row>
    <row r="1047" spans="1:31" customFormat="1" hidden="1" x14ac:dyDescent="0.45">
      <c r="A1047" t="s">
        <v>2013</v>
      </c>
      <c r="B1047" t="s">
        <v>9</v>
      </c>
      <c r="C1047" t="s">
        <v>2</v>
      </c>
      <c r="D1047" t="s">
        <v>1812</v>
      </c>
      <c r="E1047" t="s">
        <v>6</v>
      </c>
      <c r="F1047" t="s">
        <v>7</v>
      </c>
      <c r="G1047" t="s">
        <v>4</v>
      </c>
      <c r="H1047" t="s">
        <v>5</v>
      </c>
      <c r="I1047" t="s">
        <v>10</v>
      </c>
      <c r="J1047">
        <v>13</v>
      </c>
      <c r="K1047" t="s">
        <v>11</v>
      </c>
      <c r="L1047" t="s">
        <v>12</v>
      </c>
      <c r="M1047" t="s">
        <v>13</v>
      </c>
      <c r="N1047" t="s">
        <v>23</v>
      </c>
      <c r="O1047" t="s">
        <v>15</v>
      </c>
      <c r="P1047" t="s">
        <v>44</v>
      </c>
      <c r="Q1047" t="s">
        <v>17</v>
      </c>
      <c r="R1047">
        <v>3</v>
      </c>
      <c r="S1047" t="s">
        <v>18</v>
      </c>
      <c r="T1047">
        <v>3</v>
      </c>
      <c r="U1047" t="s">
        <v>19</v>
      </c>
      <c r="V1047">
        <v>164889</v>
      </c>
      <c r="W1047" t="s">
        <v>20</v>
      </c>
      <c r="X1047" s="2" t="s">
        <v>2014</v>
      </c>
      <c r="Y1047" s="2">
        <f>LEN(Table1[[#This Row],[Explanation]])</f>
        <v>57</v>
      </c>
      <c r="Z1047" s="4"/>
      <c r="AA1047" s="4"/>
      <c r="AB1047" s="4"/>
      <c r="AC1047" s="4"/>
      <c r="AE1047" t="b">
        <f>IF(AND(Table1[[#This Row],[Size of explanation]]&lt;100,Table1[[#This Row],[Size of explanation]]&gt;50),TRUE,FALSE)</f>
        <v>1</v>
      </c>
    </row>
    <row r="1048" spans="1:31" customFormat="1" hidden="1" x14ac:dyDescent="0.45">
      <c r="A1048" t="s">
        <v>2015</v>
      </c>
      <c r="B1048" t="s">
        <v>1</v>
      </c>
      <c r="C1048" t="s">
        <v>2</v>
      </c>
      <c r="D1048" t="s">
        <v>2016</v>
      </c>
      <c r="E1048" t="s">
        <v>4</v>
      </c>
      <c r="F1048" t="s">
        <v>2017</v>
      </c>
      <c r="G1048" t="s">
        <v>6</v>
      </c>
      <c r="H1048" t="s">
        <v>1816</v>
      </c>
      <c r="Y1048">
        <f>LEN(Table1[[#This Row],[Explanation]])</f>
        <v>0</v>
      </c>
      <c r="AE1048" t="b">
        <f>IF(AND(Table1[[#This Row],[Size of explanation]]&lt;100,Table1[[#This Row],[Size of explanation]]&gt;50),TRUE,FALSE)</f>
        <v>0</v>
      </c>
    </row>
    <row r="1049" spans="1:31" customFormat="1" hidden="1" x14ac:dyDescent="0.45">
      <c r="A1049" t="s">
        <v>2018</v>
      </c>
      <c r="B1049" t="s">
        <v>9</v>
      </c>
      <c r="C1049" t="s">
        <v>2</v>
      </c>
      <c r="D1049" t="s">
        <v>1814</v>
      </c>
      <c r="E1049" t="s">
        <v>6</v>
      </c>
      <c r="F1049" t="s">
        <v>1784</v>
      </c>
      <c r="G1049" t="s">
        <v>4</v>
      </c>
      <c r="H1049" t="s">
        <v>2000</v>
      </c>
      <c r="I1049" t="s">
        <v>10</v>
      </c>
      <c r="J1049">
        <v>104</v>
      </c>
      <c r="K1049" t="s">
        <v>11</v>
      </c>
      <c r="L1049" t="s">
        <v>12</v>
      </c>
      <c r="M1049" t="s">
        <v>13</v>
      </c>
      <c r="N1049" t="s">
        <v>1806</v>
      </c>
      <c r="O1049" t="s">
        <v>15</v>
      </c>
      <c r="P1049" t="s">
        <v>44</v>
      </c>
      <c r="Q1049" t="s">
        <v>17</v>
      </c>
      <c r="R1049">
        <v>5</v>
      </c>
      <c r="S1049" t="s">
        <v>18</v>
      </c>
      <c r="T1049">
        <v>2</v>
      </c>
      <c r="U1049" t="s">
        <v>19</v>
      </c>
      <c r="V1049">
        <v>103813</v>
      </c>
      <c r="W1049" t="s">
        <v>20</v>
      </c>
      <c r="X1049" s="2" t="s">
        <v>2019</v>
      </c>
      <c r="Y1049" s="2">
        <f>LEN(Table1[[#This Row],[Explanation]])</f>
        <v>84</v>
      </c>
      <c r="Z1049" s="4"/>
      <c r="AA1049" s="4"/>
      <c r="AB1049" s="4"/>
      <c r="AC1049" s="4"/>
      <c r="AE1049" t="b">
        <f>IF(AND(Table1[[#This Row],[Size of explanation]]&lt;100,Table1[[#This Row],[Size of explanation]]&gt;50),TRUE,FALSE)</f>
        <v>1</v>
      </c>
    </row>
    <row r="1050" spans="1:31" customFormat="1" hidden="1" x14ac:dyDescent="0.45">
      <c r="A1050" t="s">
        <v>2020</v>
      </c>
      <c r="B1050" t="s">
        <v>9</v>
      </c>
      <c r="C1050" t="s">
        <v>2</v>
      </c>
      <c r="D1050" t="s">
        <v>1959</v>
      </c>
      <c r="E1050" t="s">
        <v>6</v>
      </c>
      <c r="F1050" t="s">
        <v>1816</v>
      </c>
      <c r="G1050" t="s">
        <v>4</v>
      </c>
      <c r="H1050" t="s">
        <v>1960</v>
      </c>
      <c r="I1050" t="s">
        <v>10</v>
      </c>
      <c r="J1050">
        <v>110</v>
      </c>
      <c r="K1050" t="s">
        <v>11</v>
      </c>
      <c r="L1050" t="s">
        <v>26</v>
      </c>
      <c r="M1050" t="s">
        <v>13</v>
      </c>
      <c r="N1050" t="s">
        <v>2021</v>
      </c>
      <c r="O1050" t="s">
        <v>15</v>
      </c>
      <c r="P1050" t="s">
        <v>44</v>
      </c>
      <c r="Q1050" t="s">
        <v>17</v>
      </c>
      <c r="R1050">
        <v>2</v>
      </c>
      <c r="S1050" t="s">
        <v>18</v>
      </c>
      <c r="T1050">
        <v>3</v>
      </c>
      <c r="U1050" t="s">
        <v>19</v>
      </c>
      <c r="V1050">
        <v>143488</v>
      </c>
      <c r="W1050" t="s">
        <v>20</v>
      </c>
      <c r="X1050" s="2" t="s">
        <v>2022</v>
      </c>
      <c r="Y1050" s="2">
        <f>LEN(Table1[[#This Row],[Explanation]])</f>
        <v>90</v>
      </c>
      <c r="Z1050" s="4"/>
      <c r="AA1050" s="4"/>
      <c r="AB1050" s="4"/>
      <c r="AC1050" s="4"/>
      <c r="AE1050" t="b">
        <f>IF(AND(Table1[[#This Row],[Size of explanation]]&lt;100,Table1[[#This Row],[Size of explanation]]&gt;50),TRUE,FALSE)</f>
        <v>1</v>
      </c>
    </row>
    <row r="1051" spans="1:31" customFormat="1" hidden="1" x14ac:dyDescent="0.45">
      <c r="A1051" t="s">
        <v>2020</v>
      </c>
      <c r="B1051" t="s">
        <v>28</v>
      </c>
      <c r="C1051" t="s">
        <v>2</v>
      </c>
      <c r="D1051" t="s">
        <v>1959</v>
      </c>
      <c r="E1051" t="s">
        <v>4</v>
      </c>
      <c r="F1051" t="s">
        <v>1960</v>
      </c>
      <c r="G1051" t="s">
        <v>6</v>
      </c>
      <c r="H1051" t="s">
        <v>1816</v>
      </c>
      <c r="Y1051">
        <f>LEN(Table1[[#This Row],[Explanation]])</f>
        <v>0</v>
      </c>
      <c r="AE1051" t="b">
        <f>IF(AND(Table1[[#This Row],[Size of explanation]]&lt;100,Table1[[#This Row],[Size of explanation]]&gt;50),TRUE,FALSE)</f>
        <v>0</v>
      </c>
    </row>
    <row r="1052" spans="1:31" customFormat="1" ht="28.5" hidden="1" x14ac:dyDescent="0.45">
      <c r="A1052" t="s">
        <v>2023</v>
      </c>
      <c r="B1052" t="s">
        <v>9</v>
      </c>
      <c r="C1052" t="s">
        <v>2</v>
      </c>
      <c r="D1052" t="s">
        <v>1792</v>
      </c>
      <c r="E1052" t="s">
        <v>6</v>
      </c>
      <c r="F1052" t="s">
        <v>1779</v>
      </c>
      <c r="G1052" t="s">
        <v>4</v>
      </c>
      <c r="H1052" t="s">
        <v>1937</v>
      </c>
      <c r="I1052" t="s">
        <v>10</v>
      </c>
      <c r="J1052">
        <v>85</v>
      </c>
      <c r="K1052" t="s">
        <v>11</v>
      </c>
      <c r="L1052" t="s">
        <v>26</v>
      </c>
      <c r="M1052" t="s">
        <v>13</v>
      </c>
      <c r="N1052" t="s">
        <v>33</v>
      </c>
      <c r="O1052" t="s">
        <v>15</v>
      </c>
      <c r="P1052" t="s">
        <v>44</v>
      </c>
      <c r="Q1052" t="s">
        <v>17</v>
      </c>
      <c r="R1052">
        <v>1</v>
      </c>
      <c r="S1052" t="s">
        <v>18</v>
      </c>
      <c r="T1052">
        <v>5</v>
      </c>
      <c r="U1052" t="s">
        <v>19</v>
      </c>
      <c r="V1052">
        <v>366522</v>
      </c>
      <c r="W1052" t="s">
        <v>20</v>
      </c>
      <c r="X1052" s="2" t="s">
        <v>2024</v>
      </c>
      <c r="Y1052" s="2">
        <f>LEN(Table1[[#This Row],[Explanation]])</f>
        <v>183</v>
      </c>
      <c r="Z1052" s="4"/>
      <c r="AA1052" s="4"/>
      <c r="AB1052" s="4"/>
      <c r="AC1052" s="4"/>
      <c r="AE1052" t="b">
        <f>IF(AND(Table1[[#This Row],[Size of explanation]]&lt;100,Table1[[#This Row],[Size of explanation]]&gt;50),TRUE,FALSE)</f>
        <v>0</v>
      </c>
    </row>
    <row r="1053" spans="1:31" customFormat="1" ht="71.25" hidden="1" x14ac:dyDescent="0.45">
      <c r="A1053" t="s">
        <v>2025</v>
      </c>
      <c r="B1053" t="s">
        <v>9</v>
      </c>
      <c r="C1053" t="s">
        <v>2</v>
      </c>
      <c r="D1053" t="s">
        <v>1998</v>
      </c>
      <c r="E1053" t="s">
        <v>6</v>
      </c>
      <c r="F1053" t="s">
        <v>56</v>
      </c>
      <c r="G1053" t="s">
        <v>4</v>
      </c>
      <c r="H1053" t="s">
        <v>86</v>
      </c>
      <c r="I1053" t="s">
        <v>10</v>
      </c>
      <c r="J1053">
        <v>9</v>
      </c>
      <c r="K1053" t="s">
        <v>11</v>
      </c>
      <c r="L1053" t="s">
        <v>12</v>
      </c>
      <c r="M1053" t="s">
        <v>13</v>
      </c>
      <c r="N1053" t="s">
        <v>69</v>
      </c>
      <c r="O1053" t="s">
        <v>15</v>
      </c>
      <c r="P1053" t="s">
        <v>44</v>
      </c>
      <c r="Q1053" t="s">
        <v>17</v>
      </c>
      <c r="R1053">
        <v>1</v>
      </c>
      <c r="S1053" t="s">
        <v>18</v>
      </c>
      <c r="T1053">
        <v>4</v>
      </c>
      <c r="U1053" t="s">
        <v>19</v>
      </c>
      <c r="V1053">
        <v>126613</v>
      </c>
      <c r="W1053" t="s">
        <v>20</v>
      </c>
      <c r="X1053" s="2" t="s">
        <v>2026</v>
      </c>
      <c r="Y1053" s="2">
        <f>LEN(Table1[[#This Row],[Explanation]])</f>
        <v>464</v>
      </c>
      <c r="Z1053" s="4"/>
      <c r="AA1053" s="4"/>
      <c r="AB1053" s="4"/>
      <c r="AC1053" s="4"/>
      <c r="AE1053" t="b">
        <f>IF(AND(Table1[[#This Row],[Size of explanation]]&lt;100,Table1[[#This Row],[Size of explanation]]&gt;50),TRUE,FALSE)</f>
        <v>0</v>
      </c>
    </row>
    <row r="1054" spans="1:31" hidden="1" x14ac:dyDescent="0.45">
      <c r="A1054" s="10" t="s">
        <v>2027</v>
      </c>
      <c r="B1054" s="10" t="s">
        <v>9</v>
      </c>
      <c r="C1054" s="10" t="s">
        <v>2</v>
      </c>
      <c r="D1054" s="10" t="s">
        <v>30</v>
      </c>
      <c r="E1054" s="10" t="s">
        <v>6</v>
      </c>
      <c r="F1054" s="10" t="s">
        <v>1779</v>
      </c>
      <c r="G1054" s="10" t="s">
        <v>4</v>
      </c>
      <c r="H1054" s="10" t="s">
        <v>1781</v>
      </c>
      <c r="I1054" s="10" t="s">
        <v>10</v>
      </c>
      <c r="J1054" s="10">
        <v>89</v>
      </c>
      <c r="K1054" s="10" t="s">
        <v>11</v>
      </c>
      <c r="L1054" s="10" t="s">
        <v>12</v>
      </c>
      <c r="M1054" s="10" t="s">
        <v>13</v>
      </c>
      <c r="N1054" s="10" t="s">
        <v>2028</v>
      </c>
      <c r="O1054" s="10" t="s">
        <v>15</v>
      </c>
      <c r="P1054" s="10" t="s">
        <v>34</v>
      </c>
      <c r="Q1054" s="10" t="s">
        <v>17</v>
      </c>
      <c r="R1054" s="10">
        <v>0</v>
      </c>
      <c r="S1054" s="10" t="s">
        <v>18</v>
      </c>
      <c r="T1054" s="10">
        <v>5</v>
      </c>
      <c r="U1054" s="10" t="s">
        <v>19</v>
      </c>
      <c r="V1054" s="10">
        <v>703852</v>
      </c>
      <c r="W1054" s="10" t="s">
        <v>20</v>
      </c>
      <c r="X1054" s="9" t="s">
        <v>2029</v>
      </c>
      <c r="Y1054" s="9">
        <f>LEN(Table1[[#This Row],[Explanation]])</f>
        <v>12</v>
      </c>
      <c r="AC1054" s="4"/>
      <c r="AD1054" s="4" t="s">
        <v>8183</v>
      </c>
      <c r="AE1054" s="10" t="b">
        <f>IF(AND(Table1[[#This Row],[Size of explanation]]&lt;100,Table1[[#This Row],[Size of explanation]]&gt;50),TRUE,FALSE)</f>
        <v>0</v>
      </c>
    </row>
    <row r="1055" spans="1:31" customFormat="1" ht="42.75" hidden="1" x14ac:dyDescent="0.45">
      <c r="A1055" t="s">
        <v>2030</v>
      </c>
      <c r="B1055" t="s">
        <v>9</v>
      </c>
      <c r="C1055" t="s">
        <v>2</v>
      </c>
      <c r="D1055" t="s">
        <v>368</v>
      </c>
      <c r="E1055" t="s">
        <v>6</v>
      </c>
      <c r="F1055" t="s">
        <v>1816</v>
      </c>
      <c r="G1055" t="s">
        <v>4</v>
      </c>
      <c r="H1055" t="s">
        <v>1979</v>
      </c>
      <c r="I1055" t="s">
        <v>10</v>
      </c>
      <c r="J1055">
        <v>127</v>
      </c>
      <c r="K1055" t="s">
        <v>11</v>
      </c>
      <c r="L1055" t="s">
        <v>12</v>
      </c>
      <c r="M1055" t="s">
        <v>13</v>
      </c>
      <c r="N1055" t="s">
        <v>2031</v>
      </c>
      <c r="O1055" t="s">
        <v>15</v>
      </c>
      <c r="P1055" t="s">
        <v>16</v>
      </c>
      <c r="Q1055" t="s">
        <v>17</v>
      </c>
      <c r="R1055">
        <v>5</v>
      </c>
      <c r="S1055" t="s">
        <v>18</v>
      </c>
      <c r="T1055">
        <v>5</v>
      </c>
      <c r="U1055" t="s">
        <v>19</v>
      </c>
      <c r="V1055">
        <v>316362</v>
      </c>
      <c r="W1055" t="s">
        <v>20</v>
      </c>
      <c r="X1055" s="2" t="s">
        <v>2032</v>
      </c>
      <c r="Y1055" s="2">
        <f>LEN(Table1[[#This Row],[Explanation]])</f>
        <v>251</v>
      </c>
      <c r="Z1055" s="4" t="s">
        <v>8183</v>
      </c>
      <c r="AA1055" s="4"/>
      <c r="AB1055" s="4"/>
      <c r="AC1055" s="4"/>
      <c r="AE1055" t="b">
        <f>IF(AND(Table1[[#This Row],[Size of explanation]]&lt;100,Table1[[#This Row],[Size of explanation]]&gt;50),TRUE,FALSE)</f>
        <v>0</v>
      </c>
    </row>
    <row r="1056" spans="1:31" customFormat="1" ht="71.25" hidden="1" x14ac:dyDescent="0.45">
      <c r="A1056" t="s">
        <v>2033</v>
      </c>
      <c r="B1056" t="s">
        <v>9</v>
      </c>
      <c r="C1056" t="s">
        <v>2</v>
      </c>
      <c r="D1056" t="s">
        <v>1833</v>
      </c>
      <c r="E1056" t="s">
        <v>6</v>
      </c>
      <c r="F1056" t="s">
        <v>1784</v>
      </c>
      <c r="G1056" t="s">
        <v>4</v>
      </c>
      <c r="H1056" t="s">
        <v>1834</v>
      </c>
      <c r="I1056" t="s">
        <v>10</v>
      </c>
      <c r="J1056">
        <v>104</v>
      </c>
      <c r="K1056" t="s">
        <v>11</v>
      </c>
      <c r="L1056" t="s">
        <v>12</v>
      </c>
      <c r="M1056" t="s">
        <v>13</v>
      </c>
      <c r="N1056" t="s">
        <v>1806</v>
      </c>
      <c r="O1056" t="s">
        <v>15</v>
      </c>
      <c r="P1056" t="s">
        <v>44</v>
      </c>
      <c r="Q1056" t="s">
        <v>17</v>
      </c>
      <c r="R1056">
        <v>1</v>
      </c>
      <c r="S1056" t="s">
        <v>18</v>
      </c>
      <c r="T1056">
        <v>5</v>
      </c>
      <c r="U1056" t="s">
        <v>19</v>
      </c>
      <c r="V1056">
        <v>1817676</v>
      </c>
      <c r="W1056" t="s">
        <v>20</v>
      </c>
      <c r="X1056" s="2" t="s">
        <v>2034</v>
      </c>
      <c r="Y1056" s="2">
        <f>LEN(Table1[[#This Row],[Explanation]])</f>
        <v>513</v>
      </c>
      <c r="Z1056" s="4"/>
      <c r="AA1056" s="4"/>
      <c r="AB1056" s="4"/>
      <c r="AC1056" s="4"/>
      <c r="AE1056" t="b">
        <f>IF(AND(Table1[[#This Row],[Size of explanation]]&lt;100,Table1[[#This Row],[Size of explanation]]&gt;50),TRUE,FALSE)</f>
        <v>0</v>
      </c>
    </row>
    <row r="1057" spans="1:31" customFormat="1" hidden="1" x14ac:dyDescent="0.45">
      <c r="A1057" t="s">
        <v>2035</v>
      </c>
      <c r="B1057" t="s">
        <v>9</v>
      </c>
      <c r="C1057" t="s">
        <v>2</v>
      </c>
      <c r="D1057" t="s">
        <v>1814</v>
      </c>
      <c r="E1057" t="s">
        <v>6</v>
      </c>
      <c r="F1057" t="s">
        <v>1784</v>
      </c>
      <c r="G1057" t="s">
        <v>4</v>
      </c>
      <c r="H1057" t="s">
        <v>2000</v>
      </c>
      <c r="I1057" t="s">
        <v>10</v>
      </c>
      <c r="J1057">
        <v>101</v>
      </c>
      <c r="K1057" t="s">
        <v>11</v>
      </c>
      <c r="L1057" t="s">
        <v>12</v>
      </c>
      <c r="M1057" t="s">
        <v>13</v>
      </c>
      <c r="N1057" t="s">
        <v>1818</v>
      </c>
      <c r="O1057" t="s">
        <v>15</v>
      </c>
      <c r="P1057" t="s">
        <v>44</v>
      </c>
      <c r="Q1057" t="s">
        <v>17</v>
      </c>
      <c r="R1057">
        <v>4</v>
      </c>
      <c r="S1057" t="s">
        <v>18</v>
      </c>
      <c r="T1057">
        <v>2</v>
      </c>
      <c r="U1057" t="s">
        <v>19</v>
      </c>
      <c r="V1057">
        <v>106757</v>
      </c>
      <c r="W1057" t="s">
        <v>20</v>
      </c>
      <c r="X1057" s="2" t="s">
        <v>2036</v>
      </c>
      <c r="Y1057" s="2">
        <f>LEN(Table1[[#This Row],[Explanation]])</f>
        <v>100</v>
      </c>
      <c r="Z1057" s="4"/>
      <c r="AA1057" s="4"/>
      <c r="AB1057" s="4"/>
      <c r="AC1057" s="4"/>
      <c r="AE1057" t="b">
        <f>IF(AND(Table1[[#This Row],[Size of explanation]]&lt;100,Table1[[#This Row],[Size of explanation]]&gt;50),TRUE,FALSE)</f>
        <v>0</v>
      </c>
    </row>
    <row r="1058" spans="1:31" customFormat="1" hidden="1" x14ac:dyDescent="0.45">
      <c r="A1058" t="s">
        <v>2037</v>
      </c>
      <c r="B1058" t="s">
        <v>9</v>
      </c>
      <c r="C1058" t="s">
        <v>2</v>
      </c>
      <c r="D1058" t="s">
        <v>2016</v>
      </c>
      <c r="E1058" t="s">
        <v>6</v>
      </c>
      <c r="F1058" t="s">
        <v>1816</v>
      </c>
      <c r="G1058" t="s">
        <v>4</v>
      </c>
      <c r="H1058" t="s">
        <v>2017</v>
      </c>
      <c r="I1058" t="s">
        <v>10</v>
      </c>
      <c r="J1058">
        <v>122</v>
      </c>
      <c r="K1058" t="s">
        <v>11</v>
      </c>
      <c r="L1058" t="s">
        <v>12</v>
      </c>
      <c r="M1058" t="s">
        <v>13</v>
      </c>
      <c r="N1058" t="s">
        <v>1880</v>
      </c>
      <c r="O1058" t="s">
        <v>15</v>
      </c>
      <c r="P1058" t="s">
        <v>44</v>
      </c>
      <c r="Q1058" t="s">
        <v>17</v>
      </c>
      <c r="R1058">
        <v>3</v>
      </c>
      <c r="S1058" t="s">
        <v>18</v>
      </c>
      <c r="T1058">
        <v>4</v>
      </c>
      <c r="U1058" t="s">
        <v>19</v>
      </c>
      <c r="V1058">
        <v>121371</v>
      </c>
      <c r="W1058" t="s">
        <v>20</v>
      </c>
      <c r="X1058" s="2" t="s">
        <v>2038</v>
      </c>
      <c r="Y1058" s="2">
        <f>LEN(Table1[[#This Row],[Explanation]])</f>
        <v>53</v>
      </c>
      <c r="Z1058" s="4"/>
      <c r="AA1058" s="4"/>
      <c r="AB1058" s="4"/>
      <c r="AC1058" s="4"/>
      <c r="AE1058" t="b">
        <f>IF(AND(Table1[[#This Row],[Size of explanation]]&lt;100,Table1[[#This Row],[Size of explanation]]&gt;50),TRUE,FALSE)</f>
        <v>1</v>
      </c>
    </row>
    <row r="1059" spans="1:31" customFormat="1" hidden="1" x14ac:dyDescent="0.45">
      <c r="A1059" t="s">
        <v>2039</v>
      </c>
      <c r="B1059" t="s">
        <v>1</v>
      </c>
      <c r="C1059" t="s">
        <v>2</v>
      </c>
      <c r="D1059" t="s">
        <v>2040</v>
      </c>
      <c r="E1059" t="s">
        <v>4</v>
      </c>
      <c r="F1059" t="s">
        <v>2041</v>
      </c>
      <c r="G1059" t="s">
        <v>6</v>
      </c>
      <c r="H1059" t="s">
        <v>1816</v>
      </c>
      <c r="Y1059">
        <f>LEN(Table1[[#This Row],[Explanation]])</f>
        <v>0</v>
      </c>
      <c r="AE1059" t="b">
        <f>IF(AND(Table1[[#This Row],[Size of explanation]]&lt;100,Table1[[#This Row],[Size of explanation]]&gt;50),TRUE,FALSE)</f>
        <v>0</v>
      </c>
    </row>
    <row r="1060" spans="1:31" customFormat="1" hidden="1" x14ac:dyDescent="0.45">
      <c r="A1060" t="s">
        <v>2042</v>
      </c>
      <c r="B1060" t="s">
        <v>1</v>
      </c>
      <c r="C1060" t="s">
        <v>2</v>
      </c>
      <c r="D1060" t="s">
        <v>2043</v>
      </c>
      <c r="E1060" t="s">
        <v>4</v>
      </c>
      <c r="F1060" t="s">
        <v>2044</v>
      </c>
      <c r="G1060" t="s">
        <v>6</v>
      </c>
      <c r="H1060" t="s">
        <v>1816</v>
      </c>
      <c r="Y1060">
        <f>LEN(Table1[[#This Row],[Explanation]])</f>
        <v>0</v>
      </c>
      <c r="AE1060" t="b">
        <f>IF(AND(Table1[[#This Row],[Size of explanation]]&lt;100,Table1[[#This Row],[Size of explanation]]&gt;50),TRUE,FALSE)</f>
        <v>0</v>
      </c>
    </row>
    <row r="1061" spans="1:31" customFormat="1" hidden="1" x14ac:dyDescent="0.45">
      <c r="A1061" t="s">
        <v>2045</v>
      </c>
      <c r="B1061" t="s">
        <v>9</v>
      </c>
      <c r="C1061" t="s">
        <v>2</v>
      </c>
      <c r="D1061" t="s">
        <v>1814</v>
      </c>
      <c r="E1061" t="s">
        <v>6</v>
      </c>
      <c r="F1061" t="s">
        <v>1784</v>
      </c>
      <c r="G1061" t="s">
        <v>4</v>
      </c>
      <c r="H1061" t="s">
        <v>2000</v>
      </c>
      <c r="I1061" t="s">
        <v>10</v>
      </c>
      <c r="J1061">
        <v>98</v>
      </c>
      <c r="K1061" t="s">
        <v>11</v>
      </c>
      <c r="L1061" t="s">
        <v>60</v>
      </c>
      <c r="M1061" t="s">
        <v>13</v>
      </c>
      <c r="N1061" t="s">
        <v>1823</v>
      </c>
      <c r="O1061" t="s">
        <v>15</v>
      </c>
      <c r="P1061" t="s">
        <v>44</v>
      </c>
      <c r="Q1061" t="s">
        <v>17</v>
      </c>
      <c r="R1061">
        <v>5</v>
      </c>
      <c r="S1061" t="s">
        <v>18</v>
      </c>
      <c r="T1061">
        <v>1</v>
      </c>
      <c r="U1061" t="s">
        <v>19</v>
      </c>
      <c r="V1061">
        <v>69819</v>
      </c>
      <c r="W1061" t="s">
        <v>20</v>
      </c>
      <c r="X1061" s="2" t="s">
        <v>2046</v>
      </c>
      <c r="Y1061" s="2">
        <f>LEN(Table1[[#This Row],[Explanation]])</f>
        <v>62</v>
      </c>
      <c r="Z1061" s="4"/>
      <c r="AA1061" s="4"/>
      <c r="AB1061" s="4"/>
      <c r="AC1061" s="4"/>
      <c r="AE1061" t="b">
        <f>IF(AND(Table1[[#This Row],[Size of explanation]]&lt;100,Table1[[#This Row],[Size of explanation]]&gt;50),TRUE,FALSE)</f>
        <v>1</v>
      </c>
    </row>
    <row r="1062" spans="1:31" customFormat="1" hidden="1" x14ac:dyDescent="0.45">
      <c r="A1062" t="s">
        <v>2045</v>
      </c>
      <c r="B1062" t="s">
        <v>28</v>
      </c>
      <c r="C1062" t="s">
        <v>2</v>
      </c>
      <c r="D1062" t="s">
        <v>1814</v>
      </c>
      <c r="E1062" t="s">
        <v>4</v>
      </c>
      <c r="F1062" t="s">
        <v>2000</v>
      </c>
      <c r="G1062" t="s">
        <v>6</v>
      </c>
      <c r="H1062" t="s">
        <v>1784</v>
      </c>
      <c r="Y1062">
        <f>LEN(Table1[[#This Row],[Explanation]])</f>
        <v>0</v>
      </c>
      <c r="AE1062" t="b">
        <f>IF(AND(Table1[[#This Row],[Size of explanation]]&lt;100,Table1[[#This Row],[Size of explanation]]&gt;50),TRUE,FALSE)</f>
        <v>0</v>
      </c>
    </row>
    <row r="1063" spans="1:31" customFormat="1" hidden="1" x14ac:dyDescent="0.45">
      <c r="A1063" t="s">
        <v>2047</v>
      </c>
      <c r="B1063" t="s">
        <v>9</v>
      </c>
      <c r="C1063" t="s">
        <v>2</v>
      </c>
      <c r="D1063" t="s">
        <v>368</v>
      </c>
      <c r="E1063" t="s">
        <v>6</v>
      </c>
      <c r="F1063" t="s">
        <v>1816</v>
      </c>
      <c r="G1063" t="s">
        <v>4</v>
      </c>
      <c r="H1063" t="s">
        <v>1979</v>
      </c>
      <c r="I1063" t="s">
        <v>10</v>
      </c>
      <c r="J1063">
        <v>119</v>
      </c>
      <c r="K1063" t="s">
        <v>11</v>
      </c>
      <c r="L1063" t="s">
        <v>26</v>
      </c>
      <c r="M1063" t="s">
        <v>13</v>
      </c>
      <c r="N1063" t="s">
        <v>2048</v>
      </c>
      <c r="O1063" t="s">
        <v>15</v>
      </c>
      <c r="P1063" t="s">
        <v>16</v>
      </c>
      <c r="Q1063" t="s">
        <v>17</v>
      </c>
      <c r="R1063">
        <v>5</v>
      </c>
      <c r="S1063" t="s">
        <v>18</v>
      </c>
      <c r="T1063">
        <v>5</v>
      </c>
      <c r="U1063" t="s">
        <v>19</v>
      </c>
      <c r="V1063">
        <v>119451</v>
      </c>
      <c r="W1063" t="s">
        <v>20</v>
      </c>
      <c r="X1063" s="2" t="s">
        <v>2049</v>
      </c>
      <c r="Y1063" s="2">
        <f>LEN(Table1[[#This Row],[Explanation]])</f>
        <v>108</v>
      </c>
      <c r="Z1063" s="4" t="s">
        <v>8183</v>
      </c>
      <c r="AA1063" s="4"/>
      <c r="AB1063" s="4"/>
      <c r="AC1063" s="4"/>
      <c r="AE1063" t="b">
        <f>IF(AND(Table1[[#This Row],[Size of explanation]]&lt;100,Table1[[#This Row],[Size of explanation]]&gt;50),TRUE,FALSE)</f>
        <v>0</v>
      </c>
    </row>
    <row r="1064" spans="1:31" customFormat="1" hidden="1" x14ac:dyDescent="0.45">
      <c r="A1064" t="s">
        <v>2050</v>
      </c>
      <c r="B1064" t="s">
        <v>9</v>
      </c>
      <c r="C1064" t="s">
        <v>2</v>
      </c>
      <c r="D1064" t="s">
        <v>2016</v>
      </c>
      <c r="E1064" t="s">
        <v>6</v>
      </c>
      <c r="F1064" t="s">
        <v>1816</v>
      </c>
      <c r="G1064" t="s">
        <v>4</v>
      </c>
      <c r="H1064" t="s">
        <v>2017</v>
      </c>
      <c r="I1064" t="s">
        <v>10</v>
      </c>
      <c r="J1064">
        <v>114</v>
      </c>
      <c r="K1064" t="s">
        <v>11</v>
      </c>
      <c r="L1064" t="s">
        <v>60</v>
      </c>
      <c r="M1064" t="s">
        <v>13</v>
      </c>
      <c r="N1064" t="s">
        <v>1883</v>
      </c>
      <c r="O1064" t="s">
        <v>15</v>
      </c>
      <c r="P1064" t="s">
        <v>16</v>
      </c>
      <c r="Q1064" t="s">
        <v>17</v>
      </c>
      <c r="R1064">
        <v>5</v>
      </c>
      <c r="S1064" t="s">
        <v>18</v>
      </c>
      <c r="T1064">
        <v>2</v>
      </c>
      <c r="U1064" t="s">
        <v>19</v>
      </c>
      <c r="V1064">
        <v>57943</v>
      </c>
      <c r="W1064" t="s">
        <v>20</v>
      </c>
      <c r="X1064" s="2" t="s">
        <v>2051</v>
      </c>
      <c r="Y1064" s="2">
        <f>LEN(Table1[[#This Row],[Explanation]])</f>
        <v>77</v>
      </c>
      <c r="Z1064" s="4"/>
      <c r="AA1064" s="4"/>
      <c r="AB1064" s="4"/>
      <c r="AC1064" s="4"/>
      <c r="AD1064" t="s">
        <v>8183</v>
      </c>
      <c r="AE1064" t="b">
        <f>IF(AND(Table1[[#This Row],[Size of explanation]]&lt;100,Table1[[#This Row],[Size of explanation]]&gt;50),TRUE,FALSE)</f>
        <v>1</v>
      </c>
    </row>
    <row r="1065" spans="1:31" customFormat="1" hidden="1" x14ac:dyDescent="0.45">
      <c r="Y1065">
        <f>LEN(Table1[[#This Row],[Explanation]])</f>
        <v>0</v>
      </c>
      <c r="AE1065" t="b">
        <f>IF(AND(Table1[[#This Row],[Size of explanation]]&lt;100,Table1[[#This Row],[Size of explanation]]&gt;50),TRUE,FALSE)</f>
        <v>0</v>
      </c>
    </row>
    <row r="1066" spans="1:31" customFormat="1" hidden="1" x14ac:dyDescent="0.45">
      <c r="Y1066">
        <f>LEN(Table1[[#This Row],[Explanation]])</f>
        <v>0</v>
      </c>
      <c r="AE1066" t="b">
        <f>IF(AND(Table1[[#This Row],[Size of explanation]]&lt;100,Table1[[#This Row],[Size of explanation]]&gt;50),TRUE,FALSE)</f>
        <v>0</v>
      </c>
    </row>
    <row r="1067" spans="1:31" customFormat="1" hidden="1" x14ac:dyDescent="0.45">
      <c r="A1067" t="s">
        <v>2052</v>
      </c>
      <c r="B1067" t="s">
        <v>28</v>
      </c>
      <c r="C1067" t="s">
        <v>2</v>
      </c>
      <c r="D1067" t="s">
        <v>1829</v>
      </c>
      <c r="E1067" t="s">
        <v>4</v>
      </c>
      <c r="F1067" t="s">
        <v>55</v>
      </c>
      <c r="G1067" t="s">
        <v>6</v>
      </c>
      <c r="H1067" t="s">
        <v>56</v>
      </c>
      <c r="Y1067">
        <f>LEN(Table1[[#This Row],[Explanation]])</f>
        <v>0</v>
      </c>
      <c r="AE1067" t="b">
        <f>IF(AND(Table1[[#This Row],[Size of explanation]]&lt;100,Table1[[#This Row],[Size of explanation]]&gt;50),TRUE,FALSE)</f>
        <v>0</v>
      </c>
    </row>
    <row r="1068" spans="1:31" customFormat="1" hidden="1" x14ac:dyDescent="0.45">
      <c r="A1068" t="s">
        <v>2053</v>
      </c>
      <c r="B1068" t="s">
        <v>1</v>
      </c>
      <c r="C1068" t="s">
        <v>2</v>
      </c>
      <c r="D1068" t="s">
        <v>237</v>
      </c>
      <c r="E1068" t="s">
        <v>4</v>
      </c>
      <c r="F1068" t="s">
        <v>2054</v>
      </c>
      <c r="G1068" t="s">
        <v>6</v>
      </c>
      <c r="H1068" t="s">
        <v>1816</v>
      </c>
      <c r="Y1068">
        <f>LEN(Table1[[#This Row],[Explanation]])</f>
        <v>0</v>
      </c>
      <c r="AE1068" t="b">
        <f>IF(AND(Table1[[#This Row],[Size of explanation]]&lt;100,Table1[[#This Row],[Size of explanation]]&gt;50),TRUE,FALSE)</f>
        <v>0</v>
      </c>
    </row>
    <row r="1069" spans="1:31" customFormat="1" hidden="1" x14ac:dyDescent="0.45">
      <c r="A1069" t="s">
        <v>2055</v>
      </c>
      <c r="B1069" t="s">
        <v>9</v>
      </c>
      <c r="C1069" t="s">
        <v>2</v>
      </c>
      <c r="D1069" t="s">
        <v>2016</v>
      </c>
      <c r="E1069" t="s">
        <v>6</v>
      </c>
      <c r="F1069" t="s">
        <v>1816</v>
      </c>
      <c r="G1069" t="s">
        <v>4</v>
      </c>
      <c r="H1069" t="s">
        <v>2017</v>
      </c>
      <c r="I1069" t="s">
        <v>10</v>
      </c>
      <c r="J1069">
        <v>106</v>
      </c>
      <c r="K1069" t="s">
        <v>11</v>
      </c>
      <c r="L1069" t="s">
        <v>60</v>
      </c>
      <c r="M1069" t="s">
        <v>13</v>
      </c>
      <c r="N1069" t="s">
        <v>1885</v>
      </c>
      <c r="O1069" t="s">
        <v>15</v>
      </c>
      <c r="P1069" t="s">
        <v>44</v>
      </c>
      <c r="Q1069" t="s">
        <v>17</v>
      </c>
      <c r="R1069">
        <v>5</v>
      </c>
      <c r="S1069" t="s">
        <v>18</v>
      </c>
      <c r="T1069">
        <v>2</v>
      </c>
      <c r="U1069" t="s">
        <v>19</v>
      </c>
      <c r="V1069">
        <v>56920</v>
      </c>
      <c r="W1069" t="s">
        <v>20</v>
      </c>
      <c r="X1069" s="2" t="s">
        <v>2056</v>
      </c>
      <c r="Y1069" s="2">
        <f>LEN(Table1[[#This Row],[Explanation]])</f>
        <v>65</v>
      </c>
      <c r="Z1069" s="4"/>
      <c r="AA1069" s="4"/>
      <c r="AB1069" s="4"/>
      <c r="AC1069" s="4"/>
      <c r="AE1069" t="b">
        <f>IF(AND(Table1[[#This Row],[Size of explanation]]&lt;100,Table1[[#This Row],[Size of explanation]]&gt;50),TRUE,FALSE)</f>
        <v>1</v>
      </c>
    </row>
    <row r="1070" spans="1:31" customFormat="1" hidden="1" x14ac:dyDescent="0.45">
      <c r="A1070" t="s">
        <v>2055</v>
      </c>
      <c r="B1070" t="s">
        <v>28</v>
      </c>
      <c r="C1070" t="s">
        <v>2</v>
      </c>
      <c r="D1070" t="s">
        <v>2016</v>
      </c>
      <c r="E1070" t="s">
        <v>4</v>
      </c>
      <c r="F1070" t="s">
        <v>2017</v>
      </c>
      <c r="G1070" t="s">
        <v>6</v>
      </c>
      <c r="H1070" t="s">
        <v>1816</v>
      </c>
      <c r="Y1070">
        <f>LEN(Table1[[#This Row],[Explanation]])</f>
        <v>0</v>
      </c>
      <c r="AE1070" t="b">
        <f>IF(AND(Table1[[#This Row],[Size of explanation]]&lt;100,Table1[[#This Row],[Size of explanation]]&gt;50),TRUE,FALSE)</f>
        <v>0</v>
      </c>
    </row>
    <row r="1071" spans="1:31" customFormat="1" hidden="1" x14ac:dyDescent="0.45">
      <c r="A1071" t="s">
        <v>2057</v>
      </c>
      <c r="B1071" t="s">
        <v>1</v>
      </c>
      <c r="C1071" t="s">
        <v>2</v>
      </c>
      <c r="D1071" t="s">
        <v>2058</v>
      </c>
      <c r="E1071" t="s">
        <v>4</v>
      </c>
      <c r="F1071" t="s">
        <v>2059</v>
      </c>
      <c r="G1071" t="s">
        <v>6</v>
      </c>
      <c r="H1071" t="s">
        <v>1816</v>
      </c>
      <c r="Y1071">
        <f>LEN(Table1[[#This Row],[Explanation]])</f>
        <v>0</v>
      </c>
      <c r="AE1071" t="b">
        <f>IF(AND(Table1[[#This Row],[Size of explanation]]&lt;100,Table1[[#This Row],[Size of explanation]]&gt;50),TRUE,FALSE)</f>
        <v>0</v>
      </c>
    </row>
    <row r="1072" spans="1:31" customFormat="1" hidden="1" x14ac:dyDescent="0.45">
      <c r="A1072" t="s">
        <v>2060</v>
      </c>
      <c r="B1072" t="s">
        <v>9</v>
      </c>
      <c r="C1072" t="s">
        <v>2</v>
      </c>
      <c r="D1072" t="s">
        <v>2040</v>
      </c>
      <c r="E1072" t="s">
        <v>6</v>
      </c>
      <c r="F1072" t="s">
        <v>1816</v>
      </c>
      <c r="G1072" t="s">
        <v>4</v>
      </c>
      <c r="H1072" t="s">
        <v>2041</v>
      </c>
      <c r="I1072" t="s">
        <v>10</v>
      </c>
      <c r="J1072">
        <v>123</v>
      </c>
      <c r="K1072" t="s">
        <v>11</v>
      </c>
      <c r="L1072" t="s">
        <v>60</v>
      </c>
      <c r="M1072" t="s">
        <v>13</v>
      </c>
      <c r="N1072" t="s">
        <v>1895</v>
      </c>
      <c r="O1072" t="s">
        <v>15</v>
      </c>
      <c r="P1072" t="s">
        <v>44</v>
      </c>
      <c r="Q1072" t="s">
        <v>17</v>
      </c>
      <c r="R1072">
        <v>4</v>
      </c>
      <c r="S1072" t="s">
        <v>18</v>
      </c>
      <c r="T1072">
        <v>5</v>
      </c>
      <c r="U1072" t="s">
        <v>19</v>
      </c>
      <c r="V1072">
        <v>164588</v>
      </c>
      <c r="W1072" t="s">
        <v>20</v>
      </c>
      <c r="X1072" s="2" t="s">
        <v>2061</v>
      </c>
      <c r="Y1072" s="2">
        <f>LEN(Table1[[#This Row],[Explanation]])</f>
        <v>8</v>
      </c>
      <c r="Z1072" s="4"/>
      <c r="AA1072" s="4"/>
      <c r="AB1072" s="4"/>
      <c r="AC1072" s="4"/>
      <c r="AE1072" t="b">
        <f>IF(AND(Table1[[#This Row],[Size of explanation]]&lt;100,Table1[[#This Row],[Size of explanation]]&gt;50),TRUE,FALSE)</f>
        <v>0</v>
      </c>
    </row>
    <row r="1073" spans="1:31" customFormat="1" ht="28.5" hidden="1" x14ac:dyDescent="0.45">
      <c r="A1073" t="s">
        <v>2062</v>
      </c>
      <c r="B1073" t="s">
        <v>9</v>
      </c>
      <c r="C1073" t="s">
        <v>2</v>
      </c>
      <c r="D1073" t="s">
        <v>368</v>
      </c>
      <c r="E1073" t="s">
        <v>6</v>
      </c>
      <c r="F1073" t="s">
        <v>1816</v>
      </c>
      <c r="G1073" t="s">
        <v>4</v>
      </c>
      <c r="H1073" t="s">
        <v>1979</v>
      </c>
      <c r="I1073" t="s">
        <v>10</v>
      </c>
      <c r="J1073">
        <v>111</v>
      </c>
      <c r="K1073" t="s">
        <v>11</v>
      </c>
      <c r="L1073" t="s">
        <v>12</v>
      </c>
      <c r="M1073" t="s">
        <v>13</v>
      </c>
      <c r="N1073" t="s">
        <v>2063</v>
      </c>
      <c r="O1073" t="s">
        <v>15</v>
      </c>
      <c r="P1073" t="s">
        <v>44</v>
      </c>
      <c r="Q1073" t="s">
        <v>17</v>
      </c>
      <c r="R1073">
        <v>5</v>
      </c>
      <c r="S1073" t="s">
        <v>18</v>
      </c>
      <c r="T1073">
        <v>2</v>
      </c>
      <c r="U1073" t="s">
        <v>19</v>
      </c>
      <c r="V1073">
        <v>148429</v>
      </c>
      <c r="W1073" t="s">
        <v>20</v>
      </c>
      <c r="X1073" s="2" t="s">
        <v>2064</v>
      </c>
      <c r="Y1073" s="2">
        <f>LEN(Table1[[#This Row],[Explanation]])</f>
        <v>208</v>
      </c>
      <c r="Z1073" s="4"/>
      <c r="AA1073" s="4"/>
      <c r="AB1073" s="4"/>
      <c r="AC1073" s="4"/>
      <c r="AE1073" t="b">
        <f>IF(AND(Table1[[#This Row],[Size of explanation]]&lt;100,Table1[[#This Row],[Size of explanation]]&gt;50),TRUE,FALSE)</f>
        <v>0</v>
      </c>
    </row>
    <row r="1074" spans="1:31" customFormat="1" hidden="1" x14ac:dyDescent="0.45">
      <c r="A1074" t="s">
        <v>2062</v>
      </c>
      <c r="B1074" t="s">
        <v>28</v>
      </c>
      <c r="C1074" t="s">
        <v>2</v>
      </c>
      <c r="D1074" t="s">
        <v>368</v>
      </c>
      <c r="E1074" t="s">
        <v>4</v>
      </c>
      <c r="F1074" t="s">
        <v>1979</v>
      </c>
      <c r="G1074" t="s">
        <v>6</v>
      </c>
      <c r="H1074" t="s">
        <v>1816</v>
      </c>
      <c r="Y1074">
        <f>LEN(Table1[[#This Row],[Explanation]])</f>
        <v>0</v>
      </c>
      <c r="AE1074" t="b">
        <f>IF(AND(Table1[[#This Row],[Size of explanation]]&lt;100,Table1[[#This Row],[Size of explanation]]&gt;50),TRUE,FALSE)</f>
        <v>0</v>
      </c>
    </row>
    <row r="1075" spans="1:31" customFormat="1" hidden="1" x14ac:dyDescent="0.45">
      <c r="A1075" t="s">
        <v>2065</v>
      </c>
      <c r="B1075" t="s">
        <v>9</v>
      </c>
      <c r="C1075" t="s">
        <v>2</v>
      </c>
      <c r="D1075" t="s">
        <v>1812</v>
      </c>
      <c r="E1075" t="s">
        <v>6</v>
      </c>
      <c r="F1075" t="s">
        <v>7</v>
      </c>
      <c r="G1075" t="s">
        <v>4</v>
      </c>
      <c r="H1075" t="s">
        <v>5</v>
      </c>
      <c r="I1075" t="s">
        <v>10</v>
      </c>
      <c r="J1075">
        <v>11</v>
      </c>
      <c r="K1075" t="s">
        <v>11</v>
      </c>
      <c r="L1075" t="s">
        <v>26</v>
      </c>
      <c r="M1075" t="s">
        <v>13</v>
      </c>
      <c r="N1075" t="s">
        <v>27</v>
      </c>
      <c r="O1075" t="s">
        <v>15</v>
      </c>
      <c r="P1075" t="s">
        <v>16</v>
      </c>
      <c r="Q1075" t="s">
        <v>17</v>
      </c>
      <c r="R1075">
        <v>2</v>
      </c>
      <c r="S1075" t="s">
        <v>18</v>
      </c>
      <c r="T1075">
        <v>3</v>
      </c>
      <c r="U1075" t="s">
        <v>19</v>
      </c>
      <c r="V1075">
        <v>336265</v>
      </c>
      <c r="W1075" t="s">
        <v>20</v>
      </c>
      <c r="X1075" s="2" t="s">
        <v>2066</v>
      </c>
      <c r="Y1075" s="2">
        <f>LEN(Table1[[#This Row],[Explanation]])</f>
        <v>51</v>
      </c>
      <c r="Z1075" s="4"/>
      <c r="AA1075" s="4"/>
      <c r="AB1075" s="4" t="s">
        <v>8183</v>
      </c>
      <c r="AC1075" s="4"/>
      <c r="AE1075" t="b">
        <f>IF(AND(Table1[[#This Row],[Size of explanation]]&lt;100,Table1[[#This Row],[Size of explanation]]&gt;50),TRUE,FALSE)</f>
        <v>1</v>
      </c>
    </row>
    <row r="1076" spans="1:31" customFormat="1" hidden="1" x14ac:dyDescent="0.45">
      <c r="A1076" t="s">
        <v>2065</v>
      </c>
      <c r="B1076" t="s">
        <v>28</v>
      </c>
      <c r="C1076" t="s">
        <v>2</v>
      </c>
      <c r="D1076" t="s">
        <v>1812</v>
      </c>
      <c r="E1076" t="s">
        <v>4</v>
      </c>
      <c r="F1076" t="s">
        <v>5</v>
      </c>
      <c r="G1076" t="s">
        <v>6</v>
      </c>
      <c r="H1076" t="s">
        <v>7</v>
      </c>
      <c r="Y1076">
        <f>LEN(Table1[[#This Row],[Explanation]])</f>
        <v>0</v>
      </c>
      <c r="AE1076" t="b">
        <f>IF(AND(Table1[[#This Row],[Size of explanation]]&lt;100,Table1[[#This Row],[Size of explanation]]&gt;50),TRUE,FALSE)</f>
        <v>0</v>
      </c>
    </row>
    <row r="1077" spans="1:31" customFormat="1" hidden="1" x14ac:dyDescent="0.45">
      <c r="A1077" t="s">
        <v>2067</v>
      </c>
      <c r="B1077" t="s">
        <v>1</v>
      </c>
      <c r="C1077" t="s">
        <v>2</v>
      </c>
      <c r="D1077" t="s">
        <v>2068</v>
      </c>
      <c r="E1077" t="s">
        <v>4</v>
      </c>
      <c r="F1077" t="s">
        <v>2069</v>
      </c>
      <c r="G1077" t="s">
        <v>6</v>
      </c>
      <c r="H1077" t="s">
        <v>1827</v>
      </c>
      <c r="Y1077">
        <f>LEN(Table1[[#This Row],[Explanation]])</f>
        <v>0</v>
      </c>
      <c r="AE1077" t="b">
        <f>IF(AND(Table1[[#This Row],[Size of explanation]]&lt;100,Table1[[#This Row],[Size of explanation]]&gt;50),TRUE,FALSE)</f>
        <v>0</v>
      </c>
    </row>
    <row r="1078" spans="1:31" customFormat="1" hidden="1" x14ac:dyDescent="0.45">
      <c r="A1078" t="s">
        <v>2070</v>
      </c>
      <c r="B1078" t="s">
        <v>9</v>
      </c>
      <c r="C1078" t="s">
        <v>2</v>
      </c>
      <c r="D1078" t="s">
        <v>30</v>
      </c>
      <c r="E1078" t="s">
        <v>6</v>
      </c>
      <c r="F1078" t="s">
        <v>1779</v>
      </c>
      <c r="G1078" t="s">
        <v>4</v>
      </c>
      <c r="H1078" t="s">
        <v>1781</v>
      </c>
      <c r="I1078" t="s">
        <v>10</v>
      </c>
      <c r="J1078">
        <v>83</v>
      </c>
      <c r="K1078" t="s">
        <v>11</v>
      </c>
      <c r="L1078" t="s">
        <v>12</v>
      </c>
      <c r="M1078" t="s">
        <v>13</v>
      </c>
      <c r="N1078" t="s">
        <v>2071</v>
      </c>
      <c r="O1078" t="s">
        <v>15</v>
      </c>
      <c r="P1078" t="s">
        <v>16</v>
      </c>
      <c r="Q1078" t="s">
        <v>17</v>
      </c>
      <c r="R1078">
        <v>4</v>
      </c>
      <c r="S1078" t="s">
        <v>18</v>
      </c>
      <c r="T1078">
        <v>4</v>
      </c>
      <c r="U1078" t="s">
        <v>19</v>
      </c>
      <c r="V1078">
        <v>322378</v>
      </c>
      <c r="W1078" t="s">
        <v>20</v>
      </c>
      <c r="X1078" s="2" t="s">
        <v>2072</v>
      </c>
      <c r="Y1078" s="2">
        <f>LEN(Table1[[#This Row],[Explanation]])</f>
        <v>105</v>
      </c>
      <c r="Z1078" s="4" t="s">
        <v>8183</v>
      </c>
      <c r="AA1078" s="4"/>
      <c r="AB1078" s="4"/>
      <c r="AC1078" s="4"/>
      <c r="AE1078" t="b">
        <f>IF(AND(Table1[[#This Row],[Size of explanation]]&lt;100,Table1[[#This Row],[Size of explanation]]&gt;50),TRUE,FALSE)</f>
        <v>0</v>
      </c>
    </row>
    <row r="1079" spans="1:31" customFormat="1" hidden="1" x14ac:dyDescent="0.45">
      <c r="A1079" t="s">
        <v>2073</v>
      </c>
      <c r="B1079" t="s">
        <v>1</v>
      </c>
      <c r="C1079" t="s">
        <v>2</v>
      </c>
      <c r="D1079" t="s">
        <v>2074</v>
      </c>
      <c r="E1079" t="s">
        <v>4</v>
      </c>
      <c r="F1079" t="s">
        <v>2075</v>
      </c>
      <c r="G1079" t="s">
        <v>6</v>
      </c>
      <c r="H1079" t="s">
        <v>1816</v>
      </c>
      <c r="Y1079">
        <f>LEN(Table1[[#This Row],[Explanation]])</f>
        <v>0</v>
      </c>
      <c r="AE1079" t="b">
        <f>IF(AND(Table1[[#This Row],[Size of explanation]]&lt;100,Table1[[#This Row],[Size of explanation]]&gt;50),TRUE,FALSE)</f>
        <v>0</v>
      </c>
    </row>
    <row r="1080" spans="1:31" customFormat="1" hidden="1" x14ac:dyDescent="0.45">
      <c r="A1080" t="s">
        <v>2076</v>
      </c>
      <c r="B1080" t="s">
        <v>1</v>
      </c>
      <c r="C1080" t="s">
        <v>2</v>
      </c>
      <c r="D1080" t="s">
        <v>2016</v>
      </c>
      <c r="E1080" t="s">
        <v>4</v>
      </c>
      <c r="F1080" t="s">
        <v>2077</v>
      </c>
      <c r="G1080" t="s">
        <v>6</v>
      </c>
      <c r="H1080" t="s">
        <v>1784</v>
      </c>
      <c r="Y1080">
        <f>LEN(Table1[[#This Row],[Explanation]])</f>
        <v>0</v>
      </c>
      <c r="AE1080" t="b">
        <f>IF(AND(Table1[[#This Row],[Size of explanation]]&lt;100,Table1[[#This Row],[Size of explanation]]&gt;50),TRUE,FALSE)</f>
        <v>0</v>
      </c>
    </row>
    <row r="1081" spans="1:31" customFormat="1" hidden="1" x14ac:dyDescent="0.45">
      <c r="A1081" t="s">
        <v>2078</v>
      </c>
      <c r="B1081" t="s">
        <v>1</v>
      </c>
      <c r="C1081" t="s">
        <v>2</v>
      </c>
      <c r="D1081" t="s">
        <v>2079</v>
      </c>
      <c r="E1081" t="s">
        <v>4</v>
      </c>
      <c r="F1081" t="s">
        <v>2080</v>
      </c>
      <c r="G1081" t="s">
        <v>6</v>
      </c>
      <c r="H1081" t="s">
        <v>634</v>
      </c>
      <c r="Y1081">
        <f>LEN(Table1[[#This Row],[Explanation]])</f>
        <v>0</v>
      </c>
      <c r="AE1081" t="b">
        <f>IF(AND(Table1[[#This Row],[Size of explanation]]&lt;100,Table1[[#This Row],[Size of explanation]]&gt;50),TRUE,FALSE)</f>
        <v>0</v>
      </c>
    </row>
    <row r="1082" spans="1:31" customFormat="1" hidden="1" x14ac:dyDescent="0.45">
      <c r="A1082" t="s">
        <v>2081</v>
      </c>
      <c r="B1082" t="s">
        <v>1</v>
      </c>
      <c r="C1082" t="s">
        <v>2</v>
      </c>
      <c r="D1082" t="s">
        <v>368</v>
      </c>
      <c r="E1082" t="s">
        <v>4</v>
      </c>
      <c r="F1082" t="s">
        <v>2082</v>
      </c>
      <c r="G1082" t="s">
        <v>6</v>
      </c>
      <c r="H1082" t="s">
        <v>1784</v>
      </c>
      <c r="Y1082">
        <f>LEN(Table1[[#This Row],[Explanation]])</f>
        <v>0</v>
      </c>
      <c r="AE1082" t="b">
        <f>IF(AND(Table1[[#This Row],[Size of explanation]]&lt;100,Table1[[#This Row],[Size of explanation]]&gt;50),TRUE,FALSE)</f>
        <v>0</v>
      </c>
    </row>
    <row r="1083" spans="1:31" ht="28.5" hidden="1" x14ac:dyDescent="0.45">
      <c r="A1083" s="10" t="s">
        <v>2083</v>
      </c>
      <c r="B1083" s="10" t="s">
        <v>9</v>
      </c>
      <c r="C1083" s="10" t="s">
        <v>2</v>
      </c>
      <c r="D1083" s="10" t="s">
        <v>1792</v>
      </c>
      <c r="E1083" s="10" t="s">
        <v>6</v>
      </c>
      <c r="F1083" s="10" t="s">
        <v>1779</v>
      </c>
      <c r="G1083" s="10" t="s">
        <v>4</v>
      </c>
      <c r="H1083" s="10" t="s">
        <v>1937</v>
      </c>
      <c r="I1083" s="10" t="s">
        <v>10</v>
      </c>
      <c r="J1083" s="10">
        <v>79</v>
      </c>
      <c r="K1083" s="10" t="s">
        <v>11</v>
      </c>
      <c r="L1083" s="10" t="s">
        <v>26</v>
      </c>
      <c r="M1083" s="10" t="s">
        <v>13</v>
      </c>
      <c r="N1083" s="10" t="s">
        <v>2084</v>
      </c>
      <c r="O1083" s="10" t="s">
        <v>15</v>
      </c>
      <c r="P1083" s="10" t="s">
        <v>34</v>
      </c>
      <c r="Q1083" s="10" t="s">
        <v>17</v>
      </c>
      <c r="R1083" s="10">
        <v>0</v>
      </c>
      <c r="S1083" s="10" t="s">
        <v>18</v>
      </c>
      <c r="T1083" s="10">
        <v>5</v>
      </c>
      <c r="U1083" s="10" t="s">
        <v>19</v>
      </c>
      <c r="V1083" s="10">
        <v>377033</v>
      </c>
      <c r="W1083" s="10" t="s">
        <v>20</v>
      </c>
      <c r="X1083" s="9" t="s">
        <v>2085</v>
      </c>
      <c r="Y1083" s="9">
        <f>LEN(Table1[[#This Row],[Explanation]])</f>
        <v>186</v>
      </c>
      <c r="Z1083" s="4" t="s">
        <v>8183</v>
      </c>
      <c r="AC1083" s="4" t="s">
        <v>8183</v>
      </c>
      <c r="AD1083" s="4"/>
      <c r="AE1083" s="10" t="b">
        <f>IF(AND(Table1[[#This Row],[Size of explanation]]&lt;100,Table1[[#This Row],[Size of explanation]]&gt;50),TRUE,FALSE)</f>
        <v>0</v>
      </c>
    </row>
    <row r="1084" spans="1:31" customFormat="1" hidden="1" x14ac:dyDescent="0.45">
      <c r="A1084" t="s">
        <v>2083</v>
      </c>
      <c r="B1084" t="s">
        <v>28</v>
      </c>
      <c r="C1084" t="s">
        <v>2</v>
      </c>
      <c r="D1084" t="s">
        <v>1792</v>
      </c>
      <c r="E1084" t="s">
        <v>4</v>
      </c>
      <c r="F1084" t="s">
        <v>1937</v>
      </c>
      <c r="G1084" t="s">
        <v>6</v>
      </c>
      <c r="H1084" t="s">
        <v>1779</v>
      </c>
      <c r="Y1084">
        <f>LEN(Table1[[#This Row],[Explanation]])</f>
        <v>0</v>
      </c>
      <c r="AE1084" t="b">
        <f>IF(AND(Table1[[#This Row],[Size of explanation]]&lt;100,Table1[[#This Row],[Size of explanation]]&gt;50),TRUE,FALSE)</f>
        <v>0</v>
      </c>
    </row>
    <row r="1085" spans="1:31" customFormat="1" ht="42.75" hidden="1" x14ac:dyDescent="0.45">
      <c r="A1085" t="s">
        <v>2086</v>
      </c>
      <c r="B1085" t="s">
        <v>9</v>
      </c>
      <c r="C1085" t="s">
        <v>2</v>
      </c>
      <c r="D1085" t="s">
        <v>1998</v>
      </c>
      <c r="E1085" t="s">
        <v>6</v>
      </c>
      <c r="F1085" t="s">
        <v>56</v>
      </c>
      <c r="G1085" t="s">
        <v>4</v>
      </c>
      <c r="H1085" t="s">
        <v>86</v>
      </c>
      <c r="I1085" t="s">
        <v>10</v>
      </c>
      <c r="J1085">
        <v>5</v>
      </c>
      <c r="K1085" t="s">
        <v>11</v>
      </c>
      <c r="L1085" t="s">
        <v>26</v>
      </c>
      <c r="M1085" t="s">
        <v>13</v>
      </c>
      <c r="N1085" t="s">
        <v>242</v>
      </c>
      <c r="O1085" t="s">
        <v>15</v>
      </c>
      <c r="P1085" t="s">
        <v>44</v>
      </c>
      <c r="Q1085" t="s">
        <v>17</v>
      </c>
      <c r="R1085">
        <v>2</v>
      </c>
      <c r="S1085" t="s">
        <v>18</v>
      </c>
      <c r="T1085">
        <v>4</v>
      </c>
      <c r="U1085" t="s">
        <v>19</v>
      </c>
      <c r="V1085">
        <v>382065</v>
      </c>
      <c r="W1085" t="s">
        <v>20</v>
      </c>
      <c r="X1085" s="2" t="s">
        <v>1746</v>
      </c>
      <c r="Y1085" s="2">
        <f>LEN(Table1[[#This Row],[Explanation]])</f>
        <v>305</v>
      </c>
      <c r="Z1085" s="4"/>
      <c r="AA1085" s="4"/>
      <c r="AB1085" s="4"/>
      <c r="AC1085" s="4"/>
      <c r="AE1085" t="b">
        <f>IF(AND(Table1[[#This Row],[Size of explanation]]&lt;100,Table1[[#This Row],[Size of explanation]]&gt;50),TRUE,FALSE)</f>
        <v>0</v>
      </c>
    </row>
    <row r="1086" spans="1:31" customFormat="1" hidden="1" x14ac:dyDescent="0.45">
      <c r="A1086" t="s">
        <v>2087</v>
      </c>
      <c r="B1086" t="s">
        <v>1</v>
      </c>
      <c r="C1086" t="s">
        <v>2</v>
      </c>
      <c r="D1086" t="s">
        <v>96</v>
      </c>
      <c r="E1086" t="s">
        <v>4</v>
      </c>
      <c r="F1086" t="s">
        <v>2088</v>
      </c>
      <c r="G1086" t="s">
        <v>6</v>
      </c>
      <c r="H1086" t="s">
        <v>1827</v>
      </c>
      <c r="Y1086">
        <f>LEN(Table1[[#This Row],[Explanation]])</f>
        <v>0</v>
      </c>
      <c r="AE1086" t="b">
        <f>IF(AND(Table1[[#This Row],[Size of explanation]]&lt;100,Table1[[#This Row],[Size of explanation]]&gt;50),TRUE,FALSE)</f>
        <v>0</v>
      </c>
    </row>
    <row r="1087" spans="1:31" customFormat="1" hidden="1" x14ac:dyDescent="0.45">
      <c r="A1087" t="s">
        <v>2089</v>
      </c>
      <c r="B1087" t="s">
        <v>1</v>
      </c>
      <c r="C1087" t="s">
        <v>2</v>
      </c>
      <c r="D1087" t="s">
        <v>1812</v>
      </c>
      <c r="E1087" t="s">
        <v>4</v>
      </c>
      <c r="F1087" t="s">
        <v>660</v>
      </c>
      <c r="G1087" t="s">
        <v>6</v>
      </c>
      <c r="H1087" t="s">
        <v>634</v>
      </c>
      <c r="Y1087">
        <f>LEN(Table1[[#This Row],[Explanation]])</f>
        <v>0</v>
      </c>
      <c r="AE1087" t="b">
        <f>IF(AND(Table1[[#This Row],[Size of explanation]]&lt;100,Table1[[#This Row],[Size of explanation]]&gt;50),TRUE,FALSE)</f>
        <v>0</v>
      </c>
    </row>
    <row r="1088" spans="1:31" customFormat="1" hidden="1" x14ac:dyDescent="0.45">
      <c r="A1088" t="s">
        <v>2090</v>
      </c>
      <c r="B1088" t="s">
        <v>9</v>
      </c>
      <c r="C1088" t="s">
        <v>2</v>
      </c>
      <c r="D1088" t="s">
        <v>30</v>
      </c>
      <c r="E1088" t="s">
        <v>6</v>
      </c>
      <c r="F1088" t="s">
        <v>1779</v>
      </c>
      <c r="G1088" t="s">
        <v>4</v>
      </c>
      <c r="H1088" t="s">
        <v>1781</v>
      </c>
      <c r="I1088" t="s">
        <v>10</v>
      </c>
      <c r="J1088">
        <v>95</v>
      </c>
      <c r="K1088" t="s">
        <v>11</v>
      </c>
      <c r="L1088" t="s">
        <v>12</v>
      </c>
      <c r="M1088" t="s">
        <v>13</v>
      </c>
      <c r="N1088" t="s">
        <v>2091</v>
      </c>
      <c r="O1088" t="s">
        <v>15</v>
      </c>
      <c r="P1088" t="s">
        <v>16</v>
      </c>
      <c r="Q1088" t="s">
        <v>17</v>
      </c>
      <c r="R1088">
        <v>3</v>
      </c>
      <c r="S1088" t="s">
        <v>18</v>
      </c>
      <c r="T1088">
        <v>3</v>
      </c>
      <c r="U1088" t="s">
        <v>19</v>
      </c>
      <c r="V1088">
        <v>54681</v>
      </c>
      <c r="W1088" t="s">
        <v>20</v>
      </c>
      <c r="X1088" s="2" t="s">
        <v>2092</v>
      </c>
      <c r="Y1088" s="2">
        <f>LEN(Table1[[#This Row],[Explanation]])</f>
        <v>92</v>
      </c>
      <c r="Z1088" s="4" t="s">
        <v>8183</v>
      </c>
      <c r="AA1088" s="4"/>
      <c r="AB1088" s="4"/>
      <c r="AC1088" s="4"/>
      <c r="AE1088" t="b">
        <f>IF(AND(Table1[[#This Row],[Size of explanation]]&lt;100,Table1[[#This Row],[Size of explanation]]&gt;50),TRUE,FALSE)</f>
        <v>1</v>
      </c>
    </row>
    <row r="1089" spans="1:31" customFormat="1" hidden="1" x14ac:dyDescent="0.45">
      <c r="A1089" t="s">
        <v>2090</v>
      </c>
      <c r="B1089" t="s">
        <v>28</v>
      </c>
      <c r="C1089" t="s">
        <v>2</v>
      </c>
      <c r="D1089" t="s">
        <v>30</v>
      </c>
      <c r="E1089" t="s">
        <v>4</v>
      </c>
      <c r="F1089" t="s">
        <v>1781</v>
      </c>
      <c r="G1089" t="s">
        <v>6</v>
      </c>
      <c r="H1089" t="s">
        <v>1779</v>
      </c>
      <c r="Y1089">
        <f>LEN(Table1[[#This Row],[Explanation]])</f>
        <v>0</v>
      </c>
      <c r="AE1089" t="b">
        <f>IF(AND(Table1[[#This Row],[Size of explanation]]&lt;100,Table1[[#This Row],[Size of explanation]]&gt;50),TRUE,FALSE)</f>
        <v>0</v>
      </c>
    </row>
    <row r="1090" spans="1:31" customFormat="1" hidden="1" x14ac:dyDescent="0.45">
      <c r="A1090" t="s">
        <v>2093</v>
      </c>
      <c r="B1090" t="s">
        <v>9</v>
      </c>
      <c r="C1090" t="s">
        <v>2</v>
      </c>
      <c r="D1090" t="s">
        <v>2040</v>
      </c>
      <c r="E1090" t="s">
        <v>6</v>
      </c>
      <c r="F1090" t="s">
        <v>1816</v>
      </c>
      <c r="G1090" t="s">
        <v>4</v>
      </c>
      <c r="H1090" t="s">
        <v>2041</v>
      </c>
      <c r="I1090" t="s">
        <v>10</v>
      </c>
      <c r="J1090">
        <v>115</v>
      </c>
      <c r="K1090" t="s">
        <v>11</v>
      </c>
      <c r="L1090" t="s">
        <v>60</v>
      </c>
      <c r="M1090" t="s">
        <v>13</v>
      </c>
      <c r="N1090" t="s">
        <v>1901</v>
      </c>
      <c r="O1090" t="s">
        <v>15</v>
      </c>
      <c r="P1090" t="s">
        <v>16</v>
      </c>
      <c r="Q1090" t="s">
        <v>17</v>
      </c>
      <c r="R1090">
        <v>4</v>
      </c>
      <c r="S1090" t="s">
        <v>18</v>
      </c>
      <c r="T1090">
        <v>5</v>
      </c>
      <c r="U1090" t="s">
        <v>19</v>
      </c>
      <c r="V1090">
        <v>123960</v>
      </c>
      <c r="W1090" t="s">
        <v>20</v>
      </c>
      <c r="X1090" s="2" t="s">
        <v>2094</v>
      </c>
      <c r="Y1090" s="2">
        <f>LEN(Table1[[#This Row],[Explanation]])</f>
        <v>65</v>
      </c>
      <c r="Z1090" s="4" t="s">
        <v>8183</v>
      </c>
      <c r="AA1090" s="4"/>
      <c r="AB1090" s="4"/>
      <c r="AC1090" s="4"/>
      <c r="AE1090" t="b">
        <f>IF(AND(Table1[[#This Row],[Size of explanation]]&lt;100,Table1[[#This Row],[Size of explanation]]&gt;50),TRUE,FALSE)</f>
        <v>1</v>
      </c>
    </row>
    <row r="1091" spans="1:31" customFormat="1" hidden="1" x14ac:dyDescent="0.45">
      <c r="A1091" t="s">
        <v>2095</v>
      </c>
      <c r="B1091" t="s">
        <v>9</v>
      </c>
      <c r="C1091" t="s">
        <v>2</v>
      </c>
      <c r="D1091" t="s">
        <v>2016</v>
      </c>
      <c r="E1091" t="s">
        <v>6</v>
      </c>
      <c r="F1091" t="s">
        <v>1784</v>
      </c>
      <c r="G1091" t="s">
        <v>4</v>
      </c>
      <c r="H1091" t="s">
        <v>2077</v>
      </c>
      <c r="I1091" t="s">
        <v>10</v>
      </c>
      <c r="J1091">
        <v>97</v>
      </c>
      <c r="K1091" t="s">
        <v>11</v>
      </c>
      <c r="L1091" t="s">
        <v>26</v>
      </c>
      <c r="M1091" t="s">
        <v>13</v>
      </c>
      <c r="N1091" t="s">
        <v>1801</v>
      </c>
      <c r="O1091" t="s">
        <v>15</v>
      </c>
      <c r="P1091" t="s">
        <v>16</v>
      </c>
      <c r="Q1091" t="s">
        <v>17</v>
      </c>
      <c r="R1091">
        <v>3</v>
      </c>
      <c r="S1091" t="s">
        <v>18</v>
      </c>
      <c r="T1091">
        <v>4</v>
      </c>
      <c r="U1091" t="s">
        <v>19</v>
      </c>
      <c r="V1091">
        <v>75968</v>
      </c>
      <c r="W1091" t="s">
        <v>20</v>
      </c>
      <c r="X1091" s="2" t="s">
        <v>2096</v>
      </c>
      <c r="Y1091" s="2">
        <f>LEN(Table1[[#This Row],[Explanation]])</f>
        <v>37</v>
      </c>
      <c r="Z1091" s="4" t="s">
        <v>8183</v>
      </c>
      <c r="AA1091" s="4"/>
      <c r="AB1091" s="4"/>
      <c r="AC1091" s="4"/>
      <c r="AE1091" t="b">
        <f>IF(AND(Table1[[#This Row],[Size of explanation]]&lt;100,Table1[[#This Row],[Size of explanation]]&gt;50),TRUE,FALSE)</f>
        <v>0</v>
      </c>
    </row>
    <row r="1092" spans="1:31" customFormat="1" ht="42.75" hidden="1" x14ac:dyDescent="0.45">
      <c r="A1092" t="s">
        <v>2097</v>
      </c>
      <c r="B1092" t="s">
        <v>9</v>
      </c>
      <c r="C1092" t="s">
        <v>2</v>
      </c>
      <c r="D1092" t="s">
        <v>1833</v>
      </c>
      <c r="E1092" t="s">
        <v>6</v>
      </c>
      <c r="F1092" t="s">
        <v>1784</v>
      </c>
      <c r="G1092" t="s">
        <v>4</v>
      </c>
      <c r="H1092" t="s">
        <v>1834</v>
      </c>
      <c r="I1092" t="s">
        <v>10</v>
      </c>
      <c r="J1092">
        <v>101</v>
      </c>
      <c r="K1092" t="s">
        <v>11</v>
      </c>
      <c r="L1092" t="s">
        <v>12</v>
      </c>
      <c r="M1092" t="s">
        <v>13</v>
      </c>
      <c r="N1092" t="s">
        <v>1818</v>
      </c>
      <c r="O1092" t="s">
        <v>15</v>
      </c>
      <c r="P1092" t="s">
        <v>44</v>
      </c>
      <c r="Q1092" t="s">
        <v>17</v>
      </c>
      <c r="R1092">
        <v>4</v>
      </c>
      <c r="S1092" t="s">
        <v>18</v>
      </c>
      <c r="T1092">
        <v>3</v>
      </c>
      <c r="U1092" t="s">
        <v>19</v>
      </c>
      <c r="V1092">
        <v>372623</v>
      </c>
      <c r="W1092" t="s">
        <v>20</v>
      </c>
      <c r="X1092" s="2" t="s">
        <v>2098</v>
      </c>
      <c r="Y1092" s="2">
        <f>LEN(Table1[[#This Row],[Explanation]])</f>
        <v>299</v>
      </c>
      <c r="Z1092" s="4"/>
      <c r="AA1092" s="4"/>
      <c r="AB1092" s="4"/>
      <c r="AC1092" s="4"/>
      <c r="AE1092" t="b">
        <f>IF(AND(Table1[[#This Row],[Size of explanation]]&lt;100,Table1[[#This Row],[Size of explanation]]&gt;50),TRUE,FALSE)</f>
        <v>0</v>
      </c>
    </row>
    <row r="1093" spans="1:31" customFormat="1" hidden="1" x14ac:dyDescent="0.45">
      <c r="A1093" t="s">
        <v>2099</v>
      </c>
      <c r="B1093" t="s">
        <v>9</v>
      </c>
      <c r="C1093" t="s">
        <v>2</v>
      </c>
      <c r="D1093" t="s">
        <v>2040</v>
      </c>
      <c r="E1093" t="s">
        <v>6</v>
      </c>
      <c r="F1093" t="s">
        <v>1816</v>
      </c>
      <c r="G1093" t="s">
        <v>4</v>
      </c>
      <c r="H1093" t="s">
        <v>2041</v>
      </c>
      <c r="I1093" t="s">
        <v>10</v>
      </c>
      <c r="J1093">
        <v>107</v>
      </c>
      <c r="K1093" t="s">
        <v>11</v>
      </c>
      <c r="L1093" t="s">
        <v>26</v>
      </c>
      <c r="M1093" t="s">
        <v>13</v>
      </c>
      <c r="N1093" t="s">
        <v>318</v>
      </c>
      <c r="O1093" t="s">
        <v>15</v>
      </c>
      <c r="P1093" t="s">
        <v>44</v>
      </c>
      <c r="Q1093" t="s">
        <v>17</v>
      </c>
      <c r="R1093">
        <v>5</v>
      </c>
      <c r="S1093" t="s">
        <v>18</v>
      </c>
      <c r="T1093">
        <v>3</v>
      </c>
      <c r="U1093" t="s">
        <v>19</v>
      </c>
      <c r="V1093">
        <v>42040</v>
      </c>
      <c r="W1093" t="s">
        <v>20</v>
      </c>
      <c r="X1093" s="2" t="s">
        <v>2061</v>
      </c>
      <c r="Y1093" s="2">
        <f>LEN(Table1[[#This Row],[Explanation]])</f>
        <v>8</v>
      </c>
      <c r="Z1093" s="4"/>
      <c r="AA1093" s="4"/>
      <c r="AB1093" s="4"/>
      <c r="AC1093" s="4"/>
      <c r="AE1093" t="b">
        <f>IF(AND(Table1[[#This Row],[Size of explanation]]&lt;100,Table1[[#This Row],[Size of explanation]]&gt;50),TRUE,FALSE)</f>
        <v>0</v>
      </c>
    </row>
    <row r="1094" spans="1:31" customFormat="1" hidden="1" x14ac:dyDescent="0.45">
      <c r="A1094" t="s">
        <v>2099</v>
      </c>
      <c r="B1094" t="s">
        <v>28</v>
      </c>
      <c r="C1094" t="s">
        <v>2</v>
      </c>
      <c r="D1094" t="s">
        <v>2040</v>
      </c>
      <c r="E1094" t="s">
        <v>4</v>
      </c>
      <c r="F1094" t="s">
        <v>2041</v>
      </c>
      <c r="G1094" t="s">
        <v>6</v>
      </c>
      <c r="H1094" t="s">
        <v>1816</v>
      </c>
      <c r="Y1094">
        <f>LEN(Table1[[#This Row],[Explanation]])</f>
        <v>0</v>
      </c>
      <c r="AE1094" t="b">
        <f>IF(AND(Table1[[#This Row],[Size of explanation]]&lt;100,Table1[[#This Row],[Size of explanation]]&gt;50),TRUE,FALSE)</f>
        <v>0</v>
      </c>
    </row>
    <row r="1095" spans="1:31" customFormat="1" hidden="1" x14ac:dyDescent="0.45">
      <c r="A1095" t="s">
        <v>2100</v>
      </c>
      <c r="B1095" t="s">
        <v>9</v>
      </c>
      <c r="C1095" t="s">
        <v>2</v>
      </c>
      <c r="D1095" t="s">
        <v>2043</v>
      </c>
      <c r="E1095" t="s">
        <v>6</v>
      </c>
      <c r="F1095" t="s">
        <v>1816</v>
      </c>
      <c r="G1095" t="s">
        <v>4</v>
      </c>
      <c r="H1095" t="s">
        <v>2044</v>
      </c>
      <c r="I1095" t="s">
        <v>10</v>
      </c>
      <c r="J1095">
        <v>124</v>
      </c>
      <c r="K1095" t="s">
        <v>11</v>
      </c>
      <c r="L1095" t="s">
        <v>60</v>
      </c>
      <c r="M1095" t="s">
        <v>13</v>
      </c>
      <c r="N1095" t="s">
        <v>2101</v>
      </c>
      <c r="O1095" t="s">
        <v>15</v>
      </c>
      <c r="P1095" t="s">
        <v>16</v>
      </c>
      <c r="Q1095" t="s">
        <v>17</v>
      </c>
      <c r="R1095">
        <v>5</v>
      </c>
      <c r="S1095" t="s">
        <v>18</v>
      </c>
      <c r="T1095">
        <v>2</v>
      </c>
      <c r="U1095" t="s">
        <v>19</v>
      </c>
      <c r="V1095">
        <v>329166</v>
      </c>
      <c r="W1095" t="s">
        <v>20</v>
      </c>
      <c r="X1095" s="2" t="s">
        <v>2102</v>
      </c>
      <c r="Y1095" s="2">
        <f>LEN(Table1[[#This Row],[Explanation]])</f>
        <v>79</v>
      </c>
      <c r="Z1095" s="4"/>
      <c r="AA1095" s="4" t="s">
        <v>8183</v>
      </c>
      <c r="AB1095" s="4"/>
      <c r="AC1095" s="4"/>
      <c r="AE1095" t="b">
        <f>IF(AND(Table1[[#This Row],[Size of explanation]]&lt;100,Table1[[#This Row],[Size of explanation]]&gt;50),TRUE,FALSE)</f>
        <v>1</v>
      </c>
    </row>
    <row r="1096" spans="1:31" customFormat="1" ht="42.75" hidden="1" x14ac:dyDescent="0.45">
      <c r="A1096" t="s">
        <v>2103</v>
      </c>
      <c r="B1096" t="s">
        <v>9</v>
      </c>
      <c r="C1096" t="s">
        <v>2</v>
      </c>
      <c r="D1096" t="s">
        <v>1992</v>
      </c>
      <c r="E1096" t="s">
        <v>6</v>
      </c>
      <c r="F1096" t="s">
        <v>1816</v>
      </c>
      <c r="G1096" t="s">
        <v>4</v>
      </c>
      <c r="H1096" t="s">
        <v>1993</v>
      </c>
      <c r="I1096" t="s">
        <v>10</v>
      </c>
      <c r="J1096">
        <v>128</v>
      </c>
      <c r="K1096" t="s">
        <v>11</v>
      </c>
      <c r="L1096" t="s">
        <v>12</v>
      </c>
      <c r="M1096" t="s">
        <v>13</v>
      </c>
      <c r="N1096" t="s">
        <v>2104</v>
      </c>
      <c r="O1096" t="s">
        <v>15</v>
      </c>
      <c r="P1096" t="s">
        <v>44</v>
      </c>
      <c r="Q1096" t="s">
        <v>17</v>
      </c>
      <c r="R1096">
        <v>5</v>
      </c>
      <c r="S1096" t="s">
        <v>18</v>
      </c>
      <c r="T1096">
        <v>1</v>
      </c>
      <c r="U1096" t="s">
        <v>19</v>
      </c>
      <c r="V1096">
        <v>639243</v>
      </c>
      <c r="W1096" t="s">
        <v>20</v>
      </c>
      <c r="X1096" s="2" t="s">
        <v>2105</v>
      </c>
      <c r="Y1096" s="2">
        <f>LEN(Table1[[#This Row],[Explanation]])</f>
        <v>279</v>
      </c>
      <c r="Z1096" s="4"/>
      <c r="AA1096" s="4"/>
      <c r="AB1096" s="4"/>
      <c r="AC1096" s="4"/>
      <c r="AE1096" t="b">
        <f>IF(AND(Table1[[#This Row],[Size of explanation]]&lt;100,Table1[[#This Row],[Size of explanation]]&gt;50),TRUE,FALSE)</f>
        <v>0</v>
      </c>
    </row>
    <row r="1097" spans="1:31" customFormat="1" hidden="1" x14ac:dyDescent="0.45">
      <c r="A1097" t="s">
        <v>2106</v>
      </c>
      <c r="B1097" t="s">
        <v>1</v>
      </c>
      <c r="C1097" t="s">
        <v>2</v>
      </c>
      <c r="D1097" t="s">
        <v>1814</v>
      </c>
      <c r="E1097" t="s">
        <v>4</v>
      </c>
      <c r="F1097" t="s">
        <v>2107</v>
      </c>
      <c r="G1097" t="s">
        <v>6</v>
      </c>
      <c r="H1097" t="s">
        <v>1827</v>
      </c>
      <c r="Y1097">
        <f>LEN(Table1[[#This Row],[Explanation]])</f>
        <v>0</v>
      </c>
      <c r="AE1097" t="b">
        <f>IF(AND(Table1[[#This Row],[Size of explanation]]&lt;100,Table1[[#This Row],[Size of explanation]]&gt;50),TRUE,FALSE)</f>
        <v>0</v>
      </c>
    </row>
    <row r="1098" spans="1:31" customFormat="1" hidden="1" x14ac:dyDescent="0.45">
      <c r="A1098" t="s">
        <v>2108</v>
      </c>
      <c r="B1098" t="s">
        <v>1</v>
      </c>
      <c r="C1098" t="s">
        <v>2</v>
      </c>
      <c r="D1098" t="s">
        <v>2109</v>
      </c>
      <c r="E1098" t="s">
        <v>4</v>
      </c>
      <c r="F1098" t="s">
        <v>94</v>
      </c>
      <c r="G1098" t="s">
        <v>6</v>
      </c>
      <c r="H1098" t="s">
        <v>56</v>
      </c>
      <c r="Y1098">
        <f>LEN(Table1[[#This Row],[Explanation]])</f>
        <v>0</v>
      </c>
      <c r="AE1098" t="b">
        <f>IF(AND(Table1[[#This Row],[Size of explanation]]&lt;100,Table1[[#This Row],[Size of explanation]]&gt;50),TRUE,FALSE)</f>
        <v>0</v>
      </c>
    </row>
    <row r="1099" spans="1:31" customFormat="1" hidden="1" x14ac:dyDescent="0.45">
      <c r="A1099" t="s">
        <v>2110</v>
      </c>
      <c r="B1099" t="s">
        <v>1</v>
      </c>
      <c r="C1099" t="s">
        <v>2</v>
      </c>
      <c r="D1099" t="s">
        <v>30</v>
      </c>
      <c r="E1099" t="s">
        <v>4</v>
      </c>
      <c r="F1099" t="s">
        <v>2111</v>
      </c>
      <c r="G1099" t="s">
        <v>6</v>
      </c>
      <c r="H1099" t="s">
        <v>1816</v>
      </c>
      <c r="Y1099">
        <f>LEN(Table1[[#This Row],[Explanation]])</f>
        <v>0</v>
      </c>
      <c r="AE1099" t="b">
        <f>IF(AND(Table1[[#This Row],[Size of explanation]]&lt;100,Table1[[#This Row],[Size of explanation]]&gt;50),TRUE,FALSE)</f>
        <v>0</v>
      </c>
    </row>
    <row r="1100" spans="1:31" customFormat="1" hidden="1" x14ac:dyDescent="0.45">
      <c r="A1100" t="s">
        <v>2112</v>
      </c>
      <c r="B1100" t="s">
        <v>9</v>
      </c>
      <c r="C1100" t="s">
        <v>2</v>
      </c>
      <c r="D1100" t="s">
        <v>2016</v>
      </c>
      <c r="E1100" t="s">
        <v>6</v>
      </c>
      <c r="F1100" t="s">
        <v>1784</v>
      </c>
      <c r="G1100" t="s">
        <v>4</v>
      </c>
      <c r="H1100" t="s">
        <v>2077</v>
      </c>
      <c r="I1100" t="s">
        <v>10</v>
      </c>
      <c r="J1100">
        <v>102</v>
      </c>
      <c r="K1100" t="s">
        <v>11</v>
      </c>
      <c r="L1100" t="s">
        <v>247</v>
      </c>
      <c r="M1100" t="s">
        <v>13</v>
      </c>
      <c r="N1100" t="s">
        <v>1846</v>
      </c>
      <c r="O1100" t="s">
        <v>15</v>
      </c>
      <c r="P1100" t="s">
        <v>44</v>
      </c>
      <c r="Q1100" t="s">
        <v>17</v>
      </c>
      <c r="R1100">
        <v>5</v>
      </c>
      <c r="S1100" t="s">
        <v>18</v>
      </c>
      <c r="T1100">
        <v>5</v>
      </c>
      <c r="U1100" t="s">
        <v>19</v>
      </c>
      <c r="V1100">
        <v>116603</v>
      </c>
      <c r="W1100" t="s">
        <v>20</v>
      </c>
      <c r="X1100" s="2" t="s">
        <v>2113</v>
      </c>
      <c r="Y1100" s="2">
        <f>LEN(Table1[[#This Row],[Explanation]])</f>
        <v>103</v>
      </c>
      <c r="Z1100" s="4"/>
      <c r="AA1100" s="4"/>
      <c r="AB1100" s="4"/>
      <c r="AC1100" s="4"/>
      <c r="AE1100" t="b">
        <f>IF(AND(Table1[[#This Row],[Size of explanation]]&lt;100,Table1[[#This Row],[Size of explanation]]&gt;50),TRUE,FALSE)</f>
        <v>0</v>
      </c>
    </row>
    <row r="1101" spans="1:31" customFormat="1" hidden="1" x14ac:dyDescent="0.45">
      <c r="A1101" t="s">
        <v>2114</v>
      </c>
      <c r="B1101" t="s">
        <v>9</v>
      </c>
      <c r="C1101" t="s">
        <v>2</v>
      </c>
      <c r="D1101" t="s">
        <v>2016</v>
      </c>
      <c r="E1101" t="s">
        <v>6</v>
      </c>
      <c r="F1101" t="s">
        <v>1784</v>
      </c>
      <c r="G1101" t="s">
        <v>4</v>
      </c>
      <c r="H1101" t="s">
        <v>2077</v>
      </c>
      <c r="I1101" t="s">
        <v>10</v>
      </c>
      <c r="J1101">
        <v>99</v>
      </c>
      <c r="K1101" t="s">
        <v>11</v>
      </c>
      <c r="L1101" t="s">
        <v>60</v>
      </c>
      <c r="M1101" t="s">
        <v>13</v>
      </c>
      <c r="N1101" t="s">
        <v>1861</v>
      </c>
      <c r="O1101" t="s">
        <v>15</v>
      </c>
      <c r="P1101" t="s">
        <v>44</v>
      </c>
      <c r="Q1101" t="s">
        <v>17</v>
      </c>
      <c r="R1101">
        <v>4</v>
      </c>
      <c r="S1101" t="s">
        <v>18</v>
      </c>
      <c r="T1101">
        <v>4</v>
      </c>
      <c r="U1101" t="s">
        <v>19</v>
      </c>
      <c r="V1101">
        <v>47458</v>
      </c>
      <c r="W1101" t="s">
        <v>20</v>
      </c>
      <c r="X1101" s="2" t="s">
        <v>2115</v>
      </c>
      <c r="Y1101" s="2">
        <f>LEN(Table1[[#This Row],[Explanation]])</f>
        <v>59</v>
      </c>
      <c r="Z1101" s="4"/>
      <c r="AA1101" s="4"/>
      <c r="AB1101" s="4"/>
      <c r="AC1101" s="4"/>
      <c r="AE1101" t="b">
        <f>IF(AND(Table1[[#This Row],[Size of explanation]]&lt;100,Table1[[#This Row],[Size of explanation]]&gt;50),TRUE,FALSE)</f>
        <v>1</v>
      </c>
    </row>
    <row r="1102" spans="1:31" customFormat="1" hidden="1" x14ac:dyDescent="0.45">
      <c r="A1102" t="s">
        <v>2114</v>
      </c>
      <c r="B1102" t="s">
        <v>28</v>
      </c>
      <c r="C1102" t="s">
        <v>2</v>
      </c>
      <c r="D1102" t="s">
        <v>2016</v>
      </c>
      <c r="E1102" t="s">
        <v>4</v>
      </c>
      <c r="F1102" t="s">
        <v>2077</v>
      </c>
      <c r="G1102" t="s">
        <v>6</v>
      </c>
      <c r="H1102" t="s">
        <v>1784</v>
      </c>
      <c r="Y1102">
        <f>LEN(Table1[[#This Row],[Explanation]])</f>
        <v>0</v>
      </c>
      <c r="AE1102" t="b">
        <f>IF(AND(Table1[[#This Row],[Size of explanation]]&lt;100,Table1[[#This Row],[Size of explanation]]&gt;50),TRUE,FALSE)</f>
        <v>0</v>
      </c>
    </row>
    <row r="1103" spans="1:31" customFormat="1" hidden="1" x14ac:dyDescent="0.45">
      <c r="A1103" t="s">
        <v>2116</v>
      </c>
      <c r="B1103" t="s">
        <v>9</v>
      </c>
      <c r="C1103" t="s">
        <v>2</v>
      </c>
      <c r="D1103" t="s">
        <v>2043</v>
      </c>
      <c r="E1103" t="s">
        <v>6</v>
      </c>
      <c r="F1103" t="s">
        <v>1816</v>
      </c>
      <c r="G1103" t="s">
        <v>4</v>
      </c>
      <c r="H1103" t="s">
        <v>2044</v>
      </c>
      <c r="I1103" t="s">
        <v>10</v>
      </c>
      <c r="J1103">
        <v>116</v>
      </c>
      <c r="K1103" t="s">
        <v>11</v>
      </c>
      <c r="L1103" t="s">
        <v>12</v>
      </c>
      <c r="M1103" t="s">
        <v>13</v>
      </c>
      <c r="N1103" t="s">
        <v>2117</v>
      </c>
      <c r="O1103" t="s">
        <v>15</v>
      </c>
      <c r="P1103" t="s">
        <v>44</v>
      </c>
      <c r="Q1103" t="s">
        <v>17</v>
      </c>
      <c r="R1103">
        <v>5</v>
      </c>
      <c r="S1103" t="s">
        <v>18</v>
      </c>
      <c r="T1103">
        <v>1</v>
      </c>
      <c r="U1103" t="s">
        <v>19</v>
      </c>
      <c r="V1103">
        <v>158133</v>
      </c>
      <c r="W1103" t="s">
        <v>20</v>
      </c>
      <c r="X1103" s="2" t="s">
        <v>2118</v>
      </c>
      <c r="Y1103" s="2">
        <f>LEN(Table1[[#This Row],[Explanation]])</f>
        <v>72</v>
      </c>
      <c r="Z1103" s="4"/>
      <c r="AA1103" s="4"/>
      <c r="AB1103" s="4"/>
      <c r="AC1103" s="4"/>
      <c r="AE1103" t="b">
        <f>IF(AND(Table1[[#This Row],[Size of explanation]]&lt;100,Table1[[#This Row],[Size of explanation]]&gt;50),TRUE,FALSE)</f>
        <v>1</v>
      </c>
    </row>
    <row r="1104" spans="1:31" customFormat="1" hidden="1" x14ac:dyDescent="0.45">
      <c r="A1104" t="s">
        <v>2119</v>
      </c>
      <c r="B1104" t="s">
        <v>1</v>
      </c>
      <c r="C1104" t="s">
        <v>2</v>
      </c>
      <c r="D1104" t="s">
        <v>2120</v>
      </c>
      <c r="E1104" t="s">
        <v>4</v>
      </c>
      <c r="F1104" t="s">
        <v>2121</v>
      </c>
      <c r="G1104" t="s">
        <v>6</v>
      </c>
      <c r="H1104" t="s">
        <v>1827</v>
      </c>
      <c r="Y1104">
        <f>LEN(Table1[[#This Row],[Explanation]])</f>
        <v>0</v>
      </c>
      <c r="AE1104" t="b">
        <f>IF(AND(Table1[[#This Row],[Size of explanation]]&lt;100,Table1[[#This Row],[Size of explanation]]&gt;50),TRUE,FALSE)</f>
        <v>0</v>
      </c>
    </row>
    <row r="1105" spans="1:31" customFormat="1" hidden="1" x14ac:dyDescent="0.45">
      <c r="A1105" t="s">
        <v>2122</v>
      </c>
      <c r="B1105" t="s">
        <v>1</v>
      </c>
      <c r="C1105" t="s">
        <v>2</v>
      </c>
      <c r="D1105" t="s">
        <v>1944</v>
      </c>
      <c r="E1105" t="s">
        <v>4</v>
      </c>
      <c r="F1105" t="s">
        <v>2123</v>
      </c>
      <c r="G1105" t="s">
        <v>6</v>
      </c>
      <c r="H1105" t="s">
        <v>1784</v>
      </c>
      <c r="Y1105">
        <f>LEN(Table1[[#This Row],[Explanation]])</f>
        <v>0</v>
      </c>
      <c r="AE1105" t="b">
        <f>IF(AND(Table1[[#This Row],[Size of explanation]]&lt;100,Table1[[#This Row],[Size of explanation]]&gt;50),TRUE,FALSE)</f>
        <v>0</v>
      </c>
    </row>
    <row r="1106" spans="1:31" customFormat="1" hidden="1" x14ac:dyDescent="0.45">
      <c r="A1106" t="s">
        <v>2124</v>
      </c>
      <c r="B1106" t="s">
        <v>9</v>
      </c>
      <c r="C1106" t="s">
        <v>2</v>
      </c>
      <c r="D1106" t="s">
        <v>2074</v>
      </c>
      <c r="E1106" t="s">
        <v>6</v>
      </c>
      <c r="F1106" t="s">
        <v>1816</v>
      </c>
      <c r="G1106" t="s">
        <v>4</v>
      </c>
      <c r="H1106" t="s">
        <v>2075</v>
      </c>
      <c r="I1106" t="s">
        <v>10</v>
      </c>
      <c r="J1106">
        <v>127</v>
      </c>
      <c r="K1106" t="s">
        <v>11</v>
      </c>
      <c r="L1106" t="s">
        <v>12</v>
      </c>
      <c r="M1106" t="s">
        <v>13</v>
      </c>
      <c r="N1106" t="s">
        <v>2031</v>
      </c>
      <c r="O1106" t="s">
        <v>15</v>
      </c>
      <c r="P1106" t="s">
        <v>44</v>
      </c>
      <c r="Q1106" t="s">
        <v>17</v>
      </c>
      <c r="R1106">
        <v>5</v>
      </c>
      <c r="S1106" t="s">
        <v>18</v>
      </c>
      <c r="T1106">
        <v>1</v>
      </c>
      <c r="U1106" t="s">
        <v>19</v>
      </c>
      <c r="V1106">
        <v>273840</v>
      </c>
      <c r="W1106" t="s">
        <v>20</v>
      </c>
      <c r="X1106" s="2" t="s">
        <v>2125</v>
      </c>
      <c r="Y1106" s="2">
        <f>LEN(Table1[[#This Row],[Explanation]])</f>
        <v>113</v>
      </c>
      <c r="Z1106" s="4"/>
      <c r="AA1106" s="4"/>
      <c r="AB1106" s="4"/>
      <c r="AC1106" s="4"/>
      <c r="AE1106" t="b">
        <f>IF(AND(Table1[[#This Row],[Size of explanation]]&lt;100,Table1[[#This Row],[Size of explanation]]&gt;50),TRUE,FALSE)</f>
        <v>0</v>
      </c>
    </row>
    <row r="1107" spans="1:31" customFormat="1" hidden="1" x14ac:dyDescent="0.45">
      <c r="A1107" t="s">
        <v>2126</v>
      </c>
      <c r="B1107" t="s">
        <v>1</v>
      </c>
      <c r="C1107" t="s">
        <v>2</v>
      </c>
      <c r="D1107" t="s">
        <v>2016</v>
      </c>
      <c r="E1107" t="s">
        <v>4</v>
      </c>
      <c r="F1107" t="s">
        <v>2127</v>
      </c>
      <c r="G1107" t="s">
        <v>6</v>
      </c>
      <c r="H1107" t="s">
        <v>1779</v>
      </c>
      <c r="Y1107">
        <f>LEN(Table1[[#This Row],[Explanation]])</f>
        <v>0</v>
      </c>
      <c r="AE1107" t="b">
        <f>IF(AND(Table1[[#This Row],[Size of explanation]]&lt;100,Table1[[#This Row],[Size of explanation]]&gt;50),TRUE,FALSE)</f>
        <v>0</v>
      </c>
    </row>
    <row r="1108" spans="1:31" customFormat="1" ht="28.5" hidden="1" x14ac:dyDescent="0.45">
      <c r="A1108" t="s">
        <v>6292</v>
      </c>
      <c r="B1108" t="s">
        <v>9</v>
      </c>
      <c r="C1108" t="s">
        <v>2</v>
      </c>
      <c r="D1108" t="s">
        <v>528</v>
      </c>
      <c r="E1108" t="s">
        <v>6</v>
      </c>
      <c r="F1108" t="s">
        <v>56</v>
      </c>
      <c r="G1108" t="s">
        <v>4</v>
      </c>
      <c r="H1108" t="s">
        <v>306</v>
      </c>
      <c r="I1108" t="s">
        <v>10</v>
      </c>
      <c r="J1108">
        <v>4</v>
      </c>
      <c r="K1108" t="s">
        <v>11</v>
      </c>
      <c r="L1108" t="s">
        <v>60</v>
      </c>
      <c r="M1108" t="s">
        <v>13</v>
      </c>
      <c r="N1108" t="s">
        <v>99</v>
      </c>
      <c r="O1108" t="s">
        <v>15</v>
      </c>
      <c r="P1108" t="s">
        <v>16</v>
      </c>
      <c r="Q1108" t="s">
        <v>17</v>
      </c>
      <c r="R1108">
        <v>5</v>
      </c>
      <c r="S1108" t="s">
        <v>18</v>
      </c>
      <c r="T1108">
        <v>3</v>
      </c>
      <c r="U1108" t="s">
        <v>19</v>
      </c>
      <c r="V1108">
        <v>155351</v>
      </c>
      <c r="W1108" t="s">
        <v>20</v>
      </c>
      <c r="X1108" s="2" t="s">
        <v>6293</v>
      </c>
      <c r="Y1108" s="2">
        <f>LEN(Table1[[#This Row],[Explanation]])</f>
        <v>133</v>
      </c>
      <c r="Z1108" s="4"/>
      <c r="AA1108" s="4" t="s">
        <v>8183</v>
      </c>
      <c r="AB1108" s="4"/>
      <c r="AC1108" s="4"/>
      <c r="AE1108" t="b">
        <f>IF(AND(Table1[[#This Row],[Size of explanation]]&lt;100,Table1[[#This Row],[Size of explanation]]&gt;50),TRUE,FALSE)</f>
        <v>0</v>
      </c>
    </row>
    <row r="1109" spans="1:31" customFormat="1" hidden="1" x14ac:dyDescent="0.45">
      <c r="A1109" t="s">
        <v>2128</v>
      </c>
      <c r="B1109" t="s">
        <v>28</v>
      </c>
      <c r="C1109" t="s">
        <v>2</v>
      </c>
      <c r="D1109" t="s">
        <v>1998</v>
      </c>
      <c r="E1109" t="s">
        <v>4</v>
      </c>
      <c r="F1109" t="s">
        <v>86</v>
      </c>
      <c r="G1109" t="s">
        <v>6</v>
      </c>
      <c r="H1109" t="s">
        <v>56</v>
      </c>
      <c r="Y1109">
        <f>LEN(Table1[[#This Row],[Explanation]])</f>
        <v>0</v>
      </c>
      <c r="AE1109" t="b">
        <f>IF(AND(Table1[[#This Row],[Size of explanation]]&lt;100,Table1[[#This Row],[Size of explanation]]&gt;50),TRUE,FALSE)</f>
        <v>0</v>
      </c>
    </row>
    <row r="1110" spans="1:31" customFormat="1" ht="28.5" hidden="1" x14ac:dyDescent="0.45">
      <c r="A1110" t="s">
        <v>2130</v>
      </c>
      <c r="B1110" t="s">
        <v>9</v>
      </c>
      <c r="C1110" t="s">
        <v>2</v>
      </c>
      <c r="D1110" t="s">
        <v>1022</v>
      </c>
      <c r="E1110" t="s">
        <v>6</v>
      </c>
      <c r="F1110" t="s">
        <v>1779</v>
      </c>
      <c r="G1110" t="s">
        <v>4</v>
      </c>
      <c r="H1110" t="s">
        <v>1950</v>
      </c>
      <c r="I1110" t="s">
        <v>10</v>
      </c>
      <c r="J1110">
        <v>92</v>
      </c>
      <c r="K1110" t="s">
        <v>11</v>
      </c>
      <c r="L1110" t="s">
        <v>60</v>
      </c>
      <c r="M1110" t="s">
        <v>13</v>
      </c>
      <c r="N1110" t="s">
        <v>2131</v>
      </c>
      <c r="O1110" t="s">
        <v>15</v>
      </c>
      <c r="P1110" t="s">
        <v>16</v>
      </c>
      <c r="Q1110" t="s">
        <v>17</v>
      </c>
      <c r="R1110">
        <v>2</v>
      </c>
      <c r="S1110" t="s">
        <v>18</v>
      </c>
      <c r="T1110">
        <v>4</v>
      </c>
      <c r="U1110" t="s">
        <v>19</v>
      </c>
      <c r="V1110">
        <v>1071792</v>
      </c>
      <c r="W1110" t="s">
        <v>20</v>
      </c>
      <c r="X1110" s="2" t="s">
        <v>2132</v>
      </c>
      <c r="Y1110" s="2">
        <f>LEN(Table1[[#This Row],[Explanation]])</f>
        <v>171</v>
      </c>
      <c r="Z1110" s="4"/>
      <c r="AA1110" s="4"/>
      <c r="AB1110" s="4" t="s">
        <v>8183</v>
      </c>
      <c r="AC1110" s="4" t="s">
        <v>8183</v>
      </c>
      <c r="AE1110" t="b">
        <f>IF(AND(Table1[[#This Row],[Size of explanation]]&lt;100,Table1[[#This Row],[Size of explanation]]&gt;50),TRUE,FALSE)</f>
        <v>0</v>
      </c>
    </row>
    <row r="1111" spans="1:31" customFormat="1" ht="28.5" hidden="1" x14ac:dyDescent="0.45">
      <c r="A1111" t="s">
        <v>2133</v>
      </c>
      <c r="B1111" t="s">
        <v>9</v>
      </c>
      <c r="C1111" t="s">
        <v>2</v>
      </c>
      <c r="D1111" t="s">
        <v>1992</v>
      </c>
      <c r="E1111" t="s">
        <v>6</v>
      </c>
      <c r="F1111" t="s">
        <v>1816</v>
      </c>
      <c r="G1111" t="s">
        <v>4</v>
      </c>
      <c r="H1111" t="s">
        <v>1993</v>
      </c>
      <c r="I1111" t="s">
        <v>10</v>
      </c>
      <c r="J1111">
        <v>120</v>
      </c>
      <c r="K1111" t="s">
        <v>11</v>
      </c>
      <c r="L1111" t="s">
        <v>12</v>
      </c>
      <c r="M1111" t="s">
        <v>13</v>
      </c>
      <c r="N1111" t="s">
        <v>2134</v>
      </c>
      <c r="O1111" t="s">
        <v>15</v>
      </c>
      <c r="P1111" t="s">
        <v>16</v>
      </c>
      <c r="Q1111" t="s">
        <v>17</v>
      </c>
      <c r="R1111">
        <v>5</v>
      </c>
      <c r="S1111" t="s">
        <v>18</v>
      </c>
      <c r="T1111">
        <v>1</v>
      </c>
      <c r="U1111" t="s">
        <v>19</v>
      </c>
      <c r="V1111">
        <v>203708</v>
      </c>
      <c r="W1111" t="s">
        <v>20</v>
      </c>
      <c r="X1111" s="2" t="s">
        <v>2135</v>
      </c>
      <c r="Y1111" s="2">
        <f>LEN(Table1[[#This Row],[Explanation]])</f>
        <v>222</v>
      </c>
      <c r="Z1111" s="4" t="s">
        <v>8183</v>
      </c>
      <c r="AA1111" s="4"/>
      <c r="AB1111" s="4"/>
      <c r="AC1111" s="4"/>
      <c r="AE1111" t="b">
        <f>IF(AND(Table1[[#This Row],[Size of explanation]]&lt;100,Table1[[#This Row],[Size of explanation]]&gt;50),TRUE,FALSE)</f>
        <v>0</v>
      </c>
    </row>
    <row r="1112" spans="1:31" customFormat="1" ht="28.5" hidden="1" x14ac:dyDescent="0.45">
      <c r="A1112" t="s">
        <v>2136</v>
      </c>
      <c r="B1112" t="s">
        <v>9</v>
      </c>
      <c r="C1112" t="s">
        <v>2</v>
      </c>
      <c r="D1112" t="s">
        <v>1814</v>
      </c>
      <c r="E1112" t="s">
        <v>6</v>
      </c>
      <c r="F1112" t="s">
        <v>1827</v>
      </c>
      <c r="G1112" t="s">
        <v>4</v>
      </c>
      <c r="H1112" t="s">
        <v>2107</v>
      </c>
      <c r="I1112" t="s">
        <v>10</v>
      </c>
      <c r="J1112">
        <v>77</v>
      </c>
      <c r="K1112" t="s">
        <v>11</v>
      </c>
      <c r="L1112" t="s">
        <v>26</v>
      </c>
      <c r="M1112" t="s">
        <v>13</v>
      </c>
      <c r="N1112" t="s">
        <v>1852</v>
      </c>
      <c r="O1112" t="s">
        <v>15</v>
      </c>
      <c r="P1112" t="s">
        <v>44</v>
      </c>
      <c r="Q1112" t="s">
        <v>17</v>
      </c>
      <c r="R1112">
        <v>3</v>
      </c>
      <c r="S1112" t="s">
        <v>18</v>
      </c>
      <c r="T1112">
        <v>3</v>
      </c>
      <c r="U1112" t="s">
        <v>19</v>
      </c>
      <c r="V1112">
        <v>179757</v>
      </c>
      <c r="W1112" t="s">
        <v>20</v>
      </c>
      <c r="X1112" s="2" t="s">
        <v>2137</v>
      </c>
      <c r="Y1112" s="2">
        <f>LEN(Table1[[#This Row],[Explanation]])</f>
        <v>162</v>
      </c>
      <c r="Z1112" s="4"/>
      <c r="AA1112" s="4"/>
      <c r="AB1112" s="4"/>
      <c r="AC1112" s="4"/>
      <c r="AE1112" t="b">
        <f>IF(AND(Table1[[#This Row],[Size of explanation]]&lt;100,Table1[[#This Row],[Size of explanation]]&gt;50),TRUE,FALSE)</f>
        <v>0</v>
      </c>
    </row>
    <row r="1113" spans="1:31" customFormat="1" hidden="1" x14ac:dyDescent="0.45">
      <c r="A1113" t="s">
        <v>2138</v>
      </c>
      <c r="B1113" t="s">
        <v>1</v>
      </c>
      <c r="C1113" t="s">
        <v>2</v>
      </c>
      <c r="D1113" t="s">
        <v>2139</v>
      </c>
      <c r="E1113" t="s">
        <v>4</v>
      </c>
      <c r="F1113" t="s">
        <v>2140</v>
      </c>
      <c r="G1113" t="s">
        <v>6</v>
      </c>
      <c r="H1113" t="s">
        <v>1827</v>
      </c>
      <c r="Y1113">
        <f>LEN(Table1[[#This Row],[Explanation]])</f>
        <v>0</v>
      </c>
      <c r="AE1113" t="b">
        <f>IF(AND(Table1[[#This Row],[Size of explanation]]&lt;100,Table1[[#This Row],[Size of explanation]]&gt;50),TRUE,FALSE)</f>
        <v>0</v>
      </c>
    </row>
    <row r="1114" spans="1:31" customFormat="1" hidden="1" x14ac:dyDescent="0.45">
      <c r="A1114" t="s">
        <v>2141</v>
      </c>
      <c r="B1114" t="s">
        <v>9</v>
      </c>
      <c r="C1114" t="s">
        <v>2</v>
      </c>
      <c r="D1114" t="s">
        <v>2043</v>
      </c>
      <c r="E1114" t="s">
        <v>6</v>
      </c>
      <c r="F1114" t="s">
        <v>1816</v>
      </c>
      <c r="G1114" t="s">
        <v>4</v>
      </c>
      <c r="H1114" t="s">
        <v>2044</v>
      </c>
      <c r="I1114" t="s">
        <v>10</v>
      </c>
      <c r="J1114">
        <v>108</v>
      </c>
      <c r="K1114" t="s">
        <v>11</v>
      </c>
      <c r="L1114" t="s">
        <v>12</v>
      </c>
      <c r="M1114" t="s">
        <v>13</v>
      </c>
      <c r="N1114" t="s">
        <v>2142</v>
      </c>
      <c r="O1114" t="s">
        <v>15</v>
      </c>
      <c r="P1114" t="s">
        <v>44</v>
      </c>
      <c r="Q1114" t="s">
        <v>17</v>
      </c>
      <c r="R1114">
        <v>5</v>
      </c>
      <c r="S1114" t="s">
        <v>18</v>
      </c>
      <c r="T1114">
        <v>1</v>
      </c>
      <c r="U1114" t="s">
        <v>19</v>
      </c>
      <c r="V1114">
        <v>138841</v>
      </c>
      <c r="W1114" t="s">
        <v>20</v>
      </c>
      <c r="X1114" s="2" t="s">
        <v>2143</v>
      </c>
      <c r="Y1114" s="2">
        <f>LEN(Table1[[#This Row],[Explanation]])</f>
        <v>43</v>
      </c>
      <c r="Z1114" s="4"/>
      <c r="AA1114" s="4"/>
      <c r="AB1114" s="4"/>
      <c r="AC1114" s="4"/>
      <c r="AE1114" t="b">
        <f>IF(AND(Table1[[#This Row],[Size of explanation]]&lt;100,Table1[[#This Row],[Size of explanation]]&gt;50),TRUE,FALSE)</f>
        <v>0</v>
      </c>
    </row>
    <row r="1115" spans="1:31" customFormat="1" hidden="1" x14ac:dyDescent="0.45">
      <c r="A1115" t="s">
        <v>2141</v>
      </c>
      <c r="B1115" t="s">
        <v>28</v>
      </c>
      <c r="C1115" t="s">
        <v>2</v>
      </c>
      <c r="D1115" t="s">
        <v>2043</v>
      </c>
      <c r="E1115" t="s">
        <v>4</v>
      </c>
      <c r="F1115" t="s">
        <v>2044</v>
      </c>
      <c r="G1115" t="s">
        <v>6</v>
      </c>
      <c r="H1115" t="s">
        <v>1816</v>
      </c>
      <c r="Y1115">
        <f>LEN(Table1[[#This Row],[Explanation]])</f>
        <v>0</v>
      </c>
      <c r="AE1115" t="b">
        <f>IF(AND(Table1[[#This Row],[Size of explanation]]&lt;100,Table1[[#This Row],[Size of explanation]]&gt;50),TRUE,FALSE)</f>
        <v>0</v>
      </c>
    </row>
    <row r="1116" spans="1:31" customFormat="1" hidden="1" x14ac:dyDescent="0.45">
      <c r="A1116" t="s">
        <v>2144</v>
      </c>
      <c r="B1116" t="s">
        <v>9</v>
      </c>
      <c r="C1116" t="s">
        <v>2</v>
      </c>
      <c r="D1116" t="s">
        <v>1944</v>
      </c>
      <c r="E1116" t="s">
        <v>6</v>
      </c>
      <c r="F1116" t="s">
        <v>1784</v>
      </c>
      <c r="G1116" t="s">
        <v>4</v>
      </c>
      <c r="H1116" t="s">
        <v>2123</v>
      </c>
      <c r="I1116" t="s">
        <v>10</v>
      </c>
      <c r="J1116">
        <v>104</v>
      </c>
      <c r="K1116" t="s">
        <v>11</v>
      </c>
      <c r="L1116" t="s">
        <v>12</v>
      </c>
      <c r="M1116" t="s">
        <v>13</v>
      </c>
      <c r="N1116" t="s">
        <v>1806</v>
      </c>
      <c r="O1116" t="s">
        <v>15</v>
      </c>
      <c r="P1116" t="s">
        <v>16</v>
      </c>
      <c r="Q1116" t="s">
        <v>17</v>
      </c>
      <c r="R1116">
        <v>3</v>
      </c>
      <c r="S1116" t="s">
        <v>18</v>
      </c>
      <c r="T1116">
        <v>3</v>
      </c>
      <c r="U1116" t="s">
        <v>19</v>
      </c>
      <c r="V1116">
        <v>122258</v>
      </c>
      <c r="W1116" t="s">
        <v>20</v>
      </c>
      <c r="X1116" s="2" t="s">
        <v>2145</v>
      </c>
      <c r="Y1116" s="2">
        <f>LEN(Table1[[#This Row],[Explanation]])</f>
        <v>109</v>
      </c>
      <c r="Z1116" s="4"/>
      <c r="AA1116" s="4" t="s">
        <v>8183</v>
      </c>
      <c r="AB1116" s="4"/>
      <c r="AC1116" s="4"/>
      <c r="AE1116" t="b">
        <f>IF(AND(Table1[[#This Row],[Size of explanation]]&lt;100,Table1[[#This Row],[Size of explanation]]&gt;50),TRUE,FALSE)</f>
        <v>0</v>
      </c>
    </row>
    <row r="1117" spans="1:31" ht="42.75" hidden="1" x14ac:dyDescent="0.45">
      <c r="A1117" s="10" t="s">
        <v>2146</v>
      </c>
      <c r="B1117" s="10" t="s">
        <v>9</v>
      </c>
      <c r="C1117" s="10" t="s">
        <v>2</v>
      </c>
      <c r="D1117" s="10" t="s">
        <v>1022</v>
      </c>
      <c r="E1117" s="10" t="s">
        <v>6</v>
      </c>
      <c r="F1117" s="10" t="s">
        <v>1779</v>
      </c>
      <c r="G1117" s="10" t="s">
        <v>4</v>
      </c>
      <c r="H1117" s="10" t="s">
        <v>1950</v>
      </c>
      <c r="I1117" s="10" t="s">
        <v>10</v>
      </c>
      <c r="J1117" s="10">
        <v>86</v>
      </c>
      <c r="K1117" s="10" t="s">
        <v>11</v>
      </c>
      <c r="L1117" s="10" t="s">
        <v>26</v>
      </c>
      <c r="M1117" s="10" t="s">
        <v>13</v>
      </c>
      <c r="N1117" s="10" t="s">
        <v>2147</v>
      </c>
      <c r="O1117" s="10" t="s">
        <v>15</v>
      </c>
      <c r="P1117" s="10" t="s">
        <v>34</v>
      </c>
      <c r="Q1117" s="10" t="s">
        <v>17</v>
      </c>
      <c r="R1117" s="10">
        <v>0</v>
      </c>
      <c r="S1117" s="10" t="s">
        <v>18</v>
      </c>
      <c r="T1117" s="10">
        <v>4</v>
      </c>
      <c r="U1117" s="10" t="s">
        <v>19</v>
      </c>
      <c r="V1117" s="10">
        <v>136493</v>
      </c>
      <c r="W1117" s="10" t="s">
        <v>20</v>
      </c>
      <c r="X1117" s="9" t="s">
        <v>2148</v>
      </c>
      <c r="Y1117" s="9">
        <f>LEN(Table1[[#This Row],[Explanation]])</f>
        <v>244</v>
      </c>
      <c r="Z1117" s="4" t="s">
        <v>8183</v>
      </c>
      <c r="AC1117" s="4" t="s">
        <v>8183</v>
      </c>
      <c r="AD1117" s="4"/>
      <c r="AE1117" s="10" t="b">
        <f>IF(AND(Table1[[#This Row],[Size of explanation]]&lt;100,Table1[[#This Row],[Size of explanation]]&gt;50),TRUE,FALSE)</f>
        <v>0</v>
      </c>
    </row>
    <row r="1118" spans="1:31" customFormat="1" ht="42.75" hidden="1" x14ac:dyDescent="0.45">
      <c r="A1118" t="s">
        <v>2149</v>
      </c>
      <c r="B1118" t="s">
        <v>9</v>
      </c>
      <c r="C1118" t="s">
        <v>2</v>
      </c>
      <c r="D1118" t="s">
        <v>237</v>
      </c>
      <c r="E1118" t="s">
        <v>6</v>
      </c>
      <c r="F1118" t="s">
        <v>1816</v>
      </c>
      <c r="G1118" t="s">
        <v>4</v>
      </c>
      <c r="H1118" t="s">
        <v>2054</v>
      </c>
      <c r="I1118" t="s">
        <v>10</v>
      </c>
      <c r="J1118">
        <v>125</v>
      </c>
      <c r="K1118" t="s">
        <v>11</v>
      </c>
      <c r="L1118" t="s">
        <v>12</v>
      </c>
      <c r="M1118" t="s">
        <v>13</v>
      </c>
      <c r="N1118" t="s">
        <v>1971</v>
      </c>
      <c r="O1118" t="s">
        <v>15</v>
      </c>
      <c r="P1118" t="s">
        <v>16</v>
      </c>
      <c r="Q1118" t="s">
        <v>17</v>
      </c>
      <c r="R1118">
        <v>5</v>
      </c>
      <c r="S1118" t="s">
        <v>18</v>
      </c>
      <c r="T1118">
        <v>1</v>
      </c>
      <c r="U1118" t="s">
        <v>19</v>
      </c>
      <c r="V1118">
        <v>582277</v>
      </c>
      <c r="W1118" t="s">
        <v>20</v>
      </c>
      <c r="X1118" s="2" t="s">
        <v>2150</v>
      </c>
      <c r="Y1118" s="2">
        <f>LEN(Table1[[#This Row],[Explanation]])</f>
        <v>264</v>
      </c>
      <c r="Z1118" s="4" t="s">
        <v>8183</v>
      </c>
      <c r="AA1118" s="4"/>
      <c r="AB1118" s="4"/>
      <c r="AC1118" s="4"/>
      <c r="AE1118" t="b">
        <f>IF(AND(Table1[[#This Row],[Size of explanation]]&lt;100,Table1[[#This Row],[Size of explanation]]&gt;50),TRUE,FALSE)</f>
        <v>0</v>
      </c>
    </row>
    <row r="1119" spans="1:31" customFormat="1" hidden="1" x14ac:dyDescent="0.45">
      <c r="A1119" t="s">
        <v>2151</v>
      </c>
      <c r="B1119" t="s">
        <v>9</v>
      </c>
      <c r="C1119" t="s">
        <v>2</v>
      </c>
      <c r="D1119" t="s">
        <v>1944</v>
      </c>
      <c r="E1119" t="s">
        <v>6</v>
      </c>
      <c r="F1119" t="s">
        <v>1784</v>
      </c>
      <c r="G1119" t="s">
        <v>4</v>
      </c>
      <c r="H1119" t="s">
        <v>2123</v>
      </c>
      <c r="I1119" t="s">
        <v>10</v>
      </c>
      <c r="J1119">
        <v>101</v>
      </c>
      <c r="K1119" t="s">
        <v>11</v>
      </c>
      <c r="L1119" t="s">
        <v>12</v>
      </c>
      <c r="M1119" t="s">
        <v>13</v>
      </c>
      <c r="N1119" t="s">
        <v>1818</v>
      </c>
      <c r="O1119" t="s">
        <v>15</v>
      </c>
      <c r="P1119" t="s">
        <v>44</v>
      </c>
      <c r="Q1119" t="s">
        <v>17</v>
      </c>
      <c r="R1119">
        <v>4</v>
      </c>
      <c r="S1119" t="s">
        <v>18</v>
      </c>
      <c r="T1119">
        <v>2</v>
      </c>
      <c r="U1119" t="s">
        <v>19</v>
      </c>
      <c r="V1119">
        <v>36899</v>
      </c>
      <c r="W1119" t="s">
        <v>20</v>
      </c>
      <c r="X1119" s="2" t="s">
        <v>2152</v>
      </c>
      <c r="Y1119" s="2">
        <f>LEN(Table1[[#This Row],[Explanation]])</f>
        <v>67</v>
      </c>
      <c r="Z1119" s="4"/>
      <c r="AA1119" s="4"/>
      <c r="AB1119" s="4"/>
      <c r="AC1119" s="4"/>
      <c r="AE1119" t="b">
        <f>IF(AND(Table1[[#This Row],[Size of explanation]]&lt;100,Table1[[#This Row],[Size of explanation]]&gt;50),TRUE,FALSE)</f>
        <v>1</v>
      </c>
    </row>
    <row r="1120" spans="1:31" customFormat="1" hidden="1" x14ac:dyDescent="0.45">
      <c r="A1120" t="s">
        <v>2153</v>
      </c>
      <c r="B1120" t="s">
        <v>1</v>
      </c>
      <c r="C1120" t="s">
        <v>2</v>
      </c>
      <c r="D1120" t="s">
        <v>1998</v>
      </c>
      <c r="E1120" t="s">
        <v>4</v>
      </c>
      <c r="F1120" t="s">
        <v>205</v>
      </c>
      <c r="G1120" t="s">
        <v>6</v>
      </c>
      <c r="H1120" t="s">
        <v>197</v>
      </c>
      <c r="Y1120">
        <f>LEN(Table1[[#This Row],[Explanation]])</f>
        <v>0</v>
      </c>
      <c r="AE1120" t="b">
        <f>IF(AND(Table1[[#This Row],[Size of explanation]]&lt;100,Table1[[#This Row],[Size of explanation]]&gt;50),TRUE,FALSE)</f>
        <v>0</v>
      </c>
    </row>
    <row r="1121" spans="1:31" customFormat="1" hidden="1" x14ac:dyDescent="0.45">
      <c r="A1121" t="s">
        <v>2154</v>
      </c>
      <c r="B1121" t="s">
        <v>1</v>
      </c>
      <c r="C1121" t="s">
        <v>2</v>
      </c>
      <c r="D1121" t="s">
        <v>2155</v>
      </c>
      <c r="E1121" t="s">
        <v>4</v>
      </c>
      <c r="F1121" t="s">
        <v>2156</v>
      </c>
      <c r="G1121" t="s">
        <v>6</v>
      </c>
      <c r="H1121" t="s">
        <v>1816</v>
      </c>
      <c r="Y1121">
        <f>LEN(Table1[[#This Row],[Explanation]])</f>
        <v>0</v>
      </c>
      <c r="AE1121" t="b">
        <f>IF(AND(Table1[[#This Row],[Size of explanation]]&lt;100,Table1[[#This Row],[Size of explanation]]&gt;50),TRUE,FALSE)</f>
        <v>0</v>
      </c>
    </row>
    <row r="1122" spans="1:31" customFormat="1" hidden="1" x14ac:dyDescent="0.45">
      <c r="A1122" t="s">
        <v>2157</v>
      </c>
      <c r="B1122" t="s">
        <v>9</v>
      </c>
      <c r="C1122" t="s">
        <v>2</v>
      </c>
      <c r="D1122" t="s">
        <v>1944</v>
      </c>
      <c r="E1122" t="s">
        <v>6</v>
      </c>
      <c r="F1122" t="s">
        <v>1784</v>
      </c>
      <c r="G1122" t="s">
        <v>4</v>
      </c>
      <c r="H1122" t="s">
        <v>2123</v>
      </c>
      <c r="I1122" t="s">
        <v>10</v>
      </c>
      <c r="J1122">
        <v>98</v>
      </c>
      <c r="K1122" t="s">
        <v>11</v>
      </c>
      <c r="L1122" t="s">
        <v>60</v>
      </c>
      <c r="M1122" t="s">
        <v>13</v>
      </c>
      <c r="N1122" t="s">
        <v>1823</v>
      </c>
      <c r="O1122" t="s">
        <v>15</v>
      </c>
      <c r="P1122" t="s">
        <v>44</v>
      </c>
      <c r="Q1122" t="s">
        <v>17</v>
      </c>
      <c r="R1122">
        <v>4</v>
      </c>
      <c r="S1122" t="s">
        <v>18</v>
      </c>
      <c r="T1122">
        <v>2</v>
      </c>
      <c r="U1122" t="s">
        <v>19</v>
      </c>
      <c r="V1122">
        <v>44401</v>
      </c>
      <c r="W1122" t="s">
        <v>20</v>
      </c>
      <c r="X1122" s="2" t="s">
        <v>2158</v>
      </c>
      <c r="Y1122" s="2">
        <f>LEN(Table1[[#This Row],[Explanation]])</f>
        <v>76</v>
      </c>
      <c r="Z1122" s="4"/>
      <c r="AA1122" s="4"/>
      <c r="AB1122" s="4"/>
      <c r="AC1122" s="4"/>
      <c r="AE1122" t="b">
        <f>IF(AND(Table1[[#This Row],[Size of explanation]]&lt;100,Table1[[#This Row],[Size of explanation]]&gt;50),TRUE,FALSE)</f>
        <v>1</v>
      </c>
    </row>
    <row r="1123" spans="1:31" customFormat="1" hidden="1" x14ac:dyDescent="0.45">
      <c r="A1123" t="s">
        <v>2157</v>
      </c>
      <c r="B1123" t="s">
        <v>28</v>
      </c>
      <c r="C1123" t="s">
        <v>2</v>
      </c>
      <c r="D1123" t="s">
        <v>1944</v>
      </c>
      <c r="E1123" t="s">
        <v>4</v>
      </c>
      <c r="F1123" t="s">
        <v>2123</v>
      </c>
      <c r="G1123" t="s">
        <v>6</v>
      </c>
      <c r="H1123" t="s">
        <v>1784</v>
      </c>
      <c r="Y1123">
        <f>LEN(Table1[[#This Row],[Explanation]])</f>
        <v>0</v>
      </c>
      <c r="AE1123" t="b">
        <f>IF(AND(Table1[[#This Row],[Size of explanation]]&lt;100,Table1[[#This Row],[Size of explanation]]&gt;50),TRUE,FALSE)</f>
        <v>0</v>
      </c>
    </row>
    <row r="1124" spans="1:31" customFormat="1" ht="28.5" hidden="1" x14ac:dyDescent="0.45">
      <c r="A1124" t="s">
        <v>2159</v>
      </c>
      <c r="B1124" t="s">
        <v>9</v>
      </c>
      <c r="C1124" t="s">
        <v>2</v>
      </c>
      <c r="D1124" t="s">
        <v>1814</v>
      </c>
      <c r="E1124" t="s">
        <v>6</v>
      </c>
      <c r="F1124" t="s">
        <v>1827</v>
      </c>
      <c r="G1124" t="s">
        <v>4</v>
      </c>
      <c r="H1124" t="s">
        <v>2107</v>
      </c>
      <c r="I1124" t="s">
        <v>10</v>
      </c>
      <c r="J1124">
        <v>74</v>
      </c>
      <c r="K1124" t="s">
        <v>11</v>
      </c>
      <c r="L1124" t="s">
        <v>12</v>
      </c>
      <c r="M1124" t="s">
        <v>13</v>
      </c>
      <c r="N1124" t="s">
        <v>1864</v>
      </c>
      <c r="O1124" t="s">
        <v>15</v>
      </c>
      <c r="P1124" t="s">
        <v>44</v>
      </c>
      <c r="Q1124" t="s">
        <v>17</v>
      </c>
      <c r="R1124">
        <v>4</v>
      </c>
      <c r="S1124" t="s">
        <v>18</v>
      </c>
      <c r="T1124">
        <v>2</v>
      </c>
      <c r="U1124" t="s">
        <v>19</v>
      </c>
      <c r="V1124">
        <v>155230</v>
      </c>
      <c r="W1124" t="s">
        <v>20</v>
      </c>
      <c r="X1124" s="2" t="s">
        <v>2160</v>
      </c>
      <c r="Y1124" s="2">
        <f>LEN(Table1[[#This Row],[Explanation]])</f>
        <v>201</v>
      </c>
      <c r="Z1124" s="4"/>
      <c r="AA1124" s="4"/>
      <c r="AB1124" s="4"/>
      <c r="AC1124" s="4"/>
      <c r="AE1124" t="b">
        <f>IF(AND(Table1[[#This Row],[Size of explanation]]&lt;100,Table1[[#This Row],[Size of explanation]]&gt;50),TRUE,FALSE)</f>
        <v>0</v>
      </c>
    </row>
    <row r="1125" spans="1:31" hidden="1" x14ac:dyDescent="0.45">
      <c r="A1125" s="10" t="s">
        <v>2161</v>
      </c>
      <c r="B1125" s="10" t="s">
        <v>9</v>
      </c>
      <c r="C1125" s="10" t="s">
        <v>2</v>
      </c>
      <c r="D1125" s="10" t="s">
        <v>1022</v>
      </c>
      <c r="E1125" s="10" t="s">
        <v>6</v>
      </c>
      <c r="F1125" s="10" t="s">
        <v>1779</v>
      </c>
      <c r="G1125" s="10" t="s">
        <v>4</v>
      </c>
      <c r="H1125" s="10" t="s">
        <v>1950</v>
      </c>
      <c r="I1125" s="10" t="s">
        <v>10</v>
      </c>
      <c r="J1125" s="10">
        <v>80</v>
      </c>
      <c r="K1125" s="10" t="s">
        <v>11</v>
      </c>
      <c r="L1125" s="10" t="s">
        <v>26</v>
      </c>
      <c r="M1125" s="10" t="s">
        <v>13</v>
      </c>
      <c r="N1125" s="10" t="s">
        <v>2162</v>
      </c>
      <c r="O1125" s="10" t="s">
        <v>15</v>
      </c>
      <c r="P1125" s="10" t="s">
        <v>34</v>
      </c>
      <c r="Q1125" s="10" t="s">
        <v>17</v>
      </c>
      <c r="R1125" s="10">
        <v>0</v>
      </c>
      <c r="S1125" s="10" t="s">
        <v>18</v>
      </c>
      <c r="T1125" s="10">
        <v>4</v>
      </c>
      <c r="U1125" s="10" t="s">
        <v>19</v>
      </c>
      <c r="V1125" s="10">
        <v>83999</v>
      </c>
      <c r="W1125" s="10" t="s">
        <v>20</v>
      </c>
      <c r="X1125" s="9" t="s">
        <v>2163</v>
      </c>
      <c r="Y1125" s="9">
        <f>LEN(Table1[[#This Row],[Explanation]])</f>
        <v>97</v>
      </c>
      <c r="AC1125" s="4" t="s">
        <v>8183</v>
      </c>
      <c r="AD1125" s="4" t="s">
        <v>8183</v>
      </c>
      <c r="AE1125" s="10" t="b">
        <f>IF(AND(Table1[[#This Row],[Size of explanation]]&lt;100,Table1[[#This Row],[Size of explanation]]&gt;50),TRUE,FALSE)</f>
        <v>1</v>
      </c>
    </row>
    <row r="1126" spans="1:31" customFormat="1" hidden="1" x14ac:dyDescent="0.45">
      <c r="A1126" t="s">
        <v>2161</v>
      </c>
      <c r="B1126" t="s">
        <v>28</v>
      </c>
      <c r="C1126" t="s">
        <v>2</v>
      </c>
      <c r="D1126" t="s">
        <v>1022</v>
      </c>
      <c r="E1126" t="s">
        <v>4</v>
      </c>
      <c r="F1126" t="s">
        <v>1950</v>
      </c>
      <c r="G1126" t="s">
        <v>6</v>
      </c>
      <c r="H1126" t="s">
        <v>1779</v>
      </c>
      <c r="Y1126">
        <f>LEN(Table1[[#This Row],[Explanation]])</f>
        <v>0</v>
      </c>
      <c r="AE1126" t="b">
        <f>IF(AND(Table1[[#This Row],[Size of explanation]]&lt;100,Table1[[#This Row],[Size of explanation]]&gt;50),TRUE,FALSE)</f>
        <v>0</v>
      </c>
    </row>
    <row r="1127" spans="1:31" hidden="1" x14ac:dyDescent="0.45">
      <c r="A1127" s="10" t="s">
        <v>2164</v>
      </c>
      <c r="B1127" s="10" t="s">
        <v>9</v>
      </c>
      <c r="C1127" s="10" t="s">
        <v>2</v>
      </c>
      <c r="D1127" s="10" t="s">
        <v>2068</v>
      </c>
      <c r="E1127" s="10" t="s">
        <v>6</v>
      </c>
      <c r="F1127" s="10" t="s">
        <v>1827</v>
      </c>
      <c r="G1127" s="10" t="s">
        <v>4</v>
      </c>
      <c r="H1127" s="10" t="s">
        <v>2069</v>
      </c>
      <c r="I1127" s="10" t="s">
        <v>10</v>
      </c>
      <c r="J1127" s="10">
        <v>78</v>
      </c>
      <c r="K1127" s="10" t="s">
        <v>11</v>
      </c>
      <c r="L1127" s="10" t="s">
        <v>12</v>
      </c>
      <c r="M1127" s="10" t="s">
        <v>13</v>
      </c>
      <c r="N1127" s="10" t="s">
        <v>2165</v>
      </c>
      <c r="O1127" s="10" t="s">
        <v>15</v>
      </c>
      <c r="P1127" s="10" t="s">
        <v>34</v>
      </c>
      <c r="Q1127" s="10" t="s">
        <v>17</v>
      </c>
      <c r="R1127" s="10">
        <v>0</v>
      </c>
      <c r="S1127" s="10" t="s">
        <v>18</v>
      </c>
      <c r="T1127" s="10">
        <v>4</v>
      </c>
      <c r="U1127" s="10" t="s">
        <v>19</v>
      </c>
      <c r="V1127" s="10">
        <v>543634</v>
      </c>
      <c r="W1127" s="10" t="s">
        <v>20</v>
      </c>
      <c r="X1127" s="9" t="s">
        <v>2166</v>
      </c>
      <c r="Y1127" s="9">
        <f>LEN(Table1[[#This Row],[Explanation]])</f>
        <v>35</v>
      </c>
      <c r="AA1127" s="4" t="s">
        <v>8183</v>
      </c>
      <c r="AC1127" s="4"/>
      <c r="AD1127" s="4"/>
      <c r="AE1127" s="10" t="b">
        <f>IF(AND(Table1[[#This Row],[Size of explanation]]&lt;100,Table1[[#This Row],[Size of explanation]]&gt;50),TRUE,FALSE)</f>
        <v>0</v>
      </c>
    </row>
    <row r="1128" spans="1:31" customFormat="1" hidden="1" x14ac:dyDescent="0.45">
      <c r="Y1128">
        <f>LEN(Table1[[#This Row],[Explanation]])</f>
        <v>0</v>
      </c>
      <c r="AE1128" t="b">
        <f>IF(AND(Table1[[#This Row],[Size of explanation]]&lt;100,Table1[[#This Row],[Size of explanation]]&gt;50),TRUE,FALSE)</f>
        <v>0</v>
      </c>
    </row>
    <row r="1129" spans="1:31" customFormat="1" hidden="1" x14ac:dyDescent="0.45">
      <c r="Y1129">
        <f>LEN(Table1[[#This Row],[Explanation]])</f>
        <v>0</v>
      </c>
      <c r="AE1129" t="b">
        <f>IF(AND(Table1[[#This Row],[Size of explanation]]&lt;100,Table1[[#This Row],[Size of explanation]]&gt;50),TRUE,FALSE)</f>
        <v>0</v>
      </c>
    </row>
    <row r="1130" spans="1:31" ht="85.5" hidden="1" x14ac:dyDescent="0.45">
      <c r="A1130" s="10" t="s">
        <v>2167</v>
      </c>
      <c r="B1130" s="10" t="s">
        <v>9</v>
      </c>
      <c r="C1130" s="10" t="s">
        <v>2</v>
      </c>
      <c r="D1130" s="10" t="s">
        <v>2109</v>
      </c>
      <c r="E1130" s="10" t="s">
        <v>6</v>
      </c>
      <c r="F1130" s="10" t="s">
        <v>56</v>
      </c>
      <c r="G1130" s="10" t="s">
        <v>4</v>
      </c>
      <c r="H1130" s="10" t="s">
        <v>94</v>
      </c>
      <c r="I1130" s="10" t="s">
        <v>10</v>
      </c>
      <c r="J1130" s="10">
        <v>6</v>
      </c>
      <c r="K1130" s="10" t="s">
        <v>11</v>
      </c>
      <c r="L1130" s="10" t="s">
        <v>26</v>
      </c>
      <c r="M1130" s="10" t="s">
        <v>13</v>
      </c>
      <c r="N1130" s="10" t="s">
        <v>72</v>
      </c>
      <c r="O1130" s="10" t="s">
        <v>15</v>
      </c>
      <c r="P1130" s="10" t="s">
        <v>34</v>
      </c>
      <c r="Q1130" s="10" t="s">
        <v>17</v>
      </c>
      <c r="R1130" s="10">
        <v>0</v>
      </c>
      <c r="S1130" s="10" t="s">
        <v>18</v>
      </c>
      <c r="T1130" s="10">
        <v>4</v>
      </c>
      <c r="U1130" s="10" t="s">
        <v>19</v>
      </c>
      <c r="V1130" s="10">
        <v>366388</v>
      </c>
      <c r="W1130" s="10" t="s">
        <v>20</v>
      </c>
      <c r="X1130" s="9" t="s">
        <v>2168</v>
      </c>
      <c r="Y1130" s="9">
        <f>LEN(Table1[[#This Row],[Explanation]])</f>
        <v>569</v>
      </c>
      <c r="AA1130" s="4" t="s">
        <v>8183</v>
      </c>
      <c r="AC1130" s="4"/>
      <c r="AD1130" s="4"/>
      <c r="AE1130" s="10" t="b">
        <f>IF(AND(Table1[[#This Row],[Size of explanation]]&lt;100,Table1[[#This Row],[Size of explanation]]&gt;50),TRUE,FALSE)</f>
        <v>0</v>
      </c>
    </row>
    <row r="1131" spans="1:31" customFormat="1" hidden="1" x14ac:dyDescent="0.45">
      <c r="A1131" t="s">
        <v>2169</v>
      </c>
      <c r="B1131" t="s">
        <v>9</v>
      </c>
      <c r="C1131" t="s">
        <v>2</v>
      </c>
      <c r="D1131" t="s">
        <v>237</v>
      </c>
      <c r="E1131" t="s">
        <v>6</v>
      </c>
      <c r="F1131" t="s">
        <v>1816</v>
      </c>
      <c r="G1131" t="s">
        <v>4</v>
      </c>
      <c r="H1131" t="s">
        <v>2054</v>
      </c>
      <c r="I1131" t="s">
        <v>10</v>
      </c>
      <c r="J1131">
        <v>117</v>
      </c>
      <c r="K1131" t="s">
        <v>11</v>
      </c>
      <c r="L1131" t="s">
        <v>60</v>
      </c>
      <c r="M1131" t="s">
        <v>13</v>
      </c>
      <c r="N1131" t="s">
        <v>1981</v>
      </c>
      <c r="O1131" t="s">
        <v>15</v>
      </c>
      <c r="P1131" t="s">
        <v>44</v>
      </c>
      <c r="Q1131" t="s">
        <v>17</v>
      </c>
      <c r="R1131">
        <v>5</v>
      </c>
      <c r="S1131" t="s">
        <v>18</v>
      </c>
      <c r="T1131">
        <v>1</v>
      </c>
      <c r="U1131" t="s">
        <v>19</v>
      </c>
      <c r="V1131">
        <v>116229</v>
      </c>
      <c r="W1131" t="s">
        <v>20</v>
      </c>
      <c r="X1131" s="2" t="s">
        <v>2170</v>
      </c>
      <c r="Y1131" s="2">
        <f>LEN(Table1[[#This Row],[Explanation]])</f>
        <v>87</v>
      </c>
      <c r="Z1131" s="4"/>
      <c r="AA1131" s="4"/>
      <c r="AB1131" s="4"/>
      <c r="AC1131" s="4"/>
      <c r="AE1131" t="b">
        <f>IF(AND(Table1[[#This Row],[Size of explanation]]&lt;100,Table1[[#This Row],[Size of explanation]]&gt;50),TRUE,FALSE)</f>
        <v>1</v>
      </c>
    </row>
    <row r="1132" spans="1:31" hidden="1" x14ac:dyDescent="0.45">
      <c r="A1132" s="10" t="s">
        <v>2171</v>
      </c>
      <c r="B1132" s="10" t="s">
        <v>9</v>
      </c>
      <c r="C1132" s="10" t="s">
        <v>2</v>
      </c>
      <c r="D1132" s="10" t="s">
        <v>2068</v>
      </c>
      <c r="E1132" s="10" t="s">
        <v>6</v>
      </c>
      <c r="F1132" s="10" t="s">
        <v>1827</v>
      </c>
      <c r="G1132" s="10" t="s">
        <v>4</v>
      </c>
      <c r="H1132" s="10" t="s">
        <v>2069</v>
      </c>
      <c r="I1132" s="10" t="s">
        <v>10</v>
      </c>
      <c r="J1132" s="10">
        <v>75</v>
      </c>
      <c r="K1132" s="10" t="s">
        <v>11</v>
      </c>
      <c r="L1132" s="10" t="s">
        <v>60</v>
      </c>
      <c r="M1132" s="10" t="s">
        <v>13</v>
      </c>
      <c r="N1132" s="10" t="s">
        <v>1898</v>
      </c>
      <c r="O1132" s="10" t="s">
        <v>15</v>
      </c>
      <c r="P1132" s="10" t="s">
        <v>34</v>
      </c>
      <c r="Q1132" s="10" t="s">
        <v>17</v>
      </c>
      <c r="R1132" s="10">
        <v>0</v>
      </c>
      <c r="S1132" s="10" t="s">
        <v>18</v>
      </c>
      <c r="T1132" s="10">
        <v>4</v>
      </c>
      <c r="U1132" s="10" t="s">
        <v>19</v>
      </c>
      <c r="V1132" s="10">
        <v>40493</v>
      </c>
      <c r="W1132" s="10" t="s">
        <v>20</v>
      </c>
      <c r="X1132" s="9" t="s">
        <v>2172</v>
      </c>
      <c r="Y1132" s="9">
        <f>LEN(Table1[[#This Row],[Explanation]])</f>
        <v>35</v>
      </c>
      <c r="AC1132" s="4"/>
      <c r="AD1132" s="4" t="s">
        <v>8183</v>
      </c>
      <c r="AE1132" s="10" t="b">
        <f>IF(AND(Table1[[#This Row],[Size of explanation]]&lt;100,Table1[[#This Row],[Size of explanation]]&gt;50),TRUE,FALSE)</f>
        <v>0</v>
      </c>
    </row>
    <row r="1133" spans="1:31" customFormat="1" hidden="1" x14ac:dyDescent="0.45">
      <c r="A1133" t="s">
        <v>2173</v>
      </c>
      <c r="B1133" t="s">
        <v>9</v>
      </c>
      <c r="C1133" t="s">
        <v>2</v>
      </c>
      <c r="D1133" t="s">
        <v>1814</v>
      </c>
      <c r="E1133" t="s">
        <v>6</v>
      </c>
      <c r="F1133" t="s">
        <v>1827</v>
      </c>
      <c r="G1133" t="s">
        <v>4</v>
      </c>
      <c r="H1133" t="s">
        <v>2107</v>
      </c>
      <c r="I1133" t="s">
        <v>10</v>
      </c>
      <c r="J1133">
        <v>71</v>
      </c>
      <c r="K1133" t="s">
        <v>11</v>
      </c>
      <c r="L1133" t="s">
        <v>26</v>
      </c>
      <c r="M1133" t="s">
        <v>13</v>
      </c>
      <c r="N1133" t="s">
        <v>1870</v>
      </c>
      <c r="O1133" t="s">
        <v>15</v>
      </c>
      <c r="P1133" t="s">
        <v>44</v>
      </c>
      <c r="Q1133" t="s">
        <v>17</v>
      </c>
      <c r="R1133">
        <v>4</v>
      </c>
      <c r="S1133" t="s">
        <v>18</v>
      </c>
      <c r="T1133">
        <v>2</v>
      </c>
      <c r="U1133" t="s">
        <v>19</v>
      </c>
      <c r="V1133">
        <v>88794</v>
      </c>
      <c r="W1133" t="s">
        <v>20</v>
      </c>
      <c r="X1133" s="2" t="s">
        <v>2174</v>
      </c>
      <c r="Y1133" s="2">
        <f>LEN(Table1[[#This Row],[Explanation]])</f>
        <v>75</v>
      </c>
      <c r="Z1133" s="4"/>
      <c r="AA1133" s="4"/>
      <c r="AB1133" s="4"/>
      <c r="AC1133" s="4"/>
      <c r="AE1133" t="b">
        <f>IF(AND(Table1[[#This Row],[Size of explanation]]&lt;100,Table1[[#This Row],[Size of explanation]]&gt;50),TRUE,FALSE)</f>
        <v>1</v>
      </c>
    </row>
    <row r="1134" spans="1:31" customFormat="1" hidden="1" x14ac:dyDescent="0.45">
      <c r="A1134" t="s">
        <v>2173</v>
      </c>
      <c r="B1134" t="s">
        <v>28</v>
      </c>
      <c r="C1134" t="s">
        <v>2</v>
      </c>
      <c r="D1134" t="s">
        <v>1814</v>
      </c>
      <c r="E1134" t="s">
        <v>4</v>
      </c>
      <c r="F1134" t="s">
        <v>2107</v>
      </c>
      <c r="G1134" t="s">
        <v>6</v>
      </c>
      <c r="H1134" t="s">
        <v>1827</v>
      </c>
      <c r="Y1134">
        <f>LEN(Table1[[#This Row],[Explanation]])</f>
        <v>0</v>
      </c>
      <c r="AE1134" t="b">
        <f>IF(AND(Table1[[#This Row],[Size of explanation]]&lt;100,Table1[[#This Row],[Size of explanation]]&gt;50),TRUE,FALSE)</f>
        <v>0</v>
      </c>
    </row>
    <row r="1135" spans="1:31" customFormat="1" hidden="1" x14ac:dyDescent="0.45">
      <c r="A1135" t="s">
        <v>2175</v>
      </c>
      <c r="B1135" t="s">
        <v>9</v>
      </c>
      <c r="C1135" t="s">
        <v>2</v>
      </c>
      <c r="D1135" t="s">
        <v>2016</v>
      </c>
      <c r="E1135" t="s">
        <v>6</v>
      </c>
      <c r="F1135" t="s">
        <v>1779</v>
      </c>
      <c r="G1135" t="s">
        <v>4</v>
      </c>
      <c r="H1135" t="s">
        <v>2127</v>
      </c>
      <c r="I1135" t="s">
        <v>10</v>
      </c>
      <c r="J1135">
        <v>88</v>
      </c>
      <c r="K1135" t="s">
        <v>11</v>
      </c>
      <c r="L1135" t="s">
        <v>60</v>
      </c>
      <c r="M1135" t="s">
        <v>13</v>
      </c>
      <c r="N1135" t="s">
        <v>2176</v>
      </c>
      <c r="O1135" t="s">
        <v>15</v>
      </c>
      <c r="P1135" t="s">
        <v>44</v>
      </c>
      <c r="Q1135" t="s">
        <v>17</v>
      </c>
      <c r="R1135">
        <v>4</v>
      </c>
      <c r="S1135" t="s">
        <v>18</v>
      </c>
      <c r="T1135">
        <v>4</v>
      </c>
      <c r="U1135" t="s">
        <v>19</v>
      </c>
      <c r="V1135">
        <v>286789</v>
      </c>
      <c r="W1135" t="s">
        <v>20</v>
      </c>
      <c r="X1135" s="2" t="s">
        <v>2177</v>
      </c>
      <c r="Y1135" s="2">
        <f>LEN(Table1[[#This Row],[Explanation]])</f>
        <v>106</v>
      </c>
      <c r="Z1135" s="4"/>
      <c r="AA1135" s="4"/>
      <c r="AB1135" s="4"/>
      <c r="AC1135" s="4"/>
      <c r="AE1135" t="b">
        <f>IF(AND(Table1[[#This Row],[Size of explanation]]&lt;100,Table1[[#This Row],[Size of explanation]]&gt;50),TRUE,FALSE)</f>
        <v>0</v>
      </c>
    </row>
    <row r="1136" spans="1:31" customFormat="1" ht="57" hidden="1" x14ac:dyDescent="0.45">
      <c r="A1136" t="s">
        <v>2178</v>
      </c>
      <c r="B1136" t="s">
        <v>9</v>
      </c>
      <c r="C1136" t="s">
        <v>2</v>
      </c>
      <c r="D1136" t="s">
        <v>368</v>
      </c>
      <c r="E1136" t="s">
        <v>6</v>
      </c>
      <c r="F1136" t="s">
        <v>1784</v>
      </c>
      <c r="G1136" t="s">
        <v>4</v>
      </c>
      <c r="H1136" t="s">
        <v>2082</v>
      </c>
      <c r="I1136" t="s">
        <v>10</v>
      </c>
      <c r="J1136">
        <v>98</v>
      </c>
      <c r="K1136" t="s">
        <v>11</v>
      </c>
      <c r="L1136" t="s">
        <v>60</v>
      </c>
      <c r="M1136" t="s">
        <v>13</v>
      </c>
      <c r="N1136" t="s">
        <v>1823</v>
      </c>
      <c r="O1136" t="s">
        <v>15</v>
      </c>
      <c r="P1136" t="s">
        <v>16</v>
      </c>
      <c r="Q1136" t="s">
        <v>17</v>
      </c>
      <c r="R1136">
        <v>4</v>
      </c>
      <c r="S1136" t="s">
        <v>18</v>
      </c>
      <c r="T1136">
        <v>3</v>
      </c>
      <c r="U1136" t="s">
        <v>19</v>
      </c>
      <c r="V1136">
        <v>556877</v>
      </c>
      <c r="W1136" t="s">
        <v>20</v>
      </c>
      <c r="X1136" s="2" t="s">
        <v>2179</v>
      </c>
      <c r="Y1136" s="2">
        <f>LEN(Table1[[#This Row],[Explanation]])</f>
        <v>372</v>
      </c>
      <c r="Z1136" s="4"/>
      <c r="AA1136" s="4" t="s">
        <v>8183</v>
      </c>
      <c r="AB1136" s="4" t="s">
        <v>8183</v>
      </c>
      <c r="AC1136" s="4"/>
      <c r="AE1136" t="b">
        <f>IF(AND(Table1[[#This Row],[Size of explanation]]&lt;100,Table1[[#This Row],[Size of explanation]]&gt;50),TRUE,FALSE)</f>
        <v>0</v>
      </c>
    </row>
    <row r="1137" spans="1:31" customFormat="1" hidden="1" x14ac:dyDescent="0.45">
      <c r="A1137" t="s">
        <v>2180</v>
      </c>
      <c r="B1137" t="s">
        <v>9</v>
      </c>
      <c r="C1137" t="s">
        <v>2</v>
      </c>
      <c r="D1137" t="s">
        <v>1992</v>
      </c>
      <c r="E1137" t="s">
        <v>6</v>
      </c>
      <c r="F1137" t="s">
        <v>1816</v>
      </c>
      <c r="G1137" t="s">
        <v>4</v>
      </c>
      <c r="H1137" t="s">
        <v>1993</v>
      </c>
      <c r="I1137" t="s">
        <v>10</v>
      </c>
      <c r="J1137">
        <v>112</v>
      </c>
      <c r="K1137" t="s">
        <v>11</v>
      </c>
      <c r="L1137" t="s">
        <v>26</v>
      </c>
      <c r="M1137" t="s">
        <v>13</v>
      </c>
      <c r="N1137" t="s">
        <v>2181</v>
      </c>
      <c r="O1137" t="s">
        <v>15</v>
      </c>
      <c r="P1137" t="s">
        <v>44</v>
      </c>
      <c r="Q1137" t="s">
        <v>17</v>
      </c>
      <c r="R1137">
        <v>5</v>
      </c>
      <c r="S1137" t="s">
        <v>18</v>
      </c>
      <c r="T1137">
        <v>1</v>
      </c>
      <c r="U1137" t="s">
        <v>19</v>
      </c>
      <c r="V1137">
        <v>286925</v>
      </c>
      <c r="W1137" t="s">
        <v>20</v>
      </c>
      <c r="X1137" s="2" t="s">
        <v>2182</v>
      </c>
      <c r="Y1137" s="2">
        <f>LEN(Table1[[#This Row],[Explanation]])</f>
        <v>102</v>
      </c>
      <c r="Z1137" s="4"/>
      <c r="AA1137" s="4"/>
      <c r="AB1137" s="4"/>
      <c r="AC1137" s="4"/>
      <c r="AE1137" t="b">
        <f>IF(AND(Table1[[#This Row],[Size of explanation]]&lt;100,Table1[[#This Row],[Size of explanation]]&gt;50),TRUE,FALSE)</f>
        <v>0</v>
      </c>
    </row>
    <row r="1138" spans="1:31" customFormat="1" hidden="1" x14ac:dyDescent="0.45">
      <c r="A1138" t="s">
        <v>2180</v>
      </c>
      <c r="B1138" t="s">
        <v>28</v>
      </c>
      <c r="C1138" t="s">
        <v>2</v>
      </c>
      <c r="D1138" t="s">
        <v>1992</v>
      </c>
      <c r="E1138" t="s">
        <v>4</v>
      </c>
      <c r="F1138" t="s">
        <v>1993</v>
      </c>
      <c r="G1138" t="s">
        <v>6</v>
      </c>
      <c r="H1138" t="s">
        <v>1816</v>
      </c>
      <c r="Y1138">
        <f>LEN(Table1[[#This Row],[Explanation]])</f>
        <v>0</v>
      </c>
      <c r="AE1138" t="b">
        <f>IF(AND(Table1[[#This Row],[Size of explanation]]&lt;100,Table1[[#This Row],[Size of explanation]]&gt;50),TRUE,FALSE)</f>
        <v>0</v>
      </c>
    </row>
    <row r="1139" spans="1:31" customFormat="1" hidden="1" x14ac:dyDescent="0.45">
      <c r="A1139" t="s">
        <v>2183</v>
      </c>
      <c r="B1139" t="s">
        <v>1</v>
      </c>
      <c r="C1139" t="s">
        <v>2</v>
      </c>
      <c r="D1139" t="s">
        <v>1792</v>
      </c>
      <c r="E1139" t="s">
        <v>4</v>
      </c>
      <c r="F1139" t="s">
        <v>2184</v>
      </c>
      <c r="G1139" t="s">
        <v>6</v>
      </c>
      <c r="H1139" t="s">
        <v>1784</v>
      </c>
      <c r="Y1139">
        <f>LEN(Table1[[#This Row],[Explanation]])</f>
        <v>0</v>
      </c>
      <c r="AE1139" t="b">
        <f>IF(AND(Table1[[#This Row],[Size of explanation]]&lt;100,Table1[[#This Row],[Size of explanation]]&gt;50),TRUE,FALSE)</f>
        <v>0</v>
      </c>
    </row>
    <row r="1140" spans="1:31" customFormat="1" hidden="1" x14ac:dyDescent="0.45">
      <c r="A1140" t="s">
        <v>2185</v>
      </c>
      <c r="B1140" t="s">
        <v>9</v>
      </c>
      <c r="C1140" t="s">
        <v>2</v>
      </c>
      <c r="D1140" t="s">
        <v>2016</v>
      </c>
      <c r="E1140" t="s">
        <v>6</v>
      </c>
      <c r="F1140" t="s">
        <v>1779</v>
      </c>
      <c r="G1140" t="s">
        <v>4</v>
      </c>
      <c r="H1140" t="s">
        <v>2127</v>
      </c>
      <c r="I1140" t="s">
        <v>10</v>
      </c>
      <c r="J1140">
        <v>82</v>
      </c>
      <c r="K1140" t="s">
        <v>11</v>
      </c>
      <c r="L1140" t="s">
        <v>60</v>
      </c>
      <c r="M1140" t="s">
        <v>13</v>
      </c>
      <c r="N1140" t="s">
        <v>2186</v>
      </c>
      <c r="O1140" t="s">
        <v>15</v>
      </c>
      <c r="P1140" t="s">
        <v>16</v>
      </c>
      <c r="Q1140" t="s">
        <v>17</v>
      </c>
      <c r="R1140">
        <v>4</v>
      </c>
      <c r="S1140" t="s">
        <v>18</v>
      </c>
      <c r="T1140">
        <v>4</v>
      </c>
      <c r="U1140" t="s">
        <v>19</v>
      </c>
      <c r="V1140">
        <v>46743</v>
      </c>
      <c r="W1140" t="s">
        <v>20</v>
      </c>
      <c r="X1140" s="2" t="s">
        <v>2187</v>
      </c>
      <c r="Y1140" s="2">
        <f>LEN(Table1[[#This Row],[Explanation]])</f>
        <v>47</v>
      </c>
      <c r="Z1140" s="4"/>
      <c r="AA1140" s="4" t="s">
        <v>8183</v>
      </c>
      <c r="AB1140" s="4"/>
      <c r="AC1140" s="4"/>
      <c r="AE1140" t="b">
        <f>IF(AND(Table1[[#This Row],[Size of explanation]]&lt;100,Table1[[#This Row],[Size of explanation]]&gt;50),TRUE,FALSE)</f>
        <v>0</v>
      </c>
    </row>
    <row r="1141" spans="1:31" customFormat="1" hidden="1" x14ac:dyDescent="0.45">
      <c r="A1141" t="s">
        <v>2188</v>
      </c>
      <c r="B1141" t="s">
        <v>1</v>
      </c>
      <c r="C1141" t="s">
        <v>2</v>
      </c>
      <c r="D1141" t="s">
        <v>1022</v>
      </c>
      <c r="E1141" t="s">
        <v>4</v>
      </c>
      <c r="F1141" t="s">
        <v>2189</v>
      </c>
      <c r="G1141" t="s">
        <v>6</v>
      </c>
      <c r="H1141" t="s">
        <v>1827</v>
      </c>
      <c r="Y1141">
        <f>LEN(Table1[[#This Row],[Explanation]])</f>
        <v>0</v>
      </c>
      <c r="AE1141" t="b">
        <f>IF(AND(Table1[[#This Row],[Size of explanation]]&lt;100,Table1[[#This Row],[Size of explanation]]&gt;50),TRUE,FALSE)</f>
        <v>0</v>
      </c>
    </row>
    <row r="1142" spans="1:31" customFormat="1" hidden="1" x14ac:dyDescent="0.45">
      <c r="A1142" t="s">
        <v>2190</v>
      </c>
      <c r="B1142" t="s">
        <v>9</v>
      </c>
      <c r="C1142" t="s">
        <v>2</v>
      </c>
      <c r="D1142" t="s">
        <v>2058</v>
      </c>
      <c r="E1142" t="s">
        <v>6</v>
      </c>
      <c r="F1142" t="s">
        <v>1816</v>
      </c>
      <c r="G1142" t="s">
        <v>4</v>
      </c>
      <c r="H1142" t="s">
        <v>2059</v>
      </c>
      <c r="I1142" t="s">
        <v>10</v>
      </c>
      <c r="J1142">
        <v>126</v>
      </c>
      <c r="K1142" t="s">
        <v>11</v>
      </c>
      <c r="L1142" t="s">
        <v>60</v>
      </c>
      <c r="M1142" t="s">
        <v>13</v>
      </c>
      <c r="N1142" t="s">
        <v>1987</v>
      </c>
      <c r="O1142" t="s">
        <v>15</v>
      </c>
      <c r="P1142" t="s">
        <v>16</v>
      </c>
      <c r="Q1142" t="s">
        <v>17</v>
      </c>
      <c r="R1142">
        <v>5</v>
      </c>
      <c r="S1142" t="s">
        <v>18</v>
      </c>
      <c r="T1142">
        <v>2</v>
      </c>
      <c r="U1142" t="s">
        <v>19</v>
      </c>
      <c r="V1142">
        <v>727063</v>
      </c>
      <c r="W1142" t="s">
        <v>20</v>
      </c>
      <c r="X1142" s="2" t="s">
        <v>2191</v>
      </c>
      <c r="Y1142" s="2">
        <f>LEN(Table1[[#This Row],[Explanation]])</f>
        <v>96</v>
      </c>
      <c r="Z1142" s="4" t="s">
        <v>8183</v>
      </c>
      <c r="AA1142" s="4"/>
      <c r="AB1142" s="4"/>
      <c r="AC1142" s="4"/>
      <c r="AE1142" t="b">
        <f>IF(AND(Table1[[#This Row],[Size of explanation]]&lt;100,Table1[[#This Row],[Size of explanation]]&gt;50),TRUE,FALSE)</f>
        <v>1</v>
      </c>
    </row>
    <row r="1143" spans="1:31" customFormat="1" hidden="1" x14ac:dyDescent="0.45">
      <c r="A1143" t="s">
        <v>2192</v>
      </c>
      <c r="B1143" t="s">
        <v>9</v>
      </c>
      <c r="C1143" t="s">
        <v>2</v>
      </c>
      <c r="D1143" t="s">
        <v>1964</v>
      </c>
      <c r="E1143" t="s">
        <v>6</v>
      </c>
      <c r="F1143" t="s">
        <v>56</v>
      </c>
      <c r="G1143" t="s">
        <v>4</v>
      </c>
      <c r="H1143" t="s">
        <v>83</v>
      </c>
      <c r="I1143" t="s">
        <v>10</v>
      </c>
      <c r="J1143">
        <v>4</v>
      </c>
      <c r="K1143" t="s">
        <v>11</v>
      </c>
      <c r="L1143" t="s">
        <v>60</v>
      </c>
      <c r="M1143" t="s">
        <v>13</v>
      </c>
      <c r="N1143" t="s">
        <v>99</v>
      </c>
      <c r="O1143" t="s">
        <v>15</v>
      </c>
      <c r="P1143" t="s">
        <v>44</v>
      </c>
      <c r="Q1143" t="s">
        <v>17</v>
      </c>
      <c r="R1143">
        <v>3</v>
      </c>
      <c r="S1143" t="s">
        <v>18</v>
      </c>
      <c r="T1143">
        <v>5</v>
      </c>
      <c r="U1143" t="s">
        <v>19</v>
      </c>
      <c r="V1143">
        <v>137595</v>
      </c>
      <c r="W1143" t="s">
        <v>20</v>
      </c>
      <c r="X1143" s="2" t="s">
        <v>2193</v>
      </c>
      <c r="Y1143" s="2">
        <f>LEN(Table1[[#This Row],[Explanation]])</f>
        <v>25</v>
      </c>
      <c r="Z1143" s="4"/>
      <c r="AA1143" s="4"/>
      <c r="AB1143" s="4"/>
      <c r="AC1143" s="4"/>
      <c r="AE1143" t="b">
        <f>IF(AND(Table1[[#This Row],[Size of explanation]]&lt;100,Table1[[#This Row],[Size of explanation]]&gt;50),TRUE,FALSE)</f>
        <v>0</v>
      </c>
    </row>
    <row r="1144" spans="1:31" ht="28.5" hidden="1" x14ac:dyDescent="0.45">
      <c r="A1144" s="10" t="s">
        <v>2194</v>
      </c>
      <c r="B1144" s="10" t="s">
        <v>9</v>
      </c>
      <c r="C1144" s="10" t="s">
        <v>2</v>
      </c>
      <c r="D1144" s="10" t="s">
        <v>2120</v>
      </c>
      <c r="E1144" s="10" t="s">
        <v>6</v>
      </c>
      <c r="F1144" s="10" t="s">
        <v>1827</v>
      </c>
      <c r="G1144" s="10" t="s">
        <v>4</v>
      </c>
      <c r="H1144" s="10" t="s">
        <v>2121</v>
      </c>
      <c r="I1144" s="10" t="s">
        <v>10</v>
      </c>
      <c r="J1144" s="10">
        <v>78</v>
      </c>
      <c r="K1144" s="10" t="s">
        <v>11</v>
      </c>
      <c r="L1144" s="10" t="s">
        <v>12</v>
      </c>
      <c r="M1144" s="10" t="s">
        <v>13</v>
      </c>
      <c r="N1144" s="10" t="s">
        <v>2165</v>
      </c>
      <c r="O1144" s="10" t="s">
        <v>15</v>
      </c>
      <c r="P1144" s="10" t="s">
        <v>34</v>
      </c>
      <c r="Q1144" s="10" t="s">
        <v>17</v>
      </c>
      <c r="R1144" s="10">
        <v>0</v>
      </c>
      <c r="S1144" s="10" t="s">
        <v>18</v>
      </c>
      <c r="T1144" s="10">
        <v>5</v>
      </c>
      <c r="U1144" s="10" t="s">
        <v>19</v>
      </c>
      <c r="V1144" s="10">
        <v>408536</v>
      </c>
      <c r="W1144" s="10" t="s">
        <v>20</v>
      </c>
      <c r="X1144" s="9" t="s">
        <v>2195</v>
      </c>
      <c r="Y1144" s="9">
        <f>LEN(Table1[[#This Row],[Explanation]])</f>
        <v>122</v>
      </c>
      <c r="Z1144" s="4" t="s">
        <v>8183</v>
      </c>
      <c r="AA1144" s="4" t="s">
        <v>8183</v>
      </c>
      <c r="AC1144" s="4"/>
      <c r="AD1144" s="4" t="s">
        <v>8183</v>
      </c>
      <c r="AE1144" s="10" t="b">
        <f>IF(AND(Table1[[#This Row],[Size of explanation]]&lt;100,Table1[[#This Row],[Size of explanation]]&gt;50),TRUE,FALSE)</f>
        <v>0</v>
      </c>
    </row>
    <row r="1145" spans="1:31" customFormat="1" hidden="1" x14ac:dyDescent="0.45">
      <c r="A1145" t="s">
        <v>2196</v>
      </c>
      <c r="B1145" t="s">
        <v>9</v>
      </c>
      <c r="C1145" t="s">
        <v>2</v>
      </c>
      <c r="D1145" t="s">
        <v>237</v>
      </c>
      <c r="E1145" t="s">
        <v>6</v>
      </c>
      <c r="F1145" t="s">
        <v>1816</v>
      </c>
      <c r="G1145" t="s">
        <v>4</v>
      </c>
      <c r="H1145" t="s">
        <v>2054</v>
      </c>
      <c r="I1145" t="s">
        <v>10</v>
      </c>
      <c r="J1145">
        <v>109</v>
      </c>
      <c r="K1145" t="s">
        <v>11</v>
      </c>
      <c r="L1145" t="s">
        <v>60</v>
      </c>
      <c r="M1145" t="s">
        <v>13</v>
      </c>
      <c r="N1145" t="s">
        <v>2005</v>
      </c>
      <c r="O1145" t="s">
        <v>15</v>
      </c>
      <c r="P1145" t="s">
        <v>44</v>
      </c>
      <c r="Q1145" t="s">
        <v>17</v>
      </c>
      <c r="R1145">
        <v>5</v>
      </c>
      <c r="S1145" t="s">
        <v>18</v>
      </c>
      <c r="T1145">
        <v>1</v>
      </c>
      <c r="U1145" t="s">
        <v>19</v>
      </c>
      <c r="V1145">
        <v>118237</v>
      </c>
      <c r="W1145" t="s">
        <v>20</v>
      </c>
      <c r="X1145" s="2" t="s">
        <v>2197</v>
      </c>
      <c r="Y1145" s="2">
        <f>LEN(Table1[[#This Row],[Explanation]])</f>
        <v>119</v>
      </c>
      <c r="Z1145" s="4"/>
      <c r="AA1145" s="4"/>
      <c r="AB1145" s="4"/>
      <c r="AC1145" s="4"/>
      <c r="AE1145" t="b">
        <f>IF(AND(Table1[[#This Row],[Size of explanation]]&lt;100,Table1[[#This Row],[Size of explanation]]&gt;50),TRUE,FALSE)</f>
        <v>0</v>
      </c>
    </row>
    <row r="1146" spans="1:31" customFormat="1" hidden="1" x14ac:dyDescent="0.45">
      <c r="A1146" t="s">
        <v>2196</v>
      </c>
      <c r="B1146" t="s">
        <v>28</v>
      </c>
      <c r="C1146" t="s">
        <v>2</v>
      </c>
      <c r="D1146" t="s">
        <v>237</v>
      </c>
      <c r="E1146" t="s">
        <v>4</v>
      </c>
      <c r="F1146" t="s">
        <v>2054</v>
      </c>
      <c r="G1146" t="s">
        <v>6</v>
      </c>
      <c r="H1146" t="s">
        <v>1816</v>
      </c>
      <c r="Y1146">
        <f>LEN(Table1[[#This Row],[Explanation]])</f>
        <v>0</v>
      </c>
      <c r="AE1146" t="b">
        <f>IF(AND(Table1[[#This Row],[Size of explanation]]&lt;100,Table1[[#This Row],[Size of explanation]]&gt;50),TRUE,FALSE)</f>
        <v>0</v>
      </c>
    </row>
    <row r="1147" spans="1:31" customFormat="1" hidden="1" x14ac:dyDescent="0.45">
      <c r="A1147" t="s">
        <v>2198</v>
      </c>
      <c r="B1147" t="s">
        <v>9</v>
      </c>
      <c r="C1147" t="s">
        <v>2</v>
      </c>
      <c r="D1147" t="s">
        <v>2016</v>
      </c>
      <c r="E1147" t="s">
        <v>6</v>
      </c>
      <c r="F1147" t="s">
        <v>1779</v>
      </c>
      <c r="G1147" t="s">
        <v>4</v>
      </c>
      <c r="H1147" t="s">
        <v>2127</v>
      </c>
      <c r="I1147" t="s">
        <v>10</v>
      </c>
      <c r="J1147">
        <v>94</v>
      </c>
      <c r="K1147" t="s">
        <v>11</v>
      </c>
      <c r="L1147" t="s">
        <v>12</v>
      </c>
      <c r="M1147" t="s">
        <v>13</v>
      </c>
      <c r="N1147" t="s">
        <v>2199</v>
      </c>
      <c r="O1147" t="s">
        <v>15</v>
      </c>
      <c r="P1147" t="s">
        <v>16</v>
      </c>
      <c r="Q1147" t="s">
        <v>17</v>
      </c>
      <c r="R1147">
        <v>5</v>
      </c>
      <c r="S1147" t="s">
        <v>18</v>
      </c>
      <c r="T1147">
        <v>4</v>
      </c>
      <c r="U1147" t="s">
        <v>19</v>
      </c>
      <c r="V1147">
        <v>47756</v>
      </c>
      <c r="W1147" t="s">
        <v>20</v>
      </c>
      <c r="X1147" s="2" t="s">
        <v>2200</v>
      </c>
      <c r="Y1147" s="2">
        <f>LEN(Table1[[#This Row],[Explanation]])</f>
        <v>60</v>
      </c>
      <c r="Z1147" s="4"/>
      <c r="AA1147" s="4" t="s">
        <v>8183</v>
      </c>
      <c r="AB1147" s="4"/>
      <c r="AC1147" s="4"/>
      <c r="AE1147" t="b">
        <f>IF(AND(Table1[[#This Row],[Size of explanation]]&lt;100,Table1[[#This Row],[Size of explanation]]&gt;50),TRUE,FALSE)</f>
        <v>1</v>
      </c>
    </row>
    <row r="1148" spans="1:31" customFormat="1" hidden="1" x14ac:dyDescent="0.45">
      <c r="A1148" t="s">
        <v>2198</v>
      </c>
      <c r="B1148" t="s">
        <v>28</v>
      </c>
      <c r="C1148" t="s">
        <v>2</v>
      </c>
      <c r="D1148" t="s">
        <v>2016</v>
      </c>
      <c r="E1148" t="s">
        <v>4</v>
      </c>
      <c r="F1148" t="s">
        <v>2127</v>
      </c>
      <c r="G1148" t="s">
        <v>6</v>
      </c>
      <c r="H1148" t="s">
        <v>1779</v>
      </c>
      <c r="Y1148">
        <f>LEN(Table1[[#This Row],[Explanation]])</f>
        <v>0</v>
      </c>
      <c r="AE1148" t="b">
        <f>IF(AND(Table1[[#This Row],[Size of explanation]]&lt;100,Table1[[#This Row],[Size of explanation]]&gt;50),TRUE,FALSE)</f>
        <v>0</v>
      </c>
    </row>
    <row r="1149" spans="1:31" hidden="1" x14ac:dyDescent="0.45">
      <c r="A1149" s="10" t="s">
        <v>2201</v>
      </c>
      <c r="B1149" s="10" t="s">
        <v>9</v>
      </c>
      <c r="C1149" s="10" t="s">
        <v>2</v>
      </c>
      <c r="D1149" s="10" t="s">
        <v>1964</v>
      </c>
      <c r="E1149" s="10" t="s">
        <v>6</v>
      </c>
      <c r="F1149" s="10" t="s">
        <v>56</v>
      </c>
      <c r="G1149" s="10" t="s">
        <v>4</v>
      </c>
      <c r="H1149" s="10" t="s">
        <v>83</v>
      </c>
      <c r="I1149" s="10" t="s">
        <v>10</v>
      </c>
      <c r="J1149" s="10">
        <v>0</v>
      </c>
      <c r="K1149" s="10" t="s">
        <v>11</v>
      </c>
      <c r="L1149" s="10" t="s">
        <v>26</v>
      </c>
      <c r="M1149" s="10" t="s">
        <v>13</v>
      </c>
      <c r="N1149" s="10" t="s">
        <v>107</v>
      </c>
      <c r="O1149" s="10" t="s">
        <v>15</v>
      </c>
      <c r="P1149" s="10" t="s">
        <v>34</v>
      </c>
      <c r="Q1149" s="10" t="s">
        <v>17</v>
      </c>
      <c r="R1149" s="10">
        <v>0</v>
      </c>
      <c r="S1149" s="10" t="s">
        <v>18</v>
      </c>
      <c r="T1149" s="10">
        <v>4</v>
      </c>
      <c r="U1149" s="10" t="s">
        <v>19</v>
      </c>
      <c r="V1149" s="10">
        <v>26997</v>
      </c>
      <c r="W1149" s="10" t="s">
        <v>20</v>
      </c>
      <c r="X1149" s="9" t="s">
        <v>2202</v>
      </c>
      <c r="Y1149" s="9">
        <f>LEN(Table1[[#This Row],[Explanation]])</f>
        <v>11</v>
      </c>
      <c r="AC1149" s="4"/>
      <c r="AD1149" s="4" t="s">
        <v>8183</v>
      </c>
      <c r="AE1149" s="10" t="b">
        <f>IF(AND(Table1[[#This Row],[Size of explanation]]&lt;100,Table1[[#This Row],[Size of explanation]]&gt;50),TRUE,FALSE)</f>
        <v>0</v>
      </c>
    </row>
    <row r="1150" spans="1:31" customFormat="1" hidden="1" x14ac:dyDescent="0.45">
      <c r="A1150" t="s">
        <v>2203</v>
      </c>
      <c r="B1150" t="s">
        <v>28</v>
      </c>
      <c r="C1150" t="s">
        <v>2</v>
      </c>
      <c r="D1150" t="s">
        <v>1964</v>
      </c>
      <c r="E1150" t="s">
        <v>4</v>
      </c>
      <c r="F1150" t="s">
        <v>83</v>
      </c>
      <c r="G1150" t="s">
        <v>6</v>
      </c>
      <c r="H1150" t="s">
        <v>56</v>
      </c>
      <c r="Y1150">
        <f>LEN(Table1[[#This Row],[Explanation]])</f>
        <v>0</v>
      </c>
      <c r="AE1150" t="b">
        <f>IF(AND(Table1[[#This Row],[Size of explanation]]&lt;100,Table1[[#This Row],[Size of explanation]]&gt;50),TRUE,FALSE)</f>
        <v>0</v>
      </c>
    </row>
    <row r="1151" spans="1:31" customFormat="1" hidden="1" x14ac:dyDescent="0.45">
      <c r="A1151" t="s">
        <v>2204</v>
      </c>
      <c r="B1151" t="s">
        <v>9</v>
      </c>
      <c r="C1151" t="s">
        <v>2</v>
      </c>
      <c r="D1151" t="s">
        <v>2074</v>
      </c>
      <c r="E1151" t="s">
        <v>6</v>
      </c>
      <c r="F1151" t="s">
        <v>1816</v>
      </c>
      <c r="G1151" t="s">
        <v>4</v>
      </c>
      <c r="H1151" t="s">
        <v>2075</v>
      </c>
      <c r="I1151" t="s">
        <v>10</v>
      </c>
      <c r="J1151">
        <v>119</v>
      </c>
      <c r="K1151" t="s">
        <v>11</v>
      </c>
      <c r="L1151" t="s">
        <v>26</v>
      </c>
      <c r="M1151" t="s">
        <v>13</v>
      </c>
      <c r="N1151" t="s">
        <v>2048</v>
      </c>
      <c r="O1151" t="s">
        <v>15</v>
      </c>
      <c r="P1151" t="s">
        <v>44</v>
      </c>
      <c r="Q1151" t="s">
        <v>17</v>
      </c>
      <c r="R1151">
        <v>5</v>
      </c>
      <c r="S1151" t="s">
        <v>18</v>
      </c>
      <c r="T1151">
        <v>1</v>
      </c>
      <c r="U1151" t="s">
        <v>19</v>
      </c>
      <c r="V1151">
        <v>413194</v>
      </c>
      <c r="W1151" t="s">
        <v>20</v>
      </c>
      <c r="X1151" s="2" t="s">
        <v>2205</v>
      </c>
      <c r="Y1151" s="2">
        <f>LEN(Table1[[#This Row],[Explanation]])</f>
        <v>66</v>
      </c>
      <c r="Z1151" s="4"/>
      <c r="AA1151" s="4"/>
      <c r="AB1151" s="4"/>
      <c r="AC1151" s="4"/>
      <c r="AE1151" t="b">
        <f>IF(AND(Table1[[#This Row],[Size of explanation]]&lt;100,Table1[[#This Row],[Size of explanation]]&gt;50),TRUE,FALSE)</f>
        <v>1</v>
      </c>
    </row>
    <row r="1152" spans="1:31" customFormat="1" ht="57" hidden="1" x14ac:dyDescent="0.45">
      <c r="A1152" t="s">
        <v>2206</v>
      </c>
      <c r="B1152" t="s">
        <v>9</v>
      </c>
      <c r="C1152" t="s">
        <v>2</v>
      </c>
      <c r="D1152" t="s">
        <v>30</v>
      </c>
      <c r="E1152" t="s">
        <v>6</v>
      </c>
      <c r="F1152" t="s">
        <v>1816</v>
      </c>
      <c r="G1152" t="s">
        <v>4</v>
      </c>
      <c r="H1152" t="s">
        <v>2111</v>
      </c>
      <c r="I1152" t="s">
        <v>10</v>
      </c>
      <c r="J1152">
        <v>128</v>
      </c>
      <c r="K1152" t="s">
        <v>11</v>
      </c>
      <c r="L1152" t="s">
        <v>12</v>
      </c>
      <c r="M1152" t="s">
        <v>13</v>
      </c>
      <c r="N1152" t="s">
        <v>2104</v>
      </c>
      <c r="O1152" t="s">
        <v>15</v>
      </c>
      <c r="P1152" t="s">
        <v>16</v>
      </c>
      <c r="Q1152" t="s">
        <v>17</v>
      </c>
      <c r="R1152">
        <v>4</v>
      </c>
      <c r="S1152" t="s">
        <v>18</v>
      </c>
      <c r="T1152">
        <v>4</v>
      </c>
      <c r="U1152" t="s">
        <v>19</v>
      </c>
      <c r="V1152">
        <v>563524</v>
      </c>
      <c r="W1152" t="s">
        <v>20</v>
      </c>
      <c r="X1152" s="2" t="s">
        <v>2207</v>
      </c>
      <c r="Y1152" s="2">
        <f>LEN(Table1[[#This Row],[Explanation]])</f>
        <v>353</v>
      </c>
      <c r="Z1152" s="4"/>
      <c r="AA1152" s="4"/>
      <c r="AB1152" s="4" t="s">
        <v>8183</v>
      </c>
      <c r="AC1152" s="4"/>
      <c r="AE1152" t="b">
        <f>IF(AND(Table1[[#This Row],[Size of explanation]]&lt;100,Table1[[#This Row],[Size of explanation]]&gt;50),TRUE,FALSE)</f>
        <v>0</v>
      </c>
    </row>
    <row r="1153" spans="1:31" customFormat="1" hidden="1" x14ac:dyDescent="0.45">
      <c r="A1153" t="s">
        <v>2208</v>
      </c>
      <c r="B1153" t="s">
        <v>9</v>
      </c>
      <c r="C1153" t="s">
        <v>2</v>
      </c>
      <c r="D1153" t="s">
        <v>2074</v>
      </c>
      <c r="E1153" t="s">
        <v>6</v>
      </c>
      <c r="F1153" t="s">
        <v>1816</v>
      </c>
      <c r="G1153" t="s">
        <v>4</v>
      </c>
      <c r="H1153" t="s">
        <v>2075</v>
      </c>
      <c r="I1153" t="s">
        <v>10</v>
      </c>
      <c r="J1153">
        <v>111</v>
      </c>
      <c r="K1153" t="s">
        <v>11</v>
      </c>
      <c r="L1153" t="s">
        <v>12</v>
      </c>
      <c r="M1153" t="s">
        <v>13</v>
      </c>
      <c r="N1153" t="s">
        <v>2063</v>
      </c>
      <c r="O1153" t="s">
        <v>15</v>
      </c>
      <c r="P1153" t="s">
        <v>44</v>
      </c>
      <c r="Q1153" t="s">
        <v>17</v>
      </c>
      <c r="R1153">
        <v>5</v>
      </c>
      <c r="S1153" t="s">
        <v>18</v>
      </c>
      <c r="T1153">
        <v>1</v>
      </c>
      <c r="U1153" t="s">
        <v>19</v>
      </c>
      <c r="V1153">
        <v>66228</v>
      </c>
      <c r="W1153" t="s">
        <v>20</v>
      </c>
      <c r="X1153" s="2" t="s">
        <v>2209</v>
      </c>
      <c r="Y1153" s="2">
        <f>LEN(Table1[[#This Row],[Explanation]])</f>
        <v>72</v>
      </c>
      <c r="Z1153" s="4"/>
      <c r="AA1153" s="4"/>
      <c r="AB1153" s="4"/>
      <c r="AC1153" s="4"/>
      <c r="AE1153" t="b">
        <f>IF(AND(Table1[[#This Row],[Size of explanation]]&lt;100,Table1[[#This Row],[Size of explanation]]&gt;50),TRUE,FALSE)</f>
        <v>1</v>
      </c>
    </row>
    <row r="1154" spans="1:31" customFormat="1" hidden="1" x14ac:dyDescent="0.45">
      <c r="A1154" t="s">
        <v>2208</v>
      </c>
      <c r="B1154" t="s">
        <v>28</v>
      </c>
      <c r="C1154" t="s">
        <v>2</v>
      </c>
      <c r="D1154" t="s">
        <v>2074</v>
      </c>
      <c r="E1154" t="s">
        <v>4</v>
      </c>
      <c r="F1154" t="s">
        <v>2075</v>
      </c>
      <c r="G1154" t="s">
        <v>6</v>
      </c>
      <c r="H1154" t="s">
        <v>1816</v>
      </c>
      <c r="Y1154">
        <f>LEN(Table1[[#This Row],[Explanation]])</f>
        <v>0</v>
      </c>
      <c r="AE1154" t="b">
        <f>IF(AND(Table1[[#This Row],[Size of explanation]]&lt;100,Table1[[#This Row],[Size of explanation]]&gt;50),TRUE,FALSE)</f>
        <v>0</v>
      </c>
    </row>
    <row r="1155" spans="1:31" customFormat="1" hidden="1" x14ac:dyDescent="0.45">
      <c r="A1155" t="s">
        <v>2210</v>
      </c>
      <c r="B1155" t="s">
        <v>9</v>
      </c>
      <c r="C1155" t="s">
        <v>2</v>
      </c>
      <c r="D1155" t="s">
        <v>30</v>
      </c>
      <c r="E1155" t="s">
        <v>6</v>
      </c>
      <c r="F1155" t="s">
        <v>1816</v>
      </c>
      <c r="G1155" t="s">
        <v>4</v>
      </c>
      <c r="H1155" t="s">
        <v>2111</v>
      </c>
      <c r="I1155" t="s">
        <v>10</v>
      </c>
      <c r="J1155">
        <v>120</v>
      </c>
      <c r="K1155" t="s">
        <v>11</v>
      </c>
      <c r="L1155" t="s">
        <v>12</v>
      </c>
      <c r="M1155" t="s">
        <v>13</v>
      </c>
      <c r="N1155" t="s">
        <v>2134</v>
      </c>
      <c r="O1155" t="s">
        <v>15</v>
      </c>
      <c r="P1155" t="s">
        <v>44</v>
      </c>
      <c r="Q1155" t="s">
        <v>17</v>
      </c>
      <c r="R1155">
        <v>4</v>
      </c>
      <c r="S1155" t="s">
        <v>18</v>
      </c>
      <c r="T1155">
        <v>3</v>
      </c>
      <c r="U1155" t="s">
        <v>19</v>
      </c>
      <c r="V1155">
        <v>62242</v>
      </c>
      <c r="W1155" t="s">
        <v>20</v>
      </c>
      <c r="X1155" s="2" t="s">
        <v>2211</v>
      </c>
      <c r="Y1155" s="2">
        <f>LEN(Table1[[#This Row],[Explanation]])</f>
        <v>25</v>
      </c>
      <c r="Z1155" s="4"/>
      <c r="AA1155" s="4"/>
      <c r="AB1155" s="4"/>
      <c r="AC1155" s="4"/>
      <c r="AE1155" t="b">
        <f>IF(AND(Table1[[#This Row],[Size of explanation]]&lt;100,Table1[[#This Row],[Size of explanation]]&gt;50),TRUE,FALSE)</f>
        <v>0</v>
      </c>
    </row>
    <row r="1156" spans="1:31" customFormat="1" hidden="1" x14ac:dyDescent="0.45">
      <c r="A1156" t="s">
        <v>2212</v>
      </c>
      <c r="B1156" t="s">
        <v>9</v>
      </c>
      <c r="C1156" t="s">
        <v>2</v>
      </c>
      <c r="D1156" t="s">
        <v>30</v>
      </c>
      <c r="E1156" t="s">
        <v>6</v>
      </c>
      <c r="F1156" t="s">
        <v>1816</v>
      </c>
      <c r="G1156" t="s">
        <v>4</v>
      </c>
      <c r="H1156" t="s">
        <v>2111</v>
      </c>
      <c r="I1156" t="s">
        <v>10</v>
      </c>
      <c r="J1156">
        <v>112</v>
      </c>
      <c r="K1156" t="s">
        <v>11</v>
      </c>
      <c r="L1156" t="s">
        <v>26</v>
      </c>
      <c r="M1156" t="s">
        <v>13</v>
      </c>
      <c r="N1156" t="s">
        <v>2181</v>
      </c>
      <c r="O1156" t="s">
        <v>15</v>
      </c>
      <c r="P1156" t="s">
        <v>44</v>
      </c>
      <c r="Q1156" t="s">
        <v>17</v>
      </c>
      <c r="R1156">
        <v>4</v>
      </c>
      <c r="S1156" t="s">
        <v>18</v>
      </c>
      <c r="T1156">
        <v>3</v>
      </c>
      <c r="U1156" t="s">
        <v>19</v>
      </c>
      <c r="V1156">
        <v>28071</v>
      </c>
      <c r="W1156" t="s">
        <v>20</v>
      </c>
      <c r="X1156" s="2" t="s">
        <v>2211</v>
      </c>
      <c r="Y1156" s="2">
        <f>LEN(Table1[[#This Row],[Explanation]])</f>
        <v>25</v>
      </c>
      <c r="Z1156" s="4"/>
      <c r="AA1156" s="4"/>
      <c r="AB1156" s="4"/>
      <c r="AC1156" s="4"/>
      <c r="AE1156" t="b">
        <f>IF(AND(Table1[[#This Row],[Size of explanation]]&lt;100,Table1[[#This Row],[Size of explanation]]&gt;50),TRUE,FALSE)</f>
        <v>0</v>
      </c>
    </row>
    <row r="1157" spans="1:31" customFormat="1" hidden="1" x14ac:dyDescent="0.45">
      <c r="A1157" t="s">
        <v>2212</v>
      </c>
      <c r="B1157" t="s">
        <v>28</v>
      </c>
      <c r="C1157" t="s">
        <v>2</v>
      </c>
      <c r="D1157" t="s">
        <v>30</v>
      </c>
      <c r="E1157" t="s">
        <v>4</v>
      </c>
      <c r="F1157" t="s">
        <v>2111</v>
      </c>
      <c r="G1157" t="s">
        <v>6</v>
      </c>
      <c r="H1157" t="s">
        <v>1816</v>
      </c>
      <c r="Y1157">
        <f>LEN(Table1[[#This Row],[Explanation]])</f>
        <v>0</v>
      </c>
      <c r="AE1157" t="b">
        <f>IF(AND(Table1[[#This Row],[Size of explanation]]&lt;100,Table1[[#This Row],[Size of explanation]]&gt;50),TRUE,FALSE)</f>
        <v>0</v>
      </c>
    </row>
    <row r="1158" spans="1:31" customFormat="1" hidden="1" x14ac:dyDescent="0.45">
      <c r="A1158" t="s">
        <v>2213</v>
      </c>
      <c r="B1158" t="s">
        <v>1</v>
      </c>
      <c r="C1158" t="s">
        <v>2</v>
      </c>
      <c r="D1158" t="s">
        <v>1041</v>
      </c>
      <c r="E1158" t="s">
        <v>4</v>
      </c>
      <c r="F1158" t="s">
        <v>2214</v>
      </c>
      <c r="G1158" t="s">
        <v>6</v>
      </c>
      <c r="H1158" t="s">
        <v>1827</v>
      </c>
      <c r="Y1158">
        <f>LEN(Table1[[#This Row],[Explanation]])</f>
        <v>0</v>
      </c>
      <c r="AE1158" t="b">
        <f>IF(AND(Table1[[#This Row],[Size of explanation]]&lt;100,Table1[[#This Row],[Size of explanation]]&gt;50),TRUE,FALSE)</f>
        <v>0</v>
      </c>
    </row>
    <row r="1159" spans="1:31" customFormat="1" hidden="1" x14ac:dyDescent="0.45">
      <c r="A1159" t="s">
        <v>2215</v>
      </c>
      <c r="B1159" t="s">
        <v>1</v>
      </c>
      <c r="C1159" t="s">
        <v>2</v>
      </c>
      <c r="D1159" t="s">
        <v>1944</v>
      </c>
      <c r="E1159" t="s">
        <v>4</v>
      </c>
      <c r="F1159" t="s">
        <v>2216</v>
      </c>
      <c r="G1159" t="s">
        <v>6</v>
      </c>
      <c r="H1159" t="s">
        <v>1827</v>
      </c>
      <c r="Y1159">
        <f>LEN(Table1[[#This Row],[Explanation]])</f>
        <v>0</v>
      </c>
      <c r="AE1159" t="b">
        <f>IF(AND(Table1[[#This Row],[Size of explanation]]&lt;100,Table1[[#This Row],[Size of explanation]]&gt;50),TRUE,FALSE)</f>
        <v>0</v>
      </c>
    </row>
    <row r="1160" spans="1:31" customFormat="1" ht="28.5" hidden="1" x14ac:dyDescent="0.45">
      <c r="A1160" t="s">
        <v>2217</v>
      </c>
      <c r="B1160" t="s">
        <v>9</v>
      </c>
      <c r="C1160" t="s">
        <v>2</v>
      </c>
      <c r="D1160" t="s">
        <v>368</v>
      </c>
      <c r="E1160" t="s">
        <v>6</v>
      </c>
      <c r="F1160" t="s">
        <v>1784</v>
      </c>
      <c r="G1160" t="s">
        <v>4</v>
      </c>
      <c r="H1160" t="s">
        <v>2082</v>
      </c>
      <c r="I1160" t="s">
        <v>10</v>
      </c>
      <c r="J1160">
        <v>103</v>
      </c>
      <c r="K1160" t="s">
        <v>11</v>
      </c>
      <c r="L1160" t="s">
        <v>26</v>
      </c>
      <c r="M1160" t="s">
        <v>13</v>
      </c>
      <c r="N1160" t="s">
        <v>1855</v>
      </c>
      <c r="O1160" t="s">
        <v>15</v>
      </c>
      <c r="P1160" t="s">
        <v>44</v>
      </c>
      <c r="Q1160" t="s">
        <v>17</v>
      </c>
      <c r="R1160">
        <v>4</v>
      </c>
      <c r="S1160" t="s">
        <v>18</v>
      </c>
      <c r="T1160">
        <v>3</v>
      </c>
      <c r="U1160" t="s">
        <v>19</v>
      </c>
      <c r="V1160">
        <v>252224</v>
      </c>
      <c r="W1160" t="s">
        <v>20</v>
      </c>
      <c r="X1160" s="2" t="s">
        <v>2218</v>
      </c>
      <c r="Y1160" s="2">
        <f>LEN(Table1[[#This Row],[Explanation]])</f>
        <v>226</v>
      </c>
      <c r="Z1160" s="4"/>
      <c r="AA1160" s="4"/>
      <c r="AB1160" s="4"/>
      <c r="AC1160" s="4"/>
      <c r="AE1160" t="b">
        <f>IF(AND(Table1[[#This Row],[Size of explanation]]&lt;100,Table1[[#This Row],[Size of explanation]]&gt;50),TRUE,FALSE)</f>
        <v>0</v>
      </c>
    </row>
    <row r="1161" spans="1:31" customFormat="1" ht="71.25" hidden="1" x14ac:dyDescent="0.45">
      <c r="A1161" t="s">
        <v>2219</v>
      </c>
      <c r="B1161" t="s">
        <v>9</v>
      </c>
      <c r="C1161" t="s">
        <v>2</v>
      </c>
      <c r="D1161" t="s">
        <v>1833</v>
      </c>
      <c r="E1161" t="s">
        <v>6</v>
      </c>
      <c r="F1161" t="s">
        <v>1784</v>
      </c>
      <c r="G1161" t="s">
        <v>4</v>
      </c>
      <c r="H1161" t="s">
        <v>1834</v>
      </c>
      <c r="I1161" t="s">
        <v>10</v>
      </c>
      <c r="J1161">
        <v>98</v>
      </c>
      <c r="K1161" t="s">
        <v>11</v>
      </c>
      <c r="L1161" t="s">
        <v>60</v>
      </c>
      <c r="M1161" t="s">
        <v>13</v>
      </c>
      <c r="N1161" t="s">
        <v>1823</v>
      </c>
      <c r="O1161" t="s">
        <v>15</v>
      </c>
      <c r="P1161" t="s">
        <v>44</v>
      </c>
      <c r="Q1161" t="s">
        <v>17</v>
      </c>
      <c r="R1161">
        <v>4</v>
      </c>
      <c r="S1161" t="s">
        <v>18</v>
      </c>
      <c r="T1161">
        <v>3</v>
      </c>
      <c r="U1161" t="s">
        <v>19</v>
      </c>
      <c r="V1161">
        <v>767591</v>
      </c>
      <c r="W1161" t="s">
        <v>20</v>
      </c>
      <c r="X1161" s="2" t="s">
        <v>2220</v>
      </c>
      <c r="Y1161" s="2">
        <f>LEN(Table1[[#This Row],[Explanation]])</f>
        <v>476</v>
      </c>
      <c r="Z1161" s="4"/>
      <c r="AA1161" s="4"/>
      <c r="AB1161" s="4"/>
      <c r="AC1161" s="4"/>
      <c r="AE1161" t="b">
        <f>IF(AND(Table1[[#This Row],[Size of explanation]]&lt;100,Table1[[#This Row],[Size of explanation]]&gt;50),TRUE,FALSE)</f>
        <v>0</v>
      </c>
    </row>
    <row r="1162" spans="1:31" customFormat="1" hidden="1" x14ac:dyDescent="0.45">
      <c r="A1162" t="s">
        <v>2219</v>
      </c>
      <c r="B1162" t="s">
        <v>28</v>
      </c>
      <c r="C1162" t="s">
        <v>2</v>
      </c>
      <c r="D1162" t="s">
        <v>1833</v>
      </c>
      <c r="E1162" t="s">
        <v>4</v>
      </c>
      <c r="F1162" t="s">
        <v>1834</v>
      </c>
      <c r="G1162" t="s">
        <v>6</v>
      </c>
      <c r="H1162" t="s">
        <v>1784</v>
      </c>
      <c r="Y1162">
        <f>LEN(Table1[[#This Row],[Explanation]])</f>
        <v>0</v>
      </c>
      <c r="AE1162" t="b">
        <f>IF(AND(Table1[[#This Row],[Size of explanation]]&lt;100,Table1[[#This Row],[Size of explanation]]&gt;50),TRUE,FALSE)</f>
        <v>0</v>
      </c>
    </row>
    <row r="1163" spans="1:31" customFormat="1" hidden="1" x14ac:dyDescent="0.45">
      <c r="A1163" t="s">
        <v>2221</v>
      </c>
      <c r="B1163" t="s">
        <v>9</v>
      </c>
      <c r="C1163" t="s">
        <v>2</v>
      </c>
      <c r="D1163" t="s">
        <v>2068</v>
      </c>
      <c r="E1163" t="s">
        <v>6</v>
      </c>
      <c r="F1163" t="s">
        <v>1827</v>
      </c>
      <c r="G1163" t="s">
        <v>4</v>
      </c>
      <c r="H1163" t="s">
        <v>2069</v>
      </c>
      <c r="I1163" t="s">
        <v>10</v>
      </c>
      <c r="J1163">
        <v>72</v>
      </c>
      <c r="K1163" t="s">
        <v>11</v>
      </c>
      <c r="L1163" t="s">
        <v>26</v>
      </c>
      <c r="M1163" t="s">
        <v>13</v>
      </c>
      <c r="N1163" t="s">
        <v>2222</v>
      </c>
      <c r="O1163" t="s">
        <v>15</v>
      </c>
      <c r="P1163" t="s">
        <v>16</v>
      </c>
      <c r="Q1163" t="s">
        <v>17</v>
      </c>
      <c r="R1163">
        <v>2</v>
      </c>
      <c r="S1163" t="s">
        <v>18</v>
      </c>
      <c r="T1163">
        <v>3</v>
      </c>
      <c r="U1163" t="s">
        <v>19</v>
      </c>
      <c r="V1163">
        <v>311844</v>
      </c>
      <c r="W1163" t="s">
        <v>20</v>
      </c>
      <c r="X1163" s="2" t="s">
        <v>2223</v>
      </c>
      <c r="Y1163" s="2">
        <f>LEN(Table1[[#This Row],[Explanation]])</f>
        <v>67</v>
      </c>
      <c r="Z1163" s="4" t="s">
        <v>8183</v>
      </c>
      <c r="AA1163" s="4"/>
      <c r="AB1163" s="4"/>
      <c r="AC1163" s="4"/>
      <c r="AE1163" t="b">
        <f>IF(AND(Table1[[#This Row],[Size of explanation]]&lt;100,Table1[[#This Row],[Size of explanation]]&gt;50),TRUE,FALSE)</f>
        <v>1</v>
      </c>
    </row>
    <row r="1164" spans="1:31" customFormat="1" hidden="1" x14ac:dyDescent="0.45">
      <c r="A1164" t="s">
        <v>2221</v>
      </c>
      <c r="B1164" t="s">
        <v>28</v>
      </c>
      <c r="C1164" t="s">
        <v>2</v>
      </c>
      <c r="D1164" t="s">
        <v>2068</v>
      </c>
      <c r="E1164" t="s">
        <v>4</v>
      </c>
      <c r="F1164" t="s">
        <v>2069</v>
      </c>
      <c r="G1164" t="s">
        <v>6</v>
      </c>
      <c r="H1164" t="s">
        <v>1827</v>
      </c>
      <c r="Y1164">
        <f>LEN(Table1[[#This Row],[Explanation]])</f>
        <v>0</v>
      </c>
      <c r="AE1164" t="b">
        <f>IF(AND(Table1[[#This Row],[Size of explanation]]&lt;100,Table1[[#This Row],[Size of explanation]]&gt;50),TRUE,FALSE)</f>
        <v>0</v>
      </c>
    </row>
    <row r="1165" spans="1:31" customFormat="1" ht="57" hidden="1" x14ac:dyDescent="0.45">
      <c r="A1165" t="s">
        <v>2224</v>
      </c>
      <c r="B1165" t="s">
        <v>9</v>
      </c>
      <c r="C1165" t="s">
        <v>2</v>
      </c>
      <c r="D1165" t="s">
        <v>2109</v>
      </c>
      <c r="E1165" t="s">
        <v>6</v>
      </c>
      <c r="F1165" t="s">
        <v>56</v>
      </c>
      <c r="G1165" t="s">
        <v>4</v>
      </c>
      <c r="H1165" t="s">
        <v>94</v>
      </c>
      <c r="I1165" t="s">
        <v>10</v>
      </c>
      <c r="J1165">
        <v>2</v>
      </c>
      <c r="K1165" t="s">
        <v>11</v>
      </c>
      <c r="L1165" t="s">
        <v>60</v>
      </c>
      <c r="M1165" t="s">
        <v>13</v>
      </c>
      <c r="N1165" t="s">
        <v>75</v>
      </c>
      <c r="O1165" t="s">
        <v>15</v>
      </c>
      <c r="P1165" t="s">
        <v>44</v>
      </c>
      <c r="Q1165" t="s">
        <v>17</v>
      </c>
      <c r="R1165">
        <v>4</v>
      </c>
      <c r="S1165" t="s">
        <v>18</v>
      </c>
      <c r="T1165">
        <v>1</v>
      </c>
      <c r="U1165" t="s">
        <v>19</v>
      </c>
      <c r="V1165">
        <v>364273</v>
      </c>
      <c r="W1165" t="s">
        <v>20</v>
      </c>
      <c r="X1165" s="2" t="s">
        <v>2225</v>
      </c>
      <c r="Y1165" s="2">
        <f>LEN(Table1[[#This Row],[Explanation]])</f>
        <v>415</v>
      </c>
      <c r="Z1165" s="4"/>
      <c r="AA1165" s="4"/>
      <c r="AB1165" s="4"/>
      <c r="AC1165" s="4"/>
      <c r="AE1165" t="b">
        <f>IF(AND(Table1[[#This Row],[Size of explanation]]&lt;100,Table1[[#This Row],[Size of explanation]]&gt;50),TRUE,FALSE)</f>
        <v>0</v>
      </c>
    </row>
    <row r="1166" spans="1:31" customFormat="1" hidden="1" x14ac:dyDescent="0.45">
      <c r="A1166" t="s">
        <v>2226</v>
      </c>
      <c r="B1166" t="s">
        <v>9</v>
      </c>
      <c r="C1166" t="s">
        <v>2</v>
      </c>
      <c r="D1166" t="s">
        <v>2058</v>
      </c>
      <c r="E1166" t="s">
        <v>6</v>
      </c>
      <c r="F1166" t="s">
        <v>1816</v>
      </c>
      <c r="G1166" t="s">
        <v>4</v>
      </c>
      <c r="H1166" t="s">
        <v>2059</v>
      </c>
      <c r="I1166" t="s">
        <v>10</v>
      </c>
      <c r="J1166">
        <v>118</v>
      </c>
      <c r="K1166" t="s">
        <v>11</v>
      </c>
      <c r="L1166" t="s">
        <v>12</v>
      </c>
      <c r="M1166" t="s">
        <v>13</v>
      </c>
      <c r="N1166" t="s">
        <v>1995</v>
      </c>
      <c r="O1166" t="s">
        <v>15</v>
      </c>
      <c r="P1166" t="s">
        <v>44</v>
      </c>
      <c r="Q1166" t="s">
        <v>17</v>
      </c>
      <c r="R1166">
        <v>4</v>
      </c>
      <c r="S1166" t="s">
        <v>18</v>
      </c>
      <c r="T1166">
        <v>2</v>
      </c>
      <c r="U1166" t="s">
        <v>19</v>
      </c>
      <c r="V1166">
        <v>280364</v>
      </c>
      <c r="W1166" t="s">
        <v>20</v>
      </c>
      <c r="X1166" s="2" t="s">
        <v>2227</v>
      </c>
      <c r="Y1166" s="2">
        <f>LEN(Table1[[#This Row],[Explanation]])</f>
        <v>72</v>
      </c>
      <c r="Z1166" s="4"/>
      <c r="AA1166" s="4"/>
      <c r="AB1166" s="4"/>
      <c r="AC1166" s="4"/>
      <c r="AE1166" t="b">
        <f>IF(AND(Table1[[#This Row],[Size of explanation]]&lt;100,Table1[[#This Row],[Size of explanation]]&gt;50),TRUE,FALSE)</f>
        <v>1</v>
      </c>
    </row>
    <row r="1167" spans="1:31" customFormat="1" hidden="1" x14ac:dyDescent="0.45">
      <c r="A1167" t="s">
        <v>2228</v>
      </c>
      <c r="B1167" t="s">
        <v>1</v>
      </c>
      <c r="C1167" t="s">
        <v>2</v>
      </c>
      <c r="D1167" t="s">
        <v>30</v>
      </c>
      <c r="E1167" t="s">
        <v>4</v>
      </c>
      <c r="F1167" t="s">
        <v>2229</v>
      </c>
      <c r="G1167" t="s">
        <v>6</v>
      </c>
      <c r="H1167" t="s">
        <v>1784</v>
      </c>
      <c r="Y1167">
        <f>LEN(Table1[[#This Row],[Explanation]])</f>
        <v>0</v>
      </c>
      <c r="AE1167" t="b">
        <f>IF(AND(Table1[[#This Row],[Size of explanation]]&lt;100,Table1[[#This Row],[Size of explanation]]&gt;50),TRUE,FALSE)</f>
        <v>0</v>
      </c>
    </row>
    <row r="1168" spans="1:31" customFormat="1" hidden="1" x14ac:dyDescent="0.45">
      <c r="A1168" t="s">
        <v>2230</v>
      </c>
      <c r="B1168" t="s">
        <v>1</v>
      </c>
      <c r="C1168" t="s">
        <v>2</v>
      </c>
      <c r="D1168" t="s">
        <v>2231</v>
      </c>
      <c r="E1168" t="s">
        <v>4</v>
      </c>
      <c r="F1168" t="s">
        <v>2232</v>
      </c>
      <c r="G1168" t="s">
        <v>6</v>
      </c>
      <c r="H1168" t="s">
        <v>1827</v>
      </c>
      <c r="Y1168">
        <f>LEN(Table1[[#This Row],[Explanation]])</f>
        <v>0</v>
      </c>
      <c r="AE1168" t="b">
        <f>IF(AND(Table1[[#This Row],[Size of explanation]]&lt;100,Table1[[#This Row],[Size of explanation]]&gt;50),TRUE,FALSE)</f>
        <v>0</v>
      </c>
    </row>
    <row r="1169" spans="1:31" customFormat="1" ht="57" hidden="1" x14ac:dyDescent="0.45">
      <c r="A1169" t="s">
        <v>2233</v>
      </c>
      <c r="B1169" t="s">
        <v>9</v>
      </c>
      <c r="C1169" t="s">
        <v>2</v>
      </c>
      <c r="D1169" t="s">
        <v>96</v>
      </c>
      <c r="E1169" t="s">
        <v>6</v>
      </c>
      <c r="F1169" t="s">
        <v>1827</v>
      </c>
      <c r="G1169" t="s">
        <v>4</v>
      </c>
      <c r="H1169" t="s">
        <v>2088</v>
      </c>
      <c r="I1169" t="s">
        <v>10</v>
      </c>
      <c r="J1169">
        <v>76</v>
      </c>
      <c r="K1169" t="s">
        <v>11</v>
      </c>
      <c r="L1169" t="s">
        <v>12</v>
      </c>
      <c r="M1169" t="s">
        <v>13</v>
      </c>
      <c r="N1169" t="s">
        <v>1864</v>
      </c>
      <c r="O1169" t="s">
        <v>15</v>
      </c>
      <c r="P1169" t="s">
        <v>44</v>
      </c>
      <c r="Q1169" t="s">
        <v>17</v>
      </c>
      <c r="R1169">
        <v>5</v>
      </c>
      <c r="S1169" t="s">
        <v>18</v>
      </c>
      <c r="T1169">
        <v>3</v>
      </c>
      <c r="U1169" t="s">
        <v>19</v>
      </c>
      <c r="V1169">
        <v>937126</v>
      </c>
      <c r="W1169" t="s">
        <v>20</v>
      </c>
      <c r="X1169" s="2" t="s">
        <v>2234</v>
      </c>
      <c r="Y1169" s="2">
        <f>LEN(Table1[[#This Row],[Explanation]])</f>
        <v>421</v>
      </c>
      <c r="Z1169" s="4"/>
      <c r="AA1169" s="4"/>
      <c r="AB1169" s="4"/>
      <c r="AC1169" s="4"/>
      <c r="AE1169" t="b">
        <f>IF(AND(Table1[[#This Row],[Size of explanation]]&lt;100,Table1[[#This Row],[Size of explanation]]&gt;50),TRUE,FALSE)</f>
        <v>0</v>
      </c>
    </row>
    <row r="1170" spans="1:31" customFormat="1" hidden="1" x14ac:dyDescent="0.45">
      <c r="A1170" t="s">
        <v>2235</v>
      </c>
      <c r="B1170" t="s">
        <v>1</v>
      </c>
      <c r="C1170" t="s">
        <v>2</v>
      </c>
      <c r="D1170" t="s">
        <v>1022</v>
      </c>
      <c r="E1170" t="s">
        <v>4</v>
      </c>
      <c r="F1170" t="s">
        <v>2236</v>
      </c>
      <c r="G1170" t="s">
        <v>6</v>
      </c>
      <c r="H1170" t="s">
        <v>1816</v>
      </c>
      <c r="Y1170">
        <f>LEN(Table1[[#This Row],[Explanation]])</f>
        <v>0</v>
      </c>
      <c r="AE1170" t="b">
        <f>IF(AND(Table1[[#This Row],[Size of explanation]]&lt;100,Table1[[#This Row],[Size of explanation]]&gt;50),TRUE,FALSE)</f>
        <v>0</v>
      </c>
    </row>
    <row r="1171" spans="1:31" customFormat="1" hidden="1" x14ac:dyDescent="0.45">
      <c r="A1171" t="s">
        <v>2237</v>
      </c>
      <c r="B1171" t="s">
        <v>1</v>
      </c>
      <c r="C1171" t="s">
        <v>2</v>
      </c>
      <c r="D1171" t="s">
        <v>2238</v>
      </c>
      <c r="E1171" t="s">
        <v>4</v>
      </c>
      <c r="F1171" t="s">
        <v>2239</v>
      </c>
      <c r="G1171" t="s">
        <v>6</v>
      </c>
      <c r="H1171" t="s">
        <v>1816</v>
      </c>
      <c r="Y1171">
        <f>LEN(Table1[[#This Row],[Explanation]])</f>
        <v>0</v>
      </c>
      <c r="AE1171" t="b">
        <f>IF(AND(Table1[[#This Row],[Size of explanation]]&lt;100,Table1[[#This Row],[Size of explanation]]&gt;50),TRUE,FALSE)</f>
        <v>0</v>
      </c>
    </row>
    <row r="1172" spans="1:31" customFormat="1" ht="28.5" hidden="1" x14ac:dyDescent="0.45">
      <c r="A1172" t="s">
        <v>2240</v>
      </c>
      <c r="B1172" t="s">
        <v>9</v>
      </c>
      <c r="C1172" t="s">
        <v>2</v>
      </c>
      <c r="D1172" t="s">
        <v>1944</v>
      </c>
      <c r="E1172" t="s">
        <v>6</v>
      </c>
      <c r="F1172" t="s">
        <v>1827</v>
      </c>
      <c r="G1172" t="s">
        <v>4</v>
      </c>
      <c r="H1172" t="s">
        <v>2216</v>
      </c>
      <c r="I1172" t="s">
        <v>10</v>
      </c>
      <c r="J1172">
        <v>76</v>
      </c>
      <c r="K1172" t="s">
        <v>11</v>
      </c>
      <c r="L1172" t="s">
        <v>12</v>
      </c>
      <c r="M1172" t="s">
        <v>13</v>
      </c>
      <c r="N1172" t="s">
        <v>1864</v>
      </c>
      <c r="O1172" t="s">
        <v>15</v>
      </c>
      <c r="P1172" t="s">
        <v>44</v>
      </c>
      <c r="Q1172" t="s">
        <v>17</v>
      </c>
      <c r="R1172">
        <v>2</v>
      </c>
      <c r="S1172" t="s">
        <v>18</v>
      </c>
      <c r="T1172">
        <v>4</v>
      </c>
      <c r="U1172" t="s">
        <v>19</v>
      </c>
      <c r="V1172">
        <v>199989</v>
      </c>
      <c r="W1172" t="s">
        <v>20</v>
      </c>
      <c r="X1172" s="2" t="s">
        <v>2241</v>
      </c>
      <c r="Y1172" s="2">
        <f>LEN(Table1[[#This Row],[Explanation]])</f>
        <v>132</v>
      </c>
      <c r="Z1172" s="4"/>
      <c r="AA1172" s="4"/>
      <c r="AB1172" s="4"/>
      <c r="AC1172" s="4"/>
      <c r="AE1172" t="b">
        <f>IF(AND(Table1[[#This Row],[Size of explanation]]&lt;100,Table1[[#This Row],[Size of explanation]]&gt;50),TRUE,FALSE)</f>
        <v>0</v>
      </c>
    </row>
    <row r="1173" spans="1:31" ht="28.5" hidden="1" x14ac:dyDescent="0.45">
      <c r="A1173" s="10" t="s">
        <v>2242</v>
      </c>
      <c r="B1173" s="10" t="s">
        <v>9</v>
      </c>
      <c r="C1173" s="10" t="s">
        <v>2</v>
      </c>
      <c r="D1173" s="10" t="s">
        <v>368</v>
      </c>
      <c r="E1173" s="10" t="s">
        <v>6</v>
      </c>
      <c r="F1173" s="10" t="s">
        <v>1784</v>
      </c>
      <c r="G1173" s="10" t="s">
        <v>4</v>
      </c>
      <c r="H1173" s="10" t="s">
        <v>2082</v>
      </c>
      <c r="I1173" s="10" t="s">
        <v>10</v>
      </c>
      <c r="J1173" s="10">
        <v>100</v>
      </c>
      <c r="K1173" s="10" t="s">
        <v>11</v>
      </c>
      <c r="L1173" s="10" t="s">
        <v>26</v>
      </c>
      <c r="M1173" s="10" t="s">
        <v>13</v>
      </c>
      <c r="N1173" s="10" t="s">
        <v>1867</v>
      </c>
      <c r="O1173" s="10" t="s">
        <v>15</v>
      </c>
      <c r="P1173" s="10" t="s">
        <v>34</v>
      </c>
      <c r="Q1173" s="10" t="s">
        <v>17</v>
      </c>
      <c r="R1173" s="10">
        <v>0</v>
      </c>
      <c r="S1173" s="10" t="s">
        <v>18</v>
      </c>
      <c r="T1173" s="10">
        <v>4</v>
      </c>
      <c r="U1173" s="10" t="s">
        <v>19</v>
      </c>
      <c r="V1173" s="10">
        <v>208077</v>
      </c>
      <c r="W1173" s="10" t="s">
        <v>20</v>
      </c>
      <c r="X1173" s="9" t="s">
        <v>2243</v>
      </c>
      <c r="Y1173" s="9">
        <f>LEN(Table1[[#This Row],[Explanation]])</f>
        <v>201</v>
      </c>
      <c r="AA1173" s="4" t="s">
        <v>8183</v>
      </c>
      <c r="AC1173" s="4"/>
      <c r="AD1173" s="4"/>
      <c r="AE1173" s="10" t="b">
        <f>IF(AND(Table1[[#This Row],[Size of explanation]]&lt;100,Table1[[#This Row],[Size of explanation]]&gt;50),TRUE,FALSE)</f>
        <v>0</v>
      </c>
    </row>
    <row r="1174" spans="1:31" customFormat="1" hidden="1" x14ac:dyDescent="0.45">
      <c r="A1174" t="s">
        <v>2242</v>
      </c>
      <c r="B1174" t="s">
        <v>28</v>
      </c>
      <c r="C1174" t="s">
        <v>2</v>
      </c>
      <c r="D1174" t="s">
        <v>368</v>
      </c>
      <c r="E1174" t="s">
        <v>4</v>
      </c>
      <c r="F1174" t="s">
        <v>2082</v>
      </c>
      <c r="G1174" t="s">
        <v>6</v>
      </c>
      <c r="H1174" t="s">
        <v>1784</v>
      </c>
      <c r="Y1174">
        <f>LEN(Table1[[#This Row],[Explanation]])</f>
        <v>0</v>
      </c>
      <c r="AE1174" t="b">
        <f>IF(AND(Table1[[#This Row],[Size of explanation]]&lt;100,Table1[[#This Row],[Size of explanation]]&gt;50),TRUE,FALSE)</f>
        <v>0</v>
      </c>
    </row>
    <row r="1175" spans="1:31" customFormat="1" hidden="1" x14ac:dyDescent="0.45">
      <c r="A1175" t="s">
        <v>2244</v>
      </c>
      <c r="B1175" t="s">
        <v>9</v>
      </c>
      <c r="C1175" t="s">
        <v>2</v>
      </c>
      <c r="D1175" t="s">
        <v>1944</v>
      </c>
      <c r="E1175" t="s">
        <v>6</v>
      </c>
      <c r="F1175" t="s">
        <v>1827</v>
      </c>
      <c r="G1175" t="s">
        <v>4</v>
      </c>
      <c r="H1175" t="s">
        <v>2216</v>
      </c>
      <c r="I1175" t="s">
        <v>10</v>
      </c>
      <c r="J1175">
        <v>73</v>
      </c>
      <c r="K1175" t="s">
        <v>11</v>
      </c>
      <c r="L1175" t="s">
        <v>60</v>
      </c>
      <c r="M1175" t="s">
        <v>13</v>
      </c>
      <c r="N1175" t="s">
        <v>1898</v>
      </c>
      <c r="O1175" t="s">
        <v>15</v>
      </c>
      <c r="P1175" t="s">
        <v>16</v>
      </c>
      <c r="Q1175" t="s">
        <v>17</v>
      </c>
      <c r="R1175">
        <v>3</v>
      </c>
      <c r="S1175" t="s">
        <v>18</v>
      </c>
      <c r="T1175">
        <v>3</v>
      </c>
      <c r="U1175" t="s">
        <v>19</v>
      </c>
      <c r="V1175">
        <v>43979</v>
      </c>
      <c r="W1175" t="s">
        <v>20</v>
      </c>
      <c r="X1175" s="2" t="s">
        <v>2245</v>
      </c>
      <c r="Y1175" s="2">
        <f>LEN(Table1[[#This Row],[Explanation]])</f>
        <v>87</v>
      </c>
      <c r="Z1175" s="4"/>
      <c r="AA1175" s="4" t="s">
        <v>8183</v>
      </c>
      <c r="AB1175" s="4"/>
      <c r="AC1175" s="4"/>
      <c r="AE1175" t="b">
        <f>IF(AND(Table1[[#This Row],[Size of explanation]]&lt;100,Table1[[#This Row],[Size of explanation]]&gt;50),TRUE,FALSE)</f>
        <v>1</v>
      </c>
    </row>
    <row r="1176" spans="1:31" customFormat="1" hidden="1" x14ac:dyDescent="0.45">
      <c r="Y1176">
        <f>LEN(Table1[[#This Row],[Explanation]])</f>
        <v>0</v>
      </c>
      <c r="AE1176" t="b">
        <f>IF(AND(Table1[[#This Row],[Size of explanation]]&lt;100,Table1[[#This Row],[Size of explanation]]&gt;50),TRUE,FALSE)</f>
        <v>0</v>
      </c>
    </row>
    <row r="1177" spans="1:31" customFormat="1" hidden="1" x14ac:dyDescent="0.45">
      <c r="Y1177">
        <f>LEN(Table1[[#This Row],[Explanation]])</f>
        <v>0</v>
      </c>
      <c r="AE1177" t="b">
        <f>IF(AND(Table1[[#This Row],[Size of explanation]]&lt;100,Table1[[#This Row],[Size of explanation]]&gt;50),TRUE,FALSE)</f>
        <v>0</v>
      </c>
    </row>
    <row r="1178" spans="1:31" customFormat="1" hidden="1" x14ac:dyDescent="0.45">
      <c r="A1178" t="s">
        <v>2246</v>
      </c>
      <c r="B1178" t="s">
        <v>28</v>
      </c>
      <c r="C1178" t="s">
        <v>2</v>
      </c>
      <c r="D1178" t="s">
        <v>2109</v>
      </c>
      <c r="E1178" t="s">
        <v>4</v>
      </c>
      <c r="F1178" t="s">
        <v>94</v>
      </c>
      <c r="G1178" t="s">
        <v>6</v>
      </c>
      <c r="H1178" t="s">
        <v>56</v>
      </c>
      <c r="Y1178">
        <f>LEN(Table1[[#This Row],[Explanation]])</f>
        <v>0</v>
      </c>
      <c r="AE1178" t="b">
        <f>IF(AND(Table1[[#This Row],[Size of explanation]]&lt;100,Table1[[#This Row],[Size of explanation]]&gt;50),TRUE,FALSE)</f>
        <v>0</v>
      </c>
    </row>
    <row r="1179" spans="1:31" customFormat="1" hidden="1" x14ac:dyDescent="0.45">
      <c r="A1179" t="s">
        <v>2247</v>
      </c>
      <c r="B1179" t="s">
        <v>1</v>
      </c>
      <c r="C1179" t="s">
        <v>2</v>
      </c>
      <c r="D1179" t="s">
        <v>368</v>
      </c>
      <c r="E1179" t="s">
        <v>4</v>
      </c>
      <c r="F1179" t="s">
        <v>2248</v>
      </c>
      <c r="G1179" t="s">
        <v>6</v>
      </c>
      <c r="H1179" t="s">
        <v>1779</v>
      </c>
      <c r="Y1179">
        <f>LEN(Table1[[#This Row],[Explanation]])</f>
        <v>0</v>
      </c>
      <c r="AE1179" t="b">
        <f>IF(AND(Table1[[#This Row],[Size of explanation]]&lt;100,Table1[[#This Row],[Size of explanation]]&gt;50),TRUE,FALSE)</f>
        <v>0</v>
      </c>
    </row>
    <row r="1180" spans="1:31" customFormat="1" hidden="1" x14ac:dyDescent="0.45">
      <c r="A1180" t="s">
        <v>2249</v>
      </c>
      <c r="B1180" t="s">
        <v>9</v>
      </c>
      <c r="C1180" t="s">
        <v>2</v>
      </c>
      <c r="D1180" t="s">
        <v>1944</v>
      </c>
      <c r="E1180" t="s">
        <v>6</v>
      </c>
      <c r="F1180" t="s">
        <v>1827</v>
      </c>
      <c r="G1180" t="s">
        <v>4</v>
      </c>
      <c r="H1180" t="s">
        <v>2216</v>
      </c>
      <c r="I1180" t="s">
        <v>10</v>
      </c>
      <c r="J1180">
        <v>70</v>
      </c>
      <c r="K1180" t="s">
        <v>11</v>
      </c>
      <c r="L1180" t="s">
        <v>26</v>
      </c>
      <c r="M1180" t="s">
        <v>13</v>
      </c>
      <c r="N1180" t="s">
        <v>1801</v>
      </c>
      <c r="O1180" t="s">
        <v>15</v>
      </c>
      <c r="P1180" t="s">
        <v>44</v>
      </c>
      <c r="Q1180" t="s">
        <v>17</v>
      </c>
      <c r="R1180">
        <v>4</v>
      </c>
      <c r="S1180" t="s">
        <v>18</v>
      </c>
      <c r="T1180">
        <v>2</v>
      </c>
      <c r="U1180" t="s">
        <v>19</v>
      </c>
      <c r="V1180">
        <v>54289</v>
      </c>
      <c r="W1180" t="s">
        <v>20</v>
      </c>
      <c r="X1180" s="2" t="s">
        <v>2250</v>
      </c>
      <c r="Y1180" s="2">
        <f>LEN(Table1[[#This Row],[Explanation]])</f>
        <v>106</v>
      </c>
      <c r="Z1180" s="4"/>
      <c r="AA1180" s="4"/>
      <c r="AB1180" s="4"/>
      <c r="AC1180" s="4"/>
      <c r="AE1180" t="b">
        <f>IF(AND(Table1[[#This Row],[Size of explanation]]&lt;100,Table1[[#This Row],[Size of explanation]]&gt;50),TRUE,FALSE)</f>
        <v>0</v>
      </c>
    </row>
    <row r="1181" spans="1:31" customFormat="1" hidden="1" x14ac:dyDescent="0.45">
      <c r="A1181" t="s">
        <v>2249</v>
      </c>
      <c r="B1181" t="s">
        <v>28</v>
      </c>
      <c r="C1181" t="s">
        <v>2</v>
      </c>
      <c r="D1181" t="s">
        <v>1944</v>
      </c>
      <c r="E1181" t="s">
        <v>4</v>
      </c>
      <c r="F1181" t="s">
        <v>2216</v>
      </c>
      <c r="G1181" t="s">
        <v>6</v>
      </c>
      <c r="H1181" t="s">
        <v>1827</v>
      </c>
      <c r="Y1181">
        <f>LEN(Table1[[#This Row],[Explanation]])</f>
        <v>0</v>
      </c>
      <c r="AE1181" t="b">
        <f>IF(AND(Table1[[#This Row],[Size of explanation]]&lt;100,Table1[[#This Row],[Size of explanation]]&gt;50),TRUE,FALSE)</f>
        <v>0</v>
      </c>
    </row>
    <row r="1182" spans="1:31" customFormat="1" ht="28.5" hidden="1" x14ac:dyDescent="0.45">
      <c r="A1182" t="s">
        <v>2251</v>
      </c>
      <c r="B1182" t="s">
        <v>9</v>
      </c>
      <c r="C1182" t="s">
        <v>2</v>
      </c>
      <c r="D1182" t="s">
        <v>96</v>
      </c>
      <c r="E1182" t="s">
        <v>6</v>
      </c>
      <c r="F1182" t="s">
        <v>1827</v>
      </c>
      <c r="G1182" t="s">
        <v>4</v>
      </c>
      <c r="H1182" t="s">
        <v>2088</v>
      </c>
      <c r="I1182" t="s">
        <v>10</v>
      </c>
      <c r="J1182">
        <v>73</v>
      </c>
      <c r="K1182" t="s">
        <v>11</v>
      </c>
      <c r="L1182" t="s">
        <v>60</v>
      </c>
      <c r="M1182" t="s">
        <v>13</v>
      </c>
      <c r="N1182" t="s">
        <v>1898</v>
      </c>
      <c r="O1182" t="s">
        <v>15</v>
      </c>
      <c r="P1182" t="s">
        <v>16</v>
      </c>
      <c r="Q1182" t="s">
        <v>17</v>
      </c>
      <c r="R1182">
        <v>5</v>
      </c>
      <c r="S1182" t="s">
        <v>18</v>
      </c>
      <c r="T1182">
        <v>3</v>
      </c>
      <c r="U1182" t="s">
        <v>19</v>
      </c>
      <c r="V1182">
        <v>154658</v>
      </c>
      <c r="W1182" t="s">
        <v>20</v>
      </c>
      <c r="X1182" s="2" t="s">
        <v>2252</v>
      </c>
      <c r="Y1182" s="2">
        <f>LEN(Table1[[#This Row],[Explanation]])</f>
        <v>199</v>
      </c>
      <c r="Z1182" s="4"/>
      <c r="AA1182" s="4" t="s">
        <v>8183</v>
      </c>
      <c r="AB1182" s="4"/>
      <c r="AC1182" s="4"/>
      <c r="AE1182" t="b">
        <f>IF(AND(Table1[[#This Row],[Size of explanation]]&lt;100,Table1[[#This Row],[Size of explanation]]&gt;50),TRUE,FALSE)</f>
        <v>0</v>
      </c>
    </row>
    <row r="1183" spans="1:31" customFormat="1" ht="28.5" hidden="1" x14ac:dyDescent="0.45">
      <c r="A1183" t="s">
        <v>2253</v>
      </c>
      <c r="B1183" t="s">
        <v>9</v>
      </c>
      <c r="C1183" t="s">
        <v>2</v>
      </c>
      <c r="D1183" t="s">
        <v>1792</v>
      </c>
      <c r="E1183" t="s">
        <v>6</v>
      </c>
      <c r="F1183" t="s">
        <v>1784</v>
      </c>
      <c r="G1183" t="s">
        <v>4</v>
      </c>
      <c r="H1183" t="s">
        <v>2184</v>
      </c>
      <c r="I1183" t="s">
        <v>10</v>
      </c>
      <c r="J1183">
        <v>97</v>
      </c>
      <c r="K1183" t="s">
        <v>11</v>
      </c>
      <c r="L1183" t="s">
        <v>26</v>
      </c>
      <c r="M1183" t="s">
        <v>13</v>
      </c>
      <c r="N1183" t="s">
        <v>1801</v>
      </c>
      <c r="O1183" t="s">
        <v>15</v>
      </c>
      <c r="P1183" t="s">
        <v>44</v>
      </c>
      <c r="Q1183" t="s">
        <v>17</v>
      </c>
      <c r="R1183">
        <v>4</v>
      </c>
      <c r="S1183" t="s">
        <v>18</v>
      </c>
      <c r="T1183">
        <v>2</v>
      </c>
      <c r="U1183" t="s">
        <v>19</v>
      </c>
      <c r="V1183">
        <v>524952</v>
      </c>
      <c r="W1183" t="s">
        <v>20</v>
      </c>
      <c r="X1183" s="2" t="s">
        <v>2254</v>
      </c>
      <c r="Y1183" s="2">
        <f>LEN(Table1[[#This Row],[Explanation]])</f>
        <v>210</v>
      </c>
      <c r="Z1183" s="4"/>
      <c r="AA1183" s="4"/>
      <c r="AB1183" s="4"/>
      <c r="AC1183" s="4"/>
      <c r="AE1183" t="b">
        <f>IF(AND(Table1[[#This Row],[Size of explanation]]&lt;100,Table1[[#This Row],[Size of explanation]]&gt;50),TRUE,FALSE)</f>
        <v>0</v>
      </c>
    </row>
    <row r="1184" spans="1:31" customFormat="1" ht="42.75" hidden="1" x14ac:dyDescent="0.45">
      <c r="A1184" t="s">
        <v>2255</v>
      </c>
      <c r="B1184" t="s">
        <v>9</v>
      </c>
      <c r="C1184" t="s">
        <v>2</v>
      </c>
      <c r="D1184" t="s">
        <v>30</v>
      </c>
      <c r="E1184" t="s">
        <v>6</v>
      </c>
      <c r="F1184" t="s">
        <v>1784</v>
      </c>
      <c r="G1184" t="s">
        <v>4</v>
      </c>
      <c r="H1184" t="s">
        <v>2229</v>
      </c>
      <c r="I1184" t="s">
        <v>10</v>
      </c>
      <c r="J1184">
        <v>98</v>
      </c>
      <c r="K1184" t="s">
        <v>11</v>
      </c>
      <c r="L1184" t="s">
        <v>60</v>
      </c>
      <c r="M1184" t="s">
        <v>13</v>
      </c>
      <c r="N1184" t="s">
        <v>1823</v>
      </c>
      <c r="O1184" t="s">
        <v>15</v>
      </c>
      <c r="P1184" t="s">
        <v>16</v>
      </c>
      <c r="Q1184" t="s">
        <v>17</v>
      </c>
      <c r="R1184">
        <v>3</v>
      </c>
      <c r="S1184" t="s">
        <v>18</v>
      </c>
      <c r="T1184">
        <v>4</v>
      </c>
      <c r="U1184" t="s">
        <v>19</v>
      </c>
      <c r="V1184">
        <v>210295</v>
      </c>
      <c r="W1184" t="s">
        <v>20</v>
      </c>
      <c r="X1184" s="2" t="s">
        <v>2256</v>
      </c>
      <c r="Y1184" s="2">
        <f>LEN(Table1[[#This Row],[Explanation]])</f>
        <v>244</v>
      </c>
      <c r="Z1184" s="4" t="s">
        <v>8183</v>
      </c>
      <c r="AA1184" s="4"/>
      <c r="AB1184" s="4" t="s">
        <v>8183</v>
      </c>
      <c r="AC1184" s="4"/>
      <c r="AE1184" t="b">
        <f>IF(AND(Table1[[#This Row],[Size of explanation]]&lt;100,Table1[[#This Row],[Size of explanation]]&gt;50),TRUE,FALSE)</f>
        <v>0</v>
      </c>
    </row>
    <row r="1185" spans="1:31" hidden="1" x14ac:dyDescent="0.45">
      <c r="A1185" s="10" t="s">
        <v>2257</v>
      </c>
      <c r="B1185" s="10" t="s">
        <v>9</v>
      </c>
      <c r="C1185" s="10" t="s">
        <v>2</v>
      </c>
      <c r="D1185" s="10" t="s">
        <v>2120</v>
      </c>
      <c r="E1185" s="10" t="s">
        <v>6</v>
      </c>
      <c r="F1185" s="10" t="s">
        <v>1827</v>
      </c>
      <c r="G1185" s="10" t="s">
        <v>4</v>
      </c>
      <c r="H1185" s="10" t="s">
        <v>2121</v>
      </c>
      <c r="I1185" s="10" t="s">
        <v>10</v>
      </c>
      <c r="J1185" s="10">
        <v>75</v>
      </c>
      <c r="K1185" s="10" t="s">
        <v>11</v>
      </c>
      <c r="L1185" s="10" t="s">
        <v>60</v>
      </c>
      <c r="M1185" s="10" t="s">
        <v>13</v>
      </c>
      <c r="N1185" s="10" t="s">
        <v>1898</v>
      </c>
      <c r="O1185" s="10" t="s">
        <v>15</v>
      </c>
      <c r="P1185" s="10" t="s">
        <v>34</v>
      </c>
      <c r="Q1185" s="10" t="s">
        <v>17</v>
      </c>
      <c r="R1185" s="10">
        <v>0</v>
      </c>
      <c r="S1185" s="10" t="s">
        <v>18</v>
      </c>
      <c r="T1185" s="10">
        <v>5</v>
      </c>
      <c r="U1185" s="10" t="s">
        <v>19</v>
      </c>
      <c r="V1185" s="10">
        <v>517589</v>
      </c>
      <c r="W1185" s="10" t="s">
        <v>20</v>
      </c>
      <c r="X1185" s="9" t="s">
        <v>2258</v>
      </c>
      <c r="Y1185" s="9">
        <f>LEN(Table1[[#This Row],[Explanation]])</f>
        <v>40</v>
      </c>
      <c r="AC1185" s="4"/>
      <c r="AD1185" s="4" t="s">
        <v>8183</v>
      </c>
      <c r="AE1185" s="10" t="b">
        <f>IF(AND(Table1[[#This Row],[Size of explanation]]&lt;100,Table1[[#This Row],[Size of explanation]]&gt;50),TRUE,FALSE)</f>
        <v>0</v>
      </c>
    </row>
    <row r="1186" spans="1:31" customFormat="1" hidden="1" x14ac:dyDescent="0.45">
      <c r="A1186" t="s">
        <v>2259</v>
      </c>
      <c r="B1186" t="s">
        <v>1</v>
      </c>
      <c r="C1186" t="s">
        <v>2</v>
      </c>
      <c r="D1186" t="s">
        <v>1944</v>
      </c>
      <c r="E1186" t="s">
        <v>4</v>
      </c>
      <c r="F1186" t="s">
        <v>2260</v>
      </c>
      <c r="G1186" t="s">
        <v>6</v>
      </c>
      <c r="H1186" t="s">
        <v>1779</v>
      </c>
      <c r="Y1186">
        <f>LEN(Table1[[#This Row],[Explanation]])</f>
        <v>0</v>
      </c>
      <c r="AE1186" t="b">
        <f>IF(AND(Table1[[#This Row],[Size of explanation]]&lt;100,Table1[[#This Row],[Size of explanation]]&gt;50),TRUE,FALSE)</f>
        <v>0</v>
      </c>
    </row>
    <row r="1187" spans="1:31" customFormat="1" hidden="1" x14ac:dyDescent="0.45">
      <c r="A1187" t="s">
        <v>2261</v>
      </c>
      <c r="B1187" t="s">
        <v>9</v>
      </c>
      <c r="C1187" t="s">
        <v>2</v>
      </c>
      <c r="D1187" t="s">
        <v>2238</v>
      </c>
      <c r="E1187" t="s">
        <v>6</v>
      </c>
      <c r="F1187" t="s">
        <v>1816</v>
      </c>
      <c r="G1187" t="s">
        <v>4</v>
      </c>
      <c r="H1187" t="s">
        <v>2239</v>
      </c>
      <c r="I1187" t="s">
        <v>10</v>
      </c>
      <c r="J1187">
        <v>123</v>
      </c>
      <c r="K1187" t="s">
        <v>11</v>
      </c>
      <c r="L1187" t="s">
        <v>60</v>
      </c>
      <c r="M1187" t="s">
        <v>13</v>
      </c>
      <c r="N1187" t="s">
        <v>1895</v>
      </c>
      <c r="O1187" t="s">
        <v>15</v>
      </c>
      <c r="P1187" t="s">
        <v>44</v>
      </c>
      <c r="Q1187" t="s">
        <v>17</v>
      </c>
      <c r="R1187">
        <v>5</v>
      </c>
      <c r="S1187" t="s">
        <v>18</v>
      </c>
      <c r="T1187">
        <v>1</v>
      </c>
      <c r="U1187" t="s">
        <v>19</v>
      </c>
      <c r="V1187">
        <v>233468</v>
      </c>
      <c r="W1187" t="s">
        <v>20</v>
      </c>
      <c r="X1187" s="2" t="s">
        <v>2262</v>
      </c>
      <c r="Y1187" s="2">
        <f>LEN(Table1[[#This Row],[Explanation]])</f>
        <v>108</v>
      </c>
      <c r="Z1187" s="4"/>
      <c r="AA1187" s="4"/>
      <c r="AB1187" s="4"/>
      <c r="AC1187" s="4"/>
      <c r="AE1187" t="b">
        <f>IF(AND(Table1[[#This Row],[Size of explanation]]&lt;100,Table1[[#This Row],[Size of explanation]]&gt;50),TRUE,FALSE)</f>
        <v>0</v>
      </c>
    </row>
    <row r="1188" spans="1:31" customFormat="1" ht="28.5" hidden="1" x14ac:dyDescent="0.45">
      <c r="A1188" t="s">
        <v>2263</v>
      </c>
      <c r="B1188" t="s">
        <v>9</v>
      </c>
      <c r="C1188" t="s">
        <v>2</v>
      </c>
      <c r="D1188" t="s">
        <v>1792</v>
      </c>
      <c r="E1188" t="s">
        <v>6</v>
      </c>
      <c r="F1188" t="s">
        <v>1784</v>
      </c>
      <c r="G1188" t="s">
        <v>4</v>
      </c>
      <c r="H1188" t="s">
        <v>2184</v>
      </c>
      <c r="I1188" t="s">
        <v>10</v>
      </c>
      <c r="J1188">
        <v>102</v>
      </c>
      <c r="K1188" t="s">
        <v>11</v>
      </c>
      <c r="L1188" t="s">
        <v>247</v>
      </c>
      <c r="M1188" t="s">
        <v>13</v>
      </c>
      <c r="N1188" t="s">
        <v>1846</v>
      </c>
      <c r="O1188" t="s">
        <v>15</v>
      </c>
      <c r="P1188" t="s">
        <v>16</v>
      </c>
      <c r="Q1188" t="s">
        <v>17</v>
      </c>
      <c r="R1188">
        <v>3</v>
      </c>
      <c r="S1188" t="s">
        <v>18</v>
      </c>
      <c r="T1188">
        <v>2</v>
      </c>
      <c r="U1188" t="s">
        <v>19</v>
      </c>
      <c r="V1188">
        <v>101428</v>
      </c>
      <c r="W1188" t="s">
        <v>20</v>
      </c>
      <c r="X1188" s="2" t="s">
        <v>2264</v>
      </c>
      <c r="Y1188" s="2">
        <f>LEN(Table1[[#This Row],[Explanation]])</f>
        <v>179</v>
      </c>
      <c r="Z1188" s="4"/>
      <c r="AA1188" s="4" t="s">
        <v>8183</v>
      </c>
      <c r="AB1188" s="4"/>
      <c r="AC1188" s="4"/>
      <c r="AE1188" t="b">
        <f>IF(AND(Table1[[#This Row],[Size of explanation]]&lt;100,Table1[[#This Row],[Size of explanation]]&gt;50),TRUE,FALSE)</f>
        <v>0</v>
      </c>
    </row>
    <row r="1189" spans="1:31" customFormat="1" hidden="1" x14ac:dyDescent="0.45">
      <c r="A1189" t="s">
        <v>2265</v>
      </c>
      <c r="B1189" t="s">
        <v>1</v>
      </c>
      <c r="C1189" t="s">
        <v>2</v>
      </c>
      <c r="D1189" t="s">
        <v>1912</v>
      </c>
      <c r="E1189" t="s">
        <v>4</v>
      </c>
      <c r="F1189" t="s">
        <v>2266</v>
      </c>
      <c r="G1189" t="s">
        <v>6</v>
      </c>
      <c r="H1189" t="s">
        <v>1779</v>
      </c>
      <c r="Y1189">
        <f>LEN(Table1[[#This Row],[Explanation]])</f>
        <v>0</v>
      </c>
      <c r="AE1189" t="b">
        <f>IF(AND(Table1[[#This Row],[Size of explanation]]&lt;100,Table1[[#This Row],[Size of explanation]]&gt;50),TRUE,FALSE)</f>
        <v>0</v>
      </c>
    </row>
    <row r="1190" spans="1:31" customFormat="1" hidden="1" x14ac:dyDescent="0.45">
      <c r="A1190" t="s">
        <v>2267</v>
      </c>
      <c r="B1190" t="s">
        <v>1</v>
      </c>
      <c r="C1190" t="s">
        <v>2</v>
      </c>
      <c r="D1190" t="s">
        <v>1992</v>
      </c>
      <c r="E1190" t="s">
        <v>4</v>
      </c>
      <c r="F1190" t="s">
        <v>2268</v>
      </c>
      <c r="G1190" t="s">
        <v>6</v>
      </c>
      <c r="H1190" t="s">
        <v>1784</v>
      </c>
      <c r="Y1190">
        <f>LEN(Table1[[#This Row],[Explanation]])</f>
        <v>0</v>
      </c>
      <c r="AE1190" t="b">
        <f>IF(AND(Table1[[#This Row],[Size of explanation]]&lt;100,Table1[[#This Row],[Size of explanation]]&gt;50),TRUE,FALSE)</f>
        <v>0</v>
      </c>
    </row>
    <row r="1191" spans="1:31" customFormat="1" hidden="1" x14ac:dyDescent="0.45">
      <c r="A1191" t="s">
        <v>2269</v>
      </c>
      <c r="B1191" t="s">
        <v>9</v>
      </c>
      <c r="C1191" t="s">
        <v>2</v>
      </c>
      <c r="D1191" t="s">
        <v>2238</v>
      </c>
      <c r="E1191" t="s">
        <v>6</v>
      </c>
      <c r="F1191" t="s">
        <v>1816</v>
      </c>
      <c r="G1191" t="s">
        <v>4</v>
      </c>
      <c r="H1191" t="s">
        <v>2239</v>
      </c>
      <c r="I1191" t="s">
        <v>10</v>
      </c>
      <c r="J1191">
        <v>115</v>
      </c>
      <c r="K1191" t="s">
        <v>11</v>
      </c>
      <c r="L1191" t="s">
        <v>60</v>
      </c>
      <c r="M1191" t="s">
        <v>13</v>
      </c>
      <c r="N1191" t="s">
        <v>1901</v>
      </c>
      <c r="O1191" t="s">
        <v>15</v>
      </c>
      <c r="P1191" t="s">
        <v>44</v>
      </c>
      <c r="Q1191" t="s">
        <v>17</v>
      </c>
      <c r="R1191">
        <v>5</v>
      </c>
      <c r="S1191" t="s">
        <v>18</v>
      </c>
      <c r="T1191">
        <v>1</v>
      </c>
      <c r="U1191" t="s">
        <v>19</v>
      </c>
      <c r="V1191">
        <v>73304</v>
      </c>
      <c r="W1191" t="s">
        <v>20</v>
      </c>
      <c r="X1191" s="2" t="s">
        <v>2270</v>
      </c>
      <c r="Y1191" s="2">
        <f>LEN(Table1[[#This Row],[Explanation]])</f>
        <v>112</v>
      </c>
      <c r="Z1191" s="4"/>
      <c r="AA1191" s="4"/>
      <c r="AB1191" s="4"/>
      <c r="AC1191" s="4"/>
      <c r="AE1191" t="b">
        <f>IF(AND(Table1[[#This Row],[Size of explanation]]&lt;100,Table1[[#This Row],[Size of explanation]]&gt;50),TRUE,FALSE)</f>
        <v>0</v>
      </c>
    </row>
    <row r="1192" spans="1:31" customFormat="1" hidden="1" x14ac:dyDescent="0.45">
      <c r="A1192" t="s">
        <v>2271</v>
      </c>
      <c r="B1192" t="s">
        <v>9</v>
      </c>
      <c r="C1192" t="s">
        <v>2</v>
      </c>
      <c r="D1192" t="s">
        <v>30</v>
      </c>
      <c r="E1192" t="s">
        <v>6</v>
      </c>
      <c r="F1192" t="s">
        <v>1784</v>
      </c>
      <c r="G1192" t="s">
        <v>4</v>
      </c>
      <c r="H1192" t="s">
        <v>2229</v>
      </c>
      <c r="I1192" t="s">
        <v>10</v>
      </c>
      <c r="J1192">
        <v>103</v>
      </c>
      <c r="K1192" t="s">
        <v>11</v>
      </c>
      <c r="L1192" t="s">
        <v>26</v>
      </c>
      <c r="M1192" t="s">
        <v>13</v>
      </c>
      <c r="N1192" t="s">
        <v>1855</v>
      </c>
      <c r="O1192" t="s">
        <v>15</v>
      </c>
      <c r="P1192" t="s">
        <v>44</v>
      </c>
      <c r="Q1192" t="s">
        <v>17</v>
      </c>
      <c r="R1192">
        <v>3</v>
      </c>
      <c r="S1192" t="s">
        <v>18</v>
      </c>
      <c r="T1192">
        <v>3</v>
      </c>
      <c r="U1192" t="s">
        <v>19</v>
      </c>
      <c r="V1192">
        <v>134786</v>
      </c>
      <c r="W1192" t="s">
        <v>20</v>
      </c>
      <c r="X1192" s="2" t="s">
        <v>2272</v>
      </c>
      <c r="Y1192" s="2">
        <f>LEN(Table1[[#This Row],[Explanation]])</f>
        <v>94</v>
      </c>
      <c r="Z1192" s="4"/>
      <c r="AA1192" s="4"/>
      <c r="AB1192" s="4"/>
      <c r="AC1192" s="4"/>
      <c r="AE1192" t="b">
        <f>IF(AND(Table1[[#This Row],[Size of explanation]]&lt;100,Table1[[#This Row],[Size of explanation]]&gt;50),TRUE,FALSE)</f>
        <v>1</v>
      </c>
    </row>
    <row r="1193" spans="1:31" ht="28.5" hidden="1" x14ac:dyDescent="0.45">
      <c r="A1193" s="10" t="s">
        <v>2273</v>
      </c>
      <c r="B1193" s="10" t="s">
        <v>9</v>
      </c>
      <c r="C1193" s="10" t="s">
        <v>2</v>
      </c>
      <c r="D1193" s="10" t="s">
        <v>1944</v>
      </c>
      <c r="E1193" s="10" t="s">
        <v>6</v>
      </c>
      <c r="F1193" s="10" t="s">
        <v>1779</v>
      </c>
      <c r="G1193" s="10" t="s">
        <v>4</v>
      </c>
      <c r="H1193" s="10" t="s">
        <v>2260</v>
      </c>
      <c r="I1193" s="10" t="s">
        <v>10</v>
      </c>
      <c r="J1193" s="10">
        <v>90</v>
      </c>
      <c r="K1193" s="10" t="s">
        <v>11</v>
      </c>
      <c r="L1193" s="10" t="s">
        <v>279</v>
      </c>
      <c r="M1193" s="10" t="s">
        <v>13</v>
      </c>
      <c r="N1193" s="10" t="s">
        <v>1947</v>
      </c>
      <c r="O1193" s="10" t="s">
        <v>15</v>
      </c>
      <c r="P1193" s="10" t="s">
        <v>34</v>
      </c>
      <c r="Q1193" s="10" t="s">
        <v>17</v>
      </c>
      <c r="R1193" s="10">
        <v>0</v>
      </c>
      <c r="S1193" s="10" t="s">
        <v>18</v>
      </c>
      <c r="T1193" s="10">
        <v>4</v>
      </c>
      <c r="U1193" s="10" t="s">
        <v>19</v>
      </c>
      <c r="V1193" s="10">
        <v>116318</v>
      </c>
      <c r="W1193" s="10" t="s">
        <v>20</v>
      </c>
      <c r="X1193" s="9" t="s">
        <v>2274</v>
      </c>
      <c r="Y1193" s="9">
        <f>LEN(Table1[[#This Row],[Explanation]])</f>
        <v>118</v>
      </c>
      <c r="AA1193" s="4" t="s">
        <v>8183</v>
      </c>
      <c r="AC1193" s="4" t="s">
        <v>8183</v>
      </c>
      <c r="AD1193" s="4"/>
      <c r="AE1193" s="10" t="b">
        <f>IF(AND(Table1[[#This Row],[Size of explanation]]&lt;100,Table1[[#This Row],[Size of explanation]]&gt;50),TRUE,FALSE)</f>
        <v>0</v>
      </c>
    </row>
    <row r="1194" spans="1:31" customFormat="1" hidden="1" x14ac:dyDescent="0.45">
      <c r="A1194" t="s">
        <v>2275</v>
      </c>
      <c r="B1194" t="s">
        <v>9</v>
      </c>
      <c r="C1194" t="s">
        <v>2</v>
      </c>
      <c r="D1194" t="s">
        <v>1912</v>
      </c>
      <c r="E1194" t="s">
        <v>6</v>
      </c>
      <c r="F1194" t="s">
        <v>1779</v>
      </c>
      <c r="G1194" t="s">
        <v>4</v>
      </c>
      <c r="H1194" t="s">
        <v>2266</v>
      </c>
      <c r="I1194" t="s">
        <v>10</v>
      </c>
      <c r="J1194">
        <v>91</v>
      </c>
      <c r="K1194" t="s">
        <v>11</v>
      </c>
      <c r="L1194" t="s">
        <v>12</v>
      </c>
      <c r="M1194" t="s">
        <v>13</v>
      </c>
      <c r="N1194" t="s">
        <v>1956</v>
      </c>
      <c r="O1194" t="s">
        <v>15</v>
      </c>
      <c r="P1194" t="s">
        <v>16</v>
      </c>
      <c r="Q1194" t="s">
        <v>17</v>
      </c>
      <c r="R1194">
        <v>4</v>
      </c>
      <c r="S1194" t="s">
        <v>18</v>
      </c>
      <c r="T1194">
        <v>4</v>
      </c>
      <c r="U1194" t="s">
        <v>19</v>
      </c>
      <c r="V1194">
        <v>66393</v>
      </c>
      <c r="W1194" t="s">
        <v>20</v>
      </c>
      <c r="X1194" s="2" t="s">
        <v>2276</v>
      </c>
      <c r="Y1194" s="2">
        <f>LEN(Table1[[#This Row],[Explanation]])</f>
        <v>35</v>
      </c>
      <c r="Z1194" s="4"/>
      <c r="AA1194" s="4"/>
      <c r="AB1194" s="4"/>
      <c r="AC1194" s="4"/>
      <c r="AD1194" t="s">
        <v>8183</v>
      </c>
      <c r="AE1194" t="b">
        <f>IF(AND(Table1[[#This Row],[Size of explanation]]&lt;100,Table1[[#This Row],[Size of explanation]]&gt;50),TRUE,FALSE)</f>
        <v>0</v>
      </c>
    </row>
    <row r="1195" spans="1:31" customFormat="1" hidden="1" x14ac:dyDescent="0.45">
      <c r="A1195" t="s">
        <v>2277</v>
      </c>
      <c r="B1195" t="s">
        <v>9</v>
      </c>
      <c r="C1195" t="s">
        <v>2</v>
      </c>
      <c r="D1195" t="s">
        <v>1041</v>
      </c>
      <c r="E1195" t="s">
        <v>6</v>
      </c>
      <c r="F1195" t="s">
        <v>1827</v>
      </c>
      <c r="G1195" t="s">
        <v>4</v>
      </c>
      <c r="H1195" t="s">
        <v>2214</v>
      </c>
      <c r="I1195" t="s">
        <v>10</v>
      </c>
      <c r="J1195">
        <v>78</v>
      </c>
      <c r="K1195" t="s">
        <v>11</v>
      </c>
      <c r="L1195" t="s">
        <v>12</v>
      </c>
      <c r="M1195" t="s">
        <v>13</v>
      </c>
      <c r="N1195" t="s">
        <v>2165</v>
      </c>
      <c r="O1195" t="s">
        <v>15</v>
      </c>
      <c r="P1195" t="s">
        <v>16</v>
      </c>
      <c r="Q1195" t="s">
        <v>17</v>
      </c>
      <c r="R1195">
        <v>3</v>
      </c>
      <c r="S1195" t="s">
        <v>18</v>
      </c>
      <c r="T1195">
        <v>4</v>
      </c>
      <c r="U1195" t="s">
        <v>19</v>
      </c>
      <c r="V1195">
        <v>499999</v>
      </c>
      <c r="W1195" t="s">
        <v>20</v>
      </c>
      <c r="X1195" s="2" t="s">
        <v>2278</v>
      </c>
      <c r="Y1195" s="2">
        <f>LEN(Table1[[#This Row],[Explanation]])</f>
        <v>77</v>
      </c>
      <c r="Z1195" s="4"/>
      <c r="AA1195" s="4" t="s">
        <v>8183</v>
      </c>
      <c r="AB1195" s="4"/>
      <c r="AC1195" s="4"/>
      <c r="AE1195" t="b">
        <f>IF(AND(Table1[[#This Row],[Size of explanation]]&lt;100,Table1[[#This Row],[Size of explanation]]&gt;50),TRUE,FALSE)</f>
        <v>1</v>
      </c>
    </row>
    <row r="1196" spans="1:31" customFormat="1" hidden="1" x14ac:dyDescent="0.45">
      <c r="A1196" t="s">
        <v>2279</v>
      </c>
      <c r="B1196" t="s">
        <v>9</v>
      </c>
      <c r="C1196" t="s">
        <v>2</v>
      </c>
      <c r="D1196" t="s">
        <v>1912</v>
      </c>
      <c r="E1196" t="s">
        <v>6</v>
      </c>
      <c r="F1196" t="s">
        <v>1779</v>
      </c>
      <c r="G1196" t="s">
        <v>4</v>
      </c>
      <c r="H1196" t="s">
        <v>2266</v>
      </c>
      <c r="I1196" t="s">
        <v>10</v>
      </c>
      <c r="J1196">
        <v>85</v>
      </c>
      <c r="K1196" t="s">
        <v>11</v>
      </c>
      <c r="L1196" t="s">
        <v>26</v>
      </c>
      <c r="M1196" t="s">
        <v>13</v>
      </c>
      <c r="N1196" t="s">
        <v>33</v>
      </c>
      <c r="O1196" t="s">
        <v>15</v>
      </c>
      <c r="P1196" t="s">
        <v>44</v>
      </c>
      <c r="Q1196" t="s">
        <v>17</v>
      </c>
      <c r="R1196">
        <v>3</v>
      </c>
      <c r="S1196" t="s">
        <v>18</v>
      </c>
      <c r="T1196">
        <v>4</v>
      </c>
      <c r="U1196" t="s">
        <v>19</v>
      </c>
      <c r="V1196">
        <v>46740</v>
      </c>
      <c r="W1196" t="s">
        <v>20</v>
      </c>
      <c r="X1196" s="2" t="s">
        <v>2280</v>
      </c>
      <c r="Y1196" s="2">
        <f>LEN(Table1[[#This Row],[Explanation]])</f>
        <v>21</v>
      </c>
      <c r="Z1196" s="4"/>
      <c r="AA1196" s="4"/>
      <c r="AB1196" s="4"/>
      <c r="AC1196" s="4"/>
      <c r="AE1196" t="b">
        <f>IF(AND(Table1[[#This Row],[Size of explanation]]&lt;100,Table1[[#This Row],[Size of explanation]]&gt;50),TRUE,FALSE)</f>
        <v>0</v>
      </c>
    </row>
    <row r="1197" spans="1:31" customFormat="1" hidden="1" x14ac:dyDescent="0.45">
      <c r="A1197" t="s">
        <v>2281</v>
      </c>
      <c r="B1197" t="s">
        <v>9</v>
      </c>
      <c r="C1197" t="s">
        <v>2</v>
      </c>
      <c r="D1197" t="s">
        <v>1944</v>
      </c>
      <c r="E1197" t="s">
        <v>6</v>
      </c>
      <c r="F1197" t="s">
        <v>1779</v>
      </c>
      <c r="G1197" t="s">
        <v>4</v>
      </c>
      <c r="H1197" t="s">
        <v>2260</v>
      </c>
      <c r="I1197" t="s">
        <v>10</v>
      </c>
      <c r="J1197">
        <v>84</v>
      </c>
      <c r="K1197" t="s">
        <v>11</v>
      </c>
      <c r="L1197" t="s">
        <v>60</v>
      </c>
      <c r="M1197" t="s">
        <v>13</v>
      </c>
      <c r="N1197" t="s">
        <v>1966</v>
      </c>
      <c r="O1197" t="s">
        <v>15</v>
      </c>
      <c r="P1197" t="s">
        <v>44</v>
      </c>
      <c r="Q1197" t="s">
        <v>17</v>
      </c>
      <c r="R1197">
        <v>3</v>
      </c>
      <c r="S1197" t="s">
        <v>18</v>
      </c>
      <c r="T1197">
        <v>2</v>
      </c>
      <c r="U1197" t="s">
        <v>19</v>
      </c>
      <c r="V1197">
        <v>50171</v>
      </c>
      <c r="W1197" t="s">
        <v>20</v>
      </c>
      <c r="X1197" s="2" t="s">
        <v>2282</v>
      </c>
      <c r="Y1197" s="2">
        <f>LEN(Table1[[#This Row],[Explanation]])</f>
        <v>58</v>
      </c>
      <c r="Z1197" s="4"/>
      <c r="AA1197" s="4"/>
      <c r="AB1197" s="4"/>
      <c r="AC1197" s="4"/>
      <c r="AE1197" t="b">
        <f>IF(AND(Table1[[#This Row],[Size of explanation]]&lt;100,Table1[[#This Row],[Size of explanation]]&gt;50),TRUE,FALSE)</f>
        <v>1</v>
      </c>
    </row>
    <row r="1198" spans="1:31" customFormat="1" ht="28.5" hidden="1" x14ac:dyDescent="0.45">
      <c r="A1198" t="s">
        <v>2283</v>
      </c>
      <c r="B1198" t="s">
        <v>9</v>
      </c>
      <c r="C1198" t="s">
        <v>2</v>
      </c>
      <c r="D1198" t="s">
        <v>368</v>
      </c>
      <c r="E1198" t="s">
        <v>6</v>
      </c>
      <c r="F1198" t="s">
        <v>1779</v>
      </c>
      <c r="G1198" t="s">
        <v>4</v>
      </c>
      <c r="H1198" t="s">
        <v>2248</v>
      </c>
      <c r="I1198" t="s">
        <v>10</v>
      </c>
      <c r="J1198">
        <v>89</v>
      </c>
      <c r="K1198" t="s">
        <v>11</v>
      </c>
      <c r="L1198" t="s">
        <v>12</v>
      </c>
      <c r="M1198" t="s">
        <v>13</v>
      </c>
      <c r="N1198" t="s">
        <v>2028</v>
      </c>
      <c r="O1198" t="s">
        <v>15</v>
      </c>
      <c r="P1198" t="s">
        <v>44</v>
      </c>
      <c r="Q1198" t="s">
        <v>17</v>
      </c>
      <c r="R1198">
        <v>3</v>
      </c>
      <c r="S1198" t="s">
        <v>18</v>
      </c>
      <c r="T1198">
        <v>4</v>
      </c>
      <c r="U1198" t="s">
        <v>19</v>
      </c>
      <c r="V1198">
        <v>258372</v>
      </c>
      <c r="W1198" t="s">
        <v>20</v>
      </c>
      <c r="X1198" s="2" t="s">
        <v>2284</v>
      </c>
      <c r="Y1198" s="2">
        <f>LEN(Table1[[#This Row],[Explanation]])</f>
        <v>150</v>
      </c>
      <c r="Z1198" s="4"/>
      <c r="AA1198" s="4"/>
      <c r="AB1198" s="4"/>
      <c r="AC1198" s="4"/>
      <c r="AE1198" t="b">
        <f>IF(AND(Table1[[#This Row],[Size of explanation]]&lt;100,Table1[[#This Row],[Size of explanation]]&gt;50),TRUE,FALSE)</f>
        <v>0</v>
      </c>
    </row>
    <row r="1199" spans="1:31" customFormat="1" hidden="1" x14ac:dyDescent="0.45">
      <c r="A1199" t="s">
        <v>2285</v>
      </c>
      <c r="B1199" t="s">
        <v>9</v>
      </c>
      <c r="C1199" t="s">
        <v>2</v>
      </c>
      <c r="D1199" t="s">
        <v>1041</v>
      </c>
      <c r="E1199" t="s">
        <v>6</v>
      </c>
      <c r="F1199" t="s">
        <v>1827</v>
      </c>
      <c r="G1199" t="s">
        <v>4</v>
      </c>
      <c r="H1199" t="s">
        <v>2214</v>
      </c>
      <c r="I1199" t="s">
        <v>10</v>
      </c>
      <c r="J1199">
        <v>75</v>
      </c>
      <c r="K1199" t="s">
        <v>11</v>
      </c>
      <c r="L1199" t="s">
        <v>60</v>
      </c>
      <c r="M1199" t="s">
        <v>13</v>
      </c>
      <c r="N1199" t="s">
        <v>1898</v>
      </c>
      <c r="O1199" t="s">
        <v>15</v>
      </c>
      <c r="P1199" t="s">
        <v>16</v>
      </c>
      <c r="Q1199" t="s">
        <v>17</v>
      </c>
      <c r="R1199">
        <v>3</v>
      </c>
      <c r="S1199" t="s">
        <v>18</v>
      </c>
      <c r="T1199">
        <v>4</v>
      </c>
      <c r="U1199" t="s">
        <v>19</v>
      </c>
      <c r="V1199">
        <v>51714</v>
      </c>
      <c r="W1199" t="s">
        <v>20</v>
      </c>
      <c r="X1199" s="2" t="s">
        <v>2286</v>
      </c>
      <c r="Y1199" s="2">
        <f>LEN(Table1[[#This Row],[Explanation]])</f>
        <v>96</v>
      </c>
      <c r="Z1199" s="4"/>
      <c r="AA1199" s="4" t="s">
        <v>8183</v>
      </c>
      <c r="AB1199" s="4"/>
      <c r="AC1199" s="4"/>
      <c r="AE1199" t="b">
        <f>IF(AND(Table1[[#This Row],[Size of explanation]]&lt;100,Table1[[#This Row],[Size of explanation]]&gt;50),TRUE,FALSE)</f>
        <v>1</v>
      </c>
    </row>
    <row r="1200" spans="1:31" customFormat="1" hidden="1" x14ac:dyDescent="0.45">
      <c r="A1200" t="s">
        <v>2287</v>
      </c>
      <c r="B1200" t="s">
        <v>9</v>
      </c>
      <c r="C1200" t="s">
        <v>2</v>
      </c>
      <c r="D1200" t="s">
        <v>2238</v>
      </c>
      <c r="E1200" t="s">
        <v>6</v>
      </c>
      <c r="F1200" t="s">
        <v>1816</v>
      </c>
      <c r="G1200" t="s">
        <v>4</v>
      </c>
      <c r="H1200" t="s">
        <v>2239</v>
      </c>
      <c r="I1200" t="s">
        <v>10</v>
      </c>
      <c r="J1200">
        <v>107</v>
      </c>
      <c r="K1200" t="s">
        <v>11</v>
      </c>
      <c r="L1200" t="s">
        <v>26</v>
      </c>
      <c r="M1200" t="s">
        <v>13</v>
      </c>
      <c r="N1200" t="s">
        <v>318</v>
      </c>
      <c r="O1200" t="s">
        <v>15</v>
      </c>
      <c r="P1200" t="s">
        <v>44</v>
      </c>
      <c r="Q1200" t="s">
        <v>17</v>
      </c>
      <c r="R1200">
        <v>5</v>
      </c>
      <c r="S1200" t="s">
        <v>18</v>
      </c>
      <c r="T1200">
        <v>1</v>
      </c>
      <c r="U1200" t="s">
        <v>19</v>
      </c>
      <c r="V1200">
        <v>87005</v>
      </c>
      <c r="W1200" t="s">
        <v>20</v>
      </c>
      <c r="X1200" s="2" t="s">
        <v>2288</v>
      </c>
      <c r="Y1200" s="2">
        <f>LEN(Table1[[#This Row],[Explanation]])</f>
        <v>112</v>
      </c>
      <c r="Z1200" s="4"/>
      <c r="AA1200" s="4"/>
      <c r="AB1200" s="4"/>
      <c r="AC1200" s="4"/>
      <c r="AE1200" t="b">
        <f>IF(AND(Table1[[#This Row],[Size of explanation]]&lt;100,Table1[[#This Row],[Size of explanation]]&gt;50),TRUE,FALSE)</f>
        <v>0</v>
      </c>
    </row>
    <row r="1201" spans="1:31" customFormat="1" hidden="1" x14ac:dyDescent="0.45">
      <c r="A1201" t="s">
        <v>2289</v>
      </c>
      <c r="B1201" t="s">
        <v>28</v>
      </c>
      <c r="C1201" t="s">
        <v>2</v>
      </c>
      <c r="D1201" t="s">
        <v>2238</v>
      </c>
      <c r="E1201" t="s">
        <v>4</v>
      </c>
      <c r="F1201" t="s">
        <v>2239</v>
      </c>
      <c r="G1201" t="s">
        <v>6</v>
      </c>
      <c r="H1201" t="s">
        <v>1816</v>
      </c>
      <c r="Y1201">
        <f>LEN(Table1[[#This Row],[Explanation]])</f>
        <v>0</v>
      </c>
      <c r="AE1201" t="b">
        <f>IF(AND(Table1[[#This Row],[Size of explanation]]&lt;100,Table1[[#This Row],[Size of explanation]]&gt;50),TRUE,FALSE)</f>
        <v>0</v>
      </c>
    </row>
    <row r="1202" spans="1:31" customFormat="1" hidden="1" x14ac:dyDescent="0.45">
      <c r="A1202" t="s">
        <v>2290</v>
      </c>
      <c r="B1202" t="s">
        <v>9</v>
      </c>
      <c r="C1202" t="s">
        <v>2</v>
      </c>
      <c r="D1202" t="s">
        <v>1944</v>
      </c>
      <c r="E1202" t="s">
        <v>6</v>
      </c>
      <c r="F1202" t="s">
        <v>1779</v>
      </c>
      <c r="G1202" t="s">
        <v>4</v>
      </c>
      <c r="H1202" t="s">
        <v>2260</v>
      </c>
      <c r="I1202" t="s">
        <v>10</v>
      </c>
      <c r="J1202">
        <v>96</v>
      </c>
      <c r="K1202" t="s">
        <v>11</v>
      </c>
      <c r="L1202" t="s">
        <v>12</v>
      </c>
      <c r="M1202" t="s">
        <v>13</v>
      </c>
      <c r="N1202" t="s">
        <v>1976</v>
      </c>
      <c r="O1202" t="s">
        <v>15</v>
      </c>
      <c r="P1202" t="s">
        <v>44</v>
      </c>
      <c r="Q1202" t="s">
        <v>17</v>
      </c>
      <c r="R1202">
        <v>4</v>
      </c>
      <c r="S1202" t="s">
        <v>18</v>
      </c>
      <c r="T1202">
        <v>2</v>
      </c>
      <c r="U1202" t="s">
        <v>19</v>
      </c>
      <c r="V1202">
        <v>32373</v>
      </c>
      <c r="W1202" t="s">
        <v>20</v>
      </c>
      <c r="X1202" s="2" t="s">
        <v>2291</v>
      </c>
      <c r="Y1202" s="2">
        <f>LEN(Table1[[#This Row],[Explanation]])</f>
        <v>47</v>
      </c>
      <c r="Z1202" s="4"/>
      <c r="AA1202" s="4"/>
      <c r="AB1202" s="4"/>
      <c r="AC1202" s="4"/>
      <c r="AE1202" t="b">
        <f>IF(AND(Table1[[#This Row],[Size of explanation]]&lt;100,Table1[[#This Row],[Size of explanation]]&gt;50),TRUE,FALSE)</f>
        <v>0</v>
      </c>
    </row>
    <row r="1203" spans="1:31" customFormat="1" hidden="1" x14ac:dyDescent="0.45">
      <c r="A1203" t="s">
        <v>2290</v>
      </c>
      <c r="B1203" t="s">
        <v>28</v>
      </c>
      <c r="C1203" t="s">
        <v>2</v>
      </c>
      <c r="D1203" t="s">
        <v>1944</v>
      </c>
      <c r="E1203" t="s">
        <v>4</v>
      </c>
      <c r="F1203" t="s">
        <v>2260</v>
      </c>
      <c r="G1203" t="s">
        <v>6</v>
      </c>
      <c r="H1203" t="s">
        <v>1779</v>
      </c>
      <c r="Y1203">
        <f>LEN(Table1[[#This Row],[Explanation]])</f>
        <v>0</v>
      </c>
      <c r="AE1203" t="b">
        <f>IF(AND(Table1[[#This Row],[Size of explanation]]&lt;100,Table1[[#This Row],[Size of explanation]]&gt;50),TRUE,FALSE)</f>
        <v>0</v>
      </c>
    </row>
    <row r="1204" spans="1:31" customFormat="1" hidden="1" x14ac:dyDescent="0.45">
      <c r="A1204" t="s">
        <v>2292</v>
      </c>
      <c r="B1204" t="s">
        <v>1</v>
      </c>
      <c r="C1204" t="s">
        <v>2</v>
      </c>
      <c r="D1204" t="s">
        <v>331</v>
      </c>
      <c r="E1204" t="s">
        <v>4</v>
      </c>
      <c r="F1204" t="s">
        <v>2293</v>
      </c>
      <c r="G1204" t="s">
        <v>6</v>
      </c>
      <c r="H1204" t="s">
        <v>1827</v>
      </c>
      <c r="Y1204">
        <f>LEN(Table1[[#This Row],[Explanation]])</f>
        <v>0</v>
      </c>
      <c r="AE1204" t="b">
        <f>IF(AND(Table1[[#This Row],[Size of explanation]]&lt;100,Table1[[#This Row],[Size of explanation]]&gt;50),TRUE,FALSE)</f>
        <v>0</v>
      </c>
    </row>
    <row r="1205" spans="1:31" customFormat="1" hidden="1" x14ac:dyDescent="0.45">
      <c r="A1205" t="s">
        <v>2294</v>
      </c>
      <c r="B1205" t="s">
        <v>9</v>
      </c>
      <c r="C1205" t="s">
        <v>2</v>
      </c>
      <c r="D1205" t="s">
        <v>1041</v>
      </c>
      <c r="E1205" t="s">
        <v>6</v>
      </c>
      <c r="F1205" t="s">
        <v>1827</v>
      </c>
      <c r="G1205" t="s">
        <v>4</v>
      </c>
      <c r="H1205" t="s">
        <v>2214</v>
      </c>
      <c r="I1205" t="s">
        <v>10</v>
      </c>
      <c r="J1205">
        <v>72</v>
      </c>
      <c r="K1205" t="s">
        <v>11</v>
      </c>
      <c r="L1205" t="s">
        <v>26</v>
      </c>
      <c r="M1205" t="s">
        <v>13</v>
      </c>
      <c r="N1205" t="s">
        <v>2222</v>
      </c>
      <c r="O1205" t="s">
        <v>15</v>
      </c>
      <c r="P1205" t="s">
        <v>16</v>
      </c>
      <c r="Q1205" t="s">
        <v>17</v>
      </c>
      <c r="R1205">
        <v>4</v>
      </c>
      <c r="S1205" t="s">
        <v>18</v>
      </c>
      <c r="T1205">
        <v>3</v>
      </c>
      <c r="U1205" t="s">
        <v>19</v>
      </c>
      <c r="V1205">
        <v>25840</v>
      </c>
      <c r="W1205" t="s">
        <v>20</v>
      </c>
      <c r="X1205" s="2" t="s">
        <v>2286</v>
      </c>
      <c r="Y1205" s="2">
        <f>LEN(Table1[[#This Row],[Explanation]])</f>
        <v>96</v>
      </c>
      <c r="Z1205" s="4"/>
      <c r="AA1205" s="4" t="s">
        <v>8183</v>
      </c>
      <c r="AB1205" s="4"/>
      <c r="AC1205" s="4"/>
      <c r="AE1205" t="b">
        <f>IF(AND(Table1[[#This Row],[Size of explanation]]&lt;100,Table1[[#This Row],[Size of explanation]]&gt;50),TRUE,FALSE)</f>
        <v>1</v>
      </c>
    </row>
    <row r="1206" spans="1:31" customFormat="1" hidden="1" x14ac:dyDescent="0.45">
      <c r="A1206" t="s">
        <v>2294</v>
      </c>
      <c r="B1206" t="s">
        <v>28</v>
      </c>
      <c r="C1206" t="s">
        <v>2</v>
      </c>
      <c r="D1206" t="s">
        <v>1041</v>
      </c>
      <c r="E1206" t="s">
        <v>4</v>
      </c>
      <c r="F1206" t="s">
        <v>2214</v>
      </c>
      <c r="G1206" t="s">
        <v>6</v>
      </c>
      <c r="H1206" t="s">
        <v>1827</v>
      </c>
      <c r="Y1206">
        <f>LEN(Table1[[#This Row],[Explanation]])</f>
        <v>0</v>
      </c>
      <c r="AE1206" t="b">
        <f>IF(AND(Table1[[#This Row],[Size of explanation]]&lt;100,Table1[[#This Row],[Size of explanation]]&gt;50),TRUE,FALSE)</f>
        <v>0</v>
      </c>
    </row>
    <row r="1207" spans="1:31" customFormat="1" hidden="1" x14ac:dyDescent="0.45">
      <c r="A1207" t="s">
        <v>2295</v>
      </c>
      <c r="B1207" t="s">
        <v>9</v>
      </c>
      <c r="C1207" t="s">
        <v>2</v>
      </c>
      <c r="D1207" t="s">
        <v>1912</v>
      </c>
      <c r="E1207" t="s">
        <v>6</v>
      </c>
      <c r="F1207" t="s">
        <v>1779</v>
      </c>
      <c r="G1207" t="s">
        <v>4</v>
      </c>
      <c r="H1207" t="s">
        <v>2266</v>
      </c>
      <c r="I1207" t="s">
        <v>10</v>
      </c>
      <c r="J1207">
        <v>79</v>
      </c>
      <c r="K1207" t="s">
        <v>11</v>
      </c>
      <c r="L1207" t="s">
        <v>26</v>
      </c>
      <c r="M1207" t="s">
        <v>13</v>
      </c>
      <c r="N1207" t="s">
        <v>2084</v>
      </c>
      <c r="O1207" t="s">
        <v>15</v>
      </c>
      <c r="P1207" t="s">
        <v>16</v>
      </c>
      <c r="Q1207" t="s">
        <v>17</v>
      </c>
      <c r="R1207">
        <v>4</v>
      </c>
      <c r="S1207" t="s">
        <v>18</v>
      </c>
      <c r="T1207">
        <v>3</v>
      </c>
      <c r="U1207" t="s">
        <v>19</v>
      </c>
      <c r="V1207">
        <v>42038</v>
      </c>
      <c r="W1207" t="s">
        <v>20</v>
      </c>
      <c r="X1207" s="2" t="s">
        <v>2296</v>
      </c>
      <c r="Y1207" s="2">
        <f>LEN(Table1[[#This Row],[Explanation]])</f>
        <v>38</v>
      </c>
      <c r="Z1207" s="4"/>
      <c r="AA1207" s="4"/>
      <c r="AB1207" s="4"/>
      <c r="AC1207" s="4"/>
      <c r="AD1207" t="s">
        <v>8183</v>
      </c>
      <c r="AE1207" t="b">
        <f>IF(AND(Table1[[#This Row],[Size of explanation]]&lt;100,Table1[[#This Row],[Size of explanation]]&gt;50),TRUE,FALSE)</f>
        <v>0</v>
      </c>
    </row>
    <row r="1208" spans="1:31" customFormat="1" hidden="1" x14ac:dyDescent="0.45">
      <c r="A1208" t="s">
        <v>2295</v>
      </c>
      <c r="B1208" t="s">
        <v>28</v>
      </c>
      <c r="C1208" t="s">
        <v>2</v>
      </c>
      <c r="D1208" t="s">
        <v>1912</v>
      </c>
      <c r="E1208" t="s">
        <v>4</v>
      </c>
      <c r="F1208" t="s">
        <v>2266</v>
      </c>
      <c r="G1208" t="s">
        <v>6</v>
      </c>
      <c r="H1208" t="s">
        <v>1779</v>
      </c>
      <c r="Y1208">
        <f>LEN(Table1[[#This Row],[Explanation]])</f>
        <v>0</v>
      </c>
      <c r="AE1208" t="b">
        <f>IF(AND(Table1[[#This Row],[Size of explanation]]&lt;100,Table1[[#This Row],[Size of explanation]]&gt;50),TRUE,FALSE)</f>
        <v>0</v>
      </c>
    </row>
    <row r="1209" spans="1:31" customFormat="1" hidden="1" x14ac:dyDescent="0.45">
      <c r="A1209" t="s">
        <v>2297</v>
      </c>
      <c r="B1209" t="s">
        <v>9</v>
      </c>
      <c r="C1209" t="s">
        <v>2</v>
      </c>
      <c r="D1209" t="s">
        <v>2155</v>
      </c>
      <c r="E1209" t="s">
        <v>6</v>
      </c>
      <c r="F1209" t="s">
        <v>1816</v>
      </c>
      <c r="G1209" t="s">
        <v>4</v>
      </c>
      <c r="H1209" t="s">
        <v>2156</v>
      </c>
      <c r="I1209" t="s">
        <v>10</v>
      </c>
      <c r="J1209">
        <v>121</v>
      </c>
      <c r="K1209" t="s">
        <v>11</v>
      </c>
      <c r="L1209" t="s">
        <v>26</v>
      </c>
      <c r="M1209" t="s">
        <v>13</v>
      </c>
      <c r="N1209" t="s">
        <v>1836</v>
      </c>
      <c r="O1209" t="s">
        <v>15</v>
      </c>
      <c r="P1209" t="s">
        <v>44</v>
      </c>
      <c r="Q1209" t="s">
        <v>17</v>
      </c>
      <c r="R1209">
        <v>4</v>
      </c>
      <c r="S1209" t="s">
        <v>18</v>
      </c>
      <c r="T1209">
        <v>2</v>
      </c>
      <c r="U1209" t="s">
        <v>19</v>
      </c>
      <c r="V1209">
        <v>963765</v>
      </c>
      <c r="W1209" t="s">
        <v>20</v>
      </c>
      <c r="X1209" s="2" t="s">
        <v>2298</v>
      </c>
      <c r="Y1209" s="2">
        <f>LEN(Table1[[#This Row],[Explanation]])</f>
        <v>57</v>
      </c>
      <c r="Z1209" s="4"/>
      <c r="AA1209" s="4"/>
      <c r="AB1209" s="4"/>
      <c r="AC1209" s="4"/>
      <c r="AE1209" t="b">
        <f>IF(AND(Table1[[#This Row],[Size of explanation]]&lt;100,Table1[[#This Row],[Size of explanation]]&gt;50),TRUE,FALSE)</f>
        <v>1</v>
      </c>
    </row>
    <row r="1210" spans="1:31" customFormat="1" hidden="1" x14ac:dyDescent="0.45">
      <c r="A1210" t="s">
        <v>2299</v>
      </c>
      <c r="B1210" t="s">
        <v>1</v>
      </c>
      <c r="C1210" t="s">
        <v>2</v>
      </c>
      <c r="D1210" t="s">
        <v>2300</v>
      </c>
      <c r="E1210" t="s">
        <v>4</v>
      </c>
      <c r="F1210" t="s">
        <v>2301</v>
      </c>
      <c r="G1210" t="s">
        <v>6</v>
      </c>
      <c r="H1210" t="s">
        <v>1784</v>
      </c>
      <c r="Y1210">
        <f>LEN(Table1[[#This Row],[Explanation]])</f>
        <v>0</v>
      </c>
      <c r="AE1210" t="b">
        <f>IF(AND(Table1[[#This Row],[Size of explanation]]&lt;100,Table1[[#This Row],[Size of explanation]]&gt;50),TRUE,FALSE)</f>
        <v>0</v>
      </c>
    </row>
    <row r="1211" spans="1:31" customFormat="1" hidden="1" x14ac:dyDescent="0.45">
      <c r="A1211" t="s">
        <v>2302</v>
      </c>
      <c r="B1211" t="s">
        <v>1</v>
      </c>
      <c r="C1211" t="s">
        <v>2</v>
      </c>
      <c r="D1211" t="s">
        <v>1992</v>
      </c>
      <c r="E1211" t="s">
        <v>4</v>
      </c>
      <c r="F1211" t="s">
        <v>2303</v>
      </c>
      <c r="G1211" t="s">
        <v>6</v>
      </c>
      <c r="H1211" t="s">
        <v>1827</v>
      </c>
      <c r="Y1211">
        <f>LEN(Table1[[#This Row],[Explanation]])</f>
        <v>0</v>
      </c>
      <c r="AE1211" t="b">
        <f>IF(AND(Table1[[#This Row],[Size of explanation]]&lt;100,Table1[[#This Row],[Size of explanation]]&gt;50),TRUE,FALSE)</f>
        <v>0</v>
      </c>
    </row>
    <row r="1212" spans="1:31" customFormat="1" hidden="1" x14ac:dyDescent="0.45">
      <c r="A1212" t="s">
        <v>2304</v>
      </c>
      <c r="B1212" t="s">
        <v>1</v>
      </c>
      <c r="C1212" t="s">
        <v>2</v>
      </c>
      <c r="D1212" t="s">
        <v>2238</v>
      </c>
      <c r="E1212" t="s">
        <v>4</v>
      </c>
      <c r="F1212" t="s">
        <v>2305</v>
      </c>
      <c r="G1212" t="s">
        <v>6</v>
      </c>
      <c r="H1212" t="s">
        <v>1827</v>
      </c>
      <c r="Y1212">
        <f>LEN(Table1[[#This Row],[Explanation]])</f>
        <v>0</v>
      </c>
      <c r="AE1212" t="b">
        <f>IF(AND(Table1[[#This Row],[Size of explanation]]&lt;100,Table1[[#This Row],[Size of explanation]]&gt;50),TRUE,FALSE)</f>
        <v>0</v>
      </c>
    </row>
    <row r="1213" spans="1:31" customFormat="1" ht="28.5" hidden="1" x14ac:dyDescent="0.45">
      <c r="A1213" t="s">
        <v>2306</v>
      </c>
      <c r="B1213" t="s">
        <v>9</v>
      </c>
      <c r="C1213" t="s">
        <v>2</v>
      </c>
      <c r="D1213" t="s">
        <v>368</v>
      </c>
      <c r="E1213" t="s">
        <v>6</v>
      </c>
      <c r="F1213" t="s">
        <v>1779</v>
      </c>
      <c r="G1213" t="s">
        <v>4</v>
      </c>
      <c r="H1213" t="s">
        <v>2248</v>
      </c>
      <c r="I1213" t="s">
        <v>10</v>
      </c>
      <c r="J1213">
        <v>83</v>
      </c>
      <c r="K1213" t="s">
        <v>11</v>
      </c>
      <c r="L1213" t="s">
        <v>12</v>
      </c>
      <c r="M1213" t="s">
        <v>13</v>
      </c>
      <c r="N1213" t="s">
        <v>2071</v>
      </c>
      <c r="O1213" t="s">
        <v>15</v>
      </c>
      <c r="P1213" t="s">
        <v>44</v>
      </c>
      <c r="Q1213" t="s">
        <v>17</v>
      </c>
      <c r="R1213">
        <v>3</v>
      </c>
      <c r="S1213" t="s">
        <v>18</v>
      </c>
      <c r="T1213">
        <v>3</v>
      </c>
      <c r="U1213" t="s">
        <v>19</v>
      </c>
      <c r="V1213">
        <v>131293</v>
      </c>
      <c r="W1213" t="s">
        <v>20</v>
      </c>
      <c r="X1213" s="2" t="s">
        <v>2307</v>
      </c>
      <c r="Y1213" s="2">
        <f>LEN(Table1[[#This Row],[Explanation]])</f>
        <v>193</v>
      </c>
      <c r="Z1213" s="4"/>
      <c r="AA1213" s="4"/>
      <c r="AB1213" s="4"/>
      <c r="AC1213" s="4"/>
      <c r="AE1213" t="b">
        <f>IF(AND(Table1[[#This Row],[Size of explanation]]&lt;100,Table1[[#This Row],[Size of explanation]]&gt;50),TRUE,FALSE)</f>
        <v>0</v>
      </c>
    </row>
    <row r="1214" spans="1:31" customFormat="1" ht="28.5" hidden="1" x14ac:dyDescent="0.45">
      <c r="A1214" t="s">
        <v>2308</v>
      </c>
      <c r="B1214" t="s">
        <v>9</v>
      </c>
      <c r="C1214" t="s">
        <v>2</v>
      </c>
      <c r="D1214" t="s">
        <v>96</v>
      </c>
      <c r="E1214" t="s">
        <v>6</v>
      </c>
      <c r="F1214" t="s">
        <v>1827</v>
      </c>
      <c r="G1214" t="s">
        <v>4</v>
      </c>
      <c r="H1214" t="s">
        <v>2088</v>
      </c>
      <c r="I1214" t="s">
        <v>10</v>
      </c>
      <c r="J1214">
        <v>70</v>
      </c>
      <c r="K1214" t="s">
        <v>11</v>
      </c>
      <c r="L1214" t="s">
        <v>26</v>
      </c>
      <c r="M1214" t="s">
        <v>13</v>
      </c>
      <c r="N1214" t="s">
        <v>1801</v>
      </c>
      <c r="O1214" t="s">
        <v>15</v>
      </c>
      <c r="P1214" t="s">
        <v>44</v>
      </c>
      <c r="Q1214" t="s">
        <v>17</v>
      </c>
      <c r="R1214">
        <v>5</v>
      </c>
      <c r="S1214" t="s">
        <v>18</v>
      </c>
      <c r="T1214">
        <v>2</v>
      </c>
      <c r="U1214" t="s">
        <v>19</v>
      </c>
      <c r="V1214">
        <v>376377</v>
      </c>
      <c r="W1214" t="s">
        <v>20</v>
      </c>
      <c r="X1214" s="2" t="s">
        <v>2309</v>
      </c>
      <c r="Y1214" s="2">
        <f>LEN(Table1[[#This Row],[Explanation]])</f>
        <v>178</v>
      </c>
      <c r="Z1214" s="4"/>
      <c r="AA1214" s="4"/>
      <c r="AB1214" s="4"/>
      <c r="AC1214" s="4"/>
      <c r="AE1214" t="b">
        <f>IF(AND(Table1[[#This Row],[Size of explanation]]&lt;100,Table1[[#This Row],[Size of explanation]]&gt;50),TRUE,FALSE)</f>
        <v>0</v>
      </c>
    </row>
    <row r="1215" spans="1:31" customFormat="1" hidden="1" x14ac:dyDescent="0.45">
      <c r="A1215" t="s">
        <v>2308</v>
      </c>
      <c r="B1215" t="s">
        <v>28</v>
      </c>
      <c r="C1215" t="s">
        <v>2</v>
      </c>
      <c r="D1215" t="s">
        <v>96</v>
      </c>
      <c r="E1215" t="s">
        <v>4</v>
      </c>
      <c r="F1215" t="s">
        <v>2088</v>
      </c>
      <c r="G1215" t="s">
        <v>6</v>
      </c>
      <c r="H1215" t="s">
        <v>1827</v>
      </c>
      <c r="Y1215">
        <f>LEN(Table1[[#This Row],[Explanation]])</f>
        <v>0</v>
      </c>
      <c r="AE1215" t="b">
        <f>IF(AND(Table1[[#This Row],[Size of explanation]]&lt;100,Table1[[#This Row],[Size of explanation]]&gt;50),TRUE,FALSE)</f>
        <v>0</v>
      </c>
    </row>
    <row r="1216" spans="1:31" customFormat="1" ht="28.5" hidden="1" x14ac:dyDescent="0.45">
      <c r="A1216" t="s">
        <v>2310</v>
      </c>
      <c r="B1216" t="s">
        <v>9</v>
      </c>
      <c r="C1216" t="s">
        <v>2</v>
      </c>
      <c r="D1216" t="s">
        <v>30</v>
      </c>
      <c r="E1216" t="s">
        <v>6</v>
      </c>
      <c r="F1216" t="s">
        <v>1784</v>
      </c>
      <c r="G1216" t="s">
        <v>4</v>
      </c>
      <c r="H1216" t="s">
        <v>2229</v>
      </c>
      <c r="I1216" t="s">
        <v>10</v>
      </c>
      <c r="J1216">
        <v>100</v>
      </c>
      <c r="K1216" t="s">
        <v>11</v>
      </c>
      <c r="L1216" t="s">
        <v>26</v>
      </c>
      <c r="M1216" t="s">
        <v>13</v>
      </c>
      <c r="N1216" t="s">
        <v>1867</v>
      </c>
      <c r="O1216" t="s">
        <v>15</v>
      </c>
      <c r="P1216" t="s">
        <v>16</v>
      </c>
      <c r="Q1216" t="s">
        <v>17</v>
      </c>
      <c r="R1216">
        <v>3</v>
      </c>
      <c r="S1216" t="s">
        <v>18</v>
      </c>
      <c r="T1216">
        <v>3</v>
      </c>
      <c r="U1216" t="s">
        <v>19</v>
      </c>
      <c r="V1216">
        <v>224278</v>
      </c>
      <c r="W1216" t="s">
        <v>20</v>
      </c>
      <c r="X1216" s="2" t="s">
        <v>2311</v>
      </c>
      <c r="Y1216" s="2">
        <f>LEN(Table1[[#This Row],[Explanation]])</f>
        <v>148</v>
      </c>
      <c r="Z1216" s="4" t="s">
        <v>8183</v>
      </c>
      <c r="AA1216" s="4"/>
      <c r="AB1216" s="4"/>
      <c r="AC1216" s="4"/>
      <c r="AE1216" t="b">
        <f>IF(AND(Table1[[#This Row],[Size of explanation]]&lt;100,Table1[[#This Row],[Size of explanation]]&gt;50),TRUE,FALSE)</f>
        <v>0</v>
      </c>
    </row>
    <row r="1217" spans="1:31" customFormat="1" hidden="1" x14ac:dyDescent="0.45">
      <c r="A1217" t="s">
        <v>2310</v>
      </c>
      <c r="B1217" t="s">
        <v>28</v>
      </c>
      <c r="C1217" t="s">
        <v>2</v>
      </c>
      <c r="D1217" t="s">
        <v>30</v>
      </c>
      <c r="E1217" t="s">
        <v>4</v>
      </c>
      <c r="F1217" t="s">
        <v>2229</v>
      </c>
      <c r="G1217" t="s">
        <v>6</v>
      </c>
      <c r="H1217" t="s">
        <v>1784</v>
      </c>
      <c r="Y1217">
        <f>LEN(Table1[[#This Row],[Explanation]])</f>
        <v>0</v>
      </c>
      <c r="AE1217" t="b">
        <f>IF(AND(Table1[[#This Row],[Size of explanation]]&lt;100,Table1[[#This Row],[Size of explanation]]&gt;50),TRUE,FALSE)</f>
        <v>0</v>
      </c>
    </row>
    <row r="1218" spans="1:31" customFormat="1" hidden="1" x14ac:dyDescent="0.45">
      <c r="A1218" t="s">
        <v>2312</v>
      </c>
      <c r="B1218" t="s">
        <v>1</v>
      </c>
      <c r="C1218" t="s">
        <v>2</v>
      </c>
      <c r="D1218" t="s">
        <v>2300</v>
      </c>
      <c r="E1218" t="s">
        <v>4</v>
      </c>
      <c r="F1218" t="s">
        <v>2313</v>
      </c>
      <c r="G1218" t="s">
        <v>6</v>
      </c>
      <c r="H1218" t="s">
        <v>1816</v>
      </c>
      <c r="Y1218">
        <f>LEN(Table1[[#This Row],[Explanation]])</f>
        <v>0</v>
      </c>
      <c r="AE1218" t="b">
        <f>IF(AND(Table1[[#This Row],[Size of explanation]]&lt;100,Table1[[#This Row],[Size of explanation]]&gt;50),TRUE,FALSE)</f>
        <v>0</v>
      </c>
    </row>
    <row r="1219" spans="1:31" customFormat="1" ht="28.5" hidden="1" x14ac:dyDescent="0.45">
      <c r="A1219" t="s">
        <v>2314</v>
      </c>
      <c r="B1219" t="s">
        <v>9</v>
      </c>
      <c r="C1219" t="s">
        <v>2</v>
      </c>
      <c r="D1219" t="s">
        <v>2120</v>
      </c>
      <c r="E1219" t="s">
        <v>6</v>
      </c>
      <c r="F1219" t="s">
        <v>1827</v>
      </c>
      <c r="G1219" t="s">
        <v>4</v>
      </c>
      <c r="H1219" t="s">
        <v>2121</v>
      </c>
      <c r="I1219" t="s">
        <v>10</v>
      </c>
      <c r="J1219">
        <v>72</v>
      </c>
      <c r="K1219" t="s">
        <v>11</v>
      </c>
      <c r="L1219" t="s">
        <v>26</v>
      </c>
      <c r="M1219" t="s">
        <v>13</v>
      </c>
      <c r="N1219" t="s">
        <v>2222</v>
      </c>
      <c r="O1219" t="s">
        <v>15</v>
      </c>
      <c r="P1219" t="s">
        <v>16</v>
      </c>
      <c r="Q1219" t="s">
        <v>17</v>
      </c>
      <c r="R1219">
        <v>2</v>
      </c>
      <c r="S1219" t="s">
        <v>18</v>
      </c>
      <c r="T1219">
        <v>5</v>
      </c>
      <c r="U1219" t="s">
        <v>19</v>
      </c>
      <c r="V1219">
        <v>403445</v>
      </c>
      <c r="W1219" t="s">
        <v>20</v>
      </c>
      <c r="X1219" s="2" t="s">
        <v>2315</v>
      </c>
      <c r="Y1219" s="2">
        <f>LEN(Table1[[#This Row],[Explanation]])</f>
        <v>190</v>
      </c>
      <c r="Z1219" s="4" t="s">
        <v>8183</v>
      </c>
      <c r="AA1219" s="4"/>
      <c r="AB1219" s="4"/>
      <c r="AC1219" s="4"/>
      <c r="AE1219" t="b">
        <f>IF(AND(Table1[[#This Row],[Size of explanation]]&lt;100,Table1[[#This Row],[Size of explanation]]&gt;50),TRUE,FALSE)</f>
        <v>0</v>
      </c>
    </row>
    <row r="1220" spans="1:31" customFormat="1" hidden="1" x14ac:dyDescent="0.45">
      <c r="A1220" t="s">
        <v>2314</v>
      </c>
      <c r="B1220" t="s">
        <v>28</v>
      </c>
      <c r="C1220" t="s">
        <v>2</v>
      </c>
      <c r="D1220" t="s">
        <v>2120</v>
      </c>
      <c r="E1220" t="s">
        <v>4</v>
      </c>
      <c r="F1220" t="s">
        <v>2121</v>
      </c>
      <c r="G1220" t="s">
        <v>6</v>
      </c>
      <c r="H1220" t="s">
        <v>1827</v>
      </c>
      <c r="Y1220">
        <f>LEN(Table1[[#This Row],[Explanation]])</f>
        <v>0</v>
      </c>
      <c r="AE1220" t="b">
        <f>IF(AND(Table1[[#This Row],[Size of explanation]]&lt;100,Table1[[#This Row],[Size of explanation]]&gt;50),TRUE,FALSE)</f>
        <v>0</v>
      </c>
    </row>
    <row r="1221" spans="1:31" customFormat="1" hidden="1" x14ac:dyDescent="0.45">
      <c r="A1221" t="s">
        <v>2316</v>
      </c>
      <c r="B1221" t="s">
        <v>1</v>
      </c>
      <c r="C1221" t="s">
        <v>2</v>
      </c>
      <c r="D1221" t="s">
        <v>30</v>
      </c>
      <c r="E1221" t="s">
        <v>4</v>
      </c>
      <c r="F1221" t="s">
        <v>2317</v>
      </c>
      <c r="G1221" t="s">
        <v>6</v>
      </c>
      <c r="H1221" t="s">
        <v>1827</v>
      </c>
      <c r="Y1221">
        <f>LEN(Table1[[#This Row],[Explanation]])</f>
        <v>0</v>
      </c>
      <c r="AE1221" t="b">
        <f>IF(AND(Table1[[#This Row],[Size of explanation]]&lt;100,Table1[[#This Row],[Size of explanation]]&gt;50),TRUE,FALSE)</f>
        <v>0</v>
      </c>
    </row>
    <row r="1222" spans="1:31" customFormat="1" hidden="1" x14ac:dyDescent="0.45">
      <c r="A1222" t="s">
        <v>2318</v>
      </c>
      <c r="B1222" t="s">
        <v>1</v>
      </c>
      <c r="C1222" t="s">
        <v>2</v>
      </c>
      <c r="D1222" t="s">
        <v>1041</v>
      </c>
      <c r="E1222" t="s">
        <v>4</v>
      </c>
      <c r="F1222" t="s">
        <v>2319</v>
      </c>
      <c r="G1222" t="s">
        <v>6</v>
      </c>
      <c r="H1222" t="s">
        <v>1779</v>
      </c>
      <c r="Y1222">
        <f>LEN(Table1[[#This Row],[Explanation]])</f>
        <v>0</v>
      </c>
      <c r="AE1222" t="b">
        <f>IF(AND(Table1[[#This Row],[Size of explanation]]&lt;100,Table1[[#This Row],[Size of explanation]]&gt;50),TRUE,FALSE)</f>
        <v>0</v>
      </c>
    </row>
    <row r="1223" spans="1:31" customFormat="1" hidden="1" x14ac:dyDescent="0.45">
      <c r="A1223" t="s">
        <v>2320</v>
      </c>
      <c r="B1223" t="s">
        <v>1</v>
      </c>
      <c r="C1223" t="s">
        <v>2</v>
      </c>
      <c r="D1223" t="s">
        <v>2109</v>
      </c>
      <c r="E1223" t="s">
        <v>4</v>
      </c>
      <c r="F1223" t="s">
        <v>225</v>
      </c>
      <c r="G1223" t="s">
        <v>6</v>
      </c>
      <c r="H1223" t="s">
        <v>197</v>
      </c>
      <c r="Y1223">
        <f>LEN(Table1[[#This Row],[Explanation]])</f>
        <v>0</v>
      </c>
      <c r="AE1223" t="b">
        <f>IF(AND(Table1[[#This Row],[Size of explanation]]&lt;100,Table1[[#This Row],[Size of explanation]]&gt;50),TRUE,FALSE)</f>
        <v>0</v>
      </c>
    </row>
    <row r="1224" spans="1:31" customFormat="1" ht="42.75" hidden="1" x14ac:dyDescent="0.45">
      <c r="A1224" t="s">
        <v>2321</v>
      </c>
      <c r="B1224" t="s">
        <v>9</v>
      </c>
      <c r="C1224" t="s">
        <v>2</v>
      </c>
      <c r="D1224" t="s">
        <v>368</v>
      </c>
      <c r="E1224" t="s">
        <v>6</v>
      </c>
      <c r="F1224" t="s">
        <v>1779</v>
      </c>
      <c r="G1224" t="s">
        <v>4</v>
      </c>
      <c r="H1224" t="s">
        <v>2248</v>
      </c>
      <c r="I1224" t="s">
        <v>10</v>
      </c>
      <c r="J1224">
        <v>95</v>
      </c>
      <c r="K1224" t="s">
        <v>11</v>
      </c>
      <c r="L1224" t="s">
        <v>12</v>
      </c>
      <c r="M1224" t="s">
        <v>13</v>
      </c>
      <c r="N1224" t="s">
        <v>2091</v>
      </c>
      <c r="O1224" t="s">
        <v>15</v>
      </c>
      <c r="P1224" t="s">
        <v>16</v>
      </c>
      <c r="Q1224" t="s">
        <v>17</v>
      </c>
      <c r="R1224">
        <v>3</v>
      </c>
      <c r="S1224" t="s">
        <v>18</v>
      </c>
      <c r="T1224">
        <v>3</v>
      </c>
      <c r="U1224" t="s">
        <v>19</v>
      </c>
      <c r="V1224">
        <v>188032</v>
      </c>
      <c r="W1224" t="s">
        <v>20</v>
      </c>
      <c r="X1224" s="2" t="s">
        <v>2322</v>
      </c>
      <c r="Y1224" s="2">
        <f>LEN(Table1[[#This Row],[Explanation]])</f>
        <v>265</v>
      </c>
      <c r="Z1224" s="4" t="s">
        <v>8183</v>
      </c>
      <c r="AA1224" s="4"/>
      <c r="AB1224" s="4"/>
      <c r="AC1224" s="4"/>
      <c r="AE1224" t="b">
        <f>IF(AND(Table1[[#This Row],[Size of explanation]]&lt;100,Table1[[#This Row],[Size of explanation]]&gt;50),TRUE,FALSE)</f>
        <v>0</v>
      </c>
    </row>
    <row r="1225" spans="1:31" customFormat="1" hidden="1" x14ac:dyDescent="0.45">
      <c r="A1225" t="s">
        <v>2321</v>
      </c>
      <c r="B1225" t="s">
        <v>28</v>
      </c>
      <c r="C1225" t="s">
        <v>2</v>
      </c>
      <c r="D1225" t="s">
        <v>368</v>
      </c>
      <c r="E1225" t="s">
        <v>4</v>
      </c>
      <c r="F1225" t="s">
        <v>2248</v>
      </c>
      <c r="G1225" t="s">
        <v>6</v>
      </c>
      <c r="H1225" t="s">
        <v>1779</v>
      </c>
      <c r="Y1225">
        <f>LEN(Table1[[#This Row],[Explanation]])</f>
        <v>0</v>
      </c>
      <c r="AE1225" t="b">
        <f>IF(AND(Table1[[#This Row],[Size of explanation]]&lt;100,Table1[[#This Row],[Size of explanation]]&gt;50),TRUE,FALSE)</f>
        <v>0</v>
      </c>
    </row>
    <row r="1226" spans="1:31" customFormat="1" hidden="1" x14ac:dyDescent="0.45">
      <c r="A1226" t="s">
        <v>2323</v>
      </c>
      <c r="B1226" t="s">
        <v>1</v>
      </c>
      <c r="C1226" t="s">
        <v>2</v>
      </c>
      <c r="D1226" t="s">
        <v>96</v>
      </c>
      <c r="E1226" t="s">
        <v>4</v>
      </c>
      <c r="F1226" t="s">
        <v>2324</v>
      </c>
      <c r="G1226" t="s">
        <v>6</v>
      </c>
      <c r="H1226" t="s">
        <v>1816</v>
      </c>
      <c r="Y1226">
        <f>LEN(Table1[[#This Row],[Explanation]])</f>
        <v>0</v>
      </c>
      <c r="AE1226" t="b">
        <f>IF(AND(Table1[[#This Row],[Size of explanation]]&lt;100,Table1[[#This Row],[Size of explanation]]&gt;50),TRUE,FALSE)</f>
        <v>0</v>
      </c>
    </row>
    <row r="1227" spans="1:31" customFormat="1" hidden="1" x14ac:dyDescent="0.45">
      <c r="A1227" t="s">
        <v>2325</v>
      </c>
      <c r="B1227" t="s">
        <v>1</v>
      </c>
      <c r="C1227" t="s">
        <v>2</v>
      </c>
      <c r="D1227" t="s">
        <v>1992</v>
      </c>
      <c r="E1227" t="s">
        <v>4</v>
      </c>
      <c r="F1227" t="s">
        <v>2326</v>
      </c>
      <c r="G1227" t="s">
        <v>6</v>
      </c>
      <c r="H1227" t="s">
        <v>1779</v>
      </c>
      <c r="Y1227">
        <f>LEN(Table1[[#This Row],[Explanation]])</f>
        <v>0</v>
      </c>
      <c r="AE1227" t="b">
        <f>IF(AND(Table1[[#This Row],[Size of explanation]]&lt;100,Table1[[#This Row],[Size of explanation]]&gt;50),TRUE,FALSE)</f>
        <v>0</v>
      </c>
    </row>
    <row r="1228" spans="1:31" customFormat="1" hidden="1" x14ac:dyDescent="0.45">
      <c r="A1228" t="s">
        <v>2327</v>
      </c>
      <c r="B1228" t="s">
        <v>9</v>
      </c>
      <c r="C1228" t="s">
        <v>2</v>
      </c>
      <c r="D1228" t="s">
        <v>2155</v>
      </c>
      <c r="E1228" t="s">
        <v>6</v>
      </c>
      <c r="F1228" t="s">
        <v>1816</v>
      </c>
      <c r="G1228" t="s">
        <v>4</v>
      </c>
      <c r="H1228" t="s">
        <v>2156</v>
      </c>
      <c r="I1228" t="s">
        <v>10</v>
      </c>
      <c r="J1228">
        <v>113</v>
      </c>
      <c r="K1228" t="s">
        <v>11</v>
      </c>
      <c r="L1228" t="s">
        <v>12</v>
      </c>
      <c r="M1228" t="s">
        <v>13</v>
      </c>
      <c r="N1228" t="s">
        <v>1849</v>
      </c>
      <c r="O1228" t="s">
        <v>15</v>
      </c>
      <c r="P1228" t="s">
        <v>44</v>
      </c>
      <c r="Q1228" t="s">
        <v>17</v>
      </c>
      <c r="R1228">
        <v>5</v>
      </c>
      <c r="S1228" t="s">
        <v>18</v>
      </c>
      <c r="T1228">
        <v>2</v>
      </c>
      <c r="U1228" t="s">
        <v>19</v>
      </c>
      <c r="V1228">
        <v>299120</v>
      </c>
      <c r="W1228" t="s">
        <v>20</v>
      </c>
      <c r="X1228" s="2" t="s">
        <v>2328</v>
      </c>
      <c r="Y1228" s="2">
        <f>LEN(Table1[[#This Row],[Explanation]])</f>
        <v>53</v>
      </c>
      <c r="Z1228" s="4"/>
      <c r="AA1228" s="4"/>
      <c r="AB1228" s="4"/>
      <c r="AC1228" s="4"/>
      <c r="AE1228" t="b">
        <f>IF(AND(Table1[[#This Row],[Size of explanation]]&lt;100,Table1[[#This Row],[Size of explanation]]&gt;50),TRUE,FALSE)</f>
        <v>1</v>
      </c>
    </row>
    <row r="1229" spans="1:31" customFormat="1" hidden="1" x14ac:dyDescent="0.45">
      <c r="A1229" t="s">
        <v>2329</v>
      </c>
      <c r="B1229" t="s">
        <v>1</v>
      </c>
      <c r="C1229" t="s">
        <v>2</v>
      </c>
      <c r="D1229" t="s">
        <v>368</v>
      </c>
      <c r="E1229" t="s">
        <v>4</v>
      </c>
      <c r="F1229" t="s">
        <v>2330</v>
      </c>
      <c r="G1229" t="s">
        <v>6</v>
      </c>
      <c r="H1229" t="s">
        <v>1827</v>
      </c>
      <c r="Y1229">
        <f>LEN(Table1[[#This Row],[Explanation]])</f>
        <v>0</v>
      </c>
      <c r="AE1229" t="b">
        <f>IF(AND(Table1[[#This Row],[Size of explanation]]&lt;100,Table1[[#This Row],[Size of explanation]]&gt;50),TRUE,FALSE)</f>
        <v>0</v>
      </c>
    </row>
    <row r="1230" spans="1:31" customFormat="1" hidden="1" x14ac:dyDescent="0.45">
      <c r="A1230" t="s">
        <v>2331</v>
      </c>
      <c r="B1230" t="s">
        <v>9</v>
      </c>
      <c r="C1230" t="s">
        <v>2</v>
      </c>
      <c r="D1230" t="s">
        <v>2058</v>
      </c>
      <c r="E1230" t="s">
        <v>6</v>
      </c>
      <c r="F1230" t="s">
        <v>1816</v>
      </c>
      <c r="G1230" t="s">
        <v>4</v>
      </c>
      <c r="H1230" t="s">
        <v>2059</v>
      </c>
      <c r="I1230" t="s">
        <v>10</v>
      </c>
      <c r="J1230">
        <v>110</v>
      </c>
      <c r="K1230" t="s">
        <v>11</v>
      </c>
      <c r="L1230" t="s">
        <v>26</v>
      </c>
      <c r="M1230" t="s">
        <v>13</v>
      </c>
      <c r="N1230" t="s">
        <v>2021</v>
      </c>
      <c r="O1230" t="s">
        <v>15</v>
      </c>
      <c r="P1230" t="s">
        <v>44</v>
      </c>
      <c r="Q1230" t="s">
        <v>17</v>
      </c>
      <c r="R1230">
        <v>1</v>
      </c>
      <c r="S1230" t="s">
        <v>18</v>
      </c>
      <c r="T1230">
        <v>1</v>
      </c>
      <c r="U1230" t="s">
        <v>19</v>
      </c>
      <c r="V1230">
        <v>188250</v>
      </c>
      <c r="W1230" t="s">
        <v>20</v>
      </c>
      <c r="X1230" s="2" t="s">
        <v>2332</v>
      </c>
      <c r="Y1230" s="2">
        <f>LEN(Table1[[#This Row],[Explanation]])</f>
        <v>44</v>
      </c>
      <c r="Z1230" s="4"/>
      <c r="AA1230" s="4"/>
      <c r="AB1230" s="4"/>
      <c r="AC1230" s="4"/>
      <c r="AE1230" t="b">
        <f>IF(AND(Table1[[#This Row],[Size of explanation]]&lt;100,Table1[[#This Row],[Size of explanation]]&gt;50),TRUE,FALSE)</f>
        <v>0</v>
      </c>
    </row>
    <row r="1231" spans="1:31" customFormat="1" hidden="1" x14ac:dyDescent="0.45">
      <c r="A1231" t="s">
        <v>2333</v>
      </c>
      <c r="B1231" t="s">
        <v>28</v>
      </c>
      <c r="C1231" t="s">
        <v>2</v>
      </c>
      <c r="D1231" t="s">
        <v>2058</v>
      </c>
      <c r="E1231" t="s">
        <v>4</v>
      </c>
      <c r="F1231" t="s">
        <v>2059</v>
      </c>
      <c r="G1231" t="s">
        <v>6</v>
      </c>
      <c r="H1231" t="s">
        <v>1816</v>
      </c>
      <c r="Y1231">
        <f>LEN(Table1[[#This Row],[Explanation]])</f>
        <v>0</v>
      </c>
      <c r="AE1231" t="b">
        <f>IF(AND(Table1[[#This Row],[Size of explanation]]&lt;100,Table1[[#This Row],[Size of explanation]]&gt;50),TRUE,FALSE)</f>
        <v>0</v>
      </c>
    </row>
    <row r="1232" spans="1:31" customFormat="1" hidden="1" x14ac:dyDescent="0.45">
      <c r="A1232" t="s">
        <v>2334</v>
      </c>
      <c r="B1232" t="s">
        <v>1</v>
      </c>
      <c r="C1232" t="s">
        <v>2</v>
      </c>
      <c r="D1232" t="s">
        <v>2335</v>
      </c>
      <c r="E1232" t="s">
        <v>4</v>
      </c>
      <c r="F1232" t="s">
        <v>2336</v>
      </c>
      <c r="G1232" t="s">
        <v>6</v>
      </c>
      <c r="H1232" t="s">
        <v>1779</v>
      </c>
      <c r="Y1232">
        <f>LEN(Table1[[#This Row],[Explanation]])</f>
        <v>0</v>
      </c>
      <c r="AE1232" t="b">
        <f>IF(AND(Table1[[#This Row],[Size of explanation]]&lt;100,Table1[[#This Row],[Size of explanation]]&gt;50),TRUE,FALSE)</f>
        <v>0</v>
      </c>
    </row>
    <row r="1233" spans="1:31" customFormat="1" hidden="1" x14ac:dyDescent="0.45">
      <c r="A1233" t="s">
        <v>2337</v>
      </c>
      <c r="B1233" t="s">
        <v>1</v>
      </c>
      <c r="C1233" t="s">
        <v>2</v>
      </c>
      <c r="D1233" t="s">
        <v>2338</v>
      </c>
      <c r="E1233" t="s">
        <v>4</v>
      </c>
      <c r="F1233" t="s">
        <v>238</v>
      </c>
      <c r="G1233" t="s">
        <v>6</v>
      </c>
      <c r="H1233" t="s">
        <v>197</v>
      </c>
      <c r="Y1233">
        <f>LEN(Table1[[#This Row],[Explanation]])</f>
        <v>0</v>
      </c>
      <c r="AE1233" t="b">
        <f>IF(AND(Table1[[#This Row],[Size of explanation]]&lt;100,Table1[[#This Row],[Size of explanation]]&gt;50),TRUE,FALSE)</f>
        <v>0</v>
      </c>
    </row>
    <row r="1234" spans="1:31" customFormat="1" ht="28.5" hidden="1" x14ac:dyDescent="0.45">
      <c r="A1234" t="s">
        <v>2339</v>
      </c>
      <c r="B1234" t="s">
        <v>9</v>
      </c>
      <c r="C1234" t="s">
        <v>2</v>
      </c>
      <c r="D1234" t="s">
        <v>368</v>
      </c>
      <c r="E1234" t="s">
        <v>6</v>
      </c>
      <c r="F1234" t="s">
        <v>1827</v>
      </c>
      <c r="G1234" t="s">
        <v>4</v>
      </c>
      <c r="H1234" t="s">
        <v>2330</v>
      </c>
      <c r="I1234" t="s">
        <v>10</v>
      </c>
      <c r="J1234">
        <v>76</v>
      </c>
      <c r="K1234" t="s">
        <v>11</v>
      </c>
      <c r="L1234" t="s">
        <v>12</v>
      </c>
      <c r="M1234" t="s">
        <v>13</v>
      </c>
      <c r="N1234" t="s">
        <v>1864</v>
      </c>
      <c r="O1234" t="s">
        <v>15</v>
      </c>
      <c r="P1234" t="s">
        <v>44</v>
      </c>
      <c r="Q1234" t="s">
        <v>17</v>
      </c>
      <c r="R1234">
        <v>2</v>
      </c>
      <c r="S1234" t="s">
        <v>18</v>
      </c>
      <c r="T1234">
        <v>3</v>
      </c>
      <c r="U1234" t="s">
        <v>19</v>
      </c>
      <c r="V1234">
        <v>154478</v>
      </c>
      <c r="W1234" t="s">
        <v>20</v>
      </c>
      <c r="X1234" s="2" t="s">
        <v>2340</v>
      </c>
      <c r="Y1234" s="2">
        <f>LEN(Table1[[#This Row],[Explanation]])</f>
        <v>183</v>
      </c>
      <c r="Z1234" s="4"/>
      <c r="AA1234" s="4"/>
      <c r="AB1234" s="4"/>
      <c r="AC1234" s="4"/>
      <c r="AE1234" t="b">
        <f>IF(AND(Table1[[#This Row],[Size of explanation]]&lt;100,Table1[[#This Row],[Size of explanation]]&gt;50),TRUE,FALSE)</f>
        <v>0</v>
      </c>
    </row>
    <row r="1235" spans="1:31" customFormat="1" hidden="1" x14ac:dyDescent="0.45">
      <c r="A1235" t="s">
        <v>2341</v>
      </c>
      <c r="B1235" t="s">
        <v>9</v>
      </c>
      <c r="C1235" t="s">
        <v>2</v>
      </c>
      <c r="D1235" t="s">
        <v>2155</v>
      </c>
      <c r="E1235" t="s">
        <v>6</v>
      </c>
      <c r="F1235" t="s">
        <v>1816</v>
      </c>
      <c r="G1235" t="s">
        <v>4</v>
      </c>
      <c r="H1235" t="s">
        <v>2156</v>
      </c>
      <c r="I1235" t="s">
        <v>10</v>
      </c>
      <c r="J1235">
        <v>105</v>
      </c>
      <c r="K1235" t="s">
        <v>11</v>
      </c>
      <c r="L1235" t="s">
        <v>26</v>
      </c>
      <c r="M1235" t="s">
        <v>13</v>
      </c>
      <c r="N1235" t="s">
        <v>1858</v>
      </c>
      <c r="O1235" t="s">
        <v>15</v>
      </c>
      <c r="P1235" t="s">
        <v>44</v>
      </c>
      <c r="Q1235" t="s">
        <v>17</v>
      </c>
      <c r="R1235">
        <v>5</v>
      </c>
      <c r="S1235" t="s">
        <v>18</v>
      </c>
      <c r="T1235">
        <v>1</v>
      </c>
      <c r="U1235" t="s">
        <v>19</v>
      </c>
      <c r="V1235">
        <v>191071</v>
      </c>
      <c r="W1235" t="s">
        <v>20</v>
      </c>
      <c r="X1235" s="2" t="s">
        <v>2342</v>
      </c>
      <c r="Y1235" s="2">
        <f>LEN(Table1[[#This Row],[Explanation]])</f>
        <v>69</v>
      </c>
      <c r="Z1235" s="4"/>
      <c r="AA1235" s="4"/>
      <c r="AB1235" s="4"/>
      <c r="AC1235" s="4"/>
      <c r="AE1235" t="b">
        <f>IF(AND(Table1[[#This Row],[Size of explanation]]&lt;100,Table1[[#This Row],[Size of explanation]]&gt;50),TRUE,FALSE)</f>
        <v>1</v>
      </c>
    </row>
    <row r="1236" spans="1:31" customFormat="1" hidden="1" x14ac:dyDescent="0.45">
      <c r="A1236" t="s">
        <v>2341</v>
      </c>
      <c r="B1236" t="s">
        <v>28</v>
      </c>
      <c r="C1236" t="s">
        <v>2</v>
      </c>
      <c r="D1236" t="s">
        <v>2155</v>
      </c>
      <c r="E1236" t="s">
        <v>4</v>
      </c>
      <c r="F1236" t="s">
        <v>2156</v>
      </c>
      <c r="G1236" t="s">
        <v>6</v>
      </c>
      <c r="H1236" t="s">
        <v>1816</v>
      </c>
      <c r="Y1236">
        <f>LEN(Table1[[#This Row],[Explanation]])</f>
        <v>0</v>
      </c>
      <c r="AE1236" t="b">
        <f>IF(AND(Table1[[#This Row],[Size of explanation]]&lt;100,Table1[[#This Row],[Size of explanation]]&gt;50),TRUE,FALSE)</f>
        <v>0</v>
      </c>
    </row>
    <row r="1237" spans="1:31" hidden="1" x14ac:dyDescent="0.45">
      <c r="A1237" s="10" t="s">
        <v>2343</v>
      </c>
      <c r="B1237" s="10" t="s">
        <v>9</v>
      </c>
      <c r="C1237" s="10" t="s">
        <v>2</v>
      </c>
      <c r="D1237" s="10" t="s">
        <v>30</v>
      </c>
      <c r="E1237" s="10" t="s">
        <v>6</v>
      </c>
      <c r="F1237" s="10" t="s">
        <v>1827</v>
      </c>
      <c r="G1237" s="10" t="s">
        <v>4</v>
      </c>
      <c r="H1237" s="10" t="s">
        <v>2317</v>
      </c>
      <c r="I1237" s="10" t="s">
        <v>10</v>
      </c>
      <c r="J1237" s="10">
        <v>77</v>
      </c>
      <c r="K1237" s="10" t="s">
        <v>11</v>
      </c>
      <c r="L1237" s="10" t="s">
        <v>26</v>
      </c>
      <c r="M1237" s="10" t="s">
        <v>13</v>
      </c>
      <c r="N1237" s="10" t="s">
        <v>1852</v>
      </c>
      <c r="O1237" s="10" t="s">
        <v>15</v>
      </c>
      <c r="P1237" s="10" t="s">
        <v>34</v>
      </c>
      <c r="Q1237" s="10" t="s">
        <v>17</v>
      </c>
      <c r="R1237" s="10">
        <v>0</v>
      </c>
      <c r="S1237" s="10" t="s">
        <v>18</v>
      </c>
      <c r="T1237" s="10">
        <v>4</v>
      </c>
      <c r="U1237" s="10" t="s">
        <v>19</v>
      </c>
      <c r="V1237" s="10">
        <v>320890</v>
      </c>
      <c r="W1237" s="10" t="s">
        <v>20</v>
      </c>
      <c r="X1237" s="9" t="s">
        <v>2344</v>
      </c>
      <c r="Y1237" s="9">
        <f>LEN(Table1[[#This Row],[Explanation]])</f>
        <v>44</v>
      </c>
      <c r="AC1237" s="4" t="s">
        <v>8183</v>
      </c>
      <c r="AD1237" s="4"/>
      <c r="AE1237" s="10" t="b">
        <f>IF(AND(Table1[[#This Row],[Size of explanation]]&lt;100,Table1[[#This Row],[Size of explanation]]&gt;50),TRUE,FALSE)</f>
        <v>0</v>
      </c>
    </row>
    <row r="1238" spans="1:31" customFormat="1" ht="28.5" hidden="1" x14ac:dyDescent="0.45">
      <c r="A1238" t="s">
        <v>2345</v>
      </c>
      <c r="B1238" t="s">
        <v>9</v>
      </c>
      <c r="C1238" t="s">
        <v>2</v>
      </c>
      <c r="D1238" t="s">
        <v>1041</v>
      </c>
      <c r="E1238" t="s">
        <v>6</v>
      </c>
      <c r="F1238" t="s">
        <v>1779</v>
      </c>
      <c r="G1238" t="s">
        <v>4</v>
      </c>
      <c r="H1238" t="s">
        <v>2319</v>
      </c>
      <c r="I1238" t="s">
        <v>10</v>
      </c>
      <c r="J1238">
        <v>92</v>
      </c>
      <c r="K1238" t="s">
        <v>11</v>
      </c>
      <c r="L1238" t="s">
        <v>60</v>
      </c>
      <c r="M1238" t="s">
        <v>13</v>
      </c>
      <c r="N1238" t="s">
        <v>2131</v>
      </c>
      <c r="O1238" t="s">
        <v>15</v>
      </c>
      <c r="P1238" t="s">
        <v>44</v>
      </c>
      <c r="Q1238" t="s">
        <v>17</v>
      </c>
      <c r="R1238">
        <v>3</v>
      </c>
      <c r="S1238" t="s">
        <v>18</v>
      </c>
      <c r="T1238">
        <v>4</v>
      </c>
      <c r="U1238" t="s">
        <v>19</v>
      </c>
      <c r="V1238">
        <v>332193</v>
      </c>
      <c r="W1238" t="s">
        <v>20</v>
      </c>
      <c r="X1238" s="2" t="s">
        <v>2346</v>
      </c>
      <c r="Y1238" s="2">
        <f>LEN(Table1[[#This Row],[Explanation]])</f>
        <v>162</v>
      </c>
      <c r="Z1238" s="4"/>
      <c r="AA1238" s="4"/>
      <c r="AB1238" s="4"/>
      <c r="AC1238" s="4"/>
      <c r="AE1238" t="b">
        <f>IF(AND(Table1[[#This Row],[Size of explanation]]&lt;100,Table1[[#This Row],[Size of explanation]]&gt;50),TRUE,FALSE)</f>
        <v>0</v>
      </c>
    </row>
    <row r="1239" spans="1:31" customFormat="1" ht="28.5" hidden="1" x14ac:dyDescent="0.45">
      <c r="A1239" t="s">
        <v>2347</v>
      </c>
      <c r="B1239" t="s">
        <v>9</v>
      </c>
      <c r="C1239" t="s">
        <v>2</v>
      </c>
      <c r="D1239" t="s">
        <v>96</v>
      </c>
      <c r="E1239" t="s">
        <v>6</v>
      </c>
      <c r="F1239" t="s">
        <v>1816</v>
      </c>
      <c r="G1239" t="s">
        <v>4</v>
      </c>
      <c r="H1239" t="s">
        <v>2324</v>
      </c>
      <c r="I1239" t="s">
        <v>10</v>
      </c>
      <c r="J1239">
        <v>125</v>
      </c>
      <c r="K1239" t="s">
        <v>11</v>
      </c>
      <c r="L1239" t="s">
        <v>12</v>
      </c>
      <c r="M1239" t="s">
        <v>13</v>
      </c>
      <c r="N1239" t="s">
        <v>1971</v>
      </c>
      <c r="O1239" t="s">
        <v>15</v>
      </c>
      <c r="P1239" t="s">
        <v>44</v>
      </c>
      <c r="Q1239" t="s">
        <v>17</v>
      </c>
      <c r="R1239">
        <v>5</v>
      </c>
      <c r="S1239" t="s">
        <v>18</v>
      </c>
      <c r="T1239">
        <v>1</v>
      </c>
      <c r="U1239" t="s">
        <v>19</v>
      </c>
      <c r="V1239">
        <v>302057</v>
      </c>
      <c r="W1239" t="s">
        <v>20</v>
      </c>
      <c r="X1239" s="2" t="s">
        <v>2348</v>
      </c>
      <c r="Y1239" s="2">
        <f>LEN(Table1[[#This Row],[Explanation]])</f>
        <v>125</v>
      </c>
      <c r="Z1239" s="4"/>
      <c r="AA1239" s="4"/>
      <c r="AB1239" s="4"/>
      <c r="AC1239" s="4"/>
      <c r="AE1239" t="b">
        <f>IF(AND(Table1[[#This Row],[Size of explanation]]&lt;100,Table1[[#This Row],[Size of explanation]]&gt;50),TRUE,FALSE)</f>
        <v>0</v>
      </c>
    </row>
    <row r="1240" spans="1:31" customFormat="1" ht="28.5" hidden="1" x14ac:dyDescent="0.45">
      <c r="A1240" t="s">
        <v>2349</v>
      </c>
      <c r="B1240" t="s">
        <v>9</v>
      </c>
      <c r="C1240" t="s">
        <v>2</v>
      </c>
      <c r="D1240" t="s">
        <v>1041</v>
      </c>
      <c r="E1240" t="s">
        <v>6</v>
      </c>
      <c r="F1240" t="s">
        <v>1779</v>
      </c>
      <c r="G1240" t="s">
        <v>4</v>
      </c>
      <c r="H1240" t="s">
        <v>2319</v>
      </c>
      <c r="I1240" t="s">
        <v>10</v>
      </c>
      <c r="J1240">
        <v>86</v>
      </c>
      <c r="K1240" t="s">
        <v>11</v>
      </c>
      <c r="L1240" t="s">
        <v>26</v>
      </c>
      <c r="M1240" t="s">
        <v>13</v>
      </c>
      <c r="N1240" t="s">
        <v>2147</v>
      </c>
      <c r="O1240" t="s">
        <v>15</v>
      </c>
      <c r="P1240" t="s">
        <v>44</v>
      </c>
      <c r="Q1240" t="s">
        <v>17</v>
      </c>
      <c r="R1240">
        <v>3</v>
      </c>
      <c r="S1240" t="s">
        <v>18</v>
      </c>
      <c r="T1240">
        <v>3</v>
      </c>
      <c r="U1240" t="s">
        <v>19</v>
      </c>
      <c r="V1240">
        <v>70450</v>
      </c>
      <c r="W1240" t="s">
        <v>20</v>
      </c>
      <c r="X1240" s="2" t="s">
        <v>2350</v>
      </c>
      <c r="Y1240" s="2">
        <f>LEN(Table1[[#This Row],[Explanation]])</f>
        <v>166</v>
      </c>
      <c r="Z1240" s="4"/>
      <c r="AA1240" s="4"/>
      <c r="AB1240" s="4"/>
      <c r="AC1240" s="4"/>
      <c r="AE1240" t="b">
        <f>IF(AND(Table1[[#This Row],[Size of explanation]]&lt;100,Table1[[#This Row],[Size of explanation]]&gt;50),TRUE,FALSE)</f>
        <v>0</v>
      </c>
    </row>
    <row r="1241" spans="1:31" customFormat="1" ht="28.5" hidden="1" x14ac:dyDescent="0.45">
      <c r="A1241" t="s">
        <v>2351</v>
      </c>
      <c r="B1241" t="s">
        <v>9</v>
      </c>
      <c r="C1241" t="s">
        <v>2</v>
      </c>
      <c r="D1241" t="s">
        <v>368</v>
      </c>
      <c r="E1241" t="s">
        <v>6</v>
      </c>
      <c r="F1241" t="s">
        <v>1827</v>
      </c>
      <c r="G1241" t="s">
        <v>4</v>
      </c>
      <c r="H1241" t="s">
        <v>2330</v>
      </c>
      <c r="I1241" t="s">
        <v>10</v>
      </c>
      <c r="J1241">
        <v>73</v>
      </c>
      <c r="K1241" t="s">
        <v>11</v>
      </c>
      <c r="L1241" t="s">
        <v>60</v>
      </c>
      <c r="M1241" t="s">
        <v>13</v>
      </c>
      <c r="N1241" t="s">
        <v>1898</v>
      </c>
      <c r="O1241" t="s">
        <v>15</v>
      </c>
      <c r="P1241" t="s">
        <v>44</v>
      </c>
      <c r="Q1241" t="s">
        <v>17</v>
      </c>
      <c r="R1241">
        <v>2</v>
      </c>
      <c r="S1241" t="s">
        <v>18</v>
      </c>
      <c r="T1241">
        <v>3</v>
      </c>
      <c r="U1241" t="s">
        <v>19</v>
      </c>
      <c r="V1241">
        <v>108720</v>
      </c>
      <c r="W1241" t="s">
        <v>20</v>
      </c>
      <c r="X1241" s="2" t="s">
        <v>2352</v>
      </c>
      <c r="Y1241" s="2">
        <f>LEN(Table1[[#This Row],[Explanation]])</f>
        <v>128</v>
      </c>
      <c r="Z1241" s="4"/>
      <c r="AA1241" s="4"/>
      <c r="AB1241" s="4"/>
      <c r="AC1241" s="4"/>
      <c r="AE1241" t="b">
        <f>IF(AND(Table1[[#This Row],[Size of explanation]]&lt;100,Table1[[#This Row],[Size of explanation]]&gt;50),TRUE,FALSE)</f>
        <v>0</v>
      </c>
    </row>
    <row r="1242" spans="1:31" customFormat="1" ht="28.5" hidden="1" x14ac:dyDescent="0.45">
      <c r="A1242" t="s">
        <v>2353</v>
      </c>
      <c r="B1242" t="s">
        <v>9</v>
      </c>
      <c r="C1242" t="s">
        <v>2</v>
      </c>
      <c r="D1242" t="s">
        <v>1041</v>
      </c>
      <c r="E1242" t="s">
        <v>6</v>
      </c>
      <c r="F1242" t="s">
        <v>1779</v>
      </c>
      <c r="G1242" t="s">
        <v>4</v>
      </c>
      <c r="H1242" t="s">
        <v>2319</v>
      </c>
      <c r="I1242" t="s">
        <v>10</v>
      </c>
      <c r="J1242">
        <v>80</v>
      </c>
      <c r="K1242" t="s">
        <v>11</v>
      </c>
      <c r="L1242" t="s">
        <v>26</v>
      </c>
      <c r="M1242" t="s">
        <v>13</v>
      </c>
      <c r="N1242" t="s">
        <v>2162</v>
      </c>
      <c r="O1242" t="s">
        <v>15</v>
      </c>
      <c r="P1242" t="s">
        <v>44</v>
      </c>
      <c r="Q1242" t="s">
        <v>17</v>
      </c>
      <c r="R1242">
        <v>3</v>
      </c>
      <c r="S1242" t="s">
        <v>18</v>
      </c>
      <c r="T1242">
        <v>3</v>
      </c>
      <c r="U1242" t="s">
        <v>19</v>
      </c>
      <c r="V1242">
        <v>27340</v>
      </c>
      <c r="W1242" t="s">
        <v>20</v>
      </c>
      <c r="X1242" s="2" t="s">
        <v>2354</v>
      </c>
      <c r="Y1242" s="2">
        <f>LEN(Table1[[#This Row],[Explanation]])</f>
        <v>132</v>
      </c>
      <c r="Z1242" s="4"/>
      <c r="AA1242" s="4"/>
      <c r="AB1242" s="4"/>
      <c r="AC1242" s="4"/>
      <c r="AE1242" t="b">
        <f>IF(AND(Table1[[#This Row],[Size of explanation]]&lt;100,Table1[[#This Row],[Size of explanation]]&gt;50),TRUE,FALSE)</f>
        <v>0</v>
      </c>
    </row>
    <row r="1243" spans="1:31" customFormat="1" hidden="1" x14ac:dyDescent="0.45">
      <c r="A1243" t="s">
        <v>2353</v>
      </c>
      <c r="B1243" t="s">
        <v>28</v>
      </c>
      <c r="C1243" t="s">
        <v>2</v>
      </c>
      <c r="D1243" t="s">
        <v>1041</v>
      </c>
      <c r="E1243" t="s">
        <v>4</v>
      </c>
      <c r="F1243" t="s">
        <v>2319</v>
      </c>
      <c r="G1243" t="s">
        <v>6</v>
      </c>
      <c r="H1243" t="s">
        <v>1779</v>
      </c>
      <c r="Y1243">
        <f>LEN(Table1[[#This Row],[Explanation]])</f>
        <v>0</v>
      </c>
      <c r="AE1243" t="b">
        <f>IF(AND(Table1[[#This Row],[Size of explanation]]&lt;100,Table1[[#This Row],[Size of explanation]]&gt;50),TRUE,FALSE)</f>
        <v>0</v>
      </c>
    </row>
    <row r="1244" spans="1:31" customFormat="1" hidden="1" x14ac:dyDescent="0.45">
      <c r="A1244" t="s">
        <v>2355</v>
      </c>
      <c r="B1244" t="s">
        <v>9</v>
      </c>
      <c r="C1244" t="s">
        <v>2</v>
      </c>
      <c r="D1244" t="s">
        <v>96</v>
      </c>
      <c r="E1244" t="s">
        <v>6</v>
      </c>
      <c r="F1244" t="s">
        <v>1816</v>
      </c>
      <c r="G1244" t="s">
        <v>4</v>
      </c>
      <c r="H1244" t="s">
        <v>2324</v>
      </c>
      <c r="I1244" t="s">
        <v>10</v>
      </c>
      <c r="J1244">
        <v>117</v>
      </c>
      <c r="K1244" t="s">
        <v>11</v>
      </c>
      <c r="L1244" t="s">
        <v>60</v>
      </c>
      <c r="M1244" t="s">
        <v>13</v>
      </c>
      <c r="N1244" t="s">
        <v>1981</v>
      </c>
      <c r="O1244" t="s">
        <v>15</v>
      </c>
      <c r="P1244" t="s">
        <v>44</v>
      </c>
      <c r="Q1244" t="s">
        <v>17</v>
      </c>
      <c r="R1244">
        <v>5</v>
      </c>
      <c r="S1244" t="s">
        <v>18</v>
      </c>
      <c r="T1244">
        <v>1</v>
      </c>
      <c r="U1244" t="s">
        <v>19</v>
      </c>
      <c r="V1244">
        <v>60532</v>
      </c>
      <c r="W1244" t="s">
        <v>20</v>
      </c>
      <c r="X1244" s="2" t="s">
        <v>2356</v>
      </c>
      <c r="Y1244" s="2">
        <f>LEN(Table1[[#This Row],[Explanation]])</f>
        <v>105</v>
      </c>
      <c r="Z1244" s="4"/>
      <c r="AA1244" s="4"/>
      <c r="AB1244" s="4"/>
      <c r="AC1244" s="4"/>
      <c r="AE1244" t="b">
        <f>IF(AND(Table1[[#This Row],[Size of explanation]]&lt;100,Table1[[#This Row],[Size of explanation]]&gt;50),TRUE,FALSE)</f>
        <v>0</v>
      </c>
    </row>
    <row r="1245" spans="1:31" customFormat="1" ht="28.5" hidden="1" x14ac:dyDescent="0.45">
      <c r="A1245" t="s">
        <v>2357</v>
      </c>
      <c r="B1245" t="s">
        <v>9</v>
      </c>
      <c r="C1245" t="s">
        <v>2</v>
      </c>
      <c r="D1245" t="s">
        <v>30</v>
      </c>
      <c r="E1245" t="s">
        <v>6</v>
      </c>
      <c r="F1245" t="s">
        <v>1827</v>
      </c>
      <c r="G1245" t="s">
        <v>4</v>
      </c>
      <c r="H1245" t="s">
        <v>2317</v>
      </c>
      <c r="I1245" t="s">
        <v>10</v>
      </c>
      <c r="J1245">
        <v>74</v>
      </c>
      <c r="K1245" t="s">
        <v>11</v>
      </c>
      <c r="L1245" t="s">
        <v>12</v>
      </c>
      <c r="M1245" t="s">
        <v>13</v>
      </c>
      <c r="N1245" t="s">
        <v>1864</v>
      </c>
      <c r="O1245" t="s">
        <v>15</v>
      </c>
      <c r="P1245" t="s">
        <v>16</v>
      </c>
      <c r="Q1245" t="s">
        <v>17</v>
      </c>
      <c r="R1245">
        <v>4</v>
      </c>
      <c r="S1245" t="s">
        <v>18</v>
      </c>
      <c r="T1245">
        <v>4</v>
      </c>
      <c r="U1245" t="s">
        <v>19</v>
      </c>
      <c r="V1245">
        <v>142480</v>
      </c>
      <c r="W1245" t="s">
        <v>20</v>
      </c>
      <c r="X1245" s="2" t="s">
        <v>2358</v>
      </c>
      <c r="Y1245" s="2">
        <f>LEN(Table1[[#This Row],[Explanation]])</f>
        <v>179</v>
      </c>
      <c r="Z1245" s="4"/>
      <c r="AA1245" s="4" t="s">
        <v>8183</v>
      </c>
      <c r="AB1245" s="4"/>
      <c r="AC1245" s="4"/>
      <c r="AE1245" t="b">
        <f>IF(AND(Table1[[#This Row],[Size of explanation]]&lt;100,Table1[[#This Row],[Size of explanation]]&gt;50),TRUE,FALSE)</f>
        <v>0</v>
      </c>
    </row>
    <row r="1246" spans="1:31" customFormat="1" hidden="1" x14ac:dyDescent="0.45">
      <c r="A1246" t="s">
        <v>2359</v>
      </c>
      <c r="B1246" t="s">
        <v>1</v>
      </c>
      <c r="C1246" t="s">
        <v>2</v>
      </c>
      <c r="D1246" t="s">
        <v>2360</v>
      </c>
      <c r="E1246" t="s">
        <v>4</v>
      </c>
      <c r="F1246" t="s">
        <v>2361</v>
      </c>
      <c r="G1246" t="s">
        <v>6</v>
      </c>
      <c r="H1246" t="s">
        <v>1816</v>
      </c>
      <c r="Y1246">
        <f>LEN(Table1[[#This Row],[Explanation]])</f>
        <v>0</v>
      </c>
      <c r="AE1246" t="b">
        <f>IF(AND(Table1[[#This Row],[Size of explanation]]&lt;100,Table1[[#This Row],[Size of explanation]]&gt;50),TRUE,FALSE)</f>
        <v>0</v>
      </c>
    </row>
    <row r="1247" spans="1:31" customFormat="1" hidden="1" x14ac:dyDescent="0.45">
      <c r="A1247" t="s">
        <v>2362</v>
      </c>
      <c r="B1247" t="s">
        <v>9</v>
      </c>
      <c r="C1247" t="s">
        <v>2</v>
      </c>
      <c r="D1247" t="s">
        <v>368</v>
      </c>
      <c r="E1247" t="s">
        <v>6</v>
      </c>
      <c r="F1247" t="s">
        <v>1827</v>
      </c>
      <c r="G1247" t="s">
        <v>4</v>
      </c>
      <c r="H1247" t="s">
        <v>2330</v>
      </c>
      <c r="I1247" t="s">
        <v>10</v>
      </c>
      <c r="J1247">
        <v>70</v>
      </c>
      <c r="K1247" t="s">
        <v>11</v>
      </c>
      <c r="L1247" t="s">
        <v>26</v>
      </c>
      <c r="M1247" t="s">
        <v>13</v>
      </c>
      <c r="N1247" t="s">
        <v>1801</v>
      </c>
      <c r="O1247" t="s">
        <v>15</v>
      </c>
      <c r="P1247" t="s">
        <v>44</v>
      </c>
      <c r="Q1247" t="s">
        <v>17</v>
      </c>
      <c r="R1247">
        <v>2</v>
      </c>
      <c r="S1247" t="s">
        <v>18</v>
      </c>
      <c r="T1247">
        <v>3</v>
      </c>
      <c r="U1247" t="s">
        <v>19</v>
      </c>
      <c r="V1247">
        <v>68937</v>
      </c>
      <c r="W1247" t="s">
        <v>20</v>
      </c>
      <c r="X1247" s="2" t="s">
        <v>2363</v>
      </c>
      <c r="Y1247" s="2">
        <f>LEN(Table1[[#This Row],[Explanation]])</f>
        <v>107</v>
      </c>
      <c r="Z1247" s="4"/>
      <c r="AA1247" s="4"/>
      <c r="AB1247" s="4"/>
      <c r="AC1247" s="4"/>
      <c r="AE1247" t="b">
        <f>IF(AND(Table1[[#This Row],[Size of explanation]]&lt;100,Table1[[#This Row],[Size of explanation]]&gt;50),TRUE,FALSE)</f>
        <v>0</v>
      </c>
    </row>
    <row r="1248" spans="1:31" customFormat="1" hidden="1" x14ac:dyDescent="0.45">
      <c r="A1248" t="s">
        <v>2362</v>
      </c>
      <c r="B1248" t="s">
        <v>28</v>
      </c>
      <c r="C1248" t="s">
        <v>2</v>
      </c>
      <c r="D1248" t="s">
        <v>368</v>
      </c>
      <c r="E1248" t="s">
        <v>4</v>
      </c>
      <c r="F1248" t="s">
        <v>2330</v>
      </c>
      <c r="G1248" t="s">
        <v>6</v>
      </c>
      <c r="H1248" t="s">
        <v>1827</v>
      </c>
      <c r="Y1248">
        <f>LEN(Table1[[#This Row],[Explanation]])</f>
        <v>0</v>
      </c>
      <c r="AE1248" t="b">
        <f>IF(AND(Table1[[#This Row],[Size of explanation]]&lt;100,Table1[[#This Row],[Size of explanation]]&gt;50),TRUE,FALSE)</f>
        <v>0</v>
      </c>
    </row>
    <row r="1249" spans="1:31" customFormat="1" hidden="1" x14ac:dyDescent="0.45">
      <c r="A1249" t="s">
        <v>2364</v>
      </c>
      <c r="B1249" t="s">
        <v>1</v>
      </c>
      <c r="C1249" t="s">
        <v>2</v>
      </c>
      <c r="D1249" t="s">
        <v>2365</v>
      </c>
      <c r="E1249" t="s">
        <v>4</v>
      </c>
      <c r="F1249" t="s">
        <v>2366</v>
      </c>
      <c r="G1249" t="s">
        <v>6</v>
      </c>
      <c r="H1249" t="s">
        <v>1816</v>
      </c>
      <c r="Y1249">
        <f>LEN(Table1[[#This Row],[Explanation]])</f>
        <v>0</v>
      </c>
      <c r="AE1249" t="b">
        <f>IF(AND(Table1[[#This Row],[Size of explanation]]&lt;100,Table1[[#This Row],[Size of explanation]]&gt;50),TRUE,FALSE)</f>
        <v>0</v>
      </c>
    </row>
    <row r="1250" spans="1:31" customFormat="1" hidden="1" x14ac:dyDescent="0.45">
      <c r="A1250" t="s">
        <v>2367</v>
      </c>
      <c r="B1250" t="s">
        <v>1</v>
      </c>
      <c r="C1250" t="s">
        <v>2</v>
      </c>
      <c r="D1250" t="s">
        <v>1041</v>
      </c>
      <c r="E1250" t="s">
        <v>4</v>
      </c>
      <c r="F1250" t="s">
        <v>2368</v>
      </c>
      <c r="G1250" t="s">
        <v>6</v>
      </c>
      <c r="H1250" t="s">
        <v>1784</v>
      </c>
      <c r="Y1250">
        <f>LEN(Table1[[#This Row],[Explanation]])</f>
        <v>0</v>
      </c>
      <c r="AE1250" t="b">
        <f>IF(AND(Table1[[#This Row],[Size of explanation]]&lt;100,Table1[[#This Row],[Size of explanation]]&gt;50),TRUE,FALSE)</f>
        <v>0</v>
      </c>
    </row>
    <row r="1251" spans="1:31" customFormat="1" hidden="1" x14ac:dyDescent="0.45">
      <c r="A1251" t="s">
        <v>2369</v>
      </c>
      <c r="B1251" t="s">
        <v>9</v>
      </c>
      <c r="C1251" t="s">
        <v>2</v>
      </c>
      <c r="D1251" t="s">
        <v>30</v>
      </c>
      <c r="E1251" t="s">
        <v>6</v>
      </c>
      <c r="F1251" t="s">
        <v>1827</v>
      </c>
      <c r="G1251" t="s">
        <v>4</v>
      </c>
      <c r="H1251" t="s">
        <v>2317</v>
      </c>
      <c r="I1251" t="s">
        <v>10</v>
      </c>
      <c r="J1251">
        <v>71</v>
      </c>
      <c r="K1251" t="s">
        <v>11</v>
      </c>
      <c r="L1251" t="s">
        <v>26</v>
      </c>
      <c r="M1251" t="s">
        <v>13</v>
      </c>
      <c r="N1251" t="s">
        <v>1870</v>
      </c>
      <c r="O1251" t="s">
        <v>15</v>
      </c>
      <c r="P1251" t="s">
        <v>44</v>
      </c>
      <c r="Q1251" t="s">
        <v>17</v>
      </c>
      <c r="R1251">
        <v>4</v>
      </c>
      <c r="S1251" t="s">
        <v>18</v>
      </c>
      <c r="T1251">
        <v>4</v>
      </c>
      <c r="U1251" t="s">
        <v>19</v>
      </c>
      <c r="V1251">
        <v>140081</v>
      </c>
      <c r="W1251" t="s">
        <v>20</v>
      </c>
      <c r="X1251" s="2" t="s">
        <v>2370</v>
      </c>
      <c r="Y1251" s="2">
        <f>LEN(Table1[[#This Row],[Explanation]])</f>
        <v>27</v>
      </c>
      <c r="Z1251" s="4"/>
      <c r="AA1251" s="4"/>
      <c r="AB1251" s="4"/>
      <c r="AC1251" s="4"/>
      <c r="AE1251" t="b">
        <f>IF(AND(Table1[[#This Row],[Size of explanation]]&lt;100,Table1[[#This Row],[Size of explanation]]&gt;50),TRUE,FALSE)</f>
        <v>0</v>
      </c>
    </row>
    <row r="1252" spans="1:31" customFormat="1" hidden="1" x14ac:dyDescent="0.45">
      <c r="A1252" t="s">
        <v>2369</v>
      </c>
      <c r="B1252" t="s">
        <v>28</v>
      </c>
      <c r="C1252" t="s">
        <v>2</v>
      </c>
      <c r="D1252" t="s">
        <v>30</v>
      </c>
      <c r="E1252" t="s">
        <v>4</v>
      </c>
      <c r="F1252" t="s">
        <v>2317</v>
      </c>
      <c r="G1252" t="s">
        <v>6</v>
      </c>
      <c r="H1252" t="s">
        <v>1827</v>
      </c>
      <c r="Y1252">
        <f>LEN(Table1[[#This Row],[Explanation]])</f>
        <v>0</v>
      </c>
      <c r="AE1252" t="b">
        <f>IF(AND(Table1[[#This Row],[Size of explanation]]&lt;100,Table1[[#This Row],[Size of explanation]]&gt;50),TRUE,FALSE)</f>
        <v>0</v>
      </c>
    </row>
    <row r="1253" spans="1:31" customFormat="1" ht="28.5" hidden="1" x14ac:dyDescent="0.45">
      <c r="A1253" t="s">
        <v>2371</v>
      </c>
      <c r="B1253" t="s">
        <v>9</v>
      </c>
      <c r="C1253" t="s">
        <v>2</v>
      </c>
      <c r="D1253" t="s">
        <v>96</v>
      </c>
      <c r="E1253" t="s">
        <v>6</v>
      </c>
      <c r="F1253" t="s">
        <v>1816</v>
      </c>
      <c r="G1253" t="s">
        <v>4</v>
      </c>
      <c r="H1253" t="s">
        <v>2324</v>
      </c>
      <c r="I1253" t="s">
        <v>10</v>
      </c>
      <c r="J1253">
        <v>109</v>
      </c>
      <c r="K1253" t="s">
        <v>11</v>
      </c>
      <c r="L1253" t="s">
        <v>60</v>
      </c>
      <c r="M1253" t="s">
        <v>13</v>
      </c>
      <c r="N1253" t="s">
        <v>2005</v>
      </c>
      <c r="O1253" t="s">
        <v>15</v>
      </c>
      <c r="P1253" t="s">
        <v>44</v>
      </c>
      <c r="Q1253" t="s">
        <v>17</v>
      </c>
      <c r="R1253">
        <v>5</v>
      </c>
      <c r="S1253" t="s">
        <v>18</v>
      </c>
      <c r="T1253">
        <v>1</v>
      </c>
      <c r="U1253" t="s">
        <v>19</v>
      </c>
      <c r="V1253">
        <v>165646</v>
      </c>
      <c r="W1253" t="s">
        <v>20</v>
      </c>
      <c r="X1253" s="2" t="s">
        <v>2372</v>
      </c>
      <c r="Y1253" s="2">
        <f>LEN(Table1[[#This Row],[Explanation]])</f>
        <v>215</v>
      </c>
      <c r="Z1253" s="4"/>
      <c r="AA1253" s="4"/>
      <c r="AB1253" s="4"/>
      <c r="AC1253" s="4"/>
      <c r="AE1253" t="b">
        <f>IF(AND(Table1[[#This Row],[Size of explanation]]&lt;100,Table1[[#This Row],[Size of explanation]]&gt;50),TRUE,FALSE)</f>
        <v>0</v>
      </c>
    </row>
    <row r="1254" spans="1:31" customFormat="1" hidden="1" x14ac:dyDescent="0.45">
      <c r="A1254" t="s">
        <v>2371</v>
      </c>
      <c r="B1254" t="s">
        <v>28</v>
      </c>
      <c r="C1254" t="s">
        <v>2</v>
      </c>
      <c r="D1254" t="s">
        <v>96</v>
      </c>
      <c r="E1254" t="s">
        <v>4</v>
      </c>
      <c r="F1254" t="s">
        <v>2324</v>
      </c>
      <c r="G1254" t="s">
        <v>6</v>
      </c>
      <c r="H1254" t="s">
        <v>1816</v>
      </c>
      <c r="Y1254">
        <f>LEN(Table1[[#This Row],[Explanation]])</f>
        <v>0</v>
      </c>
      <c r="AE1254" t="b">
        <f>IF(AND(Table1[[#This Row],[Size of explanation]]&lt;100,Table1[[#This Row],[Size of explanation]]&gt;50),TRUE,FALSE)</f>
        <v>0</v>
      </c>
    </row>
    <row r="1255" spans="1:31" customFormat="1" ht="28.5" hidden="1" x14ac:dyDescent="0.45">
      <c r="A1255" t="s">
        <v>2373</v>
      </c>
      <c r="B1255" t="s">
        <v>9</v>
      </c>
      <c r="C1255" t="s">
        <v>2</v>
      </c>
      <c r="D1255" t="s">
        <v>1022</v>
      </c>
      <c r="E1255" t="s">
        <v>6</v>
      </c>
      <c r="F1255" t="s">
        <v>1816</v>
      </c>
      <c r="G1255" t="s">
        <v>4</v>
      </c>
      <c r="H1255" t="s">
        <v>2236</v>
      </c>
      <c r="I1255" t="s">
        <v>10</v>
      </c>
      <c r="J1255">
        <v>122</v>
      </c>
      <c r="K1255" t="s">
        <v>11</v>
      </c>
      <c r="L1255" t="s">
        <v>12</v>
      </c>
      <c r="M1255" t="s">
        <v>13</v>
      </c>
      <c r="N1255" t="s">
        <v>1880</v>
      </c>
      <c r="O1255" t="s">
        <v>15</v>
      </c>
      <c r="P1255" t="s">
        <v>44</v>
      </c>
      <c r="Q1255" t="s">
        <v>17</v>
      </c>
      <c r="R1255">
        <v>4</v>
      </c>
      <c r="S1255" t="s">
        <v>18</v>
      </c>
      <c r="T1255">
        <v>2</v>
      </c>
      <c r="U1255" t="s">
        <v>19</v>
      </c>
      <c r="V1255">
        <v>1246349</v>
      </c>
      <c r="W1255" t="s">
        <v>20</v>
      </c>
      <c r="X1255" s="2" t="s">
        <v>2374</v>
      </c>
      <c r="Y1255" s="2">
        <f>LEN(Table1[[#This Row],[Explanation]])</f>
        <v>214</v>
      </c>
      <c r="Z1255" s="4"/>
      <c r="AA1255" s="4"/>
      <c r="AB1255" s="4"/>
      <c r="AC1255" s="4"/>
      <c r="AE1255" t="b">
        <f>IF(AND(Table1[[#This Row],[Size of explanation]]&lt;100,Table1[[#This Row],[Size of explanation]]&gt;50),TRUE,FALSE)</f>
        <v>0</v>
      </c>
    </row>
    <row r="1256" spans="1:31" customFormat="1" hidden="1" x14ac:dyDescent="0.45">
      <c r="A1256" t="s">
        <v>2375</v>
      </c>
      <c r="B1256" t="s">
        <v>9</v>
      </c>
      <c r="C1256" t="s">
        <v>2</v>
      </c>
      <c r="D1256" t="s">
        <v>2300</v>
      </c>
      <c r="E1256" t="s">
        <v>6</v>
      </c>
      <c r="F1256" t="s">
        <v>1816</v>
      </c>
      <c r="G1256" t="s">
        <v>4</v>
      </c>
      <c r="H1256" t="s">
        <v>2313</v>
      </c>
      <c r="I1256" t="s">
        <v>10</v>
      </c>
      <c r="J1256">
        <v>124</v>
      </c>
      <c r="K1256" t="s">
        <v>11</v>
      </c>
      <c r="L1256" t="s">
        <v>60</v>
      </c>
      <c r="M1256" t="s">
        <v>13</v>
      </c>
      <c r="N1256" t="s">
        <v>2101</v>
      </c>
      <c r="O1256" t="s">
        <v>15</v>
      </c>
      <c r="P1256" t="s">
        <v>16</v>
      </c>
      <c r="Q1256" t="s">
        <v>17</v>
      </c>
      <c r="R1256">
        <v>3</v>
      </c>
      <c r="S1256" t="s">
        <v>18</v>
      </c>
      <c r="T1256">
        <v>3</v>
      </c>
      <c r="U1256" t="s">
        <v>19</v>
      </c>
      <c r="V1256">
        <v>712815</v>
      </c>
      <c r="W1256" t="s">
        <v>20</v>
      </c>
      <c r="X1256" s="2" t="s">
        <v>2376</v>
      </c>
      <c r="Y1256" s="2">
        <f>LEN(Table1[[#This Row],[Explanation]])</f>
        <v>76</v>
      </c>
      <c r="Z1256" s="4"/>
      <c r="AA1256" s="4" t="s">
        <v>8183</v>
      </c>
      <c r="AB1256" s="4"/>
      <c r="AC1256" s="4"/>
      <c r="AE1256" t="b">
        <f>IF(AND(Table1[[#This Row],[Size of explanation]]&lt;100,Table1[[#This Row],[Size of explanation]]&gt;50),TRUE,FALSE)</f>
        <v>1</v>
      </c>
    </row>
    <row r="1257" spans="1:31" customFormat="1" hidden="1" x14ac:dyDescent="0.45">
      <c r="A1257" t="s">
        <v>2377</v>
      </c>
      <c r="B1257" t="s">
        <v>1</v>
      </c>
      <c r="C1257" t="s">
        <v>2</v>
      </c>
      <c r="D1257" t="s">
        <v>2378</v>
      </c>
      <c r="E1257" t="s">
        <v>4</v>
      </c>
      <c r="F1257" t="s">
        <v>2379</v>
      </c>
      <c r="G1257" t="s">
        <v>6</v>
      </c>
      <c r="H1257" t="s">
        <v>1784</v>
      </c>
      <c r="Y1257">
        <f>LEN(Table1[[#This Row],[Explanation]])</f>
        <v>0</v>
      </c>
      <c r="AE1257" t="b">
        <f>IF(AND(Table1[[#This Row],[Size of explanation]]&lt;100,Table1[[#This Row],[Size of explanation]]&gt;50),TRUE,FALSE)</f>
        <v>0</v>
      </c>
    </row>
    <row r="1258" spans="1:31" customFormat="1" hidden="1" x14ac:dyDescent="0.45">
      <c r="A1258" t="s">
        <v>2380</v>
      </c>
      <c r="B1258" t="s">
        <v>9</v>
      </c>
      <c r="C1258" t="s">
        <v>2</v>
      </c>
      <c r="D1258" t="s">
        <v>1022</v>
      </c>
      <c r="E1258" t="s">
        <v>6</v>
      </c>
      <c r="F1258" t="s">
        <v>1816</v>
      </c>
      <c r="G1258" t="s">
        <v>4</v>
      </c>
      <c r="H1258" t="s">
        <v>2236</v>
      </c>
      <c r="I1258" t="s">
        <v>10</v>
      </c>
      <c r="J1258">
        <v>114</v>
      </c>
      <c r="K1258" t="s">
        <v>11</v>
      </c>
      <c r="L1258" t="s">
        <v>60</v>
      </c>
      <c r="M1258" t="s">
        <v>13</v>
      </c>
      <c r="N1258" t="s">
        <v>1883</v>
      </c>
      <c r="O1258" t="s">
        <v>15</v>
      </c>
      <c r="P1258" t="s">
        <v>44</v>
      </c>
      <c r="Q1258" t="s">
        <v>17</v>
      </c>
      <c r="R1258">
        <v>4</v>
      </c>
      <c r="S1258" t="s">
        <v>18</v>
      </c>
      <c r="T1258">
        <v>4</v>
      </c>
      <c r="U1258" t="s">
        <v>19</v>
      </c>
      <c r="V1258">
        <v>33857</v>
      </c>
      <c r="W1258" t="s">
        <v>20</v>
      </c>
      <c r="X1258" s="2" t="s">
        <v>2381</v>
      </c>
      <c r="Y1258" s="2">
        <f>LEN(Table1[[#This Row],[Explanation]])</f>
        <v>74</v>
      </c>
      <c r="Z1258" s="4"/>
      <c r="AA1258" s="4"/>
      <c r="AB1258" s="4"/>
      <c r="AC1258" s="4"/>
      <c r="AE1258" t="b">
        <f>IF(AND(Table1[[#This Row],[Size of explanation]]&lt;100,Table1[[#This Row],[Size of explanation]]&gt;50),TRUE,FALSE)</f>
        <v>1</v>
      </c>
    </row>
    <row r="1259" spans="1:31" customFormat="1" hidden="1" x14ac:dyDescent="0.45">
      <c r="A1259" t="s">
        <v>2382</v>
      </c>
      <c r="B1259" t="s">
        <v>9</v>
      </c>
      <c r="C1259" t="s">
        <v>2</v>
      </c>
      <c r="D1259" t="s">
        <v>1022</v>
      </c>
      <c r="E1259" t="s">
        <v>6</v>
      </c>
      <c r="F1259" t="s">
        <v>1816</v>
      </c>
      <c r="G1259" t="s">
        <v>4</v>
      </c>
      <c r="H1259" t="s">
        <v>2236</v>
      </c>
      <c r="I1259" t="s">
        <v>10</v>
      </c>
      <c r="J1259">
        <v>106</v>
      </c>
      <c r="K1259" t="s">
        <v>11</v>
      </c>
      <c r="L1259" t="s">
        <v>60</v>
      </c>
      <c r="M1259" t="s">
        <v>13</v>
      </c>
      <c r="N1259" t="s">
        <v>1885</v>
      </c>
      <c r="O1259" t="s">
        <v>15</v>
      </c>
      <c r="P1259" t="s">
        <v>44</v>
      </c>
      <c r="Q1259" t="s">
        <v>17</v>
      </c>
      <c r="R1259">
        <v>5</v>
      </c>
      <c r="S1259" t="s">
        <v>18</v>
      </c>
      <c r="T1259">
        <v>5</v>
      </c>
      <c r="U1259" t="s">
        <v>19</v>
      </c>
      <c r="V1259">
        <v>51078</v>
      </c>
      <c r="W1259" t="s">
        <v>20</v>
      </c>
      <c r="X1259" s="2" t="s">
        <v>2383</v>
      </c>
      <c r="Y1259" s="2">
        <f>LEN(Table1[[#This Row],[Explanation]])</f>
        <v>72</v>
      </c>
      <c r="Z1259" s="4"/>
      <c r="AA1259" s="4"/>
      <c r="AB1259" s="4"/>
      <c r="AC1259" s="4"/>
      <c r="AE1259" t="b">
        <f>IF(AND(Table1[[#This Row],[Size of explanation]]&lt;100,Table1[[#This Row],[Size of explanation]]&gt;50),TRUE,FALSE)</f>
        <v>1</v>
      </c>
    </row>
    <row r="1260" spans="1:31" customFormat="1" hidden="1" x14ac:dyDescent="0.45">
      <c r="A1260" t="s">
        <v>2382</v>
      </c>
      <c r="B1260" t="s">
        <v>28</v>
      </c>
      <c r="C1260" t="s">
        <v>2</v>
      </c>
      <c r="D1260" t="s">
        <v>1022</v>
      </c>
      <c r="E1260" t="s">
        <v>4</v>
      </c>
      <c r="F1260" t="s">
        <v>2236</v>
      </c>
      <c r="G1260" t="s">
        <v>6</v>
      </c>
      <c r="H1260" t="s">
        <v>1816</v>
      </c>
      <c r="Y1260">
        <f>LEN(Table1[[#This Row],[Explanation]])</f>
        <v>0</v>
      </c>
      <c r="AE1260" t="b">
        <f>IF(AND(Table1[[#This Row],[Size of explanation]]&lt;100,Table1[[#This Row],[Size of explanation]]&gt;50),TRUE,FALSE)</f>
        <v>0</v>
      </c>
    </row>
    <row r="1261" spans="1:31" customFormat="1" hidden="1" x14ac:dyDescent="0.45">
      <c r="A1261" t="s">
        <v>2384</v>
      </c>
      <c r="B1261" t="s">
        <v>1</v>
      </c>
      <c r="C1261" t="s">
        <v>2</v>
      </c>
      <c r="D1261" t="s">
        <v>1959</v>
      </c>
      <c r="E1261" t="s">
        <v>4</v>
      </c>
      <c r="F1261" t="s">
        <v>2385</v>
      </c>
      <c r="G1261" t="s">
        <v>6</v>
      </c>
      <c r="H1261" t="s">
        <v>1784</v>
      </c>
      <c r="Y1261">
        <f>LEN(Table1[[#This Row],[Explanation]])</f>
        <v>0</v>
      </c>
      <c r="AE1261" t="b">
        <f>IF(AND(Table1[[#This Row],[Size of explanation]]&lt;100,Table1[[#This Row],[Size of explanation]]&gt;50),TRUE,FALSE)</f>
        <v>0</v>
      </c>
    </row>
    <row r="1262" spans="1:31" customFormat="1" hidden="1" x14ac:dyDescent="0.45">
      <c r="A1262" t="s">
        <v>2386</v>
      </c>
      <c r="B1262" t="s">
        <v>9</v>
      </c>
      <c r="C1262" t="s">
        <v>2</v>
      </c>
      <c r="D1262" t="s">
        <v>2365</v>
      </c>
      <c r="E1262" t="s">
        <v>6</v>
      </c>
      <c r="F1262" t="s">
        <v>1816</v>
      </c>
      <c r="G1262" t="s">
        <v>4</v>
      </c>
      <c r="H1262" t="s">
        <v>2366</v>
      </c>
      <c r="I1262" t="s">
        <v>10</v>
      </c>
      <c r="J1262">
        <v>127</v>
      </c>
      <c r="K1262" t="s">
        <v>11</v>
      </c>
      <c r="L1262" t="s">
        <v>12</v>
      </c>
      <c r="M1262" t="s">
        <v>13</v>
      </c>
      <c r="N1262" t="s">
        <v>2031</v>
      </c>
      <c r="O1262" t="s">
        <v>15</v>
      </c>
      <c r="P1262" t="s">
        <v>16</v>
      </c>
      <c r="Q1262" t="s">
        <v>17</v>
      </c>
      <c r="R1262">
        <v>3</v>
      </c>
      <c r="S1262" t="s">
        <v>18</v>
      </c>
      <c r="T1262">
        <v>3</v>
      </c>
      <c r="U1262" t="s">
        <v>19</v>
      </c>
      <c r="V1262">
        <v>382550</v>
      </c>
      <c r="W1262" t="s">
        <v>20</v>
      </c>
      <c r="X1262" s="2" t="s">
        <v>2387</v>
      </c>
      <c r="Y1262" s="2">
        <f>LEN(Table1[[#This Row],[Explanation]])</f>
        <v>36</v>
      </c>
      <c r="Z1262" s="4" t="s">
        <v>8183</v>
      </c>
      <c r="AA1262" s="4"/>
      <c r="AB1262" s="4"/>
      <c r="AC1262" s="4"/>
      <c r="AE1262" t="b">
        <f>IF(AND(Table1[[#This Row],[Size of explanation]]&lt;100,Table1[[#This Row],[Size of explanation]]&gt;50),TRUE,FALSE)</f>
        <v>0</v>
      </c>
    </row>
    <row r="1263" spans="1:31" customFormat="1" hidden="1" x14ac:dyDescent="0.45">
      <c r="A1263" t="s">
        <v>2388</v>
      </c>
      <c r="B1263" t="s">
        <v>1</v>
      </c>
      <c r="C1263" t="s">
        <v>2</v>
      </c>
      <c r="D1263" t="s">
        <v>2155</v>
      </c>
      <c r="E1263" t="s">
        <v>4</v>
      </c>
      <c r="F1263" t="s">
        <v>2389</v>
      </c>
      <c r="G1263" t="s">
        <v>6</v>
      </c>
      <c r="H1263" t="s">
        <v>1784</v>
      </c>
      <c r="Y1263">
        <f>LEN(Table1[[#This Row],[Explanation]])</f>
        <v>0</v>
      </c>
      <c r="AE1263" t="b">
        <f>IF(AND(Table1[[#This Row],[Size of explanation]]&lt;100,Table1[[#This Row],[Size of explanation]]&gt;50),TRUE,FALSE)</f>
        <v>0</v>
      </c>
    </row>
    <row r="1264" spans="1:31" customFormat="1" hidden="1" x14ac:dyDescent="0.45">
      <c r="A1264" t="s">
        <v>2390</v>
      </c>
      <c r="B1264" t="s">
        <v>1</v>
      </c>
      <c r="C1264" t="s">
        <v>2</v>
      </c>
      <c r="D1264" t="s">
        <v>96</v>
      </c>
      <c r="E1264" t="s">
        <v>4</v>
      </c>
      <c r="F1264" t="s">
        <v>2391</v>
      </c>
      <c r="G1264" t="s">
        <v>6</v>
      </c>
      <c r="H1264" t="s">
        <v>1779</v>
      </c>
      <c r="Y1264">
        <f>LEN(Table1[[#This Row],[Explanation]])</f>
        <v>0</v>
      </c>
      <c r="AE1264" t="b">
        <f>IF(AND(Table1[[#This Row],[Size of explanation]]&lt;100,Table1[[#This Row],[Size of explanation]]&gt;50),TRUE,FALSE)</f>
        <v>0</v>
      </c>
    </row>
    <row r="1265" spans="1:31" customFormat="1" ht="42.75" hidden="1" x14ac:dyDescent="0.45">
      <c r="A1265" t="s">
        <v>2392</v>
      </c>
      <c r="B1265" t="s">
        <v>9</v>
      </c>
      <c r="C1265" t="s">
        <v>2</v>
      </c>
      <c r="D1265" t="s">
        <v>2360</v>
      </c>
      <c r="E1265" t="s">
        <v>6</v>
      </c>
      <c r="F1265" t="s">
        <v>1816</v>
      </c>
      <c r="G1265" t="s">
        <v>4</v>
      </c>
      <c r="H1265" t="s">
        <v>2361</v>
      </c>
      <c r="I1265" t="s">
        <v>10</v>
      </c>
      <c r="J1265">
        <v>126</v>
      </c>
      <c r="K1265" t="s">
        <v>11</v>
      </c>
      <c r="L1265" t="s">
        <v>60</v>
      </c>
      <c r="M1265" t="s">
        <v>13</v>
      </c>
      <c r="N1265" t="s">
        <v>1987</v>
      </c>
      <c r="O1265" t="s">
        <v>15</v>
      </c>
      <c r="P1265" t="s">
        <v>44</v>
      </c>
      <c r="Q1265" t="s">
        <v>17</v>
      </c>
      <c r="R1265">
        <v>4</v>
      </c>
      <c r="S1265" t="s">
        <v>18</v>
      </c>
      <c r="T1265">
        <v>3</v>
      </c>
      <c r="U1265" t="s">
        <v>19</v>
      </c>
      <c r="V1265">
        <v>489064</v>
      </c>
      <c r="W1265" t="s">
        <v>20</v>
      </c>
      <c r="X1265" s="2" t="s">
        <v>2393</v>
      </c>
      <c r="Y1265" s="2">
        <f>LEN(Table1[[#This Row],[Explanation]])</f>
        <v>229</v>
      </c>
      <c r="Z1265" s="4"/>
      <c r="AA1265" s="4"/>
      <c r="AB1265" s="4"/>
      <c r="AC1265" s="4"/>
      <c r="AE1265" t="b">
        <f>IF(AND(Table1[[#This Row],[Size of explanation]]&lt;100,Table1[[#This Row],[Size of explanation]]&gt;50),TRUE,FALSE)</f>
        <v>0</v>
      </c>
    </row>
    <row r="1266" spans="1:31" customFormat="1" hidden="1" x14ac:dyDescent="0.45">
      <c r="A1266" t="s">
        <v>2394</v>
      </c>
      <c r="B1266" t="s">
        <v>1</v>
      </c>
      <c r="C1266" t="s">
        <v>2</v>
      </c>
      <c r="D1266" t="s">
        <v>1041</v>
      </c>
      <c r="E1266" t="s">
        <v>4</v>
      </c>
      <c r="F1266" t="s">
        <v>2395</v>
      </c>
      <c r="G1266" t="s">
        <v>6</v>
      </c>
      <c r="H1266" t="s">
        <v>1816</v>
      </c>
      <c r="Y1266">
        <f>LEN(Table1[[#This Row],[Explanation]])</f>
        <v>0</v>
      </c>
      <c r="AE1266" t="b">
        <f>IF(AND(Table1[[#This Row],[Size of explanation]]&lt;100,Table1[[#This Row],[Size of explanation]]&gt;50),TRUE,FALSE)</f>
        <v>0</v>
      </c>
    </row>
    <row r="1267" spans="1:31" customFormat="1" hidden="1" x14ac:dyDescent="0.45">
      <c r="A1267" t="s">
        <v>2396</v>
      </c>
      <c r="B1267" t="s">
        <v>9</v>
      </c>
      <c r="C1267" t="s">
        <v>2</v>
      </c>
      <c r="D1267" t="s">
        <v>2365</v>
      </c>
      <c r="E1267" t="s">
        <v>6</v>
      </c>
      <c r="F1267" t="s">
        <v>1816</v>
      </c>
      <c r="G1267" t="s">
        <v>4</v>
      </c>
      <c r="H1267" t="s">
        <v>2366</v>
      </c>
      <c r="I1267" t="s">
        <v>10</v>
      </c>
      <c r="J1267">
        <v>119</v>
      </c>
      <c r="K1267" t="s">
        <v>11</v>
      </c>
      <c r="L1267" t="s">
        <v>26</v>
      </c>
      <c r="M1267" t="s">
        <v>13</v>
      </c>
      <c r="N1267" t="s">
        <v>2048</v>
      </c>
      <c r="O1267" t="s">
        <v>15</v>
      </c>
      <c r="P1267" t="s">
        <v>44</v>
      </c>
      <c r="Q1267" t="s">
        <v>17</v>
      </c>
      <c r="R1267">
        <v>3</v>
      </c>
      <c r="S1267" t="s">
        <v>18</v>
      </c>
      <c r="T1267">
        <v>3</v>
      </c>
      <c r="U1267" t="s">
        <v>19</v>
      </c>
      <c r="V1267">
        <v>79919</v>
      </c>
      <c r="W1267" t="s">
        <v>20</v>
      </c>
      <c r="X1267" s="2" t="s">
        <v>2397</v>
      </c>
      <c r="Y1267" s="2">
        <f>LEN(Table1[[#This Row],[Explanation]])</f>
        <v>31</v>
      </c>
      <c r="Z1267" s="4"/>
      <c r="AA1267" s="4"/>
      <c r="AB1267" s="4"/>
      <c r="AC1267" s="4"/>
      <c r="AE1267" t="b">
        <f>IF(AND(Table1[[#This Row],[Size of explanation]]&lt;100,Table1[[#This Row],[Size of explanation]]&gt;50),TRUE,FALSE)</f>
        <v>0</v>
      </c>
    </row>
    <row r="1268" spans="1:31" customFormat="1" hidden="1" x14ac:dyDescent="0.45">
      <c r="A1268" t="s">
        <v>2398</v>
      </c>
      <c r="B1268" t="s">
        <v>9</v>
      </c>
      <c r="C1268" t="s">
        <v>2</v>
      </c>
      <c r="D1268" t="s">
        <v>2231</v>
      </c>
      <c r="E1268" t="s">
        <v>6</v>
      </c>
      <c r="F1268" t="s">
        <v>1827</v>
      </c>
      <c r="G1268" t="s">
        <v>4</v>
      </c>
      <c r="H1268" t="s">
        <v>2232</v>
      </c>
      <c r="I1268" t="s">
        <v>10</v>
      </c>
      <c r="J1268">
        <v>77</v>
      </c>
      <c r="K1268" t="s">
        <v>11</v>
      </c>
      <c r="L1268" t="s">
        <v>26</v>
      </c>
      <c r="M1268" t="s">
        <v>13</v>
      </c>
      <c r="N1268" t="s">
        <v>1852</v>
      </c>
      <c r="O1268" t="s">
        <v>15</v>
      </c>
      <c r="P1268" t="s">
        <v>16</v>
      </c>
      <c r="Q1268" t="s">
        <v>17</v>
      </c>
      <c r="R1268">
        <v>4</v>
      </c>
      <c r="S1268" t="s">
        <v>18</v>
      </c>
      <c r="T1268">
        <v>3</v>
      </c>
      <c r="U1268" t="s">
        <v>19</v>
      </c>
      <c r="V1268">
        <v>1692577</v>
      </c>
      <c r="W1268" t="s">
        <v>20</v>
      </c>
      <c r="X1268" s="2" t="s">
        <v>2399</v>
      </c>
      <c r="Y1268" s="2">
        <f>LEN(Table1[[#This Row],[Explanation]])</f>
        <v>43</v>
      </c>
      <c r="Z1268" s="4"/>
      <c r="AA1268" s="4" t="s">
        <v>8183</v>
      </c>
      <c r="AB1268" s="4"/>
      <c r="AC1268" s="4"/>
      <c r="AE1268" t="b">
        <f>IF(AND(Table1[[#This Row],[Size of explanation]]&lt;100,Table1[[#This Row],[Size of explanation]]&gt;50),TRUE,FALSE)</f>
        <v>0</v>
      </c>
    </row>
    <row r="1269" spans="1:31" customFormat="1" ht="28.5" hidden="1" x14ac:dyDescent="0.45">
      <c r="A1269" t="s">
        <v>2400</v>
      </c>
      <c r="B1269" t="s">
        <v>9</v>
      </c>
      <c r="C1269" t="s">
        <v>2</v>
      </c>
      <c r="D1269" t="s">
        <v>1792</v>
      </c>
      <c r="E1269" t="s">
        <v>6</v>
      </c>
      <c r="F1269" t="s">
        <v>1784</v>
      </c>
      <c r="G1269" t="s">
        <v>4</v>
      </c>
      <c r="H1269" t="s">
        <v>2184</v>
      </c>
      <c r="I1269" t="s">
        <v>10</v>
      </c>
      <c r="J1269">
        <v>99</v>
      </c>
      <c r="K1269" t="s">
        <v>11</v>
      </c>
      <c r="L1269" t="s">
        <v>60</v>
      </c>
      <c r="M1269" t="s">
        <v>13</v>
      </c>
      <c r="N1269" t="s">
        <v>1861</v>
      </c>
      <c r="O1269" t="s">
        <v>15</v>
      </c>
      <c r="P1269" t="s">
        <v>44</v>
      </c>
      <c r="Q1269" t="s">
        <v>17</v>
      </c>
      <c r="R1269">
        <v>5</v>
      </c>
      <c r="S1269" t="s">
        <v>18</v>
      </c>
      <c r="T1269">
        <v>1</v>
      </c>
      <c r="U1269" t="s">
        <v>19</v>
      </c>
      <c r="V1269">
        <v>1432884</v>
      </c>
      <c r="W1269" t="s">
        <v>20</v>
      </c>
      <c r="X1269" s="2" t="s">
        <v>2401</v>
      </c>
      <c r="Y1269" s="2">
        <f>LEN(Table1[[#This Row],[Explanation]])</f>
        <v>151</v>
      </c>
      <c r="Z1269" s="4"/>
      <c r="AA1269" s="4"/>
      <c r="AB1269" s="4"/>
      <c r="AC1269" s="4"/>
      <c r="AE1269" t="b">
        <f>IF(AND(Table1[[#This Row],[Size of explanation]]&lt;100,Table1[[#This Row],[Size of explanation]]&gt;50),TRUE,FALSE)</f>
        <v>0</v>
      </c>
    </row>
    <row r="1270" spans="1:31" customFormat="1" hidden="1" x14ac:dyDescent="0.45">
      <c r="A1270" t="s">
        <v>2400</v>
      </c>
      <c r="B1270" t="s">
        <v>28</v>
      </c>
      <c r="C1270" t="s">
        <v>2</v>
      </c>
      <c r="D1270" t="s">
        <v>1792</v>
      </c>
      <c r="E1270" t="s">
        <v>4</v>
      </c>
      <c r="F1270" t="s">
        <v>2184</v>
      </c>
      <c r="G1270" t="s">
        <v>6</v>
      </c>
      <c r="H1270" t="s">
        <v>1784</v>
      </c>
      <c r="Y1270">
        <f>LEN(Table1[[#This Row],[Explanation]])</f>
        <v>0</v>
      </c>
      <c r="AE1270" t="b">
        <f>IF(AND(Table1[[#This Row],[Size of explanation]]&lt;100,Table1[[#This Row],[Size of explanation]]&gt;50),TRUE,FALSE)</f>
        <v>0</v>
      </c>
    </row>
    <row r="1271" spans="1:31" customFormat="1" hidden="1" x14ac:dyDescent="0.45">
      <c r="A1271" t="s">
        <v>2402</v>
      </c>
      <c r="B1271" t="s">
        <v>9</v>
      </c>
      <c r="C1271" t="s">
        <v>2</v>
      </c>
      <c r="D1271" t="s">
        <v>2365</v>
      </c>
      <c r="E1271" t="s">
        <v>6</v>
      </c>
      <c r="F1271" t="s">
        <v>1816</v>
      </c>
      <c r="G1271" t="s">
        <v>4</v>
      </c>
      <c r="H1271" t="s">
        <v>2366</v>
      </c>
      <c r="I1271" t="s">
        <v>10</v>
      </c>
      <c r="J1271">
        <v>111</v>
      </c>
      <c r="K1271" t="s">
        <v>11</v>
      </c>
      <c r="L1271" t="s">
        <v>12</v>
      </c>
      <c r="M1271" t="s">
        <v>13</v>
      </c>
      <c r="N1271" t="s">
        <v>2063</v>
      </c>
      <c r="O1271" t="s">
        <v>15</v>
      </c>
      <c r="P1271" t="s">
        <v>44</v>
      </c>
      <c r="Q1271" t="s">
        <v>17</v>
      </c>
      <c r="R1271">
        <v>2</v>
      </c>
      <c r="S1271" t="s">
        <v>18</v>
      </c>
      <c r="T1271">
        <v>3</v>
      </c>
      <c r="U1271" t="s">
        <v>19</v>
      </c>
      <c r="V1271">
        <v>79314</v>
      </c>
      <c r="W1271" t="s">
        <v>20</v>
      </c>
      <c r="X1271" s="2" t="s">
        <v>2403</v>
      </c>
      <c r="Y1271" s="2">
        <f>LEN(Table1[[#This Row],[Explanation]])</f>
        <v>74</v>
      </c>
      <c r="Z1271" s="4"/>
      <c r="AA1271" s="4"/>
      <c r="AB1271" s="4"/>
      <c r="AC1271" s="4"/>
      <c r="AE1271" t="b">
        <f>IF(AND(Table1[[#This Row],[Size of explanation]]&lt;100,Table1[[#This Row],[Size of explanation]]&gt;50),TRUE,FALSE)</f>
        <v>1</v>
      </c>
    </row>
    <row r="1272" spans="1:31" customFormat="1" hidden="1" x14ac:dyDescent="0.45">
      <c r="A1272" t="s">
        <v>2402</v>
      </c>
      <c r="B1272" t="s">
        <v>28</v>
      </c>
      <c r="C1272" t="s">
        <v>2</v>
      </c>
      <c r="D1272" t="s">
        <v>2365</v>
      </c>
      <c r="E1272" t="s">
        <v>4</v>
      </c>
      <c r="F1272" t="s">
        <v>2366</v>
      </c>
      <c r="G1272" t="s">
        <v>6</v>
      </c>
      <c r="H1272" t="s">
        <v>1816</v>
      </c>
      <c r="Y1272">
        <f>LEN(Table1[[#This Row],[Explanation]])</f>
        <v>0</v>
      </c>
      <c r="AE1272" t="b">
        <f>IF(AND(Table1[[#This Row],[Size of explanation]]&lt;100,Table1[[#This Row],[Size of explanation]]&gt;50),TRUE,FALSE)</f>
        <v>0</v>
      </c>
    </row>
    <row r="1273" spans="1:31" customFormat="1" hidden="1" x14ac:dyDescent="0.45">
      <c r="A1273" t="s">
        <v>2404</v>
      </c>
      <c r="B1273" t="s">
        <v>1</v>
      </c>
      <c r="C1273" t="s">
        <v>2</v>
      </c>
      <c r="D1273" t="s">
        <v>1067</v>
      </c>
      <c r="E1273" t="s">
        <v>4</v>
      </c>
      <c r="F1273" t="s">
        <v>2405</v>
      </c>
      <c r="G1273" t="s">
        <v>6</v>
      </c>
      <c r="H1273" t="s">
        <v>1816</v>
      </c>
      <c r="Y1273">
        <f>LEN(Table1[[#This Row],[Explanation]])</f>
        <v>0</v>
      </c>
      <c r="AE1273" t="b">
        <f>IF(AND(Table1[[#This Row],[Size of explanation]]&lt;100,Table1[[#This Row],[Size of explanation]]&gt;50),TRUE,FALSE)</f>
        <v>0</v>
      </c>
    </row>
    <row r="1274" spans="1:31" customFormat="1" hidden="1" x14ac:dyDescent="0.45">
      <c r="A1274" t="s">
        <v>2406</v>
      </c>
      <c r="B1274" t="s">
        <v>9</v>
      </c>
      <c r="C1274" t="s">
        <v>2</v>
      </c>
      <c r="D1274" t="s">
        <v>47</v>
      </c>
      <c r="E1274" t="s">
        <v>6</v>
      </c>
      <c r="F1274" t="s">
        <v>1779</v>
      </c>
      <c r="G1274" t="s">
        <v>4</v>
      </c>
      <c r="H1274" t="s">
        <v>1778</v>
      </c>
      <c r="I1274" t="s">
        <v>10</v>
      </c>
      <c r="J1274">
        <v>88</v>
      </c>
      <c r="K1274" t="s">
        <v>11</v>
      </c>
      <c r="L1274" t="s">
        <v>60</v>
      </c>
      <c r="M1274" t="s">
        <v>13</v>
      </c>
      <c r="N1274" t="s">
        <v>2176</v>
      </c>
      <c r="O1274" t="s">
        <v>15</v>
      </c>
      <c r="P1274" t="s">
        <v>44</v>
      </c>
      <c r="Q1274" t="s">
        <v>17</v>
      </c>
      <c r="R1274">
        <v>4</v>
      </c>
      <c r="S1274" t="s">
        <v>18</v>
      </c>
      <c r="T1274">
        <v>4</v>
      </c>
      <c r="U1274" t="s">
        <v>19</v>
      </c>
      <c r="V1274">
        <v>3952796</v>
      </c>
      <c r="W1274" t="s">
        <v>20</v>
      </c>
      <c r="X1274" s="2" t="s">
        <v>2407</v>
      </c>
      <c r="Y1274" s="2">
        <f>LEN(Table1[[#This Row],[Explanation]])</f>
        <v>41</v>
      </c>
      <c r="Z1274" s="4"/>
      <c r="AA1274" s="4"/>
      <c r="AB1274" s="4"/>
      <c r="AC1274" s="4"/>
      <c r="AE1274" t="b">
        <f>IF(AND(Table1[[#This Row],[Size of explanation]]&lt;100,Table1[[#This Row],[Size of explanation]]&gt;50),TRUE,FALSE)</f>
        <v>0</v>
      </c>
    </row>
    <row r="1275" spans="1:31" customFormat="1" ht="42.75" hidden="1" x14ac:dyDescent="0.45">
      <c r="A1275" t="s">
        <v>2408</v>
      </c>
      <c r="B1275" t="s">
        <v>9</v>
      </c>
      <c r="C1275" t="s">
        <v>2</v>
      </c>
      <c r="D1275" t="s">
        <v>2360</v>
      </c>
      <c r="E1275" t="s">
        <v>6</v>
      </c>
      <c r="F1275" t="s">
        <v>1816</v>
      </c>
      <c r="G1275" t="s">
        <v>4</v>
      </c>
      <c r="H1275" t="s">
        <v>2361</v>
      </c>
      <c r="I1275" t="s">
        <v>10</v>
      </c>
      <c r="J1275">
        <v>118</v>
      </c>
      <c r="K1275" t="s">
        <v>11</v>
      </c>
      <c r="L1275" t="s">
        <v>12</v>
      </c>
      <c r="M1275" t="s">
        <v>13</v>
      </c>
      <c r="N1275" t="s">
        <v>1995</v>
      </c>
      <c r="O1275" t="s">
        <v>15</v>
      </c>
      <c r="P1275" t="s">
        <v>44</v>
      </c>
      <c r="Q1275" t="s">
        <v>17</v>
      </c>
      <c r="R1275">
        <v>4</v>
      </c>
      <c r="S1275" t="s">
        <v>18</v>
      </c>
      <c r="T1275">
        <v>1</v>
      </c>
      <c r="U1275" t="s">
        <v>19</v>
      </c>
      <c r="V1275">
        <v>161959</v>
      </c>
      <c r="W1275" t="s">
        <v>20</v>
      </c>
      <c r="X1275" s="2" t="s">
        <v>2409</v>
      </c>
      <c r="Y1275" s="2">
        <f>LEN(Table1[[#This Row],[Explanation]])</f>
        <v>255</v>
      </c>
      <c r="Z1275" s="4"/>
      <c r="AA1275" s="4"/>
      <c r="AB1275" s="4"/>
      <c r="AC1275" s="4"/>
      <c r="AE1275" t="b">
        <f>IF(AND(Table1[[#This Row],[Size of explanation]]&lt;100,Table1[[#This Row],[Size of explanation]]&gt;50),TRUE,FALSE)</f>
        <v>0</v>
      </c>
    </row>
    <row r="1276" spans="1:31" customFormat="1" ht="28.5" hidden="1" x14ac:dyDescent="0.45">
      <c r="A1276" t="s">
        <v>2410</v>
      </c>
      <c r="B1276" t="s">
        <v>9</v>
      </c>
      <c r="C1276" t="s">
        <v>2</v>
      </c>
      <c r="D1276" t="s">
        <v>96</v>
      </c>
      <c r="E1276" t="s">
        <v>6</v>
      </c>
      <c r="F1276" t="s">
        <v>1779</v>
      </c>
      <c r="G1276" t="s">
        <v>4</v>
      </c>
      <c r="H1276" t="s">
        <v>2391</v>
      </c>
      <c r="I1276" t="s">
        <v>10</v>
      </c>
      <c r="J1276">
        <v>89</v>
      </c>
      <c r="K1276" t="s">
        <v>11</v>
      </c>
      <c r="L1276" t="s">
        <v>12</v>
      </c>
      <c r="M1276" t="s">
        <v>13</v>
      </c>
      <c r="N1276" t="s">
        <v>2028</v>
      </c>
      <c r="O1276" t="s">
        <v>15</v>
      </c>
      <c r="P1276" t="s">
        <v>44</v>
      </c>
      <c r="Q1276" t="s">
        <v>17</v>
      </c>
      <c r="R1276">
        <v>5</v>
      </c>
      <c r="S1276" t="s">
        <v>18</v>
      </c>
      <c r="T1276">
        <v>3</v>
      </c>
      <c r="U1276" t="s">
        <v>19</v>
      </c>
      <c r="V1276">
        <v>212594</v>
      </c>
      <c r="W1276" t="s">
        <v>20</v>
      </c>
      <c r="X1276" s="2" t="s">
        <v>2411</v>
      </c>
      <c r="Y1276" s="2">
        <f>LEN(Table1[[#This Row],[Explanation]])</f>
        <v>169</v>
      </c>
      <c r="Z1276" s="4"/>
      <c r="AA1276" s="4"/>
      <c r="AB1276" s="4"/>
      <c r="AC1276" s="4"/>
      <c r="AE1276" t="b">
        <f>IF(AND(Table1[[#This Row],[Size of explanation]]&lt;100,Table1[[#This Row],[Size of explanation]]&gt;50),TRUE,FALSE)</f>
        <v>0</v>
      </c>
    </row>
    <row r="1277" spans="1:31" customFormat="1" hidden="1" x14ac:dyDescent="0.45">
      <c r="A1277" t="s">
        <v>2412</v>
      </c>
      <c r="B1277" t="s">
        <v>9</v>
      </c>
      <c r="C1277" t="s">
        <v>2</v>
      </c>
      <c r="D1277" t="s">
        <v>1067</v>
      </c>
      <c r="E1277" t="s">
        <v>6</v>
      </c>
      <c r="F1277" t="s">
        <v>1816</v>
      </c>
      <c r="G1277" t="s">
        <v>4</v>
      </c>
      <c r="H1277" t="s">
        <v>2405</v>
      </c>
      <c r="I1277" t="s">
        <v>10</v>
      </c>
      <c r="J1277">
        <v>121</v>
      </c>
      <c r="K1277" t="s">
        <v>11</v>
      </c>
      <c r="L1277" t="s">
        <v>26</v>
      </c>
      <c r="M1277" t="s">
        <v>13</v>
      </c>
      <c r="N1277" t="s">
        <v>1836</v>
      </c>
      <c r="O1277" t="s">
        <v>15</v>
      </c>
      <c r="P1277" t="s">
        <v>44</v>
      </c>
      <c r="Q1277" t="s">
        <v>17</v>
      </c>
      <c r="R1277">
        <v>5</v>
      </c>
      <c r="S1277" t="s">
        <v>18</v>
      </c>
      <c r="T1277">
        <v>2</v>
      </c>
      <c r="U1277" t="s">
        <v>19</v>
      </c>
      <c r="V1277">
        <v>154099</v>
      </c>
      <c r="W1277" t="s">
        <v>20</v>
      </c>
      <c r="X1277" s="2" t="s">
        <v>2413</v>
      </c>
      <c r="Y1277" s="2">
        <f>LEN(Table1[[#This Row],[Explanation]])</f>
        <v>82</v>
      </c>
      <c r="Z1277" s="4"/>
      <c r="AA1277" s="4"/>
      <c r="AB1277" s="4"/>
      <c r="AC1277" s="4"/>
      <c r="AE1277" t="b">
        <f>IF(AND(Table1[[#This Row],[Size of explanation]]&lt;100,Table1[[#This Row],[Size of explanation]]&gt;50),TRUE,FALSE)</f>
        <v>1</v>
      </c>
    </row>
    <row r="1278" spans="1:31" customFormat="1" hidden="1" x14ac:dyDescent="0.45">
      <c r="A1278" t="s">
        <v>2414</v>
      </c>
      <c r="B1278" t="s">
        <v>9</v>
      </c>
      <c r="C1278" t="s">
        <v>2</v>
      </c>
      <c r="D1278" t="s">
        <v>47</v>
      </c>
      <c r="E1278" t="s">
        <v>6</v>
      </c>
      <c r="F1278" t="s">
        <v>1779</v>
      </c>
      <c r="G1278" t="s">
        <v>4</v>
      </c>
      <c r="H1278" t="s">
        <v>1778</v>
      </c>
      <c r="I1278" t="s">
        <v>10</v>
      </c>
      <c r="J1278">
        <v>82</v>
      </c>
      <c r="K1278" t="s">
        <v>11</v>
      </c>
      <c r="L1278" t="s">
        <v>60</v>
      </c>
      <c r="M1278" t="s">
        <v>13</v>
      </c>
      <c r="N1278" t="s">
        <v>2186</v>
      </c>
      <c r="O1278" t="s">
        <v>15</v>
      </c>
      <c r="P1278" t="s">
        <v>44</v>
      </c>
      <c r="Q1278" t="s">
        <v>17</v>
      </c>
      <c r="R1278">
        <v>4</v>
      </c>
      <c r="S1278" t="s">
        <v>18</v>
      </c>
      <c r="T1278">
        <v>4</v>
      </c>
      <c r="U1278" t="s">
        <v>19</v>
      </c>
      <c r="V1278">
        <v>139982</v>
      </c>
      <c r="W1278" t="s">
        <v>20</v>
      </c>
      <c r="X1278" s="2" t="s">
        <v>2415</v>
      </c>
      <c r="Y1278" s="2">
        <f>LEN(Table1[[#This Row],[Explanation]])</f>
        <v>60</v>
      </c>
      <c r="Z1278" s="4"/>
      <c r="AA1278" s="4"/>
      <c r="AB1278" s="4"/>
      <c r="AC1278" s="4"/>
      <c r="AE1278" t="b">
        <f>IF(AND(Table1[[#This Row],[Size of explanation]]&lt;100,Table1[[#This Row],[Size of explanation]]&gt;50),TRUE,FALSE)</f>
        <v>1</v>
      </c>
    </row>
    <row r="1279" spans="1:31" customFormat="1" ht="28.5" hidden="1" x14ac:dyDescent="0.45">
      <c r="A1279" t="s">
        <v>2416</v>
      </c>
      <c r="B1279" t="s">
        <v>9</v>
      </c>
      <c r="C1279" t="s">
        <v>2</v>
      </c>
      <c r="D1279" t="s">
        <v>96</v>
      </c>
      <c r="E1279" t="s">
        <v>6</v>
      </c>
      <c r="F1279" t="s">
        <v>1779</v>
      </c>
      <c r="G1279" t="s">
        <v>4</v>
      </c>
      <c r="H1279" t="s">
        <v>2391</v>
      </c>
      <c r="I1279" t="s">
        <v>10</v>
      </c>
      <c r="J1279">
        <v>83</v>
      </c>
      <c r="K1279" t="s">
        <v>11</v>
      </c>
      <c r="L1279" t="s">
        <v>12</v>
      </c>
      <c r="M1279" t="s">
        <v>13</v>
      </c>
      <c r="N1279" t="s">
        <v>2071</v>
      </c>
      <c r="O1279" t="s">
        <v>15</v>
      </c>
      <c r="P1279" t="s">
        <v>44</v>
      </c>
      <c r="Q1279" t="s">
        <v>17</v>
      </c>
      <c r="R1279">
        <v>5</v>
      </c>
      <c r="S1279" t="s">
        <v>18</v>
      </c>
      <c r="T1279">
        <v>2</v>
      </c>
      <c r="U1279" t="s">
        <v>19</v>
      </c>
      <c r="V1279">
        <v>81226</v>
      </c>
      <c r="W1279" t="s">
        <v>20</v>
      </c>
      <c r="X1279" s="2" t="s">
        <v>2417</v>
      </c>
      <c r="Y1279" s="2">
        <f>LEN(Table1[[#This Row],[Explanation]])</f>
        <v>201</v>
      </c>
      <c r="Z1279" s="4"/>
      <c r="AA1279" s="4"/>
      <c r="AB1279" s="4"/>
      <c r="AC1279" s="4"/>
      <c r="AE1279" t="b">
        <f>IF(AND(Table1[[#This Row],[Size of explanation]]&lt;100,Table1[[#This Row],[Size of explanation]]&gt;50),TRUE,FALSE)</f>
        <v>0</v>
      </c>
    </row>
    <row r="1280" spans="1:31" customFormat="1" hidden="1" x14ac:dyDescent="0.45">
      <c r="A1280" t="s">
        <v>2418</v>
      </c>
      <c r="B1280" t="s">
        <v>9</v>
      </c>
      <c r="C1280" t="s">
        <v>2</v>
      </c>
      <c r="D1280" t="s">
        <v>1067</v>
      </c>
      <c r="E1280" t="s">
        <v>6</v>
      </c>
      <c r="F1280" t="s">
        <v>1816</v>
      </c>
      <c r="G1280" t="s">
        <v>4</v>
      </c>
      <c r="H1280" t="s">
        <v>2405</v>
      </c>
      <c r="I1280" t="s">
        <v>10</v>
      </c>
      <c r="J1280">
        <v>113</v>
      </c>
      <c r="K1280" t="s">
        <v>11</v>
      </c>
      <c r="L1280" t="s">
        <v>12</v>
      </c>
      <c r="M1280" t="s">
        <v>13</v>
      </c>
      <c r="N1280" t="s">
        <v>1849</v>
      </c>
      <c r="O1280" t="s">
        <v>15</v>
      </c>
      <c r="P1280" t="s">
        <v>44</v>
      </c>
      <c r="Q1280" t="s">
        <v>17</v>
      </c>
      <c r="R1280">
        <v>5</v>
      </c>
      <c r="S1280" t="s">
        <v>18</v>
      </c>
      <c r="T1280">
        <v>2</v>
      </c>
      <c r="U1280" t="s">
        <v>19</v>
      </c>
      <c r="V1280">
        <v>31716</v>
      </c>
      <c r="W1280" t="s">
        <v>20</v>
      </c>
      <c r="X1280" s="2" t="s">
        <v>2419</v>
      </c>
      <c r="Y1280" s="2">
        <f>LEN(Table1[[#This Row],[Explanation]])</f>
        <v>74</v>
      </c>
      <c r="Z1280" s="4"/>
      <c r="AA1280" s="4"/>
      <c r="AB1280" s="4"/>
      <c r="AC1280" s="4"/>
      <c r="AE1280" t="b">
        <f>IF(AND(Table1[[#This Row],[Size of explanation]]&lt;100,Table1[[#This Row],[Size of explanation]]&gt;50),TRUE,FALSE)</f>
        <v>1</v>
      </c>
    </row>
    <row r="1281" spans="1:31" customFormat="1" ht="42.75" hidden="1" x14ac:dyDescent="0.45">
      <c r="A1281" t="s">
        <v>2420</v>
      </c>
      <c r="B1281" t="s">
        <v>9</v>
      </c>
      <c r="C1281" t="s">
        <v>2</v>
      </c>
      <c r="D1281" t="s">
        <v>2360</v>
      </c>
      <c r="E1281" t="s">
        <v>6</v>
      </c>
      <c r="F1281" t="s">
        <v>1816</v>
      </c>
      <c r="G1281" t="s">
        <v>4</v>
      </c>
      <c r="H1281" t="s">
        <v>2361</v>
      </c>
      <c r="I1281" t="s">
        <v>10</v>
      </c>
      <c r="J1281">
        <v>110</v>
      </c>
      <c r="K1281" t="s">
        <v>11</v>
      </c>
      <c r="L1281" t="s">
        <v>26</v>
      </c>
      <c r="M1281" t="s">
        <v>13</v>
      </c>
      <c r="N1281" t="s">
        <v>2021</v>
      </c>
      <c r="O1281" t="s">
        <v>15</v>
      </c>
      <c r="P1281" t="s">
        <v>44</v>
      </c>
      <c r="Q1281" t="s">
        <v>17</v>
      </c>
      <c r="R1281">
        <v>3</v>
      </c>
      <c r="S1281" t="s">
        <v>18</v>
      </c>
      <c r="T1281">
        <v>3</v>
      </c>
      <c r="U1281" t="s">
        <v>19</v>
      </c>
      <c r="V1281">
        <v>170274</v>
      </c>
      <c r="W1281" t="s">
        <v>20</v>
      </c>
      <c r="X1281" s="2" t="s">
        <v>2421</v>
      </c>
      <c r="Y1281" s="2">
        <f>LEN(Table1[[#This Row],[Explanation]])</f>
        <v>244</v>
      </c>
      <c r="Z1281" s="4"/>
      <c r="AA1281" s="4"/>
      <c r="AB1281" s="4"/>
      <c r="AC1281" s="4"/>
      <c r="AE1281" t="b">
        <f>IF(AND(Table1[[#This Row],[Size of explanation]]&lt;100,Table1[[#This Row],[Size of explanation]]&gt;50),TRUE,FALSE)</f>
        <v>0</v>
      </c>
    </row>
    <row r="1282" spans="1:31" customFormat="1" hidden="1" x14ac:dyDescent="0.45">
      <c r="A1282" t="s">
        <v>2420</v>
      </c>
      <c r="B1282" t="s">
        <v>28</v>
      </c>
      <c r="C1282" t="s">
        <v>2</v>
      </c>
      <c r="D1282" t="s">
        <v>2360</v>
      </c>
      <c r="E1282" t="s">
        <v>4</v>
      </c>
      <c r="F1282" t="s">
        <v>2361</v>
      </c>
      <c r="G1282" t="s">
        <v>6</v>
      </c>
      <c r="H1282" t="s">
        <v>1816</v>
      </c>
      <c r="Y1282">
        <f>LEN(Table1[[#This Row],[Explanation]])</f>
        <v>0</v>
      </c>
      <c r="AE1282" t="b">
        <f>IF(AND(Table1[[#This Row],[Size of explanation]]&lt;100,Table1[[#This Row],[Size of explanation]]&gt;50),TRUE,FALSE)</f>
        <v>0</v>
      </c>
    </row>
    <row r="1283" spans="1:31" customFormat="1" hidden="1" x14ac:dyDescent="0.45">
      <c r="A1283" t="s">
        <v>2422</v>
      </c>
      <c r="B1283" t="s">
        <v>9</v>
      </c>
      <c r="C1283" t="s">
        <v>2</v>
      </c>
      <c r="D1283" t="s">
        <v>2231</v>
      </c>
      <c r="E1283" t="s">
        <v>6</v>
      </c>
      <c r="F1283" t="s">
        <v>1827</v>
      </c>
      <c r="G1283" t="s">
        <v>4</v>
      </c>
      <c r="H1283" t="s">
        <v>2232</v>
      </c>
      <c r="I1283" t="s">
        <v>10</v>
      </c>
      <c r="J1283">
        <v>74</v>
      </c>
      <c r="K1283" t="s">
        <v>11</v>
      </c>
      <c r="L1283" t="s">
        <v>12</v>
      </c>
      <c r="M1283" t="s">
        <v>13</v>
      </c>
      <c r="N1283" t="s">
        <v>1864</v>
      </c>
      <c r="O1283" t="s">
        <v>15</v>
      </c>
      <c r="P1283" t="s">
        <v>44</v>
      </c>
      <c r="Q1283" t="s">
        <v>17</v>
      </c>
      <c r="R1283">
        <v>3</v>
      </c>
      <c r="S1283" t="s">
        <v>18</v>
      </c>
      <c r="T1283">
        <v>3</v>
      </c>
      <c r="U1283" t="s">
        <v>19</v>
      </c>
      <c r="V1283">
        <v>281652</v>
      </c>
      <c r="W1283" t="s">
        <v>20</v>
      </c>
      <c r="X1283" s="2" t="s">
        <v>2423</v>
      </c>
      <c r="Y1283" s="2">
        <f>LEN(Table1[[#This Row],[Explanation]])</f>
        <v>44</v>
      </c>
      <c r="Z1283" s="4"/>
      <c r="AA1283" s="4"/>
      <c r="AB1283" s="4"/>
      <c r="AC1283" s="4"/>
      <c r="AE1283" t="b">
        <f>IF(AND(Table1[[#This Row],[Size of explanation]]&lt;100,Table1[[#This Row],[Size of explanation]]&gt;50),TRUE,FALSE)</f>
        <v>0</v>
      </c>
    </row>
    <row r="1284" spans="1:31" customFormat="1" hidden="1" x14ac:dyDescent="0.45">
      <c r="A1284" t="s">
        <v>2424</v>
      </c>
      <c r="B1284" t="s">
        <v>1</v>
      </c>
      <c r="C1284" t="s">
        <v>2</v>
      </c>
      <c r="D1284" t="s">
        <v>2058</v>
      </c>
      <c r="E1284" t="s">
        <v>4</v>
      </c>
      <c r="F1284" t="s">
        <v>2425</v>
      </c>
      <c r="G1284" t="s">
        <v>6</v>
      </c>
      <c r="H1284" t="s">
        <v>1784</v>
      </c>
      <c r="Y1284">
        <f>LEN(Table1[[#This Row],[Explanation]])</f>
        <v>0</v>
      </c>
      <c r="AE1284" t="b">
        <f>IF(AND(Table1[[#This Row],[Size of explanation]]&lt;100,Table1[[#This Row],[Size of explanation]]&gt;50),TRUE,FALSE)</f>
        <v>0</v>
      </c>
    </row>
    <row r="1285" spans="1:31" customFormat="1" hidden="1" x14ac:dyDescent="0.45">
      <c r="A1285" t="s">
        <v>2426</v>
      </c>
      <c r="B1285" t="s">
        <v>9</v>
      </c>
      <c r="C1285" t="s">
        <v>2</v>
      </c>
      <c r="D1285" t="s">
        <v>1067</v>
      </c>
      <c r="E1285" t="s">
        <v>6</v>
      </c>
      <c r="F1285" t="s">
        <v>1816</v>
      </c>
      <c r="G1285" t="s">
        <v>4</v>
      </c>
      <c r="H1285" t="s">
        <v>2405</v>
      </c>
      <c r="I1285" t="s">
        <v>10</v>
      </c>
      <c r="J1285">
        <v>105</v>
      </c>
      <c r="K1285" t="s">
        <v>11</v>
      </c>
      <c r="L1285" t="s">
        <v>26</v>
      </c>
      <c r="M1285" t="s">
        <v>13</v>
      </c>
      <c r="N1285" t="s">
        <v>1858</v>
      </c>
      <c r="O1285" t="s">
        <v>15</v>
      </c>
      <c r="P1285" t="s">
        <v>44</v>
      </c>
      <c r="Q1285" t="s">
        <v>17</v>
      </c>
      <c r="R1285">
        <v>5</v>
      </c>
      <c r="S1285" t="s">
        <v>18</v>
      </c>
      <c r="T1285">
        <v>2</v>
      </c>
      <c r="U1285" t="s">
        <v>19</v>
      </c>
      <c r="V1285">
        <v>73344</v>
      </c>
      <c r="W1285" t="s">
        <v>20</v>
      </c>
      <c r="X1285" s="2" t="s">
        <v>2427</v>
      </c>
      <c r="Y1285" s="2">
        <f>LEN(Table1[[#This Row],[Explanation]])</f>
        <v>56</v>
      </c>
      <c r="Z1285" s="4"/>
      <c r="AA1285" s="4"/>
      <c r="AB1285" s="4"/>
      <c r="AC1285" s="4"/>
      <c r="AE1285" t="b">
        <f>IF(AND(Table1[[#This Row],[Size of explanation]]&lt;100,Table1[[#This Row],[Size of explanation]]&gt;50),TRUE,FALSE)</f>
        <v>1</v>
      </c>
    </row>
    <row r="1286" spans="1:31" customFormat="1" hidden="1" x14ac:dyDescent="0.45">
      <c r="A1286" t="s">
        <v>2426</v>
      </c>
      <c r="B1286" t="s">
        <v>28</v>
      </c>
      <c r="C1286" t="s">
        <v>2</v>
      </c>
      <c r="D1286" t="s">
        <v>1067</v>
      </c>
      <c r="E1286" t="s">
        <v>4</v>
      </c>
      <c r="F1286" t="s">
        <v>2405</v>
      </c>
      <c r="G1286" t="s">
        <v>6</v>
      </c>
      <c r="H1286" t="s">
        <v>1816</v>
      </c>
      <c r="Y1286">
        <f>LEN(Table1[[#This Row],[Explanation]])</f>
        <v>0</v>
      </c>
      <c r="AE1286" t="b">
        <f>IF(AND(Table1[[#This Row],[Size of explanation]]&lt;100,Table1[[#This Row],[Size of explanation]]&gt;50),TRUE,FALSE)</f>
        <v>0</v>
      </c>
    </row>
    <row r="1287" spans="1:31" customFormat="1" hidden="1" x14ac:dyDescent="0.45">
      <c r="A1287" t="s">
        <v>2428</v>
      </c>
      <c r="B1287" t="s">
        <v>1</v>
      </c>
      <c r="C1287" t="s">
        <v>2</v>
      </c>
      <c r="D1287" t="s">
        <v>2238</v>
      </c>
      <c r="E1287" t="s">
        <v>4</v>
      </c>
      <c r="F1287" t="s">
        <v>2429</v>
      </c>
      <c r="G1287" t="s">
        <v>6</v>
      </c>
      <c r="H1287" t="s">
        <v>1784</v>
      </c>
      <c r="Y1287">
        <f>LEN(Table1[[#This Row],[Explanation]])</f>
        <v>0</v>
      </c>
      <c r="AE1287" t="b">
        <f>IF(AND(Table1[[#This Row],[Size of explanation]]&lt;100,Table1[[#This Row],[Size of explanation]]&gt;50),TRUE,FALSE)</f>
        <v>0</v>
      </c>
    </row>
    <row r="1288" spans="1:31" customFormat="1" hidden="1" x14ac:dyDescent="0.45">
      <c r="A1288" t="s">
        <v>2430</v>
      </c>
      <c r="B1288" t="s">
        <v>9</v>
      </c>
      <c r="C1288" t="s">
        <v>2</v>
      </c>
      <c r="D1288" t="s">
        <v>1959</v>
      </c>
      <c r="E1288" t="s">
        <v>6</v>
      </c>
      <c r="F1288" t="s">
        <v>1784</v>
      </c>
      <c r="G1288" t="s">
        <v>4</v>
      </c>
      <c r="H1288" t="s">
        <v>2385</v>
      </c>
      <c r="I1288" t="s">
        <v>10</v>
      </c>
      <c r="J1288">
        <v>104</v>
      </c>
      <c r="K1288" t="s">
        <v>11</v>
      </c>
      <c r="L1288" t="s">
        <v>12</v>
      </c>
      <c r="M1288" t="s">
        <v>13</v>
      </c>
      <c r="N1288" t="s">
        <v>1806</v>
      </c>
      <c r="O1288" t="s">
        <v>15</v>
      </c>
      <c r="P1288" t="s">
        <v>44</v>
      </c>
      <c r="Q1288" t="s">
        <v>17</v>
      </c>
      <c r="R1288">
        <v>2</v>
      </c>
      <c r="S1288" t="s">
        <v>18</v>
      </c>
      <c r="T1288">
        <v>4</v>
      </c>
      <c r="U1288" t="s">
        <v>19</v>
      </c>
      <c r="V1288">
        <v>525901</v>
      </c>
      <c r="W1288" t="s">
        <v>20</v>
      </c>
      <c r="X1288" s="2" t="s">
        <v>2431</v>
      </c>
      <c r="Y1288" s="2">
        <f>LEN(Table1[[#This Row],[Explanation]])</f>
        <v>75</v>
      </c>
      <c r="Z1288" s="4"/>
      <c r="AA1288" s="4"/>
      <c r="AB1288" s="4"/>
      <c r="AC1288" s="4"/>
      <c r="AE1288" t="b">
        <f>IF(AND(Table1[[#This Row],[Size of explanation]]&lt;100,Table1[[#This Row],[Size of explanation]]&gt;50),TRUE,FALSE)</f>
        <v>1</v>
      </c>
    </row>
    <row r="1289" spans="1:31" customFormat="1" ht="28.5" hidden="1" x14ac:dyDescent="0.45">
      <c r="A1289" t="s">
        <v>2432</v>
      </c>
      <c r="B1289" t="s">
        <v>9</v>
      </c>
      <c r="C1289" t="s">
        <v>2</v>
      </c>
      <c r="D1289" t="s">
        <v>47</v>
      </c>
      <c r="E1289" t="s">
        <v>6</v>
      </c>
      <c r="F1289" t="s">
        <v>1779</v>
      </c>
      <c r="G1289" t="s">
        <v>4</v>
      </c>
      <c r="H1289" t="s">
        <v>1778</v>
      </c>
      <c r="I1289" t="s">
        <v>10</v>
      </c>
      <c r="J1289">
        <v>94</v>
      </c>
      <c r="K1289" t="s">
        <v>11</v>
      </c>
      <c r="L1289" t="s">
        <v>12</v>
      </c>
      <c r="M1289" t="s">
        <v>13</v>
      </c>
      <c r="N1289" t="s">
        <v>2199</v>
      </c>
      <c r="O1289" t="s">
        <v>15</v>
      </c>
      <c r="P1289" t="s">
        <v>44</v>
      </c>
      <c r="Q1289" t="s">
        <v>17</v>
      </c>
      <c r="R1289">
        <v>3</v>
      </c>
      <c r="S1289" t="s">
        <v>18</v>
      </c>
      <c r="T1289">
        <v>4</v>
      </c>
      <c r="U1289" t="s">
        <v>19</v>
      </c>
      <c r="V1289">
        <v>141197</v>
      </c>
      <c r="W1289" t="s">
        <v>20</v>
      </c>
      <c r="X1289" s="2" t="s">
        <v>2433</v>
      </c>
      <c r="Y1289" s="2">
        <f>LEN(Table1[[#This Row],[Explanation]])</f>
        <v>189</v>
      </c>
      <c r="Z1289" s="4"/>
      <c r="AA1289" s="4"/>
      <c r="AB1289" s="4"/>
      <c r="AC1289" s="4"/>
      <c r="AE1289" t="b">
        <f>IF(AND(Table1[[#This Row],[Size of explanation]]&lt;100,Table1[[#This Row],[Size of explanation]]&gt;50),TRUE,FALSE)</f>
        <v>0</v>
      </c>
    </row>
    <row r="1290" spans="1:31" customFormat="1" hidden="1" x14ac:dyDescent="0.45">
      <c r="A1290" t="s">
        <v>2432</v>
      </c>
      <c r="B1290" t="s">
        <v>28</v>
      </c>
      <c r="C1290" t="s">
        <v>2</v>
      </c>
      <c r="D1290" t="s">
        <v>47</v>
      </c>
      <c r="E1290" t="s">
        <v>4</v>
      </c>
      <c r="F1290" t="s">
        <v>1778</v>
      </c>
      <c r="G1290" t="s">
        <v>6</v>
      </c>
      <c r="H1290" t="s">
        <v>1779</v>
      </c>
      <c r="Y1290">
        <f>LEN(Table1[[#This Row],[Explanation]])</f>
        <v>0</v>
      </c>
      <c r="AE1290" t="b">
        <f>IF(AND(Table1[[#This Row],[Size of explanation]]&lt;100,Table1[[#This Row],[Size of explanation]]&gt;50),TRUE,FALSE)</f>
        <v>0</v>
      </c>
    </row>
    <row r="1291" spans="1:31" customFormat="1" hidden="1" x14ac:dyDescent="0.45">
      <c r="A1291" t="s">
        <v>2434</v>
      </c>
      <c r="B1291" t="s">
        <v>1</v>
      </c>
      <c r="C1291" t="s">
        <v>2</v>
      </c>
      <c r="D1291" t="s">
        <v>1067</v>
      </c>
      <c r="E1291" t="s">
        <v>4</v>
      </c>
      <c r="F1291" t="s">
        <v>2435</v>
      </c>
      <c r="G1291" t="s">
        <v>6</v>
      </c>
      <c r="H1291" t="s">
        <v>1827</v>
      </c>
      <c r="Y1291">
        <f>LEN(Table1[[#This Row],[Explanation]])</f>
        <v>0</v>
      </c>
      <c r="AE1291" t="b">
        <f>IF(AND(Table1[[#This Row],[Size of explanation]]&lt;100,Table1[[#This Row],[Size of explanation]]&gt;50),TRUE,FALSE)</f>
        <v>0</v>
      </c>
    </row>
    <row r="1292" spans="1:31" customFormat="1" ht="42.75" hidden="1" x14ac:dyDescent="0.45">
      <c r="A1292" t="s">
        <v>2436</v>
      </c>
      <c r="B1292" t="s">
        <v>9</v>
      </c>
      <c r="C1292" t="s">
        <v>2</v>
      </c>
      <c r="D1292" t="s">
        <v>1998</v>
      </c>
      <c r="E1292" t="s">
        <v>6</v>
      </c>
      <c r="F1292" t="s">
        <v>197</v>
      </c>
      <c r="G1292" t="s">
        <v>4</v>
      </c>
      <c r="H1292" t="s">
        <v>205</v>
      </c>
      <c r="I1292" t="s">
        <v>10</v>
      </c>
      <c r="J1292">
        <v>18</v>
      </c>
      <c r="K1292" t="s">
        <v>11</v>
      </c>
      <c r="L1292" t="s">
        <v>60</v>
      </c>
      <c r="M1292" t="s">
        <v>13</v>
      </c>
      <c r="N1292" t="s">
        <v>211</v>
      </c>
      <c r="O1292" t="s">
        <v>15</v>
      </c>
      <c r="P1292" t="s">
        <v>44</v>
      </c>
      <c r="Q1292" t="s">
        <v>17</v>
      </c>
      <c r="R1292">
        <v>2</v>
      </c>
      <c r="S1292" t="s">
        <v>18</v>
      </c>
      <c r="T1292">
        <v>4</v>
      </c>
      <c r="U1292" t="s">
        <v>19</v>
      </c>
      <c r="V1292">
        <v>2572457</v>
      </c>
      <c r="W1292" t="s">
        <v>20</v>
      </c>
      <c r="X1292" s="2" t="s">
        <v>2437</v>
      </c>
      <c r="Y1292" s="2">
        <f>LEN(Table1[[#This Row],[Explanation]])</f>
        <v>305</v>
      </c>
      <c r="Z1292" s="4"/>
      <c r="AA1292" s="4"/>
      <c r="AB1292" s="4"/>
      <c r="AC1292" s="4"/>
      <c r="AE1292" t="b">
        <f>IF(AND(Table1[[#This Row],[Size of explanation]]&lt;100,Table1[[#This Row],[Size of explanation]]&gt;50),TRUE,FALSE)</f>
        <v>0</v>
      </c>
    </row>
    <row r="1293" spans="1:31" customFormat="1" hidden="1" x14ac:dyDescent="0.45">
      <c r="A1293" t="s">
        <v>2438</v>
      </c>
      <c r="B1293" t="s">
        <v>1</v>
      </c>
      <c r="C1293" t="s">
        <v>2</v>
      </c>
      <c r="D1293" t="s">
        <v>2360</v>
      </c>
      <c r="E1293" t="s">
        <v>4</v>
      </c>
      <c r="F1293" t="s">
        <v>2439</v>
      </c>
      <c r="G1293" t="s">
        <v>6</v>
      </c>
      <c r="H1293" t="s">
        <v>1784</v>
      </c>
      <c r="Y1293">
        <f>LEN(Table1[[#This Row],[Explanation]])</f>
        <v>0</v>
      </c>
      <c r="AE1293" t="b">
        <f>IF(AND(Table1[[#This Row],[Size of explanation]]&lt;100,Table1[[#This Row],[Size of explanation]]&gt;50),TRUE,FALSE)</f>
        <v>0</v>
      </c>
    </row>
    <row r="1294" spans="1:31" customFormat="1" hidden="1" x14ac:dyDescent="0.45">
      <c r="A1294" t="s">
        <v>2440</v>
      </c>
      <c r="B1294" t="s">
        <v>9</v>
      </c>
      <c r="C1294" t="s">
        <v>2</v>
      </c>
      <c r="D1294" t="s">
        <v>2238</v>
      </c>
      <c r="E1294" t="s">
        <v>6</v>
      </c>
      <c r="F1294" t="s">
        <v>1784</v>
      </c>
      <c r="G1294" t="s">
        <v>4</v>
      </c>
      <c r="H1294" t="s">
        <v>2429</v>
      </c>
      <c r="I1294" t="s">
        <v>10</v>
      </c>
      <c r="J1294">
        <v>104</v>
      </c>
      <c r="K1294" t="s">
        <v>11</v>
      </c>
      <c r="L1294" t="s">
        <v>12</v>
      </c>
      <c r="M1294" t="s">
        <v>13</v>
      </c>
      <c r="N1294" t="s">
        <v>1806</v>
      </c>
      <c r="O1294" t="s">
        <v>15</v>
      </c>
      <c r="P1294" t="s">
        <v>16</v>
      </c>
      <c r="Q1294" t="s">
        <v>17</v>
      </c>
      <c r="R1294">
        <v>2</v>
      </c>
      <c r="S1294" t="s">
        <v>18</v>
      </c>
      <c r="T1294">
        <v>1</v>
      </c>
      <c r="U1294" t="s">
        <v>19</v>
      </c>
      <c r="V1294">
        <v>142285</v>
      </c>
      <c r="W1294" t="s">
        <v>20</v>
      </c>
      <c r="X1294" s="2" t="s">
        <v>2441</v>
      </c>
      <c r="Y1294" s="2">
        <f>LEN(Table1[[#This Row],[Explanation]])</f>
        <v>116</v>
      </c>
      <c r="Z1294" s="4"/>
      <c r="AA1294" s="4"/>
      <c r="AB1294" s="4" t="s">
        <v>8183</v>
      </c>
      <c r="AC1294" s="4"/>
      <c r="AE1294" t="b">
        <f>IF(AND(Table1[[#This Row],[Size of explanation]]&lt;100,Table1[[#This Row],[Size of explanation]]&gt;50),TRUE,FALSE)</f>
        <v>0</v>
      </c>
    </row>
    <row r="1295" spans="1:31" customFormat="1" hidden="1" x14ac:dyDescent="0.45">
      <c r="A1295" t="s">
        <v>2442</v>
      </c>
      <c r="B1295" t="s">
        <v>1</v>
      </c>
      <c r="C1295" t="s">
        <v>2</v>
      </c>
      <c r="D1295" t="s">
        <v>47</v>
      </c>
      <c r="E1295" t="s">
        <v>4</v>
      </c>
      <c r="F1295" t="s">
        <v>2443</v>
      </c>
      <c r="G1295" t="s">
        <v>6</v>
      </c>
      <c r="H1295" t="s">
        <v>1784</v>
      </c>
      <c r="Y1295">
        <f>LEN(Table1[[#This Row],[Explanation]])</f>
        <v>0</v>
      </c>
      <c r="AE1295" t="b">
        <f>IF(AND(Table1[[#This Row],[Size of explanation]]&lt;100,Table1[[#This Row],[Size of explanation]]&gt;50),TRUE,FALSE)</f>
        <v>0</v>
      </c>
    </row>
    <row r="1296" spans="1:31" customFormat="1" hidden="1" x14ac:dyDescent="0.45">
      <c r="A1296" t="s">
        <v>2444</v>
      </c>
      <c r="B1296" t="s">
        <v>9</v>
      </c>
      <c r="C1296" t="s">
        <v>2</v>
      </c>
      <c r="D1296" t="s">
        <v>2231</v>
      </c>
      <c r="E1296" t="s">
        <v>6</v>
      </c>
      <c r="F1296" t="s">
        <v>1827</v>
      </c>
      <c r="G1296" t="s">
        <v>4</v>
      </c>
      <c r="H1296" t="s">
        <v>2232</v>
      </c>
      <c r="I1296" t="s">
        <v>10</v>
      </c>
      <c r="J1296">
        <v>71</v>
      </c>
      <c r="K1296" t="s">
        <v>11</v>
      </c>
      <c r="L1296" t="s">
        <v>26</v>
      </c>
      <c r="M1296" t="s">
        <v>13</v>
      </c>
      <c r="N1296" t="s">
        <v>1870</v>
      </c>
      <c r="O1296" t="s">
        <v>15</v>
      </c>
      <c r="P1296" t="s">
        <v>44</v>
      </c>
      <c r="Q1296" t="s">
        <v>17</v>
      </c>
      <c r="R1296">
        <v>4</v>
      </c>
      <c r="S1296" t="s">
        <v>18</v>
      </c>
      <c r="T1296">
        <v>3</v>
      </c>
      <c r="U1296" t="s">
        <v>19</v>
      </c>
      <c r="V1296">
        <v>177318</v>
      </c>
      <c r="W1296" t="s">
        <v>20</v>
      </c>
      <c r="X1296" s="2" t="s">
        <v>2445</v>
      </c>
      <c r="Y1296" s="2">
        <f>LEN(Table1[[#This Row],[Explanation]])</f>
        <v>38</v>
      </c>
      <c r="Z1296" s="4"/>
      <c r="AA1296" s="4"/>
      <c r="AB1296" s="4"/>
      <c r="AC1296" s="4"/>
      <c r="AE1296" t="b">
        <f>IF(AND(Table1[[#This Row],[Size of explanation]]&lt;100,Table1[[#This Row],[Size of explanation]]&gt;50),TRUE,FALSE)</f>
        <v>0</v>
      </c>
    </row>
    <row r="1297" spans="1:31" customFormat="1" hidden="1" x14ac:dyDescent="0.45">
      <c r="A1297" t="s">
        <v>2446</v>
      </c>
      <c r="B1297" t="s">
        <v>28</v>
      </c>
      <c r="C1297" t="s">
        <v>2</v>
      </c>
      <c r="D1297" t="s">
        <v>2231</v>
      </c>
      <c r="E1297" t="s">
        <v>4</v>
      </c>
      <c r="F1297" t="s">
        <v>2232</v>
      </c>
      <c r="G1297" t="s">
        <v>6</v>
      </c>
      <c r="H1297" t="s">
        <v>1827</v>
      </c>
      <c r="Y1297">
        <f>LEN(Table1[[#This Row],[Explanation]])</f>
        <v>0</v>
      </c>
      <c r="AE1297" t="b">
        <f>IF(AND(Table1[[#This Row],[Size of explanation]]&lt;100,Table1[[#This Row],[Size of explanation]]&gt;50),TRUE,FALSE)</f>
        <v>0</v>
      </c>
    </row>
    <row r="1298" spans="1:31" customFormat="1" ht="28.5" hidden="1" x14ac:dyDescent="0.45">
      <c r="A1298" t="s">
        <v>2447</v>
      </c>
      <c r="B1298" t="s">
        <v>9</v>
      </c>
      <c r="C1298" t="s">
        <v>2</v>
      </c>
      <c r="D1298" t="s">
        <v>1959</v>
      </c>
      <c r="E1298" t="s">
        <v>6</v>
      </c>
      <c r="F1298" t="s">
        <v>1784</v>
      </c>
      <c r="G1298" t="s">
        <v>4</v>
      </c>
      <c r="H1298" t="s">
        <v>2385</v>
      </c>
      <c r="I1298" t="s">
        <v>10</v>
      </c>
      <c r="J1298">
        <v>101</v>
      </c>
      <c r="K1298" t="s">
        <v>11</v>
      </c>
      <c r="L1298" t="s">
        <v>12</v>
      </c>
      <c r="M1298" t="s">
        <v>13</v>
      </c>
      <c r="N1298" t="s">
        <v>1818</v>
      </c>
      <c r="O1298" t="s">
        <v>15</v>
      </c>
      <c r="P1298" t="s">
        <v>44</v>
      </c>
      <c r="Q1298" t="s">
        <v>17</v>
      </c>
      <c r="R1298">
        <v>3</v>
      </c>
      <c r="S1298" t="s">
        <v>18</v>
      </c>
      <c r="T1298">
        <v>3</v>
      </c>
      <c r="U1298" t="s">
        <v>19</v>
      </c>
      <c r="V1298">
        <v>147598</v>
      </c>
      <c r="W1298" t="s">
        <v>20</v>
      </c>
      <c r="X1298" s="2" t="s">
        <v>2448</v>
      </c>
      <c r="Y1298" s="2">
        <f>LEN(Table1[[#This Row],[Explanation]])</f>
        <v>158</v>
      </c>
      <c r="Z1298" s="4"/>
      <c r="AA1298" s="4"/>
      <c r="AB1298" s="4"/>
      <c r="AC1298" s="4"/>
      <c r="AE1298" t="b">
        <f>IF(AND(Table1[[#This Row],[Size of explanation]]&lt;100,Table1[[#This Row],[Size of explanation]]&gt;50),TRUE,FALSE)</f>
        <v>0</v>
      </c>
    </row>
    <row r="1299" spans="1:31" customFormat="1" hidden="1" x14ac:dyDescent="0.45">
      <c r="A1299" t="s">
        <v>2449</v>
      </c>
      <c r="B1299" t="s">
        <v>9</v>
      </c>
      <c r="C1299" t="s">
        <v>2</v>
      </c>
      <c r="D1299" t="s">
        <v>1067</v>
      </c>
      <c r="E1299" t="s">
        <v>6</v>
      </c>
      <c r="F1299" t="s">
        <v>1827</v>
      </c>
      <c r="G1299" t="s">
        <v>4</v>
      </c>
      <c r="H1299" t="s">
        <v>2435</v>
      </c>
      <c r="I1299" t="s">
        <v>10</v>
      </c>
      <c r="J1299">
        <v>78</v>
      </c>
      <c r="K1299" t="s">
        <v>11</v>
      </c>
      <c r="L1299" t="s">
        <v>12</v>
      </c>
      <c r="M1299" t="s">
        <v>13</v>
      </c>
      <c r="N1299" t="s">
        <v>2165</v>
      </c>
      <c r="O1299" t="s">
        <v>15</v>
      </c>
      <c r="P1299" t="s">
        <v>44</v>
      </c>
      <c r="Q1299" t="s">
        <v>17</v>
      </c>
      <c r="R1299">
        <v>5</v>
      </c>
      <c r="S1299" t="s">
        <v>18</v>
      </c>
      <c r="T1299">
        <v>4</v>
      </c>
      <c r="U1299" t="s">
        <v>19</v>
      </c>
      <c r="V1299">
        <v>252927</v>
      </c>
      <c r="W1299" t="s">
        <v>20</v>
      </c>
      <c r="X1299" s="2" t="s">
        <v>2450</v>
      </c>
      <c r="Y1299" s="2">
        <f>LEN(Table1[[#This Row],[Explanation]])</f>
        <v>73</v>
      </c>
      <c r="Z1299" s="4"/>
      <c r="AA1299" s="4"/>
      <c r="AB1299" s="4"/>
      <c r="AC1299" s="4"/>
      <c r="AE1299" t="b">
        <f>IF(AND(Table1[[#This Row],[Size of explanation]]&lt;100,Table1[[#This Row],[Size of explanation]]&gt;50),TRUE,FALSE)</f>
        <v>1</v>
      </c>
    </row>
    <row r="1300" spans="1:31" customFormat="1" hidden="1" x14ac:dyDescent="0.45">
      <c r="A1300" t="s">
        <v>2451</v>
      </c>
      <c r="B1300" t="s">
        <v>9</v>
      </c>
      <c r="C1300" t="s">
        <v>2</v>
      </c>
      <c r="D1300" t="s">
        <v>1959</v>
      </c>
      <c r="E1300" t="s">
        <v>6</v>
      </c>
      <c r="F1300" t="s">
        <v>1784</v>
      </c>
      <c r="G1300" t="s">
        <v>4</v>
      </c>
      <c r="H1300" t="s">
        <v>2385</v>
      </c>
      <c r="I1300" t="s">
        <v>10</v>
      </c>
      <c r="J1300">
        <v>98</v>
      </c>
      <c r="K1300" t="s">
        <v>11</v>
      </c>
      <c r="L1300" t="s">
        <v>60</v>
      </c>
      <c r="M1300" t="s">
        <v>13</v>
      </c>
      <c r="N1300" t="s">
        <v>1823</v>
      </c>
      <c r="O1300" t="s">
        <v>15</v>
      </c>
      <c r="P1300" t="s">
        <v>44</v>
      </c>
      <c r="Q1300" t="s">
        <v>17</v>
      </c>
      <c r="R1300">
        <v>3</v>
      </c>
      <c r="S1300" t="s">
        <v>18</v>
      </c>
      <c r="T1300">
        <v>3</v>
      </c>
      <c r="U1300" t="s">
        <v>19</v>
      </c>
      <c r="V1300">
        <v>115529</v>
      </c>
      <c r="W1300" t="s">
        <v>20</v>
      </c>
      <c r="X1300" s="2" t="s">
        <v>2452</v>
      </c>
      <c r="Y1300" s="2">
        <f>LEN(Table1[[#This Row],[Explanation]])</f>
        <v>91</v>
      </c>
      <c r="Z1300" s="4"/>
      <c r="AA1300" s="4"/>
      <c r="AB1300" s="4"/>
      <c r="AC1300" s="4"/>
      <c r="AE1300" t="b">
        <f>IF(AND(Table1[[#This Row],[Size of explanation]]&lt;100,Table1[[#This Row],[Size of explanation]]&gt;50),TRUE,FALSE)</f>
        <v>1</v>
      </c>
    </row>
    <row r="1301" spans="1:31" customFormat="1" hidden="1" x14ac:dyDescent="0.45">
      <c r="A1301" t="s">
        <v>2451</v>
      </c>
      <c r="B1301" t="s">
        <v>28</v>
      </c>
      <c r="C1301" t="s">
        <v>2</v>
      </c>
      <c r="D1301" t="s">
        <v>1959</v>
      </c>
      <c r="E1301" t="s">
        <v>4</v>
      </c>
      <c r="F1301" t="s">
        <v>2385</v>
      </c>
      <c r="G1301" t="s">
        <v>6</v>
      </c>
      <c r="H1301" t="s">
        <v>1784</v>
      </c>
      <c r="Y1301">
        <f>LEN(Table1[[#This Row],[Explanation]])</f>
        <v>0</v>
      </c>
      <c r="AE1301" t="b">
        <f>IF(AND(Table1[[#This Row],[Size of explanation]]&lt;100,Table1[[#This Row],[Size of explanation]]&gt;50),TRUE,FALSE)</f>
        <v>0</v>
      </c>
    </row>
    <row r="1302" spans="1:31" customFormat="1" hidden="1" x14ac:dyDescent="0.45">
      <c r="A1302" t="s">
        <v>2453</v>
      </c>
      <c r="B1302" t="s">
        <v>9</v>
      </c>
      <c r="C1302" t="s">
        <v>2</v>
      </c>
      <c r="D1302" t="s">
        <v>47</v>
      </c>
      <c r="E1302" t="s">
        <v>6</v>
      </c>
      <c r="F1302" t="s">
        <v>1784</v>
      </c>
      <c r="G1302" t="s">
        <v>4</v>
      </c>
      <c r="H1302" t="s">
        <v>2443</v>
      </c>
      <c r="I1302" t="s">
        <v>10</v>
      </c>
      <c r="J1302">
        <v>98</v>
      </c>
      <c r="K1302" t="s">
        <v>11</v>
      </c>
      <c r="L1302" t="s">
        <v>60</v>
      </c>
      <c r="M1302" t="s">
        <v>13</v>
      </c>
      <c r="N1302" t="s">
        <v>1823</v>
      </c>
      <c r="O1302" t="s">
        <v>15</v>
      </c>
      <c r="P1302" t="s">
        <v>44</v>
      </c>
      <c r="Q1302" t="s">
        <v>17</v>
      </c>
      <c r="R1302">
        <v>5</v>
      </c>
      <c r="S1302" t="s">
        <v>18</v>
      </c>
      <c r="T1302">
        <v>2</v>
      </c>
      <c r="U1302" t="s">
        <v>19</v>
      </c>
      <c r="V1302">
        <v>163982</v>
      </c>
      <c r="W1302" t="s">
        <v>20</v>
      </c>
      <c r="X1302" s="2" t="s">
        <v>2454</v>
      </c>
      <c r="Y1302" s="2">
        <f>LEN(Table1[[#This Row],[Explanation]])</f>
        <v>74</v>
      </c>
      <c r="Z1302" s="4"/>
      <c r="AA1302" s="4"/>
      <c r="AB1302" s="4"/>
      <c r="AC1302" s="4"/>
      <c r="AE1302" t="b">
        <f>IF(AND(Table1[[#This Row],[Size of explanation]]&lt;100,Table1[[#This Row],[Size of explanation]]&gt;50),TRUE,FALSE)</f>
        <v>1</v>
      </c>
    </row>
    <row r="1303" spans="1:31" customFormat="1" hidden="1" x14ac:dyDescent="0.45">
      <c r="A1303" t="s">
        <v>2455</v>
      </c>
      <c r="B1303" t="s">
        <v>1</v>
      </c>
      <c r="C1303" t="s">
        <v>2</v>
      </c>
      <c r="D1303" t="s">
        <v>2456</v>
      </c>
      <c r="E1303" t="s">
        <v>4</v>
      </c>
      <c r="F1303" t="s">
        <v>2457</v>
      </c>
      <c r="G1303" t="s">
        <v>6</v>
      </c>
      <c r="H1303" t="s">
        <v>1816</v>
      </c>
      <c r="Y1303">
        <f>LEN(Table1[[#This Row],[Explanation]])</f>
        <v>0</v>
      </c>
      <c r="AE1303" t="b">
        <f>IF(AND(Table1[[#This Row],[Size of explanation]]&lt;100,Table1[[#This Row],[Size of explanation]]&gt;50),TRUE,FALSE)</f>
        <v>0</v>
      </c>
    </row>
    <row r="1304" spans="1:31" customFormat="1" hidden="1" x14ac:dyDescent="0.45">
      <c r="A1304" t="s">
        <v>2458</v>
      </c>
      <c r="B1304" t="s">
        <v>9</v>
      </c>
      <c r="C1304" t="s">
        <v>2</v>
      </c>
      <c r="D1304" t="s">
        <v>2238</v>
      </c>
      <c r="E1304" t="s">
        <v>6</v>
      </c>
      <c r="F1304" t="s">
        <v>1784</v>
      </c>
      <c r="G1304" t="s">
        <v>4</v>
      </c>
      <c r="H1304" t="s">
        <v>2429</v>
      </c>
      <c r="I1304" t="s">
        <v>10</v>
      </c>
      <c r="J1304">
        <v>101</v>
      </c>
      <c r="K1304" t="s">
        <v>11</v>
      </c>
      <c r="L1304" t="s">
        <v>12</v>
      </c>
      <c r="M1304" t="s">
        <v>13</v>
      </c>
      <c r="N1304" t="s">
        <v>1818</v>
      </c>
      <c r="O1304" t="s">
        <v>15</v>
      </c>
      <c r="P1304" t="s">
        <v>44</v>
      </c>
      <c r="Q1304" t="s">
        <v>17</v>
      </c>
      <c r="R1304">
        <v>4</v>
      </c>
      <c r="S1304" t="s">
        <v>18</v>
      </c>
      <c r="T1304">
        <v>2</v>
      </c>
      <c r="U1304" t="s">
        <v>19</v>
      </c>
      <c r="V1304">
        <v>189336</v>
      </c>
      <c r="W1304" t="s">
        <v>20</v>
      </c>
      <c r="X1304" s="2" t="s">
        <v>2459</v>
      </c>
      <c r="Y1304" s="2">
        <f>LEN(Table1[[#This Row],[Explanation]])</f>
        <v>70</v>
      </c>
      <c r="Z1304" s="4"/>
      <c r="AA1304" s="4"/>
      <c r="AB1304" s="4"/>
      <c r="AC1304" s="4"/>
      <c r="AE1304" t="b">
        <f>IF(AND(Table1[[#This Row],[Size of explanation]]&lt;100,Table1[[#This Row],[Size of explanation]]&gt;50),TRUE,FALSE)</f>
        <v>1</v>
      </c>
    </row>
    <row r="1305" spans="1:31" customFormat="1" hidden="1" x14ac:dyDescent="0.45">
      <c r="A1305" t="s">
        <v>2460</v>
      </c>
      <c r="B1305" t="s">
        <v>1</v>
      </c>
      <c r="C1305" t="s">
        <v>2</v>
      </c>
      <c r="D1305" t="s">
        <v>2074</v>
      </c>
      <c r="E1305" t="s">
        <v>4</v>
      </c>
      <c r="F1305" t="s">
        <v>2461</v>
      </c>
      <c r="G1305" t="s">
        <v>6</v>
      </c>
      <c r="H1305" t="s">
        <v>1779</v>
      </c>
      <c r="Y1305">
        <f>LEN(Table1[[#This Row],[Explanation]])</f>
        <v>0</v>
      </c>
      <c r="AE1305" t="b">
        <f>IF(AND(Table1[[#This Row],[Size of explanation]]&lt;100,Table1[[#This Row],[Size of explanation]]&gt;50),TRUE,FALSE)</f>
        <v>0</v>
      </c>
    </row>
    <row r="1306" spans="1:31" customFormat="1" hidden="1" x14ac:dyDescent="0.45">
      <c r="A1306" t="s">
        <v>2462</v>
      </c>
      <c r="B1306" t="s">
        <v>1</v>
      </c>
      <c r="C1306" t="s">
        <v>2</v>
      </c>
      <c r="D1306" t="s">
        <v>1959</v>
      </c>
      <c r="E1306" t="s">
        <v>4</v>
      </c>
      <c r="F1306" t="s">
        <v>2463</v>
      </c>
      <c r="G1306" t="s">
        <v>6</v>
      </c>
      <c r="H1306" t="s">
        <v>1779</v>
      </c>
      <c r="Y1306">
        <f>LEN(Table1[[#This Row],[Explanation]])</f>
        <v>0</v>
      </c>
      <c r="AE1306" t="b">
        <f>IF(AND(Table1[[#This Row],[Size of explanation]]&lt;100,Table1[[#This Row],[Size of explanation]]&gt;50),TRUE,FALSE)</f>
        <v>0</v>
      </c>
    </row>
    <row r="1307" spans="1:31" customFormat="1" hidden="1" x14ac:dyDescent="0.45">
      <c r="A1307" t="s">
        <v>2464</v>
      </c>
      <c r="B1307" t="s">
        <v>9</v>
      </c>
      <c r="C1307" t="s">
        <v>2</v>
      </c>
      <c r="D1307" t="s">
        <v>2155</v>
      </c>
      <c r="E1307" t="s">
        <v>6</v>
      </c>
      <c r="F1307" t="s">
        <v>1784</v>
      </c>
      <c r="G1307" t="s">
        <v>4</v>
      </c>
      <c r="H1307" t="s">
        <v>2389</v>
      </c>
      <c r="I1307" t="s">
        <v>10</v>
      </c>
      <c r="J1307">
        <v>97</v>
      </c>
      <c r="K1307" t="s">
        <v>11</v>
      </c>
      <c r="L1307" t="s">
        <v>26</v>
      </c>
      <c r="M1307" t="s">
        <v>13</v>
      </c>
      <c r="N1307" t="s">
        <v>1801</v>
      </c>
      <c r="O1307" t="s">
        <v>15</v>
      </c>
      <c r="P1307" t="s">
        <v>44</v>
      </c>
      <c r="Q1307" t="s">
        <v>17</v>
      </c>
      <c r="R1307">
        <v>3</v>
      </c>
      <c r="S1307" t="s">
        <v>18</v>
      </c>
      <c r="T1307">
        <v>3</v>
      </c>
      <c r="U1307" t="s">
        <v>19</v>
      </c>
      <c r="V1307">
        <v>789130</v>
      </c>
      <c r="W1307" t="s">
        <v>20</v>
      </c>
      <c r="X1307" s="2" t="s">
        <v>2465</v>
      </c>
      <c r="Y1307" s="2">
        <f>LEN(Table1[[#This Row],[Explanation]])</f>
        <v>93</v>
      </c>
      <c r="Z1307" s="4"/>
      <c r="AA1307" s="4"/>
      <c r="AB1307" s="4"/>
      <c r="AC1307" s="4"/>
      <c r="AE1307" t="b">
        <f>IF(AND(Table1[[#This Row],[Size of explanation]]&lt;100,Table1[[#This Row],[Size of explanation]]&gt;50),TRUE,FALSE)</f>
        <v>1</v>
      </c>
    </row>
    <row r="1308" spans="1:31" customFormat="1" hidden="1" x14ac:dyDescent="0.45">
      <c r="A1308" t="s">
        <v>2466</v>
      </c>
      <c r="B1308" t="s">
        <v>9</v>
      </c>
      <c r="C1308" t="s">
        <v>2</v>
      </c>
      <c r="D1308" t="s">
        <v>47</v>
      </c>
      <c r="E1308" t="s">
        <v>6</v>
      </c>
      <c r="F1308" t="s">
        <v>1784</v>
      </c>
      <c r="G1308" t="s">
        <v>4</v>
      </c>
      <c r="H1308" t="s">
        <v>2443</v>
      </c>
      <c r="I1308" t="s">
        <v>10</v>
      </c>
      <c r="J1308">
        <v>103</v>
      </c>
      <c r="K1308" t="s">
        <v>11</v>
      </c>
      <c r="L1308" t="s">
        <v>26</v>
      </c>
      <c r="M1308" t="s">
        <v>13</v>
      </c>
      <c r="N1308" t="s">
        <v>1855</v>
      </c>
      <c r="O1308" t="s">
        <v>15</v>
      </c>
      <c r="P1308" t="s">
        <v>44</v>
      </c>
      <c r="Q1308" t="s">
        <v>17</v>
      </c>
      <c r="R1308">
        <v>5</v>
      </c>
      <c r="S1308" t="s">
        <v>18</v>
      </c>
      <c r="T1308">
        <v>1</v>
      </c>
      <c r="U1308" t="s">
        <v>19</v>
      </c>
      <c r="V1308">
        <v>60418</v>
      </c>
      <c r="W1308" t="s">
        <v>20</v>
      </c>
      <c r="X1308" s="2" t="s">
        <v>2467</v>
      </c>
      <c r="Y1308" s="2">
        <f>LEN(Table1[[#This Row],[Explanation]])</f>
        <v>64</v>
      </c>
      <c r="Z1308" s="4"/>
      <c r="AA1308" s="4"/>
      <c r="AB1308" s="4"/>
      <c r="AC1308" s="4"/>
      <c r="AE1308" t="b">
        <f>IF(AND(Table1[[#This Row],[Size of explanation]]&lt;100,Table1[[#This Row],[Size of explanation]]&gt;50),TRUE,FALSE)</f>
        <v>1</v>
      </c>
    </row>
    <row r="1309" spans="1:31" customFormat="1" hidden="1" x14ac:dyDescent="0.45">
      <c r="A1309" t="s">
        <v>2468</v>
      </c>
      <c r="B1309" t="s">
        <v>9</v>
      </c>
      <c r="C1309" t="s">
        <v>2</v>
      </c>
      <c r="D1309" t="s">
        <v>1067</v>
      </c>
      <c r="E1309" t="s">
        <v>6</v>
      </c>
      <c r="F1309" t="s">
        <v>1827</v>
      </c>
      <c r="G1309" t="s">
        <v>4</v>
      </c>
      <c r="H1309" t="s">
        <v>2435</v>
      </c>
      <c r="I1309" t="s">
        <v>10</v>
      </c>
      <c r="J1309">
        <v>75</v>
      </c>
      <c r="K1309" t="s">
        <v>11</v>
      </c>
      <c r="L1309" t="s">
        <v>60</v>
      </c>
      <c r="M1309" t="s">
        <v>13</v>
      </c>
      <c r="N1309" t="s">
        <v>1898</v>
      </c>
      <c r="O1309" t="s">
        <v>15</v>
      </c>
      <c r="P1309" t="s">
        <v>16</v>
      </c>
      <c r="Q1309" t="s">
        <v>17</v>
      </c>
      <c r="R1309">
        <v>3</v>
      </c>
      <c r="S1309" t="s">
        <v>18</v>
      </c>
      <c r="T1309">
        <v>4</v>
      </c>
      <c r="U1309" t="s">
        <v>19</v>
      </c>
      <c r="V1309">
        <v>83833</v>
      </c>
      <c r="W1309" t="s">
        <v>20</v>
      </c>
      <c r="X1309" s="2" t="s">
        <v>2469</v>
      </c>
      <c r="Y1309" s="2">
        <f>LEN(Table1[[#This Row],[Explanation]])</f>
        <v>101</v>
      </c>
      <c r="Z1309" s="4"/>
      <c r="AA1309" s="4" t="s">
        <v>8183</v>
      </c>
      <c r="AB1309" s="4"/>
      <c r="AC1309" s="4"/>
      <c r="AE1309" t="b">
        <f>IF(AND(Table1[[#This Row],[Size of explanation]]&lt;100,Table1[[#This Row],[Size of explanation]]&gt;50),TRUE,FALSE)</f>
        <v>0</v>
      </c>
    </row>
    <row r="1310" spans="1:31" customFormat="1" hidden="1" x14ac:dyDescent="0.45">
      <c r="A1310" t="s">
        <v>2470</v>
      </c>
      <c r="B1310" t="s">
        <v>9</v>
      </c>
      <c r="C1310" t="s">
        <v>2</v>
      </c>
      <c r="D1310" t="s">
        <v>2238</v>
      </c>
      <c r="E1310" t="s">
        <v>6</v>
      </c>
      <c r="F1310" t="s">
        <v>1784</v>
      </c>
      <c r="G1310" t="s">
        <v>4</v>
      </c>
      <c r="H1310" t="s">
        <v>2429</v>
      </c>
      <c r="I1310" t="s">
        <v>10</v>
      </c>
      <c r="J1310">
        <v>98</v>
      </c>
      <c r="K1310" t="s">
        <v>11</v>
      </c>
      <c r="L1310" t="s">
        <v>60</v>
      </c>
      <c r="M1310" t="s">
        <v>13</v>
      </c>
      <c r="N1310" t="s">
        <v>1823</v>
      </c>
      <c r="O1310" t="s">
        <v>15</v>
      </c>
      <c r="P1310" t="s">
        <v>44</v>
      </c>
      <c r="Q1310" t="s">
        <v>17</v>
      </c>
      <c r="R1310">
        <v>5</v>
      </c>
      <c r="S1310" t="s">
        <v>18</v>
      </c>
      <c r="T1310">
        <v>1</v>
      </c>
      <c r="U1310" t="s">
        <v>19</v>
      </c>
      <c r="V1310">
        <v>48530</v>
      </c>
      <c r="W1310" t="s">
        <v>20</v>
      </c>
      <c r="X1310" s="2" t="s">
        <v>2471</v>
      </c>
      <c r="Y1310" s="2">
        <f>LEN(Table1[[#This Row],[Explanation]])</f>
        <v>74</v>
      </c>
      <c r="Z1310" s="4"/>
      <c r="AA1310" s="4"/>
      <c r="AB1310" s="4"/>
      <c r="AC1310" s="4"/>
      <c r="AE1310" t="b">
        <f>IF(AND(Table1[[#This Row],[Size of explanation]]&lt;100,Table1[[#This Row],[Size of explanation]]&gt;50),TRUE,FALSE)</f>
        <v>1</v>
      </c>
    </row>
    <row r="1311" spans="1:31" customFormat="1" hidden="1" x14ac:dyDescent="0.45">
      <c r="A1311" t="s">
        <v>2470</v>
      </c>
      <c r="B1311" t="s">
        <v>28</v>
      </c>
      <c r="C1311" t="s">
        <v>2</v>
      </c>
      <c r="D1311" t="s">
        <v>2238</v>
      </c>
      <c r="E1311" t="s">
        <v>4</v>
      </c>
      <c r="F1311" t="s">
        <v>2429</v>
      </c>
      <c r="G1311" t="s">
        <v>6</v>
      </c>
      <c r="H1311" t="s">
        <v>1784</v>
      </c>
      <c r="Y1311">
        <f>LEN(Table1[[#This Row],[Explanation]])</f>
        <v>0</v>
      </c>
      <c r="AE1311" t="b">
        <f>IF(AND(Table1[[#This Row],[Size of explanation]]&lt;100,Table1[[#This Row],[Size of explanation]]&gt;50),TRUE,FALSE)</f>
        <v>0</v>
      </c>
    </row>
    <row r="1312" spans="1:31" hidden="1" x14ac:dyDescent="0.45">
      <c r="A1312" s="10" t="s">
        <v>2472</v>
      </c>
      <c r="B1312" s="10" t="s">
        <v>9</v>
      </c>
      <c r="C1312" s="10" t="s">
        <v>2</v>
      </c>
      <c r="D1312" s="10" t="s">
        <v>2456</v>
      </c>
      <c r="E1312" s="10" t="s">
        <v>6</v>
      </c>
      <c r="F1312" s="10" t="s">
        <v>1816</v>
      </c>
      <c r="G1312" s="10" t="s">
        <v>4</v>
      </c>
      <c r="H1312" s="10" t="s">
        <v>2457</v>
      </c>
      <c r="I1312" s="10" t="s">
        <v>10</v>
      </c>
      <c r="J1312" s="10">
        <v>122</v>
      </c>
      <c r="K1312" s="10" t="s">
        <v>11</v>
      </c>
      <c r="L1312" s="10" t="s">
        <v>12</v>
      </c>
      <c r="M1312" s="10" t="s">
        <v>13</v>
      </c>
      <c r="N1312" s="10" t="s">
        <v>1880</v>
      </c>
      <c r="O1312" s="10" t="s">
        <v>15</v>
      </c>
      <c r="P1312" s="10" t="s">
        <v>34</v>
      </c>
      <c r="Q1312" s="10" t="s">
        <v>17</v>
      </c>
      <c r="R1312" s="10">
        <v>0</v>
      </c>
      <c r="S1312" s="10" t="s">
        <v>18</v>
      </c>
      <c r="T1312" s="10">
        <v>5</v>
      </c>
      <c r="U1312" s="10" t="s">
        <v>19</v>
      </c>
      <c r="V1312" s="10">
        <v>62494</v>
      </c>
      <c r="W1312" s="10" t="s">
        <v>20</v>
      </c>
      <c r="X1312" s="9" t="s">
        <v>2473</v>
      </c>
      <c r="Y1312" s="9">
        <f>LEN(Table1[[#This Row],[Explanation]])</f>
        <v>42</v>
      </c>
      <c r="AC1312" s="4"/>
      <c r="AD1312" s="4" t="s">
        <v>8183</v>
      </c>
      <c r="AE1312" s="10" t="b">
        <f>IF(AND(Table1[[#This Row],[Size of explanation]]&lt;100,Table1[[#This Row],[Size of explanation]]&gt;50),TRUE,FALSE)</f>
        <v>0</v>
      </c>
    </row>
    <row r="1313" spans="1:31" customFormat="1" hidden="1" x14ac:dyDescent="0.45">
      <c r="A1313" t="s">
        <v>2474</v>
      </c>
      <c r="B1313" t="s">
        <v>1</v>
      </c>
      <c r="C1313" t="s">
        <v>2</v>
      </c>
      <c r="D1313" t="s">
        <v>2475</v>
      </c>
      <c r="E1313" t="s">
        <v>4</v>
      </c>
      <c r="F1313" t="s">
        <v>2476</v>
      </c>
      <c r="G1313" t="s">
        <v>6</v>
      </c>
      <c r="H1313" t="s">
        <v>1816</v>
      </c>
      <c r="Y1313">
        <f>LEN(Table1[[#This Row],[Explanation]])</f>
        <v>0</v>
      </c>
      <c r="AE1313" t="b">
        <f>IF(AND(Table1[[#This Row],[Size of explanation]]&lt;100,Table1[[#This Row],[Size of explanation]]&gt;50),TRUE,FALSE)</f>
        <v>0</v>
      </c>
    </row>
    <row r="1314" spans="1:31" hidden="1" x14ac:dyDescent="0.45">
      <c r="A1314" s="10" t="s">
        <v>2477</v>
      </c>
      <c r="B1314" s="10" t="s">
        <v>9</v>
      </c>
      <c r="C1314" s="10" t="s">
        <v>2</v>
      </c>
      <c r="D1314" s="10" t="s">
        <v>2456</v>
      </c>
      <c r="E1314" s="10" t="s">
        <v>6</v>
      </c>
      <c r="F1314" s="10" t="s">
        <v>1816</v>
      </c>
      <c r="G1314" s="10" t="s">
        <v>4</v>
      </c>
      <c r="H1314" s="10" t="s">
        <v>2457</v>
      </c>
      <c r="I1314" s="10" t="s">
        <v>10</v>
      </c>
      <c r="J1314" s="10">
        <v>114</v>
      </c>
      <c r="K1314" s="10" t="s">
        <v>11</v>
      </c>
      <c r="L1314" s="10" t="s">
        <v>60</v>
      </c>
      <c r="M1314" s="10" t="s">
        <v>13</v>
      </c>
      <c r="N1314" s="10" t="s">
        <v>1883</v>
      </c>
      <c r="O1314" s="10" t="s">
        <v>15</v>
      </c>
      <c r="P1314" s="10" t="s">
        <v>34</v>
      </c>
      <c r="Q1314" s="10" t="s">
        <v>17</v>
      </c>
      <c r="R1314" s="10">
        <v>0</v>
      </c>
      <c r="S1314" s="10" t="s">
        <v>18</v>
      </c>
      <c r="T1314" s="10">
        <v>5</v>
      </c>
      <c r="U1314" s="10" t="s">
        <v>19</v>
      </c>
      <c r="V1314" s="10">
        <v>41346</v>
      </c>
      <c r="W1314" s="10" t="s">
        <v>20</v>
      </c>
      <c r="X1314" s="9" t="s">
        <v>2473</v>
      </c>
      <c r="Y1314" s="9">
        <f>LEN(Table1[[#This Row],[Explanation]])</f>
        <v>42</v>
      </c>
      <c r="AC1314" s="4"/>
      <c r="AD1314" s="4" t="s">
        <v>8183</v>
      </c>
      <c r="AE1314" s="10" t="b">
        <f>IF(AND(Table1[[#This Row],[Size of explanation]]&lt;100,Table1[[#This Row],[Size of explanation]]&gt;50),TRUE,FALSE)</f>
        <v>0</v>
      </c>
    </row>
    <row r="1315" spans="1:31" customFormat="1" hidden="1" x14ac:dyDescent="0.45">
      <c r="A1315" t="s">
        <v>2478</v>
      </c>
      <c r="B1315" t="s">
        <v>9</v>
      </c>
      <c r="C1315" t="s">
        <v>2</v>
      </c>
      <c r="D1315" t="s">
        <v>1067</v>
      </c>
      <c r="E1315" t="s">
        <v>6</v>
      </c>
      <c r="F1315" t="s">
        <v>1827</v>
      </c>
      <c r="G1315" t="s">
        <v>4</v>
      </c>
      <c r="H1315" t="s">
        <v>2435</v>
      </c>
      <c r="I1315" t="s">
        <v>10</v>
      </c>
      <c r="J1315">
        <v>72</v>
      </c>
      <c r="K1315" t="s">
        <v>11</v>
      </c>
      <c r="L1315" t="s">
        <v>26</v>
      </c>
      <c r="M1315" t="s">
        <v>13</v>
      </c>
      <c r="N1315" t="s">
        <v>2222</v>
      </c>
      <c r="O1315" t="s">
        <v>15</v>
      </c>
      <c r="P1315" t="s">
        <v>44</v>
      </c>
      <c r="Q1315" t="s">
        <v>17</v>
      </c>
      <c r="R1315">
        <v>2</v>
      </c>
      <c r="S1315" t="s">
        <v>18</v>
      </c>
      <c r="T1315">
        <v>5</v>
      </c>
      <c r="U1315" t="s">
        <v>19</v>
      </c>
      <c r="V1315">
        <v>54543</v>
      </c>
      <c r="W1315" t="s">
        <v>20</v>
      </c>
      <c r="X1315" s="2" t="s">
        <v>2479</v>
      </c>
      <c r="Y1315" s="2">
        <f>LEN(Table1[[#This Row],[Explanation]])</f>
        <v>63</v>
      </c>
      <c r="Z1315" s="4"/>
      <c r="AA1315" s="4"/>
      <c r="AB1315" s="4"/>
      <c r="AC1315" s="4"/>
      <c r="AE1315" t="b">
        <f>IF(AND(Table1[[#This Row],[Size of explanation]]&lt;100,Table1[[#This Row],[Size of explanation]]&gt;50),TRUE,FALSE)</f>
        <v>1</v>
      </c>
    </row>
    <row r="1316" spans="1:31" customFormat="1" hidden="1" x14ac:dyDescent="0.45">
      <c r="A1316" t="s">
        <v>2478</v>
      </c>
      <c r="B1316" t="s">
        <v>28</v>
      </c>
      <c r="C1316" t="s">
        <v>2</v>
      </c>
      <c r="D1316" t="s">
        <v>1067</v>
      </c>
      <c r="E1316" t="s">
        <v>4</v>
      </c>
      <c r="F1316" t="s">
        <v>2435</v>
      </c>
      <c r="G1316" t="s">
        <v>6</v>
      </c>
      <c r="H1316" t="s">
        <v>1827</v>
      </c>
      <c r="Y1316">
        <f>LEN(Table1[[#This Row],[Explanation]])</f>
        <v>0</v>
      </c>
      <c r="AE1316" t="b">
        <f>IF(AND(Table1[[#This Row],[Size of explanation]]&lt;100,Table1[[#This Row],[Size of explanation]]&gt;50),TRUE,FALSE)</f>
        <v>0</v>
      </c>
    </row>
    <row r="1317" spans="1:31" hidden="1" x14ac:dyDescent="0.45">
      <c r="A1317" s="10" t="s">
        <v>2480</v>
      </c>
      <c r="B1317" s="10" t="s">
        <v>9</v>
      </c>
      <c r="C1317" s="10" t="s">
        <v>2</v>
      </c>
      <c r="D1317" s="10" t="s">
        <v>2456</v>
      </c>
      <c r="E1317" s="10" t="s">
        <v>6</v>
      </c>
      <c r="F1317" s="10" t="s">
        <v>1816</v>
      </c>
      <c r="G1317" s="10" t="s">
        <v>4</v>
      </c>
      <c r="H1317" s="10" t="s">
        <v>2457</v>
      </c>
      <c r="I1317" s="10" t="s">
        <v>10</v>
      </c>
      <c r="J1317" s="10">
        <v>106</v>
      </c>
      <c r="K1317" s="10" t="s">
        <v>11</v>
      </c>
      <c r="L1317" s="10" t="s">
        <v>60</v>
      </c>
      <c r="M1317" s="10" t="s">
        <v>13</v>
      </c>
      <c r="N1317" s="10" t="s">
        <v>1885</v>
      </c>
      <c r="O1317" s="10" t="s">
        <v>15</v>
      </c>
      <c r="P1317" s="10" t="s">
        <v>34</v>
      </c>
      <c r="Q1317" s="10" t="s">
        <v>17</v>
      </c>
      <c r="R1317" s="10">
        <v>0</v>
      </c>
      <c r="S1317" s="10" t="s">
        <v>18</v>
      </c>
      <c r="T1317" s="10">
        <v>5</v>
      </c>
      <c r="U1317" s="10" t="s">
        <v>19</v>
      </c>
      <c r="V1317" s="10">
        <v>26853</v>
      </c>
      <c r="W1317" s="10" t="s">
        <v>20</v>
      </c>
      <c r="X1317" s="9" t="s">
        <v>2473</v>
      </c>
      <c r="Y1317" s="9">
        <f>LEN(Table1[[#This Row],[Explanation]])</f>
        <v>42</v>
      </c>
      <c r="AC1317" s="4"/>
      <c r="AD1317" s="4" t="s">
        <v>8183</v>
      </c>
      <c r="AE1317" s="10" t="b">
        <f>IF(AND(Table1[[#This Row],[Size of explanation]]&lt;100,Table1[[#This Row],[Size of explanation]]&gt;50),TRUE,FALSE)</f>
        <v>0</v>
      </c>
    </row>
    <row r="1318" spans="1:31" customFormat="1" hidden="1" x14ac:dyDescent="0.45">
      <c r="A1318" t="s">
        <v>2480</v>
      </c>
      <c r="B1318" t="s">
        <v>28</v>
      </c>
      <c r="C1318" t="s">
        <v>2</v>
      </c>
      <c r="D1318" t="s">
        <v>2456</v>
      </c>
      <c r="E1318" t="s">
        <v>4</v>
      </c>
      <c r="F1318" t="s">
        <v>2457</v>
      </c>
      <c r="G1318" t="s">
        <v>6</v>
      </c>
      <c r="H1318" t="s">
        <v>1816</v>
      </c>
      <c r="Y1318">
        <f>LEN(Table1[[#This Row],[Explanation]])</f>
        <v>0</v>
      </c>
      <c r="AE1318" t="b">
        <f>IF(AND(Table1[[#This Row],[Size of explanation]]&lt;100,Table1[[#This Row],[Size of explanation]]&gt;50),TRUE,FALSE)</f>
        <v>0</v>
      </c>
    </row>
    <row r="1319" spans="1:31" customFormat="1" hidden="1" x14ac:dyDescent="0.45">
      <c r="A1319" t="s">
        <v>2481</v>
      </c>
      <c r="B1319" t="s">
        <v>1</v>
      </c>
      <c r="C1319" t="s">
        <v>2</v>
      </c>
      <c r="D1319" t="s">
        <v>1067</v>
      </c>
      <c r="E1319" t="s">
        <v>4</v>
      </c>
      <c r="F1319" t="s">
        <v>2482</v>
      </c>
      <c r="G1319" t="s">
        <v>6</v>
      </c>
      <c r="H1319" t="s">
        <v>1779</v>
      </c>
      <c r="Y1319">
        <f>LEN(Table1[[#This Row],[Explanation]])</f>
        <v>0</v>
      </c>
      <c r="AE1319" t="b">
        <f>IF(AND(Table1[[#This Row],[Size of explanation]]&lt;100,Table1[[#This Row],[Size of explanation]]&gt;50),TRUE,FALSE)</f>
        <v>0</v>
      </c>
    </row>
    <row r="1320" spans="1:31" customFormat="1" hidden="1" x14ac:dyDescent="0.45">
      <c r="A1320" t="s">
        <v>2483</v>
      </c>
      <c r="B1320" t="s">
        <v>1</v>
      </c>
      <c r="C1320" t="s">
        <v>2</v>
      </c>
      <c r="D1320" t="s">
        <v>1792</v>
      </c>
      <c r="E1320" t="s">
        <v>4</v>
      </c>
      <c r="F1320" t="s">
        <v>2484</v>
      </c>
      <c r="G1320" t="s">
        <v>6</v>
      </c>
      <c r="H1320" t="s">
        <v>1816</v>
      </c>
      <c r="Y1320">
        <f>LEN(Table1[[#This Row],[Explanation]])</f>
        <v>0</v>
      </c>
      <c r="AE1320" t="b">
        <f>IF(AND(Table1[[#This Row],[Size of explanation]]&lt;100,Table1[[#This Row],[Size of explanation]]&gt;50),TRUE,FALSE)</f>
        <v>0</v>
      </c>
    </row>
    <row r="1321" spans="1:31" customFormat="1" ht="42.75" hidden="1" x14ac:dyDescent="0.45">
      <c r="A1321" t="s">
        <v>2485</v>
      </c>
      <c r="B1321" t="s">
        <v>9</v>
      </c>
      <c r="C1321" t="s">
        <v>2</v>
      </c>
      <c r="D1321" t="s">
        <v>47</v>
      </c>
      <c r="E1321" t="s">
        <v>6</v>
      </c>
      <c r="F1321" t="s">
        <v>1784</v>
      </c>
      <c r="G1321" t="s">
        <v>4</v>
      </c>
      <c r="H1321" t="s">
        <v>2443</v>
      </c>
      <c r="I1321" t="s">
        <v>10</v>
      </c>
      <c r="J1321">
        <v>100</v>
      </c>
      <c r="K1321" t="s">
        <v>11</v>
      </c>
      <c r="L1321" t="s">
        <v>26</v>
      </c>
      <c r="M1321" t="s">
        <v>13</v>
      </c>
      <c r="N1321" t="s">
        <v>1867</v>
      </c>
      <c r="O1321" t="s">
        <v>15</v>
      </c>
      <c r="P1321" t="s">
        <v>44</v>
      </c>
      <c r="Q1321" t="s">
        <v>17</v>
      </c>
      <c r="R1321">
        <v>4</v>
      </c>
      <c r="S1321" t="s">
        <v>18</v>
      </c>
      <c r="T1321">
        <v>3</v>
      </c>
      <c r="U1321" t="s">
        <v>19</v>
      </c>
      <c r="V1321">
        <v>174906</v>
      </c>
      <c r="W1321" t="s">
        <v>20</v>
      </c>
      <c r="X1321" s="2" t="s">
        <v>2486</v>
      </c>
      <c r="Y1321" s="2">
        <f>LEN(Table1[[#This Row],[Explanation]])</f>
        <v>284</v>
      </c>
      <c r="Z1321" s="4"/>
      <c r="AA1321" s="4"/>
      <c r="AB1321" s="4"/>
      <c r="AC1321" s="4"/>
      <c r="AE1321" t="b">
        <f>IF(AND(Table1[[#This Row],[Size of explanation]]&lt;100,Table1[[#This Row],[Size of explanation]]&gt;50),TRUE,FALSE)</f>
        <v>0</v>
      </c>
    </row>
    <row r="1322" spans="1:31" customFormat="1" hidden="1" x14ac:dyDescent="0.45">
      <c r="A1322" t="s">
        <v>2485</v>
      </c>
      <c r="B1322" t="s">
        <v>28</v>
      </c>
      <c r="C1322" t="s">
        <v>2</v>
      </c>
      <c r="D1322" t="s">
        <v>47</v>
      </c>
      <c r="E1322" t="s">
        <v>4</v>
      </c>
      <c r="F1322" t="s">
        <v>2443</v>
      </c>
      <c r="G1322" t="s">
        <v>6</v>
      </c>
      <c r="H1322" t="s">
        <v>1784</v>
      </c>
      <c r="Y1322">
        <f>LEN(Table1[[#This Row],[Explanation]])</f>
        <v>0</v>
      </c>
      <c r="AE1322" t="b">
        <f>IF(AND(Table1[[#This Row],[Size of explanation]]&lt;100,Table1[[#This Row],[Size of explanation]]&gt;50),TRUE,FALSE)</f>
        <v>0</v>
      </c>
    </row>
    <row r="1323" spans="1:31" customFormat="1" ht="114" hidden="1" x14ac:dyDescent="0.45">
      <c r="A1323" t="s">
        <v>2487</v>
      </c>
      <c r="B1323" t="s">
        <v>9</v>
      </c>
      <c r="C1323" t="s">
        <v>2</v>
      </c>
      <c r="D1323" t="s">
        <v>96</v>
      </c>
      <c r="E1323" t="s">
        <v>6</v>
      </c>
      <c r="F1323" t="s">
        <v>1779</v>
      </c>
      <c r="G1323" t="s">
        <v>4</v>
      </c>
      <c r="H1323" t="s">
        <v>2391</v>
      </c>
      <c r="I1323" t="s">
        <v>10</v>
      </c>
      <c r="J1323">
        <v>95</v>
      </c>
      <c r="K1323" t="s">
        <v>11</v>
      </c>
      <c r="L1323" t="s">
        <v>12</v>
      </c>
      <c r="M1323" t="s">
        <v>13</v>
      </c>
      <c r="N1323" t="s">
        <v>2091</v>
      </c>
      <c r="O1323" t="s">
        <v>15</v>
      </c>
      <c r="P1323" t="s">
        <v>44</v>
      </c>
      <c r="Q1323" t="s">
        <v>17</v>
      </c>
      <c r="R1323">
        <v>4</v>
      </c>
      <c r="S1323" t="s">
        <v>18</v>
      </c>
      <c r="T1323">
        <v>2</v>
      </c>
      <c r="U1323" t="s">
        <v>19</v>
      </c>
      <c r="V1323">
        <v>661694</v>
      </c>
      <c r="W1323" t="s">
        <v>20</v>
      </c>
      <c r="X1323" s="2" t="s">
        <v>2488</v>
      </c>
      <c r="Y1323" s="2">
        <f>LEN(Table1[[#This Row],[Explanation]])</f>
        <v>891</v>
      </c>
      <c r="Z1323" s="4"/>
      <c r="AA1323" s="4"/>
      <c r="AB1323" s="4"/>
      <c r="AC1323" s="4"/>
      <c r="AE1323" t="b">
        <f>IF(AND(Table1[[#This Row],[Size of explanation]]&lt;100,Table1[[#This Row],[Size of explanation]]&gt;50),TRUE,FALSE)</f>
        <v>0</v>
      </c>
    </row>
    <row r="1324" spans="1:31" customFormat="1" hidden="1" x14ac:dyDescent="0.45">
      <c r="A1324" t="s">
        <v>2487</v>
      </c>
      <c r="B1324" t="s">
        <v>28</v>
      </c>
      <c r="C1324" t="s">
        <v>2</v>
      </c>
      <c r="D1324" t="s">
        <v>96</v>
      </c>
      <c r="E1324" t="s">
        <v>4</v>
      </c>
      <c r="F1324" t="s">
        <v>2391</v>
      </c>
      <c r="G1324" t="s">
        <v>6</v>
      </c>
      <c r="H1324" t="s">
        <v>1779</v>
      </c>
      <c r="Y1324">
        <f>LEN(Table1[[#This Row],[Explanation]])</f>
        <v>0</v>
      </c>
      <c r="AE1324" t="b">
        <f>IF(AND(Table1[[#This Row],[Size of explanation]]&lt;100,Table1[[#This Row],[Size of explanation]]&gt;50),TRUE,FALSE)</f>
        <v>0</v>
      </c>
    </row>
    <row r="1325" spans="1:31" customFormat="1" hidden="1" x14ac:dyDescent="0.45">
      <c r="A1325" t="s">
        <v>2489</v>
      </c>
      <c r="B1325" t="s">
        <v>1</v>
      </c>
      <c r="C1325" t="s">
        <v>2</v>
      </c>
      <c r="D1325" t="s">
        <v>47</v>
      </c>
      <c r="E1325" t="s">
        <v>4</v>
      </c>
      <c r="F1325" t="s">
        <v>2490</v>
      </c>
      <c r="G1325" t="s">
        <v>6</v>
      </c>
      <c r="H1325" t="s">
        <v>1827</v>
      </c>
      <c r="Y1325">
        <f>LEN(Table1[[#This Row],[Explanation]])</f>
        <v>0</v>
      </c>
      <c r="AE1325" t="b">
        <f>IF(AND(Table1[[#This Row],[Size of explanation]]&lt;100,Table1[[#This Row],[Size of explanation]]&gt;50),TRUE,FALSE)</f>
        <v>0</v>
      </c>
    </row>
    <row r="1326" spans="1:31" customFormat="1" hidden="1" x14ac:dyDescent="0.45">
      <c r="A1326" t="s">
        <v>2491</v>
      </c>
      <c r="B1326" t="s">
        <v>1</v>
      </c>
      <c r="C1326" t="s">
        <v>2</v>
      </c>
      <c r="D1326" t="s">
        <v>2492</v>
      </c>
      <c r="E1326" t="s">
        <v>4</v>
      </c>
      <c r="F1326" t="s">
        <v>2493</v>
      </c>
      <c r="G1326" t="s">
        <v>6</v>
      </c>
      <c r="H1326" t="s">
        <v>1816</v>
      </c>
      <c r="Y1326">
        <f>LEN(Table1[[#This Row],[Explanation]])</f>
        <v>0</v>
      </c>
      <c r="AE1326" t="b">
        <f>IF(AND(Table1[[#This Row],[Size of explanation]]&lt;100,Table1[[#This Row],[Size of explanation]]&gt;50),TRUE,FALSE)</f>
        <v>0</v>
      </c>
    </row>
    <row r="1327" spans="1:31" customFormat="1" hidden="1" x14ac:dyDescent="0.45">
      <c r="A1327" t="s">
        <v>2494</v>
      </c>
      <c r="B1327" t="s">
        <v>1</v>
      </c>
      <c r="C1327" t="s">
        <v>2</v>
      </c>
      <c r="D1327" t="s">
        <v>328</v>
      </c>
      <c r="E1327" t="s">
        <v>4</v>
      </c>
      <c r="F1327" t="s">
        <v>240</v>
      </c>
      <c r="G1327" t="s">
        <v>6</v>
      </c>
      <c r="H1327" t="s">
        <v>197</v>
      </c>
      <c r="Y1327">
        <f>LEN(Table1[[#This Row],[Explanation]])</f>
        <v>0</v>
      </c>
      <c r="AE1327" t="b">
        <f>IF(AND(Table1[[#This Row],[Size of explanation]]&lt;100,Table1[[#This Row],[Size of explanation]]&gt;50),TRUE,FALSE)</f>
        <v>0</v>
      </c>
    </row>
    <row r="1328" spans="1:31" customFormat="1" hidden="1" x14ac:dyDescent="0.45">
      <c r="A1328" t="s">
        <v>2495</v>
      </c>
      <c r="B1328" t="s">
        <v>1</v>
      </c>
      <c r="C1328" t="s">
        <v>2</v>
      </c>
      <c r="D1328" t="s">
        <v>2074</v>
      </c>
      <c r="E1328" t="s">
        <v>4</v>
      </c>
      <c r="F1328" t="s">
        <v>2496</v>
      </c>
      <c r="G1328" t="s">
        <v>6</v>
      </c>
      <c r="H1328" t="s">
        <v>1827</v>
      </c>
      <c r="Y1328">
        <f>LEN(Table1[[#This Row],[Explanation]])</f>
        <v>0</v>
      </c>
      <c r="AE1328" t="b">
        <f>IF(AND(Table1[[#This Row],[Size of explanation]]&lt;100,Table1[[#This Row],[Size of explanation]]&gt;50),TRUE,FALSE)</f>
        <v>0</v>
      </c>
    </row>
    <row r="1329" spans="1:31" customFormat="1" ht="42.75" hidden="1" x14ac:dyDescent="0.45">
      <c r="A1329" t="s">
        <v>2497</v>
      </c>
      <c r="B1329" t="s">
        <v>9</v>
      </c>
      <c r="C1329" t="s">
        <v>2</v>
      </c>
      <c r="D1329" t="s">
        <v>1792</v>
      </c>
      <c r="E1329" t="s">
        <v>6</v>
      </c>
      <c r="F1329" t="s">
        <v>1816</v>
      </c>
      <c r="G1329" t="s">
        <v>4</v>
      </c>
      <c r="H1329" t="s">
        <v>2484</v>
      </c>
      <c r="I1329" t="s">
        <v>10</v>
      </c>
      <c r="J1329">
        <v>124</v>
      </c>
      <c r="K1329" t="s">
        <v>11</v>
      </c>
      <c r="L1329" t="s">
        <v>60</v>
      </c>
      <c r="M1329" t="s">
        <v>13</v>
      </c>
      <c r="N1329" t="s">
        <v>2101</v>
      </c>
      <c r="O1329" t="s">
        <v>15</v>
      </c>
      <c r="P1329" t="s">
        <v>16</v>
      </c>
      <c r="Q1329" t="s">
        <v>17</v>
      </c>
      <c r="R1329">
        <v>5</v>
      </c>
      <c r="S1329" t="s">
        <v>18</v>
      </c>
      <c r="T1329">
        <v>1</v>
      </c>
      <c r="U1329" t="s">
        <v>19</v>
      </c>
      <c r="V1329">
        <v>269594</v>
      </c>
      <c r="W1329" t="s">
        <v>20</v>
      </c>
      <c r="X1329" s="2" t="s">
        <v>2498</v>
      </c>
      <c r="Y1329" s="2">
        <f>LEN(Table1[[#This Row],[Explanation]])</f>
        <v>286</v>
      </c>
      <c r="Z1329" s="4" t="s">
        <v>8183</v>
      </c>
      <c r="AA1329" s="4"/>
      <c r="AB1329" s="4"/>
      <c r="AC1329" s="4"/>
      <c r="AE1329" t="b">
        <f>IF(AND(Table1[[#This Row],[Size of explanation]]&lt;100,Table1[[#This Row],[Size of explanation]]&gt;50),TRUE,FALSE)</f>
        <v>0</v>
      </c>
    </row>
    <row r="1330" spans="1:31" customFormat="1" hidden="1" x14ac:dyDescent="0.45">
      <c r="A1330" t="s">
        <v>2499</v>
      </c>
      <c r="B1330" t="s">
        <v>1</v>
      </c>
      <c r="C1330" t="s">
        <v>2</v>
      </c>
      <c r="D1330" t="s">
        <v>2500</v>
      </c>
      <c r="E1330" t="s">
        <v>4</v>
      </c>
      <c r="F1330" t="s">
        <v>2501</v>
      </c>
      <c r="G1330" t="s">
        <v>6</v>
      </c>
      <c r="H1330" t="s">
        <v>1816</v>
      </c>
      <c r="Y1330">
        <f>LEN(Table1[[#This Row],[Explanation]])</f>
        <v>0</v>
      </c>
      <c r="AE1330" t="b">
        <f>IF(AND(Table1[[#This Row],[Size of explanation]]&lt;100,Table1[[#This Row],[Size of explanation]]&gt;50),TRUE,FALSE)</f>
        <v>0</v>
      </c>
    </row>
    <row r="1331" spans="1:31" customFormat="1" hidden="1" x14ac:dyDescent="0.45">
      <c r="A1331" t="s">
        <v>2502</v>
      </c>
      <c r="B1331" t="s">
        <v>9</v>
      </c>
      <c r="C1331" t="s">
        <v>2</v>
      </c>
      <c r="D1331" t="s">
        <v>1812</v>
      </c>
      <c r="E1331" t="s">
        <v>6</v>
      </c>
      <c r="F1331" t="s">
        <v>634</v>
      </c>
      <c r="G1331" t="s">
        <v>4</v>
      </c>
      <c r="H1331" t="s">
        <v>660</v>
      </c>
      <c r="I1331" t="s">
        <v>10</v>
      </c>
      <c r="J1331">
        <v>60</v>
      </c>
      <c r="K1331" t="s">
        <v>11</v>
      </c>
      <c r="L1331" t="s">
        <v>26</v>
      </c>
      <c r="M1331" t="s">
        <v>13</v>
      </c>
      <c r="N1331" t="s">
        <v>1070</v>
      </c>
      <c r="O1331" t="s">
        <v>15</v>
      </c>
      <c r="P1331" t="s">
        <v>44</v>
      </c>
      <c r="Q1331" t="s">
        <v>17</v>
      </c>
      <c r="R1331">
        <v>2</v>
      </c>
      <c r="S1331" t="s">
        <v>18</v>
      </c>
      <c r="T1331">
        <v>4</v>
      </c>
      <c r="U1331" t="s">
        <v>19</v>
      </c>
      <c r="V1331">
        <v>3734938</v>
      </c>
      <c r="W1331" t="s">
        <v>20</v>
      </c>
      <c r="X1331" s="2" t="s">
        <v>2503</v>
      </c>
      <c r="Y1331" s="2">
        <f>LEN(Table1[[#This Row],[Explanation]])</f>
        <v>49</v>
      </c>
      <c r="Z1331" s="4"/>
      <c r="AA1331" s="4"/>
      <c r="AB1331" s="4"/>
      <c r="AC1331" s="4"/>
      <c r="AE1331" t="b">
        <f>IF(AND(Table1[[#This Row],[Size of explanation]]&lt;100,Table1[[#This Row],[Size of explanation]]&gt;50),TRUE,FALSE)</f>
        <v>0</v>
      </c>
    </row>
    <row r="1332" spans="1:31" customFormat="1" hidden="1" x14ac:dyDescent="0.45">
      <c r="A1332" t="s">
        <v>2504</v>
      </c>
      <c r="B1332" t="s">
        <v>9</v>
      </c>
      <c r="C1332" t="s">
        <v>2</v>
      </c>
      <c r="D1332" t="s">
        <v>1792</v>
      </c>
      <c r="E1332" t="s">
        <v>6</v>
      </c>
      <c r="F1332" t="s">
        <v>1816</v>
      </c>
      <c r="G1332" t="s">
        <v>4</v>
      </c>
      <c r="H1332" t="s">
        <v>2484</v>
      </c>
      <c r="I1332" t="s">
        <v>10</v>
      </c>
      <c r="J1332">
        <v>116</v>
      </c>
      <c r="K1332" t="s">
        <v>11</v>
      </c>
      <c r="L1332" t="s">
        <v>12</v>
      </c>
      <c r="M1332" t="s">
        <v>13</v>
      </c>
      <c r="N1332" t="s">
        <v>2117</v>
      </c>
      <c r="O1332" t="s">
        <v>15</v>
      </c>
      <c r="P1332" t="s">
        <v>44</v>
      </c>
      <c r="Q1332" t="s">
        <v>17</v>
      </c>
      <c r="R1332">
        <v>5</v>
      </c>
      <c r="S1332" t="s">
        <v>18</v>
      </c>
      <c r="T1332">
        <v>2</v>
      </c>
      <c r="U1332" t="s">
        <v>19</v>
      </c>
      <c r="V1332">
        <v>54665</v>
      </c>
      <c r="W1332" t="s">
        <v>20</v>
      </c>
      <c r="X1332" s="2" t="s">
        <v>2505</v>
      </c>
      <c r="Y1332" s="2">
        <f>LEN(Table1[[#This Row],[Explanation]])</f>
        <v>109</v>
      </c>
      <c r="Z1332" s="4"/>
      <c r="AA1332" s="4"/>
      <c r="AB1332" s="4"/>
      <c r="AC1332" s="4"/>
      <c r="AE1332" t="b">
        <f>IF(AND(Table1[[#This Row],[Size of explanation]]&lt;100,Table1[[#This Row],[Size of explanation]]&gt;50),TRUE,FALSE)</f>
        <v>0</v>
      </c>
    </row>
    <row r="1333" spans="1:31" customFormat="1" hidden="1" x14ac:dyDescent="0.45">
      <c r="A1333" t="s">
        <v>2506</v>
      </c>
      <c r="B1333" t="s">
        <v>9</v>
      </c>
      <c r="C1333" t="s">
        <v>2</v>
      </c>
      <c r="D1333" t="s">
        <v>2492</v>
      </c>
      <c r="E1333" t="s">
        <v>6</v>
      </c>
      <c r="F1333" t="s">
        <v>1816</v>
      </c>
      <c r="G1333" t="s">
        <v>4</v>
      </c>
      <c r="H1333" t="s">
        <v>2493</v>
      </c>
      <c r="I1333" t="s">
        <v>10</v>
      </c>
      <c r="J1333">
        <v>125</v>
      </c>
      <c r="K1333" t="s">
        <v>11</v>
      </c>
      <c r="L1333" t="s">
        <v>12</v>
      </c>
      <c r="M1333" t="s">
        <v>13</v>
      </c>
      <c r="N1333" t="s">
        <v>1971</v>
      </c>
      <c r="O1333" t="s">
        <v>15</v>
      </c>
      <c r="P1333" t="s">
        <v>44</v>
      </c>
      <c r="Q1333" t="s">
        <v>17</v>
      </c>
      <c r="R1333">
        <v>5</v>
      </c>
      <c r="S1333" t="s">
        <v>18</v>
      </c>
      <c r="T1333">
        <v>1</v>
      </c>
      <c r="U1333" t="s">
        <v>19</v>
      </c>
      <c r="V1333">
        <v>218944</v>
      </c>
      <c r="W1333" t="s">
        <v>20</v>
      </c>
      <c r="X1333" s="2" t="s">
        <v>2507</v>
      </c>
      <c r="Y1333" s="2">
        <f>LEN(Table1[[#This Row],[Explanation]])</f>
        <v>62</v>
      </c>
      <c r="Z1333" s="4"/>
      <c r="AA1333" s="4"/>
      <c r="AB1333" s="4"/>
      <c r="AC1333" s="4"/>
      <c r="AE1333" t="b">
        <f>IF(AND(Table1[[#This Row],[Size of explanation]]&lt;100,Table1[[#This Row],[Size of explanation]]&gt;50),TRUE,FALSE)</f>
        <v>1</v>
      </c>
    </row>
    <row r="1334" spans="1:31" customFormat="1" hidden="1" x14ac:dyDescent="0.45">
      <c r="A1334" t="s">
        <v>2508</v>
      </c>
      <c r="B1334" t="s">
        <v>9</v>
      </c>
      <c r="C1334" t="s">
        <v>2</v>
      </c>
      <c r="D1334" t="s">
        <v>1792</v>
      </c>
      <c r="E1334" t="s">
        <v>6</v>
      </c>
      <c r="F1334" t="s">
        <v>1816</v>
      </c>
      <c r="G1334" t="s">
        <v>4</v>
      </c>
      <c r="H1334" t="s">
        <v>2484</v>
      </c>
      <c r="I1334" t="s">
        <v>10</v>
      </c>
      <c r="J1334">
        <v>108</v>
      </c>
      <c r="K1334" t="s">
        <v>11</v>
      </c>
      <c r="L1334" t="s">
        <v>12</v>
      </c>
      <c r="M1334" t="s">
        <v>13</v>
      </c>
      <c r="N1334" t="s">
        <v>2142</v>
      </c>
      <c r="O1334" t="s">
        <v>15</v>
      </c>
      <c r="P1334" t="s">
        <v>44</v>
      </c>
      <c r="Q1334" t="s">
        <v>17</v>
      </c>
      <c r="R1334">
        <v>5</v>
      </c>
      <c r="S1334" t="s">
        <v>18</v>
      </c>
      <c r="T1334">
        <v>1</v>
      </c>
      <c r="U1334" t="s">
        <v>19</v>
      </c>
      <c r="V1334">
        <v>35445</v>
      </c>
      <c r="W1334" t="s">
        <v>20</v>
      </c>
      <c r="X1334" s="2" t="s">
        <v>2509</v>
      </c>
      <c r="Y1334" s="2">
        <f>LEN(Table1[[#This Row],[Explanation]])</f>
        <v>68</v>
      </c>
      <c r="Z1334" s="4"/>
      <c r="AA1334" s="4"/>
      <c r="AB1334" s="4"/>
      <c r="AC1334" s="4"/>
      <c r="AE1334" t="b">
        <f>IF(AND(Table1[[#This Row],[Size of explanation]]&lt;100,Table1[[#This Row],[Size of explanation]]&gt;50),TRUE,FALSE)</f>
        <v>1</v>
      </c>
    </row>
    <row r="1335" spans="1:31" customFormat="1" hidden="1" x14ac:dyDescent="0.45">
      <c r="A1335" t="s">
        <v>2508</v>
      </c>
      <c r="B1335" t="s">
        <v>28</v>
      </c>
      <c r="C1335" t="s">
        <v>2</v>
      </c>
      <c r="D1335" t="s">
        <v>1792</v>
      </c>
      <c r="E1335" t="s">
        <v>4</v>
      </c>
      <c r="F1335" t="s">
        <v>2484</v>
      </c>
      <c r="G1335" t="s">
        <v>6</v>
      </c>
      <c r="H1335" t="s">
        <v>1816</v>
      </c>
      <c r="Y1335">
        <f>LEN(Table1[[#This Row],[Explanation]])</f>
        <v>0</v>
      </c>
      <c r="AE1335" t="b">
        <f>IF(AND(Table1[[#This Row],[Size of explanation]]&lt;100,Table1[[#This Row],[Size of explanation]]&gt;50),TRUE,FALSE)</f>
        <v>0</v>
      </c>
    </row>
    <row r="1336" spans="1:31" customFormat="1" hidden="1" x14ac:dyDescent="0.45">
      <c r="A1336" t="s">
        <v>2510</v>
      </c>
      <c r="B1336" t="s">
        <v>9</v>
      </c>
      <c r="C1336" t="s">
        <v>2</v>
      </c>
      <c r="D1336" t="s">
        <v>2492</v>
      </c>
      <c r="E1336" t="s">
        <v>6</v>
      </c>
      <c r="F1336" t="s">
        <v>1816</v>
      </c>
      <c r="G1336" t="s">
        <v>4</v>
      </c>
      <c r="H1336" t="s">
        <v>2493</v>
      </c>
      <c r="I1336" t="s">
        <v>10</v>
      </c>
      <c r="J1336">
        <v>117</v>
      </c>
      <c r="K1336" t="s">
        <v>11</v>
      </c>
      <c r="L1336" t="s">
        <v>60</v>
      </c>
      <c r="M1336" t="s">
        <v>13</v>
      </c>
      <c r="N1336" t="s">
        <v>1981</v>
      </c>
      <c r="O1336" t="s">
        <v>15</v>
      </c>
      <c r="P1336" t="s">
        <v>44</v>
      </c>
      <c r="Q1336" t="s">
        <v>17</v>
      </c>
      <c r="R1336">
        <v>5</v>
      </c>
      <c r="S1336" t="s">
        <v>18</v>
      </c>
      <c r="T1336">
        <v>1</v>
      </c>
      <c r="U1336" t="s">
        <v>19</v>
      </c>
      <c r="V1336">
        <v>65450</v>
      </c>
      <c r="W1336" t="s">
        <v>20</v>
      </c>
      <c r="X1336" s="2" t="s">
        <v>2511</v>
      </c>
      <c r="Y1336" s="2">
        <f>LEN(Table1[[#This Row],[Explanation]])</f>
        <v>95</v>
      </c>
      <c r="Z1336" s="4"/>
      <c r="AA1336" s="4"/>
      <c r="AB1336" s="4"/>
      <c r="AC1336" s="4"/>
      <c r="AE1336" t="b">
        <f>IF(AND(Table1[[#This Row],[Size of explanation]]&lt;100,Table1[[#This Row],[Size of explanation]]&gt;50),TRUE,FALSE)</f>
        <v>1</v>
      </c>
    </row>
    <row r="1337" spans="1:31" customFormat="1" hidden="1" x14ac:dyDescent="0.45">
      <c r="A1337" t="s">
        <v>2512</v>
      </c>
      <c r="B1337" t="s">
        <v>1</v>
      </c>
      <c r="C1337" t="s">
        <v>2</v>
      </c>
      <c r="D1337" t="s">
        <v>2513</v>
      </c>
      <c r="E1337" t="s">
        <v>4</v>
      </c>
      <c r="F1337" t="s">
        <v>2514</v>
      </c>
      <c r="G1337" t="s">
        <v>6</v>
      </c>
      <c r="H1337" t="s">
        <v>1827</v>
      </c>
      <c r="Y1337">
        <f>LEN(Table1[[#This Row],[Explanation]])</f>
        <v>0</v>
      </c>
      <c r="AE1337" t="b">
        <f>IF(AND(Table1[[#This Row],[Size of explanation]]&lt;100,Table1[[#This Row],[Size of explanation]]&gt;50),TRUE,FALSE)</f>
        <v>0</v>
      </c>
    </row>
    <row r="1338" spans="1:31" customFormat="1" hidden="1" x14ac:dyDescent="0.45">
      <c r="A1338" t="s">
        <v>2515</v>
      </c>
      <c r="B1338" t="s">
        <v>9</v>
      </c>
      <c r="C1338" t="s">
        <v>2</v>
      </c>
      <c r="D1338" t="s">
        <v>1959</v>
      </c>
      <c r="E1338" t="s">
        <v>6</v>
      </c>
      <c r="F1338" t="s">
        <v>1779</v>
      </c>
      <c r="G1338" t="s">
        <v>4</v>
      </c>
      <c r="H1338" t="s">
        <v>2463</v>
      </c>
      <c r="I1338" t="s">
        <v>10</v>
      </c>
      <c r="J1338">
        <v>91</v>
      </c>
      <c r="K1338" t="s">
        <v>11</v>
      </c>
      <c r="L1338" t="s">
        <v>12</v>
      </c>
      <c r="M1338" t="s">
        <v>13</v>
      </c>
      <c r="N1338" t="s">
        <v>1956</v>
      </c>
      <c r="O1338" t="s">
        <v>15</v>
      </c>
      <c r="P1338" t="s">
        <v>44</v>
      </c>
      <c r="Q1338" t="s">
        <v>17</v>
      </c>
      <c r="R1338">
        <v>4</v>
      </c>
      <c r="S1338" t="s">
        <v>18</v>
      </c>
      <c r="T1338">
        <v>3</v>
      </c>
      <c r="U1338" t="s">
        <v>19</v>
      </c>
      <c r="V1338">
        <v>584640</v>
      </c>
      <c r="W1338" t="s">
        <v>20</v>
      </c>
      <c r="X1338" s="2" t="s">
        <v>2516</v>
      </c>
      <c r="Y1338" s="2">
        <f>LEN(Table1[[#This Row],[Explanation]])</f>
        <v>87</v>
      </c>
      <c r="Z1338" s="4"/>
      <c r="AA1338" s="4"/>
      <c r="AB1338" s="4"/>
      <c r="AC1338" s="4"/>
      <c r="AE1338" t="b">
        <f>IF(AND(Table1[[#This Row],[Size of explanation]]&lt;100,Table1[[#This Row],[Size of explanation]]&gt;50),TRUE,FALSE)</f>
        <v>1</v>
      </c>
    </row>
    <row r="1339" spans="1:31" customFormat="1" hidden="1" x14ac:dyDescent="0.45">
      <c r="A1339" t="s">
        <v>2517</v>
      </c>
      <c r="B1339" t="s">
        <v>9</v>
      </c>
      <c r="C1339" t="s">
        <v>2</v>
      </c>
      <c r="D1339" t="s">
        <v>47</v>
      </c>
      <c r="E1339" t="s">
        <v>6</v>
      </c>
      <c r="F1339" t="s">
        <v>1827</v>
      </c>
      <c r="G1339" t="s">
        <v>4</v>
      </c>
      <c r="H1339" t="s">
        <v>2490</v>
      </c>
      <c r="I1339" t="s">
        <v>10</v>
      </c>
      <c r="J1339">
        <v>76</v>
      </c>
      <c r="K1339" t="s">
        <v>11</v>
      </c>
      <c r="L1339" t="s">
        <v>12</v>
      </c>
      <c r="M1339" t="s">
        <v>13</v>
      </c>
      <c r="N1339" t="s">
        <v>1864</v>
      </c>
      <c r="O1339" t="s">
        <v>15</v>
      </c>
      <c r="P1339" t="s">
        <v>44</v>
      </c>
      <c r="Q1339" t="s">
        <v>17</v>
      </c>
      <c r="R1339">
        <v>5</v>
      </c>
      <c r="S1339" t="s">
        <v>18</v>
      </c>
      <c r="T1339">
        <v>3</v>
      </c>
      <c r="U1339" t="s">
        <v>19</v>
      </c>
      <c r="V1339">
        <v>326619</v>
      </c>
      <c r="W1339" t="s">
        <v>20</v>
      </c>
      <c r="X1339" s="2" t="s">
        <v>2518</v>
      </c>
      <c r="Y1339" s="2">
        <f>LEN(Table1[[#This Row],[Explanation]])</f>
        <v>90</v>
      </c>
      <c r="Z1339" s="4"/>
      <c r="AA1339" s="4"/>
      <c r="AB1339" s="4"/>
      <c r="AC1339" s="4"/>
      <c r="AE1339" t="b">
        <f>IF(AND(Table1[[#This Row],[Size of explanation]]&lt;100,Table1[[#This Row],[Size of explanation]]&gt;50),TRUE,FALSE)</f>
        <v>1</v>
      </c>
    </row>
    <row r="1340" spans="1:31" customFormat="1" hidden="1" x14ac:dyDescent="0.45">
      <c r="A1340" t="s">
        <v>2519</v>
      </c>
      <c r="B1340" t="s">
        <v>9</v>
      </c>
      <c r="C1340" t="s">
        <v>2</v>
      </c>
      <c r="D1340" t="s">
        <v>2492</v>
      </c>
      <c r="E1340" t="s">
        <v>6</v>
      </c>
      <c r="F1340" t="s">
        <v>1816</v>
      </c>
      <c r="G1340" t="s">
        <v>4</v>
      </c>
      <c r="H1340" t="s">
        <v>2493</v>
      </c>
      <c r="I1340" t="s">
        <v>10</v>
      </c>
      <c r="J1340">
        <v>109</v>
      </c>
      <c r="K1340" t="s">
        <v>11</v>
      </c>
      <c r="L1340" t="s">
        <v>60</v>
      </c>
      <c r="M1340" t="s">
        <v>13</v>
      </c>
      <c r="N1340" t="s">
        <v>2005</v>
      </c>
      <c r="O1340" t="s">
        <v>15</v>
      </c>
      <c r="P1340" t="s">
        <v>44</v>
      </c>
      <c r="Q1340" t="s">
        <v>17</v>
      </c>
      <c r="R1340">
        <v>5</v>
      </c>
      <c r="S1340" t="s">
        <v>18</v>
      </c>
      <c r="T1340">
        <v>2</v>
      </c>
      <c r="U1340" t="s">
        <v>19</v>
      </c>
      <c r="V1340">
        <v>44481</v>
      </c>
      <c r="W1340" t="s">
        <v>20</v>
      </c>
      <c r="X1340" s="2" t="s">
        <v>2520</v>
      </c>
      <c r="Y1340" s="2">
        <f>LEN(Table1[[#This Row],[Explanation]])</f>
        <v>76</v>
      </c>
      <c r="Z1340" s="4"/>
      <c r="AA1340" s="4"/>
      <c r="AB1340" s="4"/>
      <c r="AC1340" s="4"/>
      <c r="AE1340" t="b">
        <f>IF(AND(Table1[[#This Row],[Size of explanation]]&lt;100,Table1[[#This Row],[Size of explanation]]&gt;50),TRUE,FALSE)</f>
        <v>1</v>
      </c>
    </row>
    <row r="1341" spans="1:31" customFormat="1" hidden="1" x14ac:dyDescent="0.45">
      <c r="A1341" t="s">
        <v>2519</v>
      </c>
      <c r="B1341" t="s">
        <v>28</v>
      </c>
      <c r="C1341" t="s">
        <v>2</v>
      </c>
      <c r="D1341" t="s">
        <v>2492</v>
      </c>
      <c r="E1341" t="s">
        <v>4</v>
      </c>
      <c r="F1341" t="s">
        <v>2493</v>
      </c>
      <c r="G1341" t="s">
        <v>6</v>
      </c>
      <c r="H1341" t="s">
        <v>1816</v>
      </c>
      <c r="Y1341">
        <f>LEN(Table1[[#This Row],[Explanation]])</f>
        <v>0</v>
      </c>
      <c r="AE1341" t="b">
        <f>IF(AND(Table1[[#This Row],[Size of explanation]]&lt;100,Table1[[#This Row],[Size of explanation]]&gt;50),TRUE,FALSE)</f>
        <v>0</v>
      </c>
    </row>
    <row r="1342" spans="1:31" customFormat="1" hidden="1" x14ac:dyDescent="0.45">
      <c r="A1342" t="s">
        <v>2521</v>
      </c>
      <c r="B1342" t="s">
        <v>9</v>
      </c>
      <c r="C1342" t="s">
        <v>2</v>
      </c>
      <c r="D1342" t="s">
        <v>47</v>
      </c>
      <c r="E1342" t="s">
        <v>6</v>
      </c>
      <c r="F1342" t="s">
        <v>1827</v>
      </c>
      <c r="G1342" t="s">
        <v>4</v>
      </c>
      <c r="H1342" t="s">
        <v>2490</v>
      </c>
      <c r="I1342" t="s">
        <v>10</v>
      </c>
      <c r="J1342">
        <v>73</v>
      </c>
      <c r="K1342" t="s">
        <v>11</v>
      </c>
      <c r="L1342" t="s">
        <v>60</v>
      </c>
      <c r="M1342" t="s">
        <v>13</v>
      </c>
      <c r="N1342" t="s">
        <v>1898</v>
      </c>
      <c r="O1342" t="s">
        <v>15</v>
      </c>
      <c r="P1342" t="s">
        <v>44</v>
      </c>
      <c r="Q1342" t="s">
        <v>17</v>
      </c>
      <c r="R1342">
        <v>4</v>
      </c>
      <c r="S1342" t="s">
        <v>18</v>
      </c>
      <c r="T1342">
        <v>3</v>
      </c>
      <c r="U1342" t="s">
        <v>19</v>
      </c>
      <c r="V1342">
        <v>29997</v>
      </c>
      <c r="W1342" t="s">
        <v>20</v>
      </c>
      <c r="X1342" s="2" t="s">
        <v>2518</v>
      </c>
      <c r="Y1342" s="2">
        <f>LEN(Table1[[#This Row],[Explanation]])</f>
        <v>90</v>
      </c>
      <c r="Z1342" s="4"/>
      <c r="AA1342" s="4"/>
      <c r="AB1342" s="4"/>
      <c r="AC1342" s="4"/>
      <c r="AE1342" t="b">
        <f>IF(AND(Table1[[#This Row],[Size of explanation]]&lt;100,Table1[[#This Row],[Size of explanation]]&gt;50),TRUE,FALSE)</f>
        <v>1</v>
      </c>
    </row>
    <row r="1343" spans="1:31" customFormat="1" hidden="1" x14ac:dyDescent="0.45">
      <c r="A1343" t="s">
        <v>2522</v>
      </c>
      <c r="B1343" t="s">
        <v>9</v>
      </c>
      <c r="C1343" t="s">
        <v>2</v>
      </c>
      <c r="D1343" t="s">
        <v>47</v>
      </c>
      <c r="E1343" t="s">
        <v>6</v>
      </c>
      <c r="F1343" t="s">
        <v>1827</v>
      </c>
      <c r="G1343" t="s">
        <v>4</v>
      </c>
      <c r="H1343" t="s">
        <v>2490</v>
      </c>
      <c r="I1343" t="s">
        <v>10</v>
      </c>
      <c r="J1343">
        <v>70</v>
      </c>
      <c r="K1343" t="s">
        <v>11</v>
      </c>
      <c r="L1343" t="s">
        <v>26</v>
      </c>
      <c r="M1343" t="s">
        <v>13</v>
      </c>
      <c r="N1343" t="s">
        <v>1801</v>
      </c>
      <c r="O1343" t="s">
        <v>15</v>
      </c>
      <c r="P1343" t="s">
        <v>44</v>
      </c>
      <c r="Q1343" t="s">
        <v>17</v>
      </c>
      <c r="R1343">
        <v>3</v>
      </c>
      <c r="S1343" t="s">
        <v>18</v>
      </c>
      <c r="T1343">
        <v>4</v>
      </c>
      <c r="U1343" t="s">
        <v>19</v>
      </c>
      <c r="V1343">
        <v>46086</v>
      </c>
      <c r="W1343" t="s">
        <v>20</v>
      </c>
      <c r="X1343" s="2" t="s">
        <v>2523</v>
      </c>
      <c r="Y1343" s="2">
        <f>LEN(Table1[[#This Row],[Explanation]])</f>
        <v>99</v>
      </c>
      <c r="Z1343" s="4"/>
      <c r="AA1343" s="4"/>
      <c r="AB1343" s="4"/>
      <c r="AC1343" s="4"/>
      <c r="AE1343" t="b">
        <f>IF(AND(Table1[[#This Row],[Size of explanation]]&lt;100,Table1[[#This Row],[Size of explanation]]&gt;50),TRUE,FALSE)</f>
        <v>1</v>
      </c>
    </row>
    <row r="1344" spans="1:31" customFormat="1" hidden="1" x14ac:dyDescent="0.45">
      <c r="A1344" t="s">
        <v>2522</v>
      </c>
      <c r="B1344" t="s">
        <v>28</v>
      </c>
      <c r="C1344" t="s">
        <v>2</v>
      </c>
      <c r="D1344" t="s">
        <v>47</v>
      </c>
      <c r="E1344" t="s">
        <v>4</v>
      </c>
      <c r="F1344" t="s">
        <v>2490</v>
      </c>
      <c r="G1344" t="s">
        <v>6</v>
      </c>
      <c r="H1344" t="s">
        <v>1827</v>
      </c>
      <c r="Y1344">
        <f>LEN(Table1[[#This Row],[Explanation]])</f>
        <v>0</v>
      </c>
      <c r="AE1344" t="b">
        <f>IF(AND(Table1[[#This Row],[Size of explanation]]&lt;100,Table1[[#This Row],[Size of explanation]]&gt;50),TRUE,FALSE)</f>
        <v>0</v>
      </c>
    </row>
    <row r="1345" spans="1:31" customFormat="1" hidden="1" x14ac:dyDescent="0.45">
      <c r="A1345" t="s">
        <v>2524</v>
      </c>
      <c r="B1345" t="s">
        <v>1</v>
      </c>
      <c r="C1345" t="s">
        <v>2</v>
      </c>
      <c r="D1345" t="s">
        <v>2525</v>
      </c>
      <c r="E1345" t="s">
        <v>4</v>
      </c>
      <c r="F1345" t="s">
        <v>2526</v>
      </c>
      <c r="G1345" t="s">
        <v>6</v>
      </c>
      <c r="H1345" t="s">
        <v>1816</v>
      </c>
      <c r="Y1345">
        <f>LEN(Table1[[#This Row],[Explanation]])</f>
        <v>0</v>
      </c>
      <c r="AE1345" t="b">
        <f>IF(AND(Table1[[#This Row],[Size of explanation]]&lt;100,Table1[[#This Row],[Size of explanation]]&gt;50),TRUE,FALSE)</f>
        <v>0</v>
      </c>
    </row>
    <row r="1346" spans="1:31" customFormat="1" hidden="1" x14ac:dyDescent="0.45">
      <c r="A1346" t="s">
        <v>2527</v>
      </c>
      <c r="B1346" t="s">
        <v>1</v>
      </c>
      <c r="C1346" t="s">
        <v>2</v>
      </c>
      <c r="D1346" t="s">
        <v>2528</v>
      </c>
      <c r="E1346" t="s">
        <v>4</v>
      </c>
      <c r="F1346" t="s">
        <v>2529</v>
      </c>
      <c r="G1346" t="s">
        <v>6</v>
      </c>
      <c r="H1346" t="s">
        <v>1816</v>
      </c>
      <c r="Y1346">
        <f>LEN(Table1[[#This Row],[Explanation]])</f>
        <v>0</v>
      </c>
      <c r="AE1346" t="b">
        <f>IF(AND(Table1[[#This Row],[Size of explanation]]&lt;100,Table1[[#This Row],[Size of explanation]]&gt;50),TRUE,FALSE)</f>
        <v>0</v>
      </c>
    </row>
    <row r="1347" spans="1:31" customFormat="1" hidden="1" x14ac:dyDescent="0.45">
      <c r="A1347" t="s">
        <v>2530</v>
      </c>
      <c r="B1347" t="s">
        <v>9</v>
      </c>
      <c r="C1347" t="s">
        <v>2</v>
      </c>
      <c r="D1347" t="s">
        <v>1959</v>
      </c>
      <c r="E1347" t="s">
        <v>6</v>
      </c>
      <c r="F1347" t="s">
        <v>1779</v>
      </c>
      <c r="G1347" t="s">
        <v>4</v>
      </c>
      <c r="H1347" t="s">
        <v>2463</v>
      </c>
      <c r="I1347" t="s">
        <v>10</v>
      </c>
      <c r="J1347">
        <v>85</v>
      </c>
      <c r="K1347" t="s">
        <v>11</v>
      </c>
      <c r="L1347" t="s">
        <v>26</v>
      </c>
      <c r="M1347" t="s">
        <v>13</v>
      </c>
      <c r="N1347" t="s">
        <v>33</v>
      </c>
      <c r="O1347" t="s">
        <v>15</v>
      </c>
      <c r="P1347" t="s">
        <v>44</v>
      </c>
      <c r="Q1347" t="s">
        <v>17</v>
      </c>
      <c r="R1347">
        <v>4</v>
      </c>
      <c r="S1347" t="s">
        <v>18</v>
      </c>
      <c r="T1347">
        <v>2</v>
      </c>
      <c r="U1347" t="s">
        <v>19</v>
      </c>
      <c r="V1347">
        <v>105584</v>
      </c>
      <c r="W1347" t="s">
        <v>20</v>
      </c>
      <c r="X1347" s="2" t="s">
        <v>2531</v>
      </c>
      <c r="Y1347" s="2">
        <f>LEN(Table1[[#This Row],[Explanation]])</f>
        <v>45</v>
      </c>
      <c r="Z1347" s="4"/>
      <c r="AA1347" s="4"/>
      <c r="AB1347" s="4"/>
      <c r="AC1347" s="4"/>
      <c r="AE1347" t="b">
        <f>IF(AND(Table1[[#This Row],[Size of explanation]]&lt;100,Table1[[#This Row],[Size of explanation]]&gt;50),TRUE,FALSE)</f>
        <v>0</v>
      </c>
    </row>
    <row r="1348" spans="1:31" customFormat="1" hidden="1" x14ac:dyDescent="0.45">
      <c r="A1348" t="s">
        <v>2532</v>
      </c>
      <c r="B1348" t="s">
        <v>1</v>
      </c>
      <c r="C1348" t="s">
        <v>2</v>
      </c>
      <c r="D1348" t="s">
        <v>2058</v>
      </c>
      <c r="E1348" t="s">
        <v>4</v>
      </c>
      <c r="F1348" t="s">
        <v>2533</v>
      </c>
      <c r="G1348" t="s">
        <v>6</v>
      </c>
      <c r="H1348" t="s">
        <v>1827</v>
      </c>
      <c r="Y1348">
        <f>LEN(Table1[[#This Row],[Explanation]])</f>
        <v>0</v>
      </c>
      <c r="AE1348" t="b">
        <f>IF(AND(Table1[[#This Row],[Size of explanation]]&lt;100,Table1[[#This Row],[Size of explanation]]&gt;50),TRUE,FALSE)</f>
        <v>0</v>
      </c>
    </row>
    <row r="1349" spans="1:31" customFormat="1" ht="28.5" hidden="1" x14ac:dyDescent="0.45">
      <c r="A1349" t="s">
        <v>2534</v>
      </c>
      <c r="B1349" t="s">
        <v>9</v>
      </c>
      <c r="C1349" t="s">
        <v>2</v>
      </c>
      <c r="D1349" t="s">
        <v>1959</v>
      </c>
      <c r="E1349" t="s">
        <v>6</v>
      </c>
      <c r="F1349" t="s">
        <v>1779</v>
      </c>
      <c r="G1349" t="s">
        <v>4</v>
      </c>
      <c r="H1349" t="s">
        <v>2463</v>
      </c>
      <c r="I1349" t="s">
        <v>10</v>
      </c>
      <c r="J1349">
        <v>79</v>
      </c>
      <c r="K1349" t="s">
        <v>11</v>
      </c>
      <c r="L1349" t="s">
        <v>26</v>
      </c>
      <c r="M1349" t="s">
        <v>13</v>
      </c>
      <c r="N1349" t="s">
        <v>2084</v>
      </c>
      <c r="O1349" t="s">
        <v>15</v>
      </c>
      <c r="P1349" t="s">
        <v>16</v>
      </c>
      <c r="Q1349" t="s">
        <v>17</v>
      </c>
      <c r="R1349">
        <v>1</v>
      </c>
      <c r="S1349" t="s">
        <v>18</v>
      </c>
      <c r="T1349">
        <v>4</v>
      </c>
      <c r="U1349" t="s">
        <v>19</v>
      </c>
      <c r="V1349">
        <v>52807</v>
      </c>
      <c r="W1349" t="s">
        <v>20</v>
      </c>
      <c r="X1349" s="2" t="s">
        <v>2535</v>
      </c>
      <c r="Y1349" s="2">
        <f>LEN(Table1[[#This Row],[Explanation]])</f>
        <v>122</v>
      </c>
      <c r="Z1349" s="4"/>
      <c r="AA1349" s="4" t="s">
        <v>8183</v>
      </c>
      <c r="AB1349" s="4"/>
      <c r="AC1349" s="4"/>
      <c r="AE1349" t="b">
        <f>IF(AND(Table1[[#This Row],[Size of explanation]]&lt;100,Table1[[#This Row],[Size of explanation]]&gt;50),TRUE,FALSE)</f>
        <v>0</v>
      </c>
    </row>
    <row r="1350" spans="1:31" customFormat="1" hidden="1" x14ac:dyDescent="0.45">
      <c r="A1350" t="s">
        <v>2534</v>
      </c>
      <c r="B1350" t="s">
        <v>28</v>
      </c>
      <c r="C1350" t="s">
        <v>2</v>
      </c>
      <c r="D1350" t="s">
        <v>1959</v>
      </c>
      <c r="E1350" t="s">
        <v>4</v>
      </c>
      <c r="F1350" t="s">
        <v>2463</v>
      </c>
      <c r="G1350" t="s">
        <v>6</v>
      </c>
      <c r="H1350" t="s">
        <v>1779</v>
      </c>
      <c r="Y1350">
        <f>LEN(Table1[[#This Row],[Explanation]])</f>
        <v>0</v>
      </c>
      <c r="AE1350" t="b">
        <f>IF(AND(Table1[[#This Row],[Size of explanation]]&lt;100,Table1[[#This Row],[Size of explanation]]&gt;50),TRUE,FALSE)</f>
        <v>0</v>
      </c>
    </row>
    <row r="1351" spans="1:31" customFormat="1" hidden="1" x14ac:dyDescent="0.45">
      <c r="A1351" t="s">
        <v>2536</v>
      </c>
      <c r="B1351" t="s">
        <v>9</v>
      </c>
      <c r="C1351" t="s">
        <v>2</v>
      </c>
      <c r="D1351" t="s">
        <v>2475</v>
      </c>
      <c r="E1351" t="s">
        <v>6</v>
      </c>
      <c r="F1351" t="s">
        <v>1816</v>
      </c>
      <c r="G1351" t="s">
        <v>4</v>
      </c>
      <c r="H1351" t="s">
        <v>2476</v>
      </c>
      <c r="I1351" t="s">
        <v>10</v>
      </c>
      <c r="J1351">
        <v>123</v>
      </c>
      <c r="K1351" t="s">
        <v>11</v>
      </c>
      <c r="L1351" t="s">
        <v>60</v>
      </c>
      <c r="M1351" t="s">
        <v>13</v>
      </c>
      <c r="N1351" t="s">
        <v>1895</v>
      </c>
      <c r="O1351" t="s">
        <v>15</v>
      </c>
      <c r="P1351" t="s">
        <v>16</v>
      </c>
      <c r="Q1351" t="s">
        <v>17</v>
      </c>
      <c r="R1351">
        <v>5</v>
      </c>
      <c r="S1351" t="s">
        <v>18</v>
      </c>
      <c r="T1351">
        <v>3</v>
      </c>
      <c r="U1351" t="s">
        <v>19</v>
      </c>
      <c r="V1351">
        <v>734967</v>
      </c>
      <c r="W1351" t="s">
        <v>20</v>
      </c>
      <c r="X1351" s="2" t="s">
        <v>2537</v>
      </c>
      <c r="Y1351" s="2">
        <f>LEN(Table1[[#This Row],[Explanation]])</f>
        <v>110</v>
      </c>
      <c r="Z1351" s="4" t="s">
        <v>8183</v>
      </c>
      <c r="AA1351" s="4"/>
      <c r="AB1351" s="4"/>
      <c r="AC1351" s="4"/>
      <c r="AE1351" t="b">
        <f>IF(AND(Table1[[#This Row],[Size of explanation]]&lt;100,Table1[[#This Row],[Size of explanation]]&gt;50),TRUE,FALSE)</f>
        <v>0</v>
      </c>
    </row>
    <row r="1352" spans="1:31" customFormat="1" ht="28.5" hidden="1" x14ac:dyDescent="0.45">
      <c r="A1352" t="s">
        <v>2538</v>
      </c>
      <c r="B1352" t="s">
        <v>9</v>
      </c>
      <c r="C1352" t="s">
        <v>2</v>
      </c>
      <c r="D1352" t="s">
        <v>1812</v>
      </c>
      <c r="E1352" t="s">
        <v>6</v>
      </c>
      <c r="F1352" t="s">
        <v>634</v>
      </c>
      <c r="G1352" t="s">
        <v>4</v>
      </c>
      <c r="H1352" t="s">
        <v>660</v>
      </c>
      <c r="I1352" t="s">
        <v>10</v>
      </c>
      <c r="J1352">
        <v>47</v>
      </c>
      <c r="K1352" t="s">
        <v>11</v>
      </c>
      <c r="L1352" t="s">
        <v>60</v>
      </c>
      <c r="M1352" t="s">
        <v>13</v>
      </c>
      <c r="N1352" t="s">
        <v>64</v>
      </c>
      <c r="O1352" t="s">
        <v>15</v>
      </c>
      <c r="P1352" t="s">
        <v>44</v>
      </c>
      <c r="Q1352" t="s">
        <v>17</v>
      </c>
      <c r="R1352">
        <v>2</v>
      </c>
      <c r="S1352" t="s">
        <v>18</v>
      </c>
      <c r="T1352">
        <v>4</v>
      </c>
      <c r="U1352" t="s">
        <v>19</v>
      </c>
      <c r="V1352">
        <v>319880</v>
      </c>
      <c r="W1352" t="s">
        <v>20</v>
      </c>
      <c r="X1352" s="2" t="s">
        <v>2539</v>
      </c>
      <c r="Y1352" s="2">
        <f>LEN(Table1[[#This Row],[Explanation]])</f>
        <v>127</v>
      </c>
      <c r="Z1352" s="4"/>
      <c r="AA1352" s="4"/>
      <c r="AB1352" s="4"/>
      <c r="AC1352" s="4"/>
      <c r="AE1352" t="b">
        <f>IF(AND(Table1[[#This Row],[Size of explanation]]&lt;100,Table1[[#This Row],[Size of explanation]]&gt;50),TRUE,FALSE)</f>
        <v>0</v>
      </c>
    </row>
    <row r="1353" spans="1:31" customFormat="1" hidden="1" x14ac:dyDescent="0.45">
      <c r="A1353" t="s">
        <v>2540</v>
      </c>
      <c r="B1353" t="s">
        <v>1</v>
      </c>
      <c r="C1353" t="s">
        <v>2</v>
      </c>
      <c r="D1353" t="s">
        <v>1959</v>
      </c>
      <c r="E1353" t="s">
        <v>4</v>
      </c>
      <c r="F1353" t="s">
        <v>2541</v>
      </c>
      <c r="G1353" t="s">
        <v>6</v>
      </c>
      <c r="H1353" t="s">
        <v>1827</v>
      </c>
      <c r="Y1353">
        <f>LEN(Table1[[#This Row],[Explanation]])</f>
        <v>0</v>
      </c>
      <c r="AE1353" t="b">
        <f>IF(AND(Table1[[#This Row],[Size of explanation]]&lt;100,Table1[[#This Row],[Size of explanation]]&gt;50),TRUE,FALSE)</f>
        <v>0</v>
      </c>
    </row>
    <row r="1354" spans="1:31" customFormat="1" hidden="1" x14ac:dyDescent="0.45">
      <c r="A1354" t="s">
        <v>2542</v>
      </c>
      <c r="B1354" t="s">
        <v>1</v>
      </c>
      <c r="C1354" t="s">
        <v>2</v>
      </c>
      <c r="D1354" t="s">
        <v>2543</v>
      </c>
      <c r="E1354" t="s">
        <v>4</v>
      </c>
      <c r="F1354" t="s">
        <v>2544</v>
      </c>
      <c r="G1354" t="s">
        <v>6</v>
      </c>
      <c r="H1354" t="s">
        <v>1816</v>
      </c>
      <c r="Y1354">
        <f>LEN(Table1[[#This Row],[Explanation]])</f>
        <v>0</v>
      </c>
      <c r="AE1354" t="b">
        <f>IF(AND(Table1[[#This Row],[Size of explanation]]&lt;100,Table1[[#This Row],[Size of explanation]]&gt;50),TRUE,FALSE)</f>
        <v>0</v>
      </c>
    </row>
    <row r="1355" spans="1:31" customFormat="1" ht="57" hidden="1" x14ac:dyDescent="0.45">
      <c r="A1355" t="s">
        <v>2545</v>
      </c>
      <c r="B1355" t="s">
        <v>9</v>
      </c>
      <c r="C1355" t="s">
        <v>2</v>
      </c>
      <c r="D1355" t="s">
        <v>2109</v>
      </c>
      <c r="E1355" t="s">
        <v>6</v>
      </c>
      <c r="F1355" t="s">
        <v>197</v>
      </c>
      <c r="G1355" t="s">
        <v>4</v>
      </c>
      <c r="H1355" t="s">
        <v>225</v>
      </c>
      <c r="I1355" t="s">
        <v>10</v>
      </c>
      <c r="J1355">
        <v>19</v>
      </c>
      <c r="K1355" t="s">
        <v>11</v>
      </c>
      <c r="L1355" t="s">
        <v>60</v>
      </c>
      <c r="M1355" t="s">
        <v>13</v>
      </c>
      <c r="N1355" t="s">
        <v>227</v>
      </c>
      <c r="O1355" t="s">
        <v>15</v>
      </c>
      <c r="P1355" t="s">
        <v>44</v>
      </c>
      <c r="Q1355" t="s">
        <v>17</v>
      </c>
      <c r="R1355">
        <v>4</v>
      </c>
      <c r="S1355" t="s">
        <v>18</v>
      </c>
      <c r="T1355">
        <v>4</v>
      </c>
      <c r="U1355" t="s">
        <v>19</v>
      </c>
      <c r="V1355">
        <v>2571796</v>
      </c>
      <c r="W1355" t="s">
        <v>20</v>
      </c>
      <c r="X1355" s="2" t="s">
        <v>2546</v>
      </c>
      <c r="Y1355" s="2">
        <f>LEN(Table1[[#This Row],[Explanation]])</f>
        <v>385</v>
      </c>
      <c r="Z1355" s="4"/>
      <c r="AA1355" s="4"/>
      <c r="AB1355" s="4"/>
      <c r="AC1355" s="4"/>
      <c r="AE1355" t="b">
        <f>IF(AND(Table1[[#This Row],[Size of explanation]]&lt;100,Table1[[#This Row],[Size of explanation]]&gt;50),TRUE,FALSE)</f>
        <v>0</v>
      </c>
    </row>
    <row r="1356" spans="1:31" customFormat="1" ht="28.5" hidden="1" x14ac:dyDescent="0.45">
      <c r="A1356" t="s">
        <v>2547</v>
      </c>
      <c r="B1356" t="s">
        <v>9</v>
      </c>
      <c r="C1356" t="s">
        <v>2</v>
      </c>
      <c r="D1356" t="s">
        <v>1812</v>
      </c>
      <c r="E1356" t="s">
        <v>6</v>
      </c>
      <c r="F1356" t="s">
        <v>634</v>
      </c>
      <c r="G1356" t="s">
        <v>4</v>
      </c>
      <c r="H1356" t="s">
        <v>660</v>
      </c>
      <c r="I1356" t="s">
        <v>10</v>
      </c>
      <c r="J1356">
        <v>34</v>
      </c>
      <c r="K1356" t="s">
        <v>11</v>
      </c>
      <c r="L1356" t="s">
        <v>26</v>
      </c>
      <c r="M1356" t="s">
        <v>13</v>
      </c>
      <c r="N1356" t="s">
        <v>1118</v>
      </c>
      <c r="O1356" t="s">
        <v>15</v>
      </c>
      <c r="P1356" t="s">
        <v>44</v>
      </c>
      <c r="Q1356" t="s">
        <v>17</v>
      </c>
      <c r="R1356">
        <v>3</v>
      </c>
      <c r="S1356" t="s">
        <v>18</v>
      </c>
      <c r="T1356">
        <v>4</v>
      </c>
      <c r="U1356" t="s">
        <v>19</v>
      </c>
      <c r="V1356">
        <v>157110</v>
      </c>
      <c r="W1356" t="s">
        <v>20</v>
      </c>
      <c r="X1356" s="2" t="s">
        <v>2548</v>
      </c>
      <c r="Y1356" s="2">
        <f>LEN(Table1[[#This Row],[Explanation]])</f>
        <v>233</v>
      </c>
      <c r="Z1356" s="4"/>
      <c r="AA1356" s="4"/>
      <c r="AB1356" s="4"/>
      <c r="AC1356" s="4"/>
      <c r="AE1356" t="b">
        <f>IF(AND(Table1[[#This Row],[Size of explanation]]&lt;100,Table1[[#This Row],[Size of explanation]]&gt;50),TRUE,FALSE)</f>
        <v>0</v>
      </c>
    </row>
    <row r="1357" spans="1:31" customFormat="1" hidden="1" x14ac:dyDescent="0.45">
      <c r="A1357" t="s">
        <v>2547</v>
      </c>
      <c r="B1357" t="s">
        <v>28</v>
      </c>
      <c r="C1357" t="s">
        <v>2</v>
      </c>
      <c r="D1357" t="s">
        <v>1812</v>
      </c>
      <c r="E1357" t="s">
        <v>4</v>
      </c>
      <c r="F1357" t="s">
        <v>660</v>
      </c>
      <c r="G1357" t="s">
        <v>6</v>
      </c>
      <c r="H1357" t="s">
        <v>634</v>
      </c>
      <c r="Y1357">
        <f>LEN(Table1[[#This Row],[Explanation]])</f>
        <v>0</v>
      </c>
      <c r="AE1357" t="b">
        <f>IF(AND(Table1[[#This Row],[Size of explanation]]&lt;100,Table1[[#This Row],[Size of explanation]]&gt;50),TRUE,FALSE)</f>
        <v>0</v>
      </c>
    </row>
    <row r="1358" spans="1:31" customFormat="1" hidden="1" x14ac:dyDescent="0.45">
      <c r="A1358" t="s">
        <v>2549</v>
      </c>
      <c r="B1358" t="s">
        <v>9</v>
      </c>
      <c r="C1358" t="s">
        <v>2</v>
      </c>
      <c r="D1358" t="s">
        <v>1959</v>
      </c>
      <c r="E1358" t="s">
        <v>6</v>
      </c>
      <c r="F1358" t="s">
        <v>1827</v>
      </c>
      <c r="G1358" t="s">
        <v>4</v>
      </c>
      <c r="H1358" t="s">
        <v>2541</v>
      </c>
      <c r="I1358" t="s">
        <v>10</v>
      </c>
      <c r="J1358">
        <v>77</v>
      </c>
      <c r="K1358" t="s">
        <v>11</v>
      </c>
      <c r="L1358" t="s">
        <v>26</v>
      </c>
      <c r="M1358" t="s">
        <v>13</v>
      </c>
      <c r="N1358" t="s">
        <v>1852</v>
      </c>
      <c r="O1358" t="s">
        <v>15</v>
      </c>
      <c r="P1358" t="s">
        <v>16</v>
      </c>
      <c r="Q1358" t="s">
        <v>17</v>
      </c>
      <c r="R1358">
        <v>2</v>
      </c>
      <c r="S1358" t="s">
        <v>18</v>
      </c>
      <c r="T1358">
        <v>3</v>
      </c>
      <c r="U1358" t="s">
        <v>19</v>
      </c>
      <c r="V1358">
        <v>158598</v>
      </c>
      <c r="W1358" t="s">
        <v>20</v>
      </c>
      <c r="X1358" s="2" t="s">
        <v>2550</v>
      </c>
      <c r="Y1358" s="2">
        <f>LEN(Table1[[#This Row],[Explanation]])</f>
        <v>73</v>
      </c>
      <c r="Z1358" s="4"/>
      <c r="AA1358" s="4" t="s">
        <v>8183</v>
      </c>
      <c r="AB1358" s="4"/>
      <c r="AC1358" s="4"/>
      <c r="AE1358" t="b">
        <f>IF(AND(Table1[[#This Row],[Size of explanation]]&lt;100,Table1[[#This Row],[Size of explanation]]&gt;50),TRUE,FALSE)</f>
        <v>1</v>
      </c>
    </row>
    <row r="1359" spans="1:31" customFormat="1" ht="28.5" hidden="1" x14ac:dyDescent="0.45">
      <c r="A1359" t="s">
        <v>2551</v>
      </c>
      <c r="B1359" t="s">
        <v>9</v>
      </c>
      <c r="C1359" t="s">
        <v>2</v>
      </c>
      <c r="D1359" t="s">
        <v>1998</v>
      </c>
      <c r="E1359" t="s">
        <v>6</v>
      </c>
      <c r="F1359" t="s">
        <v>197</v>
      </c>
      <c r="G1359" t="s">
        <v>4</v>
      </c>
      <c r="H1359" t="s">
        <v>205</v>
      </c>
      <c r="I1359" t="s">
        <v>10</v>
      </c>
      <c r="J1359">
        <v>29</v>
      </c>
      <c r="K1359" t="s">
        <v>11</v>
      </c>
      <c r="L1359" t="s">
        <v>12</v>
      </c>
      <c r="M1359" t="s">
        <v>13</v>
      </c>
      <c r="N1359" t="s">
        <v>222</v>
      </c>
      <c r="O1359" t="s">
        <v>15</v>
      </c>
      <c r="P1359" t="s">
        <v>16</v>
      </c>
      <c r="Q1359" t="s">
        <v>17</v>
      </c>
      <c r="R1359">
        <v>2</v>
      </c>
      <c r="S1359" t="s">
        <v>18</v>
      </c>
      <c r="T1359">
        <v>4</v>
      </c>
      <c r="U1359" t="s">
        <v>19</v>
      </c>
      <c r="V1359">
        <v>1265026</v>
      </c>
      <c r="W1359" t="s">
        <v>20</v>
      </c>
      <c r="X1359" s="2" t="s">
        <v>2552</v>
      </c>
      <c r="Y1359" s="2">
        <f>LEN(Table1[[#This Row],[Explanation]])</f>
        <v>206</v>
      </c>
      <c r="Z1359" s="4" t="s">
        <v>8183</v>
      </c>
      <c r="AA1359" s="4"/>
      <c r="AB1359" s="4"/>
      <c r="AC1359" s="4"/>
      <c r="AE1359" t="b">
        <f>IF(AND(Table1[[#This Row],[Size of explanation]]&lt;100,Table1[[#This Row],[Size of explanation]]&gt;50),TRUE,FALSE)</f>
        <v>0</v>
      </c>
    </row>
    <row r="1360" spans="1:31" hidden="1" x14ac:dyDescent="0.45">
      <c r="A1360" s="10" t="s">
        <v>2553</v>
      </c>
      <c r="B1360" s="10" t="s">
        <v>9</v>
      </c>
      <c r="C1360" s="10" t="s">
        <v>2</v>
      </c>
      <c r="D1360" s="10" t="s">
        <v>1959</v>
      </c>
      <c r="E1360" s="10" t="s">
        <v>6</v>
      </c>
      <c r="F1360" s="10" t="s">
        <v>1827</v>
      </c>
      <c r="G1360" s="10" t="s">
        <v>4</v>
      </c>
      <c r="H1360" s="10" t="s">
        <v>2541</v>
      </c>
      <c r="I1360" s="10" t="s">
        <v>10</v>
      </c>
      <c r="J1360" s="10">
        <v>74</v>
      </c>
      <c r="K1360" s="10" t="s">
        <v>11</v>
      </c>
      <c r="L1360" s="10" t="s">
        <v>12</v>
      </c>
      <c r="M1360" s="10" t="s">
        <v>13</v>
      </c>
      <c r="N1360" s="10" t="s">
        <v>1864</v>
      </c>
      <c r="O1360" s="10" t="s">
        <v>15</v>
      </c>
      <c r="P1360" s="10" t="s">
        <v>34</v>
      </c>
      <c r="Q1360" s="10" t="s">
        <v>17</v>
      </c>
      <c r="R1360" s="10">
        <v>0</v>
      </c>
      <c r="S1360" s="10" t="s">
        <v>18</v>
      </c>
      <c r="T1360" s="10">
        <v>3</v>
      </c>
      <c r="U1360" s="10" t="s">
        <v>19</v>
      </c>
      <c r="V1360" s="10">
        <v>29052</v>
      </c>
      <c r="W1360" s="10" t="s">
        <v>20</v>
      </c>
      <c r="X1360" s="9" t="s">
        <v>2554</v>
      </c>
      <c r="Y1360" s="9">
        <f>LEN(Table1[[#This Row],[Explanation]])</f>
        <v>36</v>
      </c>
      <c r="AC1360" s="4"/>
      <c r="AD1360" s="4" t="s">
        <v>8183</v>
      </c>
      <c r="AE1360" s="10" t="b">
        <f>IF(AND(Table1[[#This Row],[Size of explanation]]&lt;100,Table1[[#This Row],[Size of explanation]]&gt;50),TRUE,FALSE)</f>
        <v>0</v>
      </c>
    </row>
    <row r="1361" spans="1:31" customFormat="1" hidden="1" x14ac:dyDescent="0.45">
      <c r="A1361" t="s">
        <v>2555</v>
      </c>
      <c r="B1361" t="s">
        <v>9</v>
      </c>
      <c r="C1361" t="s">
        <v>2</v>
      </c>
      <c r="D1361" t="s">
        <v>1959</v>
      </c>
      <c r="E1361" t="s">
        <v>6</v>
      </c>
      <c r="F1361" t="s">
        <v>1827</v>
      </c>
      <c r="G1361" t="s">
        <v>4</v>
      </c>
      <c r="H1361" t="s">
        <v>2541</v>
      </c>
      <c r="I1361" t="s">
        <v>10</v>
      </c>
      <c r="J1361">
        <v>71</v>
      </c>
      <c r="K1361" t="s">
        <v>11</v>
      </c>
      <c r="L1361" t="s">
        <v>26</v>
      </c>
      <c r="M1361" t="s">
        <v>13</v>
      </c>
      <c r="N1361" t="s">
        <v>1870</v>
      </c>
      <c r="O1361" t="s">
        <v>15</v>
      </c>
      <c r="P1361" t="s">
        <v>44</v>
      </c>
      <c r="Q1361" t="s">
        <v>17</v>
      </c>
      <c r="R1361">
        <v>4</v>
      </c>
      <c r="S1361" t="s">
        <v>18</v>
      </c>
      <c r="T1361">
        <v>3</v>
      </c>
      <c r="U1361" t="s">
        <v>19</v>
      </c>
      <c r="V1361">
        <v>22878</v>
      </c>
      <c r="W1361" t="s">
        <v>20</v>
      </c>
      <c r="X1361" s="2" t="s">
        <v>2556</v>
      </c>
      <c r="Y1361" s="2">
        <f>LEN(Table1[[#This Row],[Explanation]])</f>
        <v>74</v>
      </c>
      <c r="Z1361" s="4"/>
      <c r="AA1361" s="4"/>
      <c r="AB1361" s="4"/>
      <c r="AC1361" s="4"/>
      <c r="AE1361" t="b">
        <f>IF(AND(Table1[[#This Row],[Size of explanation]]&lt;100,Table1[[#This Row],[Size of explanation]]&gt;50),TRUE,FALSE)</f>
        <v>1</v>
      </c>
    </row>
    <row r="1362" spans="1:31" customFormat="1" hidden="1" x14ac:dyDescent="0.45">
      <c r="A1362" t="s">
        <v>2555</v>
      </c>
      <c r="B1362" t="s">
        <v>28</v>
      </c>
      <c r="C1362" t="s">
        <v>2</v>
      </c>
      <c r="D1362" t="s">
        <v>1959</v>
      </c>
      <c r="E1362" t="s">
        <v>4</v>
      </c>
      <c r="F1362" t="s">
        <v>2541</v>
      </c>
      <c r="G1362" t="s">
        <v>6</v>
      </c>
      <c r="H1362" t="s">
        <v>1827</v>
      </c>
      <c r="Y1362">
        <f>LEN(Table1[[#This Row],[Explanation]])</f>
        <v>0</v>
      </c>
      <c r="AE1362" t="b">
        <f>IF(AND(Table1[[#This Row],[Size of explanation]]&lt;100,Table1[[#This Row],[Size of explanation]]&gt;50),TRUE,FALSE)</f>
        <v>0</v>
      </c>
    </row>
    <row r="1363" spans="1:31" customFormat="1" ht="28.5" hidden="1" x14ac:dyDescent="0.45">
      <c r="A1363" t="s">
        <v>2557</v>
      </c>
      <c r="B1363" t="s">
        <v>9</v>
      </c>
      <c r="C1363" t="s">
        <v>2</v>
      </c>
      <c r="D1363" t="s">
        <v>2109</v>
      </c>
      <c r="E1363" t="s">
        <v>6</v>
      </c>
      <c r="F1363" t="s">
        <v>197</v>
      </c>
      <c r="G1363" t="s">
        <v>4</v>
      </c>
      <c r="H1363" t="s">
        <v>225</v>
      </c>
      <c r="I1363" t="s">
        <v>10</v>
      </c>
      <c r="J1363">
        <v>30</v>
      </c>
      <c r="K1363" t="s">
        <v>11</v>
      </c>
      <c r="L1363" t="s">
        <v>247</v>
      </c>
      <c r="M1363" t="s">
        <v>13</v>
      </c>
      <c r="N1363" t="s">
        <v>248</v>
      </c>
      <c r="O1363" t="s">
        <v>15</v>
      </c>
      <c r="P1363" t="s">
        <v>44</v>
      </c>
      <c r="Q1363" t="s">
        <v>17</v>
      </c>
      <c r="R1363">
        <v>4</v>
      </c>
      <c r="S1363" t="s">
        <v>18</v>
      </c>
      <c r="T1363">
        <v>3</v>
      </c>
      <c r="U1363" t="s">
        <v>19</v>
      </c>
      <c r="V1363">
        <v>128905</v>
      </c>
      <c r="W1363" t="s">
        <v>20</v>
      </c>
      <c r="X1363" s="2" t="s">
        <v>2558</v>
      </c>
      <c r="Y1363" s="2">
        <f>LEN(Table1[[#This Row],[Explanation]])</f>
        <v>171</v>
      </c>
      <c r="Z1363" s="4"/>
      <c r="AA1363" s="4"/>
      <c r="AB1363" s="4"/>
      <c r="AC1363" s="4"/>
      <c r="AE1363" t="b">
        <f>IF(AND(Table1[[#This Row],[Size of explanation]]&lt;100,Table1[[#This Row],[Size of explanation]]&gt;50),TRUE,FALSE)</f>
        <v>0</v>
      </c>
    </row>
    <row r="1364" spans="1:31" customFormat="1" ht="28.5" hidden="1" x14ac:dyDescent="0.45">
      <c r="A1364" t="s">
        <v>2559</v>
      </c>
      <c r="B1364" t="s">
        <v>9</v>
      </c>
      <c r="C1364" t="s">
        <v>2</v>
      </c>
      <c r="D1364" t="s">
        <v>2475</v>
      </c>
      <c r="E1364" t="s">
        <v>6</v>
      </c>
      <c r="F1364" t="s">
        <v>1816</v>
      </c>
      <c r="G1364" t="s">
        <v>4</v>
      </c>
      <c r="H1364" t="s">
        <v>2476</v>
      </c>
      <c r="I1364" t="s">
        <v>10</v>
      </c>
      <c r="J1364">
        <v>115</v>
      </c>
      <c r="K1364" t="s">
        <v>11</v>
      </c>
      <c r="L1364" t="s">
        <v>60</v>
      </c>
      <c r="M1364" t="s">
        <v>13</v>
      </c>
      <c r="N1364" t="s">
        <v>1901</v>
      </c>
      <c r="O1364" t="s">
        <v>15</v>
      </c>
      <c r="P1364" t="s">
        <v>16</v>
      </c>
      <c r="Q1364" t="s">
        <v>17</v>
      </c>
      <c r="R1364">
        <v>5</v>
      </c>
      <c r="S1364" t="s">
        <v>18</v>
      </c>
      <c r="T1364">
        <v>2</v>
      </c>
      <c r="U1364" t="s">
        <v>19</v>
      </c>
      <c r="V1364">
        <v>279412</v>
      </c>
      <c r="W1364" t="s">
        <v>20</v>
      </c>
      <c r="X1364" s="2" t="s">
        <v>2560</v>
      </c>
      <c r="Y1364" s="2">
        <f>LEN(Table1[[#This Row],[Explanation]])</f>
        <v>172</v>
      </c>
      <c r="Z1364" s="4" t="s">
        <v>8183</v>
      </c>
      <c r="AA1364" s="4" t="s">
        <v>8183</v>
      </c>
      <c r="AB1364" s="4"/>
      <c r="AC1364" s="4"/>
      <c r="AE1364" t="b">
        <f>IF(AND(Table1[[#This Row],[Size of explanation]]&lt;100,Table1[[#This Row],[Size of explanation]]&gt;50),TRUE,FALSE)</f>
        <v>0</v>
      </c>
    </row>
    <row r="1365" spans="1:31" customFormat="1" hidden="1" x14ac:dyDescent="0.45">
      <c r="A1365" t="s">
        <v>2561</v>
      </c>
      <c r="B1365" t="s">
        <v>1</v>
      </c>
      <c r="C1365" t="s">
        <v>2</v>
      </c>
      <c r="D1365" t="s">
        <v>1812</v>
      </c>
      <c r="E1365" t="s">
        <v>4</v>
      </c>
      <c r="F1365" t="s">
        <v>2562</v>
      </c>
      <c r="G1365" t="s">
        <v>6</v>
      </c>
      <c r="H1365" t="s">
        <v>1827</v>
      </c>
      <c r="Y1365">
        <f>LEN(Table1[[#This Row],[Explanation]])</f>
        <v>0</v>
      </c>
      <c r="AE1365" t="b">
        <f>IF(AND(Table1[[#This Row],[Size of explanation]]&lt;100,Table1[[#This Row],[Size of explanation]]&gt;50),TRUE,FALSE)</f>
        <v>0</v>
      </c>
    </row>
    <row r="1366" spans="1:31" customFormat="1" ht="28.5" hidden="1" x14ac:dyDescent="0.45">
      <c r="A1366" t="s">
        <v>2563</v>
      </c>
      <c r="B1366" t="s">
        <v>9</v>
      </c>
      <c r="C1366" t="s">
        <v>2</v>
      </c>
      <c r="D1366" t="s">
        <v>1041</v>
      </c>
      <c r="E1366" t="s">
        <v>6</v>
      </c>
      <c r="F1366" t="s">
        <v>1816</v>
      </c>
      <c r="G1366" t="s">
        <v>4</v>
      </c>
      <c r="H1366" t="s">
        <v>2395</v>
      </c>
      <c r="I1366" t="s">
        <v>10</v>
      </c>
      <c r="J1366">
        <v>128</v>
      </c>
      <c r="K1366" t="s">
        <v>11</v>
      </c>
      <c r="L1366" t="s">
        <v>12</v>
      </c>
      <c r="M1366" t="s">
        <v>13</v>
      </c>
      <c r="N1366" t="s">
        <v>2104</v>
      </c>
      <c r="O1366" t="s">
        <v>15</v>
      </c>
      <c r="P1366" t="s">
        <v>16</v>
      </c>
      <c r="Q1366" t="s">
        <v>17</v>
      </c>
      <c r="R1366">
        <v>3</v>
      </c>
      <c r="S1366" t="s">
        <v>18</v>
      </c>
      <c r="T1366">
        <v>3</v>
      </c>
      <c r="U1366" t="s">
        <v>19</v>
      </c>
      <c r="V1366">
        <v>1857587</v>
      </c>
      <c r="W1366" t="s">
        <v>20</v>
      </c>
      <c r="X1366" s="2" t="s">
        <v>2564</v>
      </c>
      <c r="Y1366" s="2">
        <f>LEN(Table1[[#This Row],[Explanation]])</f>
        <v>132</v>
      </c>
      <c r="Z1366" s="4" t="s">
        <v>8183</v>
      </c>
      <c r="AA1366" s="4" t="s">
        <v>8183</v>
      </c>
      <c r="AB1366" s="4"/>
      <c r="AC1366" s="4"/>
      <c r="AE1366" t="b">
        <f>IF(AND(Table1[[#This Row],[Size of explanation]]&lt;100,Table1[[#This Row],[Size of explanation]]&gt;50),TRUE,FALSE)</f>
        <v>0</v>
      </c>
    </row>
    <row r="1367" spans="1:31" customFormat="1" hidden="1" x14ac:dyDescent="0.45">
      <c r="A1367" t="s">
        <v>2565</v>
      </c>
      <c r="B1367" t="s">
        <v>9</v>
      </c>
      <c r="C1367" t="s">
        <v>2</v>
      </c>
      <c r="D1367" t="s">
        <v>2109</v>
      </c>
      <c r="E1367" t="s">
        <v>6</v>
      </c>
      <c r="F1367" t="s">
        <v>197</v>
      </c>
      <c r="G1367" t="s">
        <v>4</v>
      </c>
      <c r="H1367" t="s">
        <v>225</v>
      </c>
      <c r="I1367" t="s">
        <v>10</v>
      </c>
      <c r="J1367">
        <v>24</v>
      </c>
      <c r="K1367" t="s">
        <v>11</v>
      </c>
      <c r="L1367" t="s">
        <v>26</v>
      </c>
      <c r="M1367" t="s">
        <v>13</v>
      </c>
      <c r="N1367" t="s">
        <v>263</v>
      </c>
      <c r="O1367" t="s">
        <v>15</v>
      </c>
      <c r="P1367" t="s">
        <v>44</v>
      </c>
      <c r="Q1367" t="s">
        <v>17</v>
      </c>
      <c r="R1367">
        <v>3</v>
      </c>
      <c r="S1367" t="s">
        <v>18</v>
      </c>
      <c r="T1367">
        <v>3</v>
      </c>
      <c r="U1367" t="s">
        <v>19</v>
      </c>
      <c r="V1367">
        <v>83182</v>
      </c>
      <c r="W1367" t="s">
        <v>20</v>
      </c>
      <c r="X1367" s="2" t="s">
        <v>2566</v>
      </c>
      <c r="Y1367" s="2">
        <f>LEN(Table1[[#This Row],[Explanation]])</f>
        <v>110</v>
      </c>
      <c r="Z1367" s="4"/>
      <c r="AA1367" s="4"/>
      <c r="AB1367" s="4"/>
      <c r="AC1367" s="4"/>
      <c r="AE1367" t="b">
        <f>IF(AND(Table1[[#This Row],[Size of explanation]]&lt;100,Table1[[#This Row],[Size of explanation]]&gt;50),TRUE,FALSE)</f>
        <v>0</v>
      </c>
    </row>
    <row r="1368" spans="1:31" customFormat="1" hidden="1" x14ac:dyDescent="0.45">
      <c r="A1368" t="s">
        <v>2565</v>
      </c>
      <c r="B1368" t="s">
        <v>28</v>
      </c>
      <c r="C1368" t="s">
        <v>2</v>
      </c>
      <c r="D1368" t="s">
        <v>2109</v>
      </c>
      <c r="E1368" t="s">
        <v>4</v>
      </c>
      <c r="F1368" t="s">
        <v>225</v>
      </c>
      <c r="G1368" t="s">
        <v>6</v>
      </c>
      <c r="H1368" t="s">
        <v>197</v>
      </c>
      <c r="Y1368">
        <f>LEN(Table1[[#This Row],[Explanation]])</f>
        <v>0</v>
      </c>
      <c r="AE1368" t="b">
        <f>IF(AND(Table1[[#This Row],[Size of explanation]]&lt;100,Table1[[#This Row],[Size of explanation]]&gt;50),TRUE,FALSE)</f>
        <v>0</v>
      </c>
    </row>
    <row r="1369" spans="1:31" customFormat="1" ht="28.5" hidden="1" x14ac:dyDescent="0.45">
      <c r="A1369" t="s">
        <v>2567</v>
      </c>
      <c r="B1369" t="s">
        <v>9</v>
      </c>
      <c r="C1369" t="s">
        <v>2</v>
      </c>
      <c r="D1369" t="s">
        <v>2525</v>
      </c>
      <c r="E1369" t="s">
        <v>6</v>
      </c>
      <c r="F1369" t="s">
        <v>1816</v>
      </c>
      <c r="G1369" t="s">
        <v>4</v>
      </c>
      <c r="H1369" t="s">
        <v>2526</v>
      </c>
      <c r="I1369" t="s">
        <v>10</v>
      </c>
      <c r="J1369">
        <v>127</v>
      </c>
      <c r="K1369" t="s">
        <v>11</v>
      </c>
      <c r="L1369" t="s">
        <v>12</v>
      </c>
      <c r="M1369" t="s">
        <v>13</v>
      </c>
      <c r="N1369" t="s">
        <v>2031</v>
      </c>
      <c r="O1369" t="s">
        <v>15</v>
      </c>
      <c r="P1369" t="s">
        <v>16</v>
      </c>
      <c r="Q1369" t="s">
        <v>17</v>
      </c>
      <c r="R1369">
        <v>5</v>
      </c>
      <c r="S1369" t="s">
        <v>18</v>
      </c>
      <c r="T1369">
        <v>3</v>
      </c>
      <c r="U1369" t="s">
        <v>19</v>
      </c>
      <c r="V1369">
        <v>454383</v>
      </c>
      <c r="W1369" t="s">
        <v>20</v>
      </c>
      <c r="X1369" s="2" t="s">
        <v>2568</v>
      </c>
      <c r="Y1369" s="2">
        <f>LEN(Table1[[#This Row],[Explanation]])</f>
        <v>207</v>
      </c>
      <c r="Z1369" s="4" t="s">
        <v>8183</v>
      </c>
      <c r="AA1369" s="4"/>
      <c r="AB1369" s="4"/>
      <c r="AC1369" s="4"/>
      <c r="AE1369" t="b">
        <f>IF(AND(Table1[[#This Row],[Size of explanation]]&lt;100,Table1[[#This Row],[Size of explanation]]&gt;50),TRUE,FALSE)</f>
        <v>0</v>
      </c>
    </row>
    <row r="1370" spans="1:31" customFormat="1" ht="28.5" hidden="1" x14ac:dyDescent="0.45">
      <c r="A1370" t="s">
        <v>2569</v>
      </c>
      <c r="B1370" t="s">
        <v>9</v>
      </c>
      <c r="C1370" t="s">
        <v>2</v>
      </c>
      <c r="D1370" t="s">
        <v>2543</v>
      </c>
      <c r="E1370" t="s">
        <v>6</v>
      </c>
      <c r="F1370" t="s">
        <v>1816</v>
      </c>
      <c r="G1370" t="s">
        <v>4</v>
      </c>
      <c r="H1370" t="s">
        <v>2544</v>
      </c>
      <c r="I1370" t="s">
        <v>10</v>
      </c>
      <c r="J1370">
        <v>121</v>
      </c>
      <c r="K1370" t="s">
        <v>11</v>
      </c>
      <c r="L1370" t="s">
        <v>26</v>
      </c>
      <c r="M1370" t="s">
        <v>13</v>
      </c>
      <c r="N1370" t="s">
        <v>1836</v>
      </c>
      <c r="O1370" t="s">
        <v>15</v>
      </c>
      <c r="P1370" t="s">
        <v>44</v>
      </c>
      <c r="Q1370" t="s">
        <v>17</v>
      </c>
      <c r="R1370">
        <v>5</v>
      </c>
      <c r="S1370" t="s">
        <v>18</v>
      </c>
      <c r="T1370">
        <v>3</v>
      </c>
      <c r="U1370" t="s">
        <v>19</v>
      </c>
      <c r="V1370">
        <v>357326</v>
      </c>
      <c r="W1370" t="s">
        <v>20</v>
      </c>
      <c r="X1370" s="2" t="s">
        <v>2570</v>
      </c>
      <c r="Y1370" s="2">
        <f>LEN(Table1[[#This Row],[Explanation]])</f>
        <v>154</v>
      </c>
      <c r="Z1370" s="4"/>
      <c r="AA1370" s="4"/>
      <c r="AB1370" s="4"/>
      <c r="AC1370" s="4"/>
      <c r="AE1370" t="b">
        <f>IF(AND(Table1[[#This Row],[Size of explanation]]&lt;100,Table1[[#This Row],[Size of explanation]]&gt;50),TRUE,FALSE)</f>
        <v>0</v>
      </c>
    </row>
    <row r="1371" spans="1:31" customFormat="1" ht="28.5" hidden="1" x14ac:dyDescent="0.45">
      <c r="A1371" t="s">
        <v>2571</v>
      </c>
      <c r="B1371" t="s">
        <v>9</v>
      </c>
      <c r="C1371" t="s">
        <v>2</v>
      </c>
      <c r="D1371" t="s">
        <v>1041</v>
      </c>
      <c r="E1371" t="s">
        <v>6</v>
      </c>
      <c r="F1371" t="s">
        <v>1816</v>
      </c>
      <c r="G1371" t="s">
        <v>4</v>
      </c>
      <c r="H1371" t="s">
        <v>2395</v>
      </c>
      <c r="I1371" t="s">
        <v>10</v>
      </c>
      <c r="J1371">
        <v>120</v>
      </c>
      <c r="K1371" t="s">
        <v>11</v>
      </c>
      <c r="L1371" t="s">
        <v>12</v>
      </c>
      <c r="M1371" t="s">
        <v>13</v>
      </c>
      <c r="N1371" t="s">
        <v>2134</v>
      </c>
      <c r="O1371" t="s">
        <v>15</v>
      </c>
      <c r="P1371" t="s">
        <v>16</v>
      </c>
      <c r="Q1371" t="s">
        <v>17</v>
      </c>
      <c r="R1371">
        <v>3</v>
      </c>
      <c r="S1371" t="s">
        <v>18</v>
      </c>
      <c r="T1371">
        <v>3</v>
      </c>
      <c r="U1371" t="s">
        <v>19</v>
      </c>
      <c r="V1371">
        <v>81135</v>
      </c>
      <c r="W1371" t="s">
        <v>20</v>
      </c>
      <c r="X1371" s="2" t="s">
        <v>2572</v>
      </c>
      <c r="Y1371" s="2">
        <f>LEN(Table1[[#This Row],[Explanation]])</f>
        <v>161</v>
      </c>
      <c r="Z1371" s="4" t="s">
        <v>8183</v>
      </c>
      <c r="AA1371" s="4" t="s">
        <v>8183</v>
      </c>
      <c r="AB1371" s="4"/>
      <c r="AC1371" s="4"/>
      <c r="AE1371" t="b">
        <f>IF(AND(Table1[[#This Row],[Size of explanation]]&lt;100,Table1[[#This Row],[Size of explanation]]&gt;50),TRUE,FALSE)</f>
        <v>0</v>
      </c>
    </row>
    <row r="1372" spans="1:31" customFormat="1" ht="28.5" hidden="1" x14ac:dyDescent="0.45">
      <c r="A1372" t="s">
        <v>2573</v>
      </c>
      <c r="B1372" t="s">
        <v>9</v>
      </c>
      <c r="C1372" t="s">
        <v>2</v>
      </c>
      <c r="D1372" t="s">
        <v>1041</v>
      </c>
      <c r="E1372" t="s">
        <v>6</v>
      </c>
      <c r="F1372" t="s">
        <v>1816</v>
      </c>
      <c r="G1372" t="s">
        <v>4</v>
      </c>
      <c r="H1372" t="s">
        <v>2395</v>
      </c>
      <c r="I1372" t="s">
        <v>10</v>
      </c>
      <c r="J1372">
        <v>112</v>
      </c>
      <c r="K1372" t="s">
        <v>11</v>
      </c>
      <c r="L1372" t="s">
        <v>26</v>
      </c>
      <c r="M1372" t="s">
        <v>13</v>
      </c>
      <c r="N1372" t="s">
        <v>2181</v>
      </c>
      <c r="O1372" t="s">
        <v>15</v>
      </c>
      <c r="P1372" t="s">
        <v>16</v>
      </c>
      <c r="Q1372" t="s">
        <v>17</v>
      </c>
      <c r="R1372">
        <v>3</v>
      </c>
      <c r="S1372" t="s">
        <v>18</v>
      </c>
      <c r="T1372">
        <v>3</v>
      </c>
      <c r="U1372" t="s">
        <v>19</v>
      </c>
      <c r="V1372">
        <v>13737</v>
      </c>
      <c r="W1372" t="s">
        <v>20</v>
      </c>
      <c r="X1372" s="2" t="s">
        <v>2564</v>
      </c>
      <c r="Y1372" s="2">
        <f>LEN(Table1[[#This Row],[Explanation]])</f>
        <v>132</v>
      </c>
      <c r="Z1372" s="4" t="s">
        <v>8183</v>
      </c>
      <c r="AA1372" s="4" t="s">
        <v>8183</v>
      </c>
      <c r="AB1372" s="4"/>
      <c r="AC1372" s="4"/>
      <c r="AE1372" t="b">
        <f>IF(AND(Table1[[#This Row],[Size of explanation]]&lt;100,Table1[[#This Row],[Size of explanation]]&gt;50),TRUE,FALSE)</f>
        <v>0</v>
      </c>
    </row>
    <row r="1373" spans="1:31" customFormat="1" hidden="1" x14ac:dyDescent="0.45">
      <c r="A1373" t="s">
        <v>2573</v>
      </c>
      <c r="B1373" t="s">
        <v>28</v>
      </c>
      <c r="C1373" t="s">
        <v>2</v>
      </c>
      <c r="D1373" t="s">
        <v>1041</v>
      </c>
      <c r="E1373" t="s">
        <v>4</v>
      </c>
      <c r="F1373" t="s">
        <v>2395</v>
      </c>
      <c r="G1373" t="s">
        <v>6</v>
      </c>
      <c r="H1373" t="s">
        <v>1816</v>
      </c>
      <c r="Y1373">
        <f>LEN(Table1[[#This Row],[Explanation]])</f>
        <v>0</v>
      </c>
      <c r="AE1373" t="b">
        <f>IF(AND(Table1[[#This Row],[Size of explanation]]&lt;100,Table1[[#This Row],[Size of explanation]]&gt;50),TRUE,FALSE)</f>
        <v>0</v>
      </c>
    </row>
    <row r="1374" spans="1:31" customFormat="1" hidden="1" x14ac:dyDescent="0.45">
      <c r="A1374" t="s">
        <v>2574</v>
      </c>
      <c r="B1374" t="s">
        <v>1</v>
      </c>
      <c r="C1374" t="s">
        <v>2</v>
      </c>
      <c r="D1374" t="s">
        <v>2575</v>
      </c>
      <c r="E1374" t="s">
        <v>4</v>
      </c>
      <c r="F1374" t="s">
        <v>2576</v>
      </c>
      <c r="G1374" t="s">
        <v>6</v>
      </c>
      <c r="H1374" t="s">
        <v>1827</v>
      </c>
      <c r="Y1374">
        <f>LEN(Table1[[#This Row],[Explanation]])</f>
        <v>0</v>
      </c>
      <c r="AE1374" t="b">
        <f>IF(AND(Table1[[#This Row],[Size of explanation]]&lt;100,Table1[[#This Row],[Size of explanation]]&gt;50),TRUE,FALSE)</f>
        <v>0</v>
      </c>
    </row>
    <row r="1375" spans="1:31" customFormat="1" hidden="1" x14ac:dyDescent="0.45">
      <c r="A1375" t="s">
        <v>2577</v>
      </c>
      <c r="B1375" t="s">
        <v>9</v>
      </c>
      <c r="C1375" t="s">
        <v>2</v>
      </c>
      <c r="D1375" t="s">
        <v>2543</v>
      </c>
      <c r="E1375" t="s">
        <v>6</v>
      </c>
      <c r="F1375" t="s">
        <v>1816</v>
      </c>
      <c r="G1375" t="s">
        <v>4</v>
      </c>
      <c r="H1375" t="s">
        <v>2544</v>
      </c>
      <c r="I1375" t="s">
        <v>10</v>
      </c>
      <c r="J1375">
        <v>113</v>
      </c>
      <c r="K1375" t="s">
        <v>11</v>
      </c>
      <c r="L1375" t="s">
        <v>12</v>
      </c>
      <c r="M1375" t="s">
        <v>13</v>
      </c>
      <c r="N1375" t="s">
        <v>1849</v>
      </c>
      <c r="O1375" t="s">
        <v>15</v>
      </c>
      <c r="P1375" t="s">
        <v>44</v>
      </c>
      <c r="Q1375" t="s">
        <v>17</v>
      </c>
      <c r="R1375">
        <v>5</v>
      </c>
      <c r="S1375" t="s">
        <v>18</v>
      </c>
      <c r="T1375">
        <v>1</v>
      </c>
      <c r="U1375" t="s">
        <v>19</v>
      </c>
      <c r="V1375">
        <v>57171</v>
      </c>
      <c r="W1375" t="s">
        <v>20</v>
      </c>
      <c r="X1375" s="2" t="s">
        <v>2578</v>
      </c>
      <c r="Y1375" s="2">
        <f>LEN(Table1[[#This Row],[Explanation]])</f>
        <v>64</v>
      </c>
      <c r="Z1375" s="4"/>
      <c r="AA1375" s="4"/>
      <c r="AB1375" s="4"/>
      <c r="AC1375" s="4"/>
      <c r="AE1375" t="b">
        <f>IF(AND(Table1[[#This Row],[Size of explanation]]&lt;100,Table1[[#This Row],[Size of explanation]]&gt;50),TRUE,FALSE)</f>
        <v>1</v>
      </c>
    </row>
    <row r="1376" spans="1:31" customFormat="1" hidden="1" x14ac:dyDescent="0.45">
      <c r="A1376" t="s">
        <v>2579</v>
      </c>
      <c r="B1376" t="s">
        <v>9</v>
      </c>
      <c r="C1376" t="s">
        <v>2</v>
      </c>
      <c r="D1376" t="s">
        <v>2543</v>
      </c>
      <c r="E1376" t="s">
        <v>6</v>
      </c>
      <c r="F1376" t="s">
        <v>1816</v>
      </c>
      <c r="G1376" t="s">
        <v>4</v>
      </c>
      <c r="H1376" t="s">
        <v>2544</v>
      </c>
      <c r="I1376" t="s">
        <v>10</v>
      </c>
      <c r="J1376">
        <v>105</v>
      </c>
      <c r="K1376" t="s">
        <v>11</v>
      </c>
      <c r="L1376" t="s">
        <v>26</v>
      </c>
      <c r="M1376" t="s">
        <v>13</v>
      </c>
      <c r="N1376" t="s">
        <v>1858</v>
      </c>
      <c r="O1376" t="s">
        <v>15</v>
      </c>
      <c r="P1376" t="s">
        <v>44</v>
      </c>
      <c r="Q1376" t="s">
        <v>17</v>
      </c>
      <c r="R1376">
        <v>3</v>
      </c>
      <c r="S1376" t="s">
        <v>18</v>
      </c>
      <c r="T1376">
        <v>3</v>
      </c>
      <c r="U1376" t="s">
        <v>19</v>
      </c>
      <c r="V1376">
        <v>207438</v>
      </c>
      <c r="W1376" t="s">
        <v>20</v>
      </c>
      <c r="X1376" s="2" t="s">
        <v>2580</v>
      </c>
      <c r="Y1376" s="2">
        <f>LEN(Table1[[#This Row],[Explanation]])</f>
        <v>109</v>
      </c>
      <c r="Z1376" s="4"/>
      <c r="AA1376" s="4"/>
      <c r="AB1376" s="4"/>
      <c r="AC1376" s="4"/>
      <c r="AE1376" t="b">
        <f>IF(AND(Table1[[#This Row],[Size of explanation]]&lt;100,Table1[[#This Row],[Size of explanation]]&gt;50),TRUE,FALSE)</f>
        <v>0</v>
      </c>
    </row>
    <row r="1377" spans="1:31" customFormat="1" hidden="1" x14ac:dyDescent="0.45">
      <c r="A1377" t="s">
        <v>2579</v>
      </c>
      <c r="B1377" t="s">
        <v>28</v>
      </c>
      <c r="C1377" t="s">
        <v>2</v>
      </c>
      <c r="D1377" t="s">
        <v>2543</v>
      </c>
      <c r="E1377" t="s">
        <v>4</v>
      </c>
      <c r="F1377" t="s">
        <v>2544</v>
      </c>
      <c r="G1377" t="s">
        <v>6</v>
      </c>
      <c r="H1377" t="s">
        <v>1816</v>
      </c>
      <c r="Y1377">
        <f>LEN(Table1[[#This Row],[Explanation]])</f>
        <v>0</v>
      </c>
      <c r="AE1377" t="b">
        <f>IF(AND(Table1[[#This Row],[Size of explanation]]&lt;100,Table1[[#This Row],[Size of explanation]]&gt;50),TRUE,FALSE)</f>
        <v>0</v>
      </c>
    </row>
    <row r="1378" spans="1:31" customFormat="1" ht="28.5" hidden="1" x14ac:dyDescent="0.45">
      <c r="A1378" t="s">
        <v>2581</v>
      </c>
      <c r="B1378" t="s">
        <v>9</v>
      </c>
      <c r="C1378" t="s">
        <v>2</v>
      </c>
      <c r="D1378" t="s">
        <v>2525</v>
      </c>
      <c r="E1378" t="s">
        <v>6</v>
      </c>
      <c r="F1378" t="s">
        <v>1816</v>
      </c>
      <c r="G1378" t="s">
        <v>4</v>
      </c>
      <c r="H1378" t="s">
        <v>2526</v>
      </c>
      <c r="I1378" t="s">
        <v>10</v>
      </c>
      <c r="J1378">
        <v>119</v>
      </c>
      <c r="K1378" t="s">
        <v>11</v>
      </c>
      <c r="L1378" t="s">
        <v>26</v>
      </c>
      <c r="M1378" t="s">
        <v>13</v>
      </c>
      <c r="N1378" t="s">
        <v>2048</v>
      </c>
      <c r="O1378" t="s">
        <v>15</v>
      </c>
      <c r="P1378" t="s">
        <v>44</v>
      </c>
      <c r="Q1378" t="s">
        <v>17</v>
      </c>
      <c r="R1378">
        <v>5</v>
      </c>
      <c r="S1378" t="s">
        <v>18</v>
      </c>
      <c r="T1378">
        <v>2</v>
      </c>
      <c r="U1378" t="s">
        <v>19</v>
      </c>
      <c r="V1378">
        <v>334892</v>
      </c>
      <c r="W1378" t="s">
        <v>20</v>
      </c>
      <c r="X1378" s="2" t="s">
        <v>2582</v>
      </c>
      <c r="Y1378" s="2">
        <f>LEN(Table1[[#This Row],[Explanation]])</f>
        <v>197</v>
      </c>
      <c r="Z1378" s="4"/>
      <c r="AA1378" s="4"/>
      <c r="AB1378" s="4"/>
      <c r="AC1378" s="4"/>
      <c r="AE1378" t="b">
        <f>IF(AND(Table1[[#This Row],[Size of explanation]]&lt;100,Table1[[#This Row],[Size of explanation]]&gt;50),TRUE,FALSE)</f>
        <v>0</v>
      </c>
    </row>
    <row r="1379" spans="1:31" customFormat="1" hidden="1" x14ac:dyDescent="0.45">
      <c r="A1379" t="s">
        <v>2583</v>
      </c>
      <c r="B1379" t="s">
        <v>1</v>
      </c>
      <c r="C1379" t="s">
        <v>2</v>
      </c>
      <c r="D1379" t="s">
        <v>2109</v>
      </c>
      <c r="E1379" t="s">
        <v>4</v>
      </c>
      <c r="F1379" t="s">
        <v>38</v>
      </c>
      <c r="G1379" t="s">
        <v>6</v>
      </c>
      <c r="H1379" t="s">
        <v>7</v>
      </c>
      <c r="Y1379">
        <f>LEN(Table1[[#This Row],[Explanation]])</f>
        <v>0</v>
      </c>
      <c r="AE1379" t="b">
        <f>IF(AND(Table1[[#This Row],[Size of explanation]]&lt;100,Table1[[#This Row],[Size of explanation]]&gt;50),TRUE,FALSE)</f>
        <v>0</v>
      </c>
    </row>
    <row r="1380" spans="1:31" customFormat="1" ht="42.75" hidden="1" x14ac:dyDescent="0.45">
      <c r="A1380" t="s">
        <v>2584</v>
      </c>
      <c r="B1380" t="s">
        <v>9</v>
      </c>
      <c r="C1380" t="s">
        <v>2</v>
      </c>
      <c r="D1380" t="s">
        <v>2360</v>
      </c>
      <c r="E1380" t="s">
        <v>6</v>
      </c>
      <c r="F1380" t="s">
        <v>1784</v>
      </c>
      <c r="G1380" t="s">
        <v>4</v>
      </c>
      <c r="H1380" t="s">
        <v>2439</v>
      </c>
      <c r="I1380" t="s">
        <v>10</v>
      </c>
      <c r="J1380">
        <v>97</v>
      </c>
      <c r="K1380" t="s">
        <v>11</v>
      </c>
      <c r="L1380" t="s">
        <v>26</v>
      </c>
      <c r="M1380" t="s">
        <v>13</v>
      </c>
      <c r="N1380" t="s">
        <v>1801</v>
      </c>
      <c r="O1380" t="s">
        <v>15</v>
      </c>
      <c r="P1380" t="s">
        <v>16</v>
      </c>
      <c r="Q1380" t="s">
        <v>17</v>
      </c>
      <c r="R1380">
        <v>5</v>
      </c>
      <c r="S1380" t="s">
        <v>18</v>
      </c>
      <c r="T1380">
        <v>2</v>
      </c>
      <c r="U1380" t="s">
        <v>19</v>
      </c>
      <c r="V1380">
        <v>1741613</v>
      </c>
      <c r="W1380" t="s">
        <v>20</v>
      </c>
      <c r="X1380" s="2" t="s">
        <v>2585</v>
      </c>
      <c r="Y1380" s="2">
        <f>LEN(Table1[[#This Row],[Explanation]])</f>
        <v>259</v>
      </c>
      <c r="Z1380" s="4"/>
      <c r="AA1380" s="4" t="s">
        <v>8183</v>
      </c>
      <c r="AB1380" s="4"/>
      <c r="AC1380" s="4"/>
      <c r="AE1380" t="b">
        <f>IF(AND(Table1[[#This Row],[Size of explanation]]&lt;100,Table1[[#This Row],[Size of explanation]]&gt;50),TRUE,FALSE)</f>
        <v>0</v>
      </c>
    </row>
    <row r="1381" spans="1:31" customFormat="1" ht="28.5" hidden="1" x14ac:dyDescent="0.45">
      <c r="A1381" t="s">
        <v>2586</v>
      </c>
      <c r="B1381" t="s">
        <v>9</v>
      </c>
      <c r="C1381" t="s">
        <v>2</v>
      </c>
      <c r="D1381" t="s">
        <v>2360</v>
      </c>
      <c r="E1381" t="s">
        <v>6</v>
      </c>
      <c r="F1381" t="s">
        <v>1784</v>
      </c>
      <c r="G1381" t="s">
        <v>4</v>
      </c>
      <c r="H1381" t="s">
        <v>2439</v>
      </c>
      <c r="I1381" t="s">
        <v>10</v>
      </c>
      <c r="J1381">
        <v>102</v>
      </c>
      <c r="K1381" t="s">
        <v>11</v>
      </c>
      <c r="L1381" t="s">
        <v>247</v>
      </c>
      <c r="M1381" t="s">
        <v>13</v>
      </c>
      <c r="N1381" t="s">
        <v>1846</v>
      </c>
      <c r="O1381" t="s">
        <v>15</v>
      </c>
      <c r="P1381" t="s">
        <v>16</v>
      </c>
      <c r="Q1381" t="s">
        <v>17</v>
      </c>
      <c r="R1381">
        <v>5</v>
      </c>
      <c r="S1381" t="s">
        <v>18</v>
      </c>
      <c r="T1381">
        <v>1</v>
      </c>
      <c r="U1381" t="s">
        <v>19</v>
      </c>
      <c r="V1381">
        <v>83086</v>
      </c>
      <c r="W1381" t="s">
        <v>20</v>
      </c>
      <c r="X1381" s="2" t="s">
        <v>2587</v>
      </c>
      <c r="Y1381" s="2">
        <f>LEN(Table1[[#This Row],[Explanation]])</f>
        <v>192</v>
      </c>
      <c r="Z1381" s="4"/>
      <c r="AA1381" s="4" t="s">
        <v>8183</v>
      </c>
      <c r="AB1381" s="4"/>
      <c r="AC1381" s="4"/>
      <c r="AE1381" t="b">
        <f>IF(AND(Table1[[#This Row],[Size of explanation]]&lt;100,Table1[[#This Row],[Size of explanation]]&gt;50),TRUE,FALSE)</f>
        <v>0</v>
      </c>
    </row>
    <row r="1382" spans="1:31" customFormat="1" hidden="1" x14ac:dyDescent="0.45">
      <c r="A1382" t="s">
        <v>2588</v>
      </c>
      <c r="B1382" t="s">
        <v>9</v>
      </c>
      <c r="C1382" t="s">
        <v>2</v>
      </c>
      <c r="D1382" t="s">
        <v>2525</v>
      </c>
      <c r="E1382" t="s">
        <v>6</v>
      </c>
      <c r="F1382" t="s">
        <v>1816</v>
      </c>
      <c r="G1382" t="s">
        <v>4</v>
      </c>
      <c r="H1382" t="s">
        <v>2526</v>
      </c>
      <c r="I1382" t="s">
        <v>10</v>
      </c>
      <c r="J1382">
        <v>111</v>
      </c>
      <c r="K1382" t="s">
        <v>11</v>
      </c>
      <c r="L1382" t="s">
        <v>12</v>
      </c>
      <c r="M1382" t="s">
        <v>13</v>
      </c>
      <c r="N1382" t="s">
        <v>2063</v>
      </c>
      <c r="O1382" t="s">
        <v>15</v>
      </c>
      <c r="P1382" t="s">
        <v>44</v>
      </c>
      <c r="Q1382" t="s">
        <v>17</v>
      </c>
      <c r="R1382">
        <v>4</v>
      </c>
      <c r="S1382" t="s">
        <v>18</v>
      </c>
      <c r="T1382">
        <v>2</v>
      </c>
      <c r="U1382" t="s">
        <v>19</v>
      </c>
      <c r="V1382">
        <v>177757</v>
      </c>
      <c r="W1382" t="s">
        <v>20</v>
      </c>
      <c r="X1382" s="2" t="s">
        <v>2589</v>
      </c>
      <c r="Y1382" s="2">
        <f>LEN(Table1[[#This Row],[Explanation]])</f>
        <v>114</v>
      </c>
      <c r="Z1382" s="4"/>
      <c r="AA1382" s="4"/>
      <c r="AB1382" s="4"/>
      <c r="AC1382" s="4"/>
      <c r="AE1382" t="b">
        <f>IF(AND(Table1[[#This Row],[Size of explanation]]&lt;100,Table1[[#This Row],[Size of explanation]]&gt;50),TRUE,FALSE)</f>
        <v>0</v>
      </c>
    </row>
    <row r="1383" spans="1:31" customFormat="1" hidden="1" x14ac:dyDescent="0.45">
      <c r="A1383" t="s">
        <v>2588</v>
      </c>
      <c r="B1383" t="s">
        <v>28</v>
      </c>
      <c r="C1383" t="s">
        <v>2</v>
      </c>
      <c r="D1383" t="s">
        <v>2525</v>
      </c>
      <c r="E1383" t="s">
        <v>4</v>
      </c>
      <c r="F1383" t="s">
        <v>2526</v>
      </c>
      <c r="G1383" t="s">
        <v>6</v>
      </c>
      <c r="H1383" t="s">
        <v>1816</v>
      </c>
      <c r="Y1383">
        <f>LEN(Table1[[#This Row],[Explanation]])</f>
        <v>0</v>
      </c>
      <c r="AE1383" t="b">
        <f>IF(AND(Table1[[#This Row],[Size of explanation]]&lt;100,Table1[[#This Row],[Size of explanation]]&gt;50),TRUE,FALSE)</f>
        <v>0</v>
      </c>
    </row>
    <row r="1384" spans="1:31" customFormat="1" ht="28.5" hidden="1" x14ac:dyDescent="0.45">
      <c r="A1384" t="s">
        <v>2590</v>
      </c>
      <c r="B1384" t="s">
        <v>9</v>
      </c>
      <c r="C1384" t="s">
        <v>2</v>
      </c>
      <c r="D1384" t="s">
        <v>2360</v>
      </c>
      <c r="E1384" t="s">
        <v>6</v>
      </c>
      <c r="F1384" t="s">
        <v>1784</v>
      </c>
      <c r="G1384" t="s">
        <v>4</v>
      </c>
      <c r="H1384" t="s">
        <v>2439</v>
      </c>
      <c r="I1384" t="s">
        <v>10</v>
      </c>
      <c r="J1384">
        <v>99</v>
      </c>
      <c r="K1384" t="s">
        <v>11</v>
      </c>
      <c r="L1384" t="s">
        <v>60</v>
      </c>
      <c r="M1384" t="s">
        <v>13</v>
      </c>
      <c r="N1384" t="s">
        <v>1861</v>
      </c>
      <c r="O1384" t="s">
        <v>15</v>
      </c>
      <c r="P1384" t="s">
        <v>44</v>
      </c>
      <c r="Q1384" t="s">
        <v>17</v>
      </c>
      <c r="R1384">
        <v>5</v>
      </c>
      <c r="S1384" t="s">
        <v>18</v>
      </c>
      <c r="T1384">
        <v>1</v>
      </c>
      <c r="U1384" t="s">
        <v>19</v>
      </c>
      <c r="V1384">
        <v>84695</v>
      </c>
      <c r="W1384" t="s">
        <v>20</v>
      </c>
      <c r="X1384" s="2" t="s">
        <v>2591</v>
      </c>
      <c r="Y1384" s="2">
        <f>LEN(Table1[[#This Row],[Explanation]])</f>
        <v>212</v>
      </c>
      <c r="Z1384" s="4"/>
      <c r="AA1384" s="4"/>
      <c r="AB1384" s="4"/>
      <c r="AC1384" s="4"/>
      <c r="AE1384" t="b">
        <f>IF(AND(Table1[[#This Row],[Size of explanation]]&lt;100,Table1[[#This Row],[Size of explanation]]&gt;50),TRUE,FALSE)</f>
        <v>0</v>
      </c>
    </row>
    <row r="1385" spans="1:31" customFormat="1" hidden="1" x14ac:dyDescent="0.45">
      <c r="A1385" t="s">
        <v>2590</v>
      </c>
      <c r="B1385" t="s">
        <v>28</v>
      </c>
      <c r="C1385" t="s">
        <v>2</v>
      </c>
      <c r="D1385" t="s">
        <v>2360</v>
      </c>
      <c r="E1385" t="s">
        <v>4</v>
      </c>
      <c r="F1385" t="s">
        <v>2439</v>
      </c>
      <c r="G1385" t="s">
        <v>6</v>
      </c>
      <c r="H1385" t="s">
        <v>1784</v>
      </c>
      <c r="Y1385">
        <f>LEN(Table1[[#This Row],[Explanation]])</f>
        <v>0</v>
      </c>
      <c r="AE1385" t="b">
        <f>IF(AND(Table1[[#This Row],[Size of explanation]]&lt;100,Table1[[#This Row],[Size of explanation]]&gt;50),TRUE,FALSE)</f>
        <v>0</v>
      </c>
    </row>
    <row r="1386" spans="1:31" customFormat="1" hidden="1" x14ac:dyDescent="0.45">
      <c r="A1386" t="s">
        <v>2592</v>
      </c>
      <c r="B1386" t="s">
        <v>9</v>
      </c>
      <c r="C1386" t="s">
        <v>2</v>
      </c>
      <c r="D1386" t="s">
        <v>2475</v>
      </c>
      <c r="E1386" t="s">
        <v>6</v>
      </c>
      <c r="F1386" t="s">
        <v>1816</v>
      </c>
      <c r="G1386" t="s">
        <v>4</v>
      </c>
      <c r="H1386" t="s">
        <v>2476</v>
      </c>
      <c r="I1386" t="s">
        <v>10</v>
      </c>
      <c r="J1386">
        <v>107</v>
      </c>
      <c r="K1386" t="s">
        <v>11</v>
      </c>
      <c r="L1386" t="s">
        <v>26</v>
      </c>
      <c r="M1386" t="s">
        <v>13</v>
      </c>
      <c r="N1386" t="s">
        <v>318</v>
      </c>
      <c r="O1386" t="s">
        <v>15</v>
      </c>
      <c r="P1386" t="s">
        <v>44</v>
      </c>
      <c r="Q1386" t="s">
        <v>17</v>
      </c>
      <c r="R1386">
        <v>2</v>
      </c>
      <c r="S1386" t="s">
        <v>18</v>
      </c>
      <c r="T1386">
        <v>4</v>
      </c>
      <c r="U1386" t="s">
        <v>19</v>
      </c>
      <c r="V1386">
        <v>839310</v>
      </c>
      <c r="W1386" t="s">
        <v>20</v>
      </c>
      <c r="X1386" s="2" t="s">
        <v>2593</v>
      </c>
      <c r="Y1386" s="2">
        <f>LEN(Table1[[#This Row],[Explanation]])</f>
        <v>80</v>
      </c>
      <c r="Z1386" s="4"/>
      <c r="AA1386" s="4"/>
      <c r="AB1386" s="4"/>
      <c r="AC1386" s="4"/>
      <c r="AE1386" t="b">
        <f>IF(AND(Table1[[#This Row],[Size of explanation]]&lt;100,Table1[[#This Row],[Size of explanation]]&gt;50),TRUE,FALSE)</f>
        <v>1</v>
      </c>
    </row>
    <row r="1387" spans="1:31" customFormat="1" hidden="1" x14ac:dyDescent="0.45">
      <c r="A1387" t="s">
        <v>2592</v>
      </c>
      <c r="B1387" t="s">
        <v>28</v>
      </c>
      <c r="C1387" t="s">
        <v>2</v>
      </c>
      <c r="D1387" t="s">
        <v>2475</v>
      </c>
      <c r="E1387" t="s">
        <v>4</v>
      </c>
      <c r="F1387" t="s">
        <v>2476</v>
      </c>
      <c r="G1387" t="s">
        <v>6</v>
      </c>
      <c r="H1387" t="s">
        <v>1816</v>
      </c>
      <c r="Y1387">
        <f>LEN(Table1[[#This Row],[Explanation]])</f>
        <v>0</v>
      </c>
      <c r="AE1387" t="b">
        <f>IF(AND(Table1[[#This Row],[Size of explanation]]&lt;100,Table1[[#This Row],[Size of explanation]]&gt;50),TRUE,FALSE)</f>
        <v>0</v>
      </c>
    </row>
    <row r="1388" spans="1:31" customFormat="1" hidden="1" x14ac:dyDescent="0.45">
      <c r="A1388" t="s">
        <v>2594</v>
      </c>
      <c r="B1388" t="s">
        <v>9</v>
      </c>
      <c r="C1388" t="s">
        <v>2</v>
      </c>
      <c r="D1388" t="s">
        <v>2155</v>
      </c>
      <c r="E1388" t="s">
        <v>6</v>
      </c>
      <c r="F1388" t="s">
        <v>1784</v>
      </c>
      <c r="G1388" t="s">
        <v>4</v>
      </c>
      <c r="H1388" t="s">
        <v>2389</v>
      </c>
      <c r="I1388" t="s">
        <v>10</v>
      </c>
      <c r="J1388">
        <v>102</v>
      </c>
      <c r="K1388" t="s">
        <v>11</v>
      </c>
      <c r="L1388" t="s">
        <v>247</v>
      </c>
      <c r="M1388" t="s">
        <v>13</v>
      </c>
      <c r="N1388" t="s">
        <v>1846</v>
      </c>
      <c r="O1388" t="s">
        <v>15</v>
      </c>
      <c r="P1388" t="s">
        <v>44</v>
      </c>
      <c r="Q1388" t="s">
        <v>17</v>
      </c>
      <c r="R1388">
        <v>4</v>
      </c>
      <c r="S1388" t="s">
        <v>18</v>
      </c>
      <c r="T1388">
        <v>3</v>
      </c>
      <c r="U1388" t="s">
        <v>19</v>
      </c>
      <c r="V1388">
        <v>1892900</v>
      </c>
      <c r="W1388" t="s">
        <v>20</v>
      </c>
      <c r="X1388" s="2" t="s">
        <v>2595</v>
      </c>
      <c r="Y1388" s="2">
        <f>LEN(Table1[[#This Row],[Explanation]])</f>
        <v>60</v>
      </c>
      <c r="Z1388" s="4"/>
      <c r="AA1388" s="4"/>
      <c r="AB1388" s="4"/>
      <c r="AC1388" s="4"/>
      <c r="AE1388" t="b">
        <f>IF(AND(Table1[[#This Row],[Size of explanation]]&lt;100,Table1[[#This Row],[Size of explanation]]&gt;50),TRUE,FALSE)</f>
        <v>1</v>
      </c>
    </row>
    <row r="1389" spans="1:31" customFormat="1" hidden="1" x14ac:dyDescent="0.45">
      <c r="A1389" t="s">
        <v>2596</v>
      </c>
      <c r="B1389" t="s">
        <v>1</v>
      </c>
      <c r="C1389" t="s">
        <v>2</v>
      </c>
      <c r="D1389" t="s">
        <v>2597</v>
      </c>
      <c r="E1389" t="s">
        <v>4</v>
      </c>
      <c r="F1389" t="s">
        <v>2598</v>
      </c>
      <c r="G1389" t="s">
        <v>6</v>
      </c>
      <c r="H1389" t="s">
        <v>1816</v>
      </c>
      <c r="Y1389">
        <f>LEN(Table1[[#This Row],[Explanation]])</f>
        <v>0</v>
      </c>
      <c r="AE1389" t="b">
        <f>IF(AND(Table1[[#This Row],[Size of explanation]]&lt;100,Table1[[#This Row],[Size of explanation]]&gt;50),TRUE,FALSE)</f>
        <v>0</v>
      </c>
    </row>
    <row r="1390" spans="1:31" customFormat="1" hidden="1" x14ac:dyDescent="0.45">
      <c r="A1390" t="s">
        <v>2599</v>
      </c>
      <c r="B1390" t="s">
        <v>1</v>
      </c>
      <c r="C1390" t="s">
        <v>2</v>
      </c>
      <c r="D1390" t="s">
        <v>2600</v>
      </c>
      <c r="E1390" t="s">
        <v>4</v>
      </c>
      <c r="F1390" t="s">
        <v>2601</v>
      </c>
      <c r="G1390" t="s">
        <v>6</v>
      </c>
      <c r="H1390" t="s">
        <v>1816</v>
      </c>
      <c r="Y1390">
        <f>LEN(Table1[[#This Row],[Explanation]])</f>
        <v>0</v>
      </c>
      <c r="AE1390" t="b">
        <f>IF(AND(Table1[[#This Row],[Size of explanation]]&lt;100,Table1[[#This Row],[Size of explanation]]&gt;50),TRUE,FALSE)</f>
        <v>0</v>
      </c>
    </row>
    <row r="1391" spans="1:31" customFormat="1" hidden="1" x14ac:dyDescent="0.45">
      <c r="A1391" t="s">
        <v>2602</v>
      </c>
      <c r="B1391" t="s">
        <v>1</v>
      </c>
      <c r="C1391" t="s">
        <v>2</v>
      </c>
      <c r="D1391" t="s">
        <v>2603</v>
      </c>
      <c r="E1391" t="s">
        <v>4</v>
      </c>
      <c r="F1391" t="s">
        <v>2604</v>
      </c>
      <c r="G1391" t="s">
        <v>6</v>
      </c>
      <c r="H1391" t="s">
        <v>1816</v>
      </c>
      <c r="Y1391">
        <f>LEN(Table1[[#This Row],[Explanation]])</f>
        <v>0</v>
      </c>
      <c r="AE1391" t="b">
        <f>IF(AND(Table1[[#This Row],[Size of explanation]]&lt;100,Table1[[#This Row],[Size of explanation]]&gt;50),TRUE,FALSE)</f>
        <v>0</v>
      </c>
    </row>
    <row r="1392" spans="1:31" customFormat="1" hidden="1" x14ac:dyDescent="0.45">
      <c r="A1392" t="s">
        <v>2605</v>
      </c>
      <c r="B1392" t="s">
        <v>1</v>
      </c>
      <c r="C1392" t="s">
        <v>2</v>
      </c>
      <c r="D1392" t="s">
        <v>2606</v>
      </c>
      <c r="E1392" t="s">
        <v>4</v>
      </c>
      <c r="F1392" t="s">
        <v>261</v>
      </c>
      <c r="G1392" t="s">
        <v>6</v>
      </c>
      <c r="H1392" t="s">
        <v>197</v>
      </c>
      <c r="Y1392">
        <f>LEN(Table1[[#This Row],[Explanation]])</f>
        <v>0</v>
      </c>
      <c r="AE1392" t="b">
        <f>IF(AND(Table1[[#This Row],[Size of explanation]]&lt;100,Table1[[#This Row],[Size of explanation]]&gt;50),TRUE,FALSE)</f>
        <v>0</v>
      </c>
    </row>
    <row r="1393" spans="1:31" customFormat="1" hidden="1" x14ac:dyDescent="0.45">
      <c r="A1393" t="s">
        <v>2607</v>
      </c>
      <c r="B1393" t="s">
        <v>1</v>
      </c>
      <c r="C1393" t="s">
        <v>2</v>
      </c>
      <c r="D1393" t="s">
        <v>2608</v>
      </c>
      <c r="E1393" t="s">
        <v>4</v>
      </c>
      <c r="F1393" t="s">
        <v>269</v>
      </c>
      <c r="G1393" t="s">
        <v>6</v>
      </c>
      <c r="H1393" t="s">
        <v>197</v>
      </c>
      <c r="Y1393">
        <f>LEN(Table1[[#This Row],[Explanation]])</f>
        <v>0</v>
      </c>
      <c r="AE1393" t="b">
        <f>IF(AND(Table1[[#This Row],[Size of explanation]]&lt;100,Table1[[#This Row],[Size of explanation]]&gt;50),TRUE,FALSE)</f>
        <v>0</v>
      </c>
    </row>
    <row r="1394" spans="1:31" customFormat="1" hidden="1" x14ac:dyDescent="0.45">
      <c r="A1394" t="s">
        <v>2609</v>
      </c>
      <c r="B1394" t="s">
        <v>1</v>
      </c>
      <c r="C1394" t="s">
        <v>2</v>
      </c>
      <c r="D1394" t="s">
        <v>2610</v>
      </c>
      <c r="E1394" t="s">
        <v>4</v>
      </c>
      <c r="F1394" t="s">
        <v>2611</v>
      </c>
      <c r="G1394" t="s">
        <v>6</v>
      </c>
      <c r="H1394" t="s">
        <v>1827</v>
      </c>
      <c r="Y1394">
        <f>LEN(Table1[[#This Row],[Explanation]])</f>
        <v>0</v>
      </c>
      <c r="AE1394" t="b">
        <f>IF(AND(Table1[[#This Row],[Size of explanation]]&lt;100,Table1[[#This Row],[Size of explanation]]&gt;50),TRUE,FALSE)</f>
        <v>0</v>
      </c>
    </row>
    <row r="1395" spans="1:31" customFormat="1" hidden="1" x14ac:dyDescent="0.45">
      <c r="A1395" t="s">
        <v>2612</v>
      </c>
      <c r="B1395" t="s">
        <v>9</v>
      </c>
      <c r="C1395" t="s">
        <v>2</v>
      </c>
      <c r="D1395" t="s">
        <v>2600</v>
      </c>
      <c r="E1395" t="s">
        <v>6</v>
      </c>
      <c r="F1395" t="s">
        <v>1816</v>
      </c>
      <c r="G1395" t="s">
        <v>4</v>
      </c>
      <c r="H1395" t="s">
        <v>2601</v>
      </c>
      <c r="I1395" t="s">
        <v>10</v>
      </c>
      <c r="J1395">
        <v>123</v>
      </c>
      <c r="K1395" t="s">
        <v>11</v>
      </c>
      <c r="L1395" t="s">
        <v>60</v>
      </c>
      <c r="M1395" t="s">
        <v>13</v>
      </c>
      <c r="N1395" t="s">
        <v>1895</v>
      </c>
      <c r="O1395" t="s">
        <v>15</v>
      </c>
      <c r="P1395" t="s">
        <v>16</v>
      </c>
      <c r="Q1395" t="s">
        <v>17</v>
      </c>
      <c r="R1395">
        <v>5</v>
      </c>
      <c r="S1395" t="s">
        <v>18</v>
      </c>
      <c r="T1395">
        <v>3</v>
      </c>
      <c r="U1395" t="s">
        <v>19</v>
      </c>
      <c r="V1395">
        <v>193918</v>
      </c>
      <c r="W1395" t="s">
        <v>20</v>
      </c>
      <c r="X1395" s="2" t="s">
        <v>2613</v>
      </c>
      <c r="Y1395" s="2">
        <f>LEN(Table1[[#This Row],[Explanation]])</f>
        <v>12</v>
      </c>
      <c r="Z1395" s="4"/>
      <c r="AA1395" s="4"/>
      <c r="AB1395" s="4"/>
      <c r="AC1395" s="4"/>
      <c r="AD1395" t="s">
        <v>8183</v>
      </c>
      <c r="AE1395" t="b">
        <f>IF(AND(Table1[[#This Row],[Size of explanation]]&lt;100,Table1[[#This Row],[Size of explanation]]&gt;50),TRUE,FALSE)</f>
        <v>0</v>
      </c>
    </row>
    <row r="1396" spans="1:31" customFormat="1" ht="28.5" hidden="1" x14ac:dyDescent="0.45">
      <c r="A1396" t="s">
        <v>2614</v>
      </c>
      <c r="B1396" t="s">
        <v>9</v>
      </c>
      <c r="C1396" t="s">
        <v>2</v>
      </c>
      <c r="D1396" t="s">
        <v>2603</v>
      </c>
      <c r="E1396" t="s">
        <v>6</v>
      </c>
      <c r="F1396" t="s">
        <v>1816</v>
      </c>
      <c r="G1396" t="s">
        <v>4</v>
      </c>
      <c r="H1396" t="s">
        <v>2604</v>
      </c>
      <c r="I1396" t="s">
        <v>10</v>
      </c>
      <c r="J1396">
        <v>124</v>
      </c>
      <c r="K1396" t="s">
        <v>11</v>
      </c>
      <c r="L1396" t="s">
        <v>60</v>
      </c>
      <c r="M1396" t="s">
        <v>13</v>
      </c>
      <c r="N1396" t="s">
        <v>2101</v>
      </c>
      <c r="O1396" t="s">
        <v>15</v>
      </c>
      <c r="P1396" t="s">
        <v>44</v>
      </c>
      <c r="Q1396" t="s">
        <v>17</v>
      </c>
      <c r="R1396">
        <v>4</v>
      </c>
      <c r="S1396" t="s">
        <v>18</v>
      </c>
      <c r="T1396">
        <v>2</v>
      </c>
      <c r="U1396" t="s">
        <v>19</v>
      </c>
      <c r="V1396">
        <v>184249</v>
      </c>
      <c r="W1396" t="s">
        <v>20</v>
      </c>
      <c r="X1396" s="2" t="s">
        <v>2615</v>
      </c>
      <c r="Y1396" s="2">
        <f>LEN(Table1[[#This Row],[Explanation]])</f>
        <v>148</v>
      </c>
      <c r="Z1396" s="4"/>
      <c r="AA1396" s="4"/>
      <c r="AB1396" s="4"/>
      <c r="AC1396" s="4"/>
      <c r="AE1396" t="b">
        <f>IF(AND(Table1[[#This Row],[Size of explanation]]&lt;100,Table1[[#This Row],[Size of explanation]]&gt;50),TRUE,FALSE)</f>
        <v>0</v>
      </c>
    </row>
    <row r="1397" spans="1:31" customFormat="1" hidden="1" x14ac:dyDescent="0.45">
      <c r="A1397" t="s">
        <v>2616</v>
      </c>
      <c r="B1397" t="s">
        <v>9</v>
      </c>
      <c r="C1397" t="s">
        <v>2</v>
      </c>
      <c r="D1397" t="s">
        <v>2600</v>
      </c>
      <c r="E1397" t="s">
        <v>6</v>
      </c>
      <c r="F1397" t="s">
        <v>1816</v>
      </c>
      <c r="G1397" t="s">
        <v>4</v>
      </c>
      <c r="H1397" t="s">
        <v>2601</v>
      </c>
      <c r="I1397" t="s">
        <v>10</v>
      </c>
      <c r="J1397">
        <v>115</v>
      </c>
      <c r="K1397" t="s">
        <v>11</v>
      </c>
      <c r="L1397" t="s">
        <v>60</v>
      </c>
      <c r="M1397" t="s">
        <v>13</v>
      </c>
      <c r="N1397" t="s">
        <v>1901</v>
      </c>
      <c r="O1397" t="s">
        <v>15</v>
      </c>
      <c r="P1397" t="s">
        <v>16</v>
      </c>
      <c r="Q1397" t="s">
        <v>17</v>
      </c>
      <c r="R1397">
        <v>5</v>
      </c>
      <c r="S1397" t="s">
        <v>18</v>
      </c>
      <c r="T1397">
        <v>4</v>
      </c>
      <c r="U1397" t="s">
        <v>19</v>
      </c>
      <c r="V1397">
        <v>47036</v>
      </c>
      <c r="W1397" t="s">
        <v>20</v>
      </c>
      <c r="X1397" s="2" t="s">
        <v>2617</v>
      </c>
      <c r="Y1397" s="2">
        <f>LEN(Table1[[#This Row],[Explanation]])</f>
        <v>8</v>
      </c>
      <c r="Z1397" s="4"/>
      <c r="AA1397" s="4"/>
      <c r="AB1397" s="4"/>
      <c r="AC1397" s="4"/>
      <c r="AD1397" t="s">
        <v>8183</v>
      </c>
      <c r="AE1397" t="b">
        <f>IF(AND(Table1[[#This Row],[Size of explanation]]&lt;100,Table1[[#This Row],[Size of explanation]]&gt;50),TRUE,FALSE)</f>
        <v>0</v>
      </c>
    </row>
    <row r="1398" spans="1:31" customFormat="1" hidden="1" x14ac:dyDescent="0.45">
      <c r="A1398" t="s">
        <v>2618</v>
      </c>
      <c r="B1398" t="s">
        <v>9</v>
      </c>
      <c r="C1398" t="s">
        <v>2</v>
      </c>
      <c r="D1398" t="s">
        <v>2600</v>
      </c>
      <c r="E1398" t="s">
        <v>6</v>
      </c>
      <c r="F1398" t="s">
        <v>1816</v>
      </c>
      <c r="G1398" t="s">
        <v>4</v>
      </c>
      <c r="H1398" t="s">
        <v>2601</v>
      </c>
      <c r="I1398" t="s">
        <v>10</v>
      </c>
      <c r="J1398">
        <v>107</v>
      </c>
      <c r="K1398" t="s">
        <v>11</v>
      </c>
      <c r="L1398" t="s">
        <v>26</v>
      </c>
      <c r="M1398" t="s">
        <v>13</v>
      </c>
      <c r="N1398" t="s">
        <v>318</v>
      </c>
      <c r="O1398" t="s">
        <v>15</v>
      </c>
      <c r="P1398" t="s">
        <v>16</v>
      </c>
      <c r="Q1398" t="s">
        <v>17</v>
      </c>
      <c r="R1398">
        <v>5</v>
      </c>
      <c r="S1398" t="s">
        <v>18</v>
      </c>
      <c r="T1398">
        <v>4</v>
      </c>
      <c r="U1398" t="s">
        <v>19</v>
      </c>
      <c r="V1398">
        <v>17063</v>
      </c>
      <c r="W1398" t="s">
        <v>20</v>
      </c>
      <c r="X1398" s="2" t="s">
        <v>2619</v>
      </c>
      <c r="Y1398" s="2">
        <f>LEN(Table1[[#This Row],[Explanation]])</f>
        <v>3</v>
      </c>
      <c r="Z1398" s="4"/>
      <c r="AA1398" s="4"/>
      <c r="AB1398" s="4"/>
      <c r="AC1398" s="4"/>
      <c r="AD1398" t="s">
        <v>8183</v>
      </c>
      <c r="AE1398" t="b">
        <f>IF(AND(Table1[[#This Row],[Size of explanation]]&lt;100,Table1[[#This Row],[Size of explanation]]&gt;50),TRUE,FALSE)</f>
        <v>0</v>
      </c>
    </row>
    <row r="1399" spans="1:31" customFormat="1" hidden="1" x14ac:dyDescent="0.45">
      <c r="A1399" t="s">
        <v>2618</v>
      </c>
      <c r="B1399" t="s">
        <v>28</v>
      </c>
      <c r="C1399" t="s">
        <v>2</v>
      </c>
      <c r="D1399" t="s">
        <v>2600</v>
      </c>
      <c r="E1399" t="s">
        <v>4</v>
      </c>
      <c r="F1399" t="s">
        <v>2601</v>
      </c>
      <c r="G1399" t="s">
        <v>6</v>
      </c>
      <c r="H1399" t="s">
        <v>1816</v>
      </c>
      <c r="Y1399">
        <f>LEN(Table1[[#This Row],[Explanation]])</f>
        <v>0</v>
      </c>
      <c r="AE1399" t="b">
        <f>IF(AND(Table1[[#This Row],[Size of explanation]]&lt;100,Table1[[#This Row],[Size of explanation]]&gt;50),TRUE,FALSE)</f>
        <v>0</v>
      </c>
    </row>
    <row r="1400" spans="1:31" customFormat="1" hidden="1" x14ac:dyDescent="0.45">
      <c r="A1400" t="s">
        <v>2620</v>
      </c>
      <c r="B1400" t="s">
        <v>9</v>
      </c>
      <c r="C1400" t="s">
        <v>2</v>
      </c>
      <c r="D1400" t="s">
        <v>2603</v>
      </c>
      <c r="E1400" t="s">
        <v>6</v>
      </c>
      <c r="F1400" t="s">
        <v>1816</v>
      </c>
      <c r="G1400" t="s">
        <v>4</v>
      </c>
      <c r="H1400" t="s">
        <v>2604</v>
      </c>
      <c r="I1400" t="s">
        <v>10</v>
      </c>
      <c r="J1400">
        <v>116</v>
      </c>
      <c r="K1400" t="s">
        <v>11</v>
      </c>
      <c r="L1400" t="s">
        <v>12</v>
      </c>
      <c r="M1400" t="s">
        <v>13</v>
      </c>
      <c r="N1400" t="s">
        <v>2117</v>
      </c>
      <c r="O1400" t="s">
        <v>15</v>
      </c>
      <c r="P1400" t="s">
        <v>44</v>
      </c>
      <c r="Q1400" t="s">
        <v>17</v>
      </c>
      <c r="R1400">
        <v>5</v>
      </c>
      <c r="S1400" t="s">
        <v>18</v>
      </c>
      <c r="T1400">
        <v>1</v>
      </c>
      <c r="U1400" t="s">
        <v>19</v>
      </c>
      <c r="V1400">
        <v>47117</v>
      </c>
      <c r="W1400" t="s">
        <v>20</v>
      </c>
      <c r="X1400" s="2" t="s">
        <v>2621</v>
      </c>
      <c r="Y1400" s="2">
        <f>LEN(Table1[[#This Row],[Explanation]])</f>
        <v>68</v>
      </c>
      <c r="Z1400" s="4"/>
      <c r="AA1400" s="4"/>
      <c r="AB1400" s="4"/>
      <c r="AC1400" s="4"/>
      <c r="AE1400" t="b">
        <f>IF(AND(Table1[[#This Row],[Size of explanation]]&lt;100,Table1[[#This Row],[Size of explanation]]&gt;50),TRUE,FALSE)</f>
        <v>1</v>
      </c>
    </row>
    <row r="1401" spans="1:31" customFormat="1" ht="28.5" hidden="1" x14ac:dyDescent="0.45">
      <c r="A1401" t="s">
        <v>2622</v>
      </c>
      <c r="B1401" t="s">
        <v>9</v>
      </c>
      <c r="C1401" t="s">
        <v>2</v>
      </c>
      <c r="D1401" t="s">
        <v>2597</v>
      </c>
      <c r="E1401" t="s">
        <v>6</v>
      </c>
      <c r="F1401" t="s">
        <v>1816</v>
      </c>
      <c r="G1401" t="s">
        <v>4</v>
      </c>
      <c r="H1401" t="s">
        <v>2598</v>
      </c>
      <c r="I1401" t="s">
        <v>10</v>
      </c>
      <c r="J1401">
        <v>122</v>
      </c>
      <c r="K1401" t="s">
        <v>11</v>
      </c>
      <c r="L1401" t="s">
        <v>12</v>
      </c>
      <c r="M1401" t="s">
        <v>13</v>
      </c>
      <c r="N1401" t="s">
        <v>1880</v>
      </c>
      <c r="O1401" t="s">
        <v>15</v>
      </c>
      <c r="P1401" t="s">
        <v>44</v>
      </c>
      <c r="Q1401" t="s">
        <v>17</v>
      </c>
      <c r="R1401">
        <v>4</v>
      </c>
      <c r="S1401" t="s">
        <v>18</v>
      </c>
      <c r="T1401">
        <v>3</v>
      </c>
      <c r="U1401" t="s">
        <v>19</v>
      </c>
      <c r="V1401">
        <v>390310</v>
      </c>
      <c r="W1401" t="s">
        <v>20</v>
      </c>
      <c r="X1401" s="2" t="s">
        <v>2623</v>
      </c>
      <c r="Y1401" s="2">
        <f>LEN(Table1[[#This Row],[Explanation]])</f>
        <v>161</v>
      </c>
      <c r="Z1401" s="4"/>
      <c r="AA1401" s="4"/>
      <c r="AB1401" s="4"/>
      <c r="AC1401" s="4"/>
      <c r="AE1401" t="b">
        <f>IF(AND(Table1[[#This Row],[Size of explanation]]&lt;100,Table1[[#This Row],[Size of explanation]]&gt;50),TRUE,FALSE)</f>
        <v>0</v>
      </c>
    </row>
    <row r="1402" spans="1:31" customFormat="1" hidden="1" x14ac:dyDescent="0.45">
      <c r="A1402" t="s">
        <v>2624</v>
      </c>
      <c r="B1402" t="s">
        <v>9</v>
      </c>
      <c r="C1402" t="s">
        <v>2</v>
      </c>
      <c r="D1402" t="s">
        <v>2603</v>
      </c>
      <c r="E1402" t="s">
        <v>6</v>
      </c>
      <c r="F1402" t="s">
        <v>1816</v>
      </c>
      <c r="G1402" t="s">
        <v>4</v>
      </c>
      <c r="H1402" t="s">
        <v>2604</v>
      </c>
      <c r="I1402" t="s">
        <v>10</v>
      </c>
      <c r="J1402">
        <v>108</v>
      </c>
      <c r="K1402" t="s">
        <v>11</v>
      </c>
      <c r="L1402" t="s">
        <v>12</v>
      </c>
      <c r="M1402" t="s">
        <v>13</v>
      </c>
      <c r="N1402" t="s">
        <v>2142</v>
      </c>
      <c r="O1402" t="s">
        <v>15</v>
      </c>
      <c r="P1402" t="s">
        <v>44</v>
      </c>
      <c r="Q1402" t="s">
        <v>17</v>
      </c>
      <c r="R1402">
        <v>5</v>
      </c>
      <c r="S1402" t="s">
        <v>18</v>
      </c>
      <c r="T1402">
        <v>2</v>
      </c>
      <c r="U1402" t="s">
        <v>19</v>
      </c>
      <c r="V1402">
        <v>52196</v>
      </c>
      <c r="W1402" t="s">
        <v>20</v>
      </c>
      <c r="X1402" s="2" t="s">
        <v>2625</v>
      </c>
      <c r="Y1402" s="2">
        <f>LEN(Table1[[#This Row],[Explanation]])</f>
        <v>105</v>
      </c>
      <c r="Z1402" s="4"/>
      <c r="AA1402" s="4"/>
      <c r="AB1402" s="4"/>
      <c r="AC1402" s="4"/>
      <c r="AE1402" t="b">
        <f>IF(AND(Table1[[#This Row],[Size of explanation]]&lt;100,Table1[[#This Row],[Size of explanation]]&gt;50),TRUE,FALSE)</f>
        <v>0</v>
      </c>
    </row>
    <row r="1403" spans="1:31" customFormat="1" hidden="1" x14ac:dyDescent="0.45">
      <c r="A1403" t="s">
        <v>2624</v>
      </c>
      <c r="B1403" t="s">
        <v>28</v>
      </c>
      <c r="C1403" t="s">
        <v>2</v>
      </c>
      <c r="D1403" t="s">
        <v>2603</v>
      </c>
      <c r="E1403" t="s">
        <v>4</v>
      </c>
      <c r="F1403" t="s">
        <v>2604</v>
      </c>
      <c r="G1403" t="s">
        <v>6</v>
      </c>
      <c r="H1403" t="s">
        <v>1816</v>
      </c>
      <c r="Y1403">
        <f>LEN(Table1[[#This Row],[Explanation]])</f>
        <v>0</v>
      </c>
      <c r="AE1403" t="b">
        <f>IF(AND(Table1[[#This Row],[Size of explanation]]&lt;100,Table1[[#This Row],[Size of explanation]]&gt;50),TRUE,FALSE)</f>
        <v>0</v>
      </c>
    </row>
    <row r="1404" spans="1:31" customFormat="1" hidden="1" x14ac:dyDescent="0.45">
      <c r="A1404" t="s">
        <v>2626</v>
      </c>
      <c r="B1404" t="s">
        <v>1</v>
      </c>
      <c r="C1404" t="s">
        <v>2</v>
      </c>
      <c r="D1404" t="s">
        <v>2627</v>
      </c>
      <c r="E1404" t="s">
        <v>4</v>
      </c>
      <c r="F1404" t="s">
        <v>2628</v>
      </c>
      <c r="G1404" t="s">
        <v>6</v>
      </c>
      <c r="H1404" t="s">
        <v>1827</v>
      </c>
      <c r="Y1404">
        <f>LEN(Table1[[#This Row],[Explanation]])</f>
        <v>0</v>
      </c>
      <c r="AE1404" t="b">
        <f>IF(AND(Table1[[#This Row],[Size of explanation]]&lt;100,Table1[[#This Row],[Size of explanation]]&gt;50),TRUE,FALSE)</f>
        <v>0</v>
      </c>
    </row>
    <row r="1405" spans="1:31" customFormat="1" hidden="1" x14ac:dyDescent="0.45">
      <c r="A1405" t="s">
        <v>2629</v>
      </c>
      <c r="B1405" t="s">
        <v>1</v>
      </c>
      <c r="C1405" t="s">
        <v>2</v>
      </c>
      <c r="D1405" t="s">
        <v>2475</v>
      </c>
      <c r="E1405" t="s">
        <v>4</v>
      </c>
      <c r="F1405" t="s">
        <v>2630</v>
      </c>
      <c r="G1405" t="s">
        <v>6</v>
      </c>
      <c r="H1405" t="s">
        <v>1779</v>
      </c>
      <c r="Y1405">
        <f>LEN(Table1[[#This Row],[Explanation]])</f>
        <v>0</v>
      </c>
      <c r="AE1405" t="b">
        <f>IF(AND(Table1[[#This Row],[Size of explanation]]&lt;100,Table1[[#This Row],[Size of explanation]]&gt;50),TRUE,FALSE)</f>
        <v>0</v>
      </c>
    </row>
    <row r="1406" spans="1:31" ht="28.5" hidden="1" x14ac:dyDescent="0.45">
      <c r="A1406" s="10" t="s">
        <v>2631</v>
      </c>
      <c r="B1406" s="10" t="s">
        <v>9</v>
      </c>
      <c r="C1406" s="10" t="s">
        <v>2</v>
      </c>
      <c r="D1406" s="10" t="s">
        <v>2155</v>
      </c>
      <c r="E1406" s="10" t="s">
        <v>6</v>
      </c>
      <c r="F1406" s="10" t="s">
        <v>1784</v>
      </c>
      <c r="G1406" s="10" t="s">
        <v>4</v>
      </c>
      <c r="H1406" s="10" t="s">
        <v>2389</v>
      </c>
      <c r="I1406" s="10" t="s">
        <v>10</v>
      </c>
      <c r="J1406" s="10">
        <v>99</v>
      </c>
      <c r="K1406" s="10" t="s">
        <v>11</v>
      </c>
      <c r="L1406" s="10" t="s">
        <v>60</v>
      </c>
      <c r="M1406" s="10" t="s">
        <v>13</v>
      </c>
      <c r="N1406" s="10" t="s">
        <v>1861</v>
      </c>
      <c r="O1406" s="10" t="s">
        <v>15</v>
      </c>
      <c r="P1406" s="10" t="s">
        <v>34</v>
      </c>
      <c r="Q1406" s="10" t="s">
        <v>17</v>
      </c>
      <c r="R1406" s="10">
        <v>0</v>
      </c>
      <c r="S1406" s="10" t="s">
        <v>18</v>
      </c>
      <c r="T1406" s="10">
        <v>4</v>
      </c>
      <c r="U1406" s="10" t="s">
        <v>19</v>
      </c>
      <c r="V1406" s="10">
        <v>536836</v>
      </c>
      <c r="W1406" s="10" t="s">
        <v>20</v>
      </c>
      <c r="X1406" s="9" t="s">
        <v>2632</v>
      </c>
      <c r="Y1406" s="9">
        <f>LEN(Table1[[#This Row],[Explanation]])</f>
        <v>132</v>
      </c>
      <c r="AA1406" s="4" t="s">
        <v>8183</v>
      </c>
      <c r="AC1406" s="4" t="s">
        <v>8183</v>
      </c>
      <c r="AD1406" s="4"/>
      <c r="AE1406" s="10" t="b">
        <f>IF(AND(Table1[[#This Row],[Size of explanation]]&lt;100,Table1[[#This Row],[Size of explanation]]&gt;50),TRUE,FALSE)</f>
        <v>0</v>
      </c>
    </row>
    <row r="1407" spans="1:31" customFormat="1" hidden="1" x14ac:dyDescent="0.45">
      <c r="A1407" t="s">
        <v>2633</v>
      </c>
      <c r="B1407" t="s">
        <v>28</v>
      </c>
      <c r="C1407" t="s">
        <v>2</v>
      </c>
      <c r="D1407" t="s">
        <v>2155</v>
      </c>
      <c r="E1407" t="s">
        <v>4</v>
      </c>
      <c r="F1407" t="s">
        <v>2389</v>
      </c>
      <c r="G1407" t="s">
        <v>6</v>
      </c>
      <c r="H1407" t="s">
        <v>1784</v>
      </c>
      <c r="Y1407">
        <f>LEN(Table1[[#This Row],[Explanation]])</f>
        <v>0</v>
      </c>
      <c r="AE1407" t="b">
        <f>IF(AND(Table1[[#This Row],[Size of explanation]]&lt;100,Table1[[#This Row],[Size of explanation]]&gt;50),TRUE,FALSE)</f>
        <v>0</v>
      </c>
    </row>
    <row r="1408" spans="1:31" customFormat="1" ht="57" hidden="1" x14ac:dyDescent="0.45">
      <c r="A1408" t="s">
        <v>2634</v>
      </c>
      <c r="B1408" t="s">
        <v>9</v>
      </c>
      <c r="C1408" t="s">
        <v>2</v>
      </c>
      <c r="D1408" t="s">
        <v>1998</v>
      </c>
      <c r="E1408" t="s">
        <v>6</v>
      </c>
      <c r="F1408" t="s">
        <v>197</v>
      </c>
      <c r="G1408" t="s">
        <v>4</v>
      </c>
      <c r="H1408" t="s">
        <v>205</v>
      </c>
      <c r="I1408" t="s">
        <v>10</v>
      </c>
      <c r="J1408">
        <v>23</v>
      </c>
      <c r="K1408" t="s">
        <v>11</v>
      </c>
      <c r="L1408" t="s">
        <v>279</v>
      </c>
      <c r="M1408" t="s">
        <v>13</v>
      </c>
      <c r="N1408" t="s">
        <v>280</v>
      </c>
      <c r="O1408" t="s">
        <v>15</v>
      </c>
      <c r="P1408" t="s">
        <v>16</v>
      </c>
      <c r="Q1408" t="s">
        <v>17</v>
      </c>
      <c r="R1408">
        <v>2</v>
      </c>
      <c r="S1408" t="s">
        <v>18</v>
      </c>
      <c r="T1408">
        <v>4</v>
      </c>
      <c r="U1408" t="s">
        <v>19</v>
      </c>
      <c r="V1408">
        <v>1539568</v>
      </c>
      <c r="W1408" t="s">
        <v>20</v>
      </c>
      <c r="X1408" s="2" t="s">
        <v>2635</v>
      </c>
      <c r="Y1408" s="2">
        <f>LEN(Table1[[#This Row],[Explanation]])</f>
        <v>418</v>
      </c>
      <c r="Z1408" s="4" t="s">
        <v>8183</v>
      </c>
      <c r="AA1408" s="4"/>
      <c r="AB1408" s="4"/>
      <c r="AC1408" s="4"/>
      <c r="AE1408" t="b">
        <f>IF(AND(Table1[[#This Row],[Size of explanation]]&lt;100,Table1[[#This Row],[Size of explanation]]&gt;50),TRUE,FALSE)</f>
        <v>0</v>
      </c>
    </row>
    <row r="1409" spans="1:31" customFormat="1" hidden="1" x14ac:dyDescent="0.45">
      <c r="A1409" t="s">
        <v>2634</v>
      </c>
      <c r="B1409" t="s">
        <v>28</v>
      </c>
      <c r="C1409" t="s">
        <v>2</v>
      </c>
      <c r="D1409" t="s">
        <v>1998</v>
      </c>
      <c r="E1409" t="s">
        <v>4</v>
      </c>
      <c r="F1409" t="s">
        <v>205</v>
      </c>
      <c r="G1409" t="s">
        <v>6</v>
      </c>
      <c r="H1409" t="s">
        <v>197</v>
      </c>
      <c r="Y1409">
        <f>LEN(Table1[[#This Row],[Explanation]])</f>
        <v>0</v>
      </c>
      <c r="AE1409" t="b">
        <f>IF(AND(Table1[[#This Row],[Size of explanation]]&lt;100,Table1[[#This Row],[Size of explanation]]&gt;50),TRUE,FALSE)</f>
        <v>0</v>
      </c>
    </row>
    <row r="1410" spans="1:31" customFormat="1" hidden="1" x14ac:dyDescent="0.45">
      <c r="A1410" t="s">
        <v>2636</v>
      </c>
      <c r="B1410" t="s">
        <v>1</v>
      </c>
      <c r="C1410" t="s">
        <v>2</v>
      </c>
      <c r="D1410" t="s">
        <v>2637</v>
      </c>
      <c r="E1410" t="s">
        <v>4</v>
      </c>
      <c r="F1410" t="s">
        <v>2638</v>
      </c>
      <c r="G1410" t="s">
        <v>6</v>
      </c>
      <c r="H1410" t="s">
        <v>1816</v>
      </c>
      <c r="Y1410">
        <f>LEN(Table1[[#This Row],[Explanation]])</f>
        <v>0</v>
      </c>
      <c r="AE1410" t="b">
        <f>IF(AND(Table1[[#This Row],[Size of explanation]]&lt;100,Table1[[#This Row],[Size of explanation]]&gt;50),TRUE,FALSE)</f>
        <v>0</v>
      </c>
    </row>
    <row r="1411" spans="1:31" customFormat="1" hidden="1" x14ac:dyDescent="0.45">
      <c r="A1411" t="s">
        <v>2639</v>
      </c>
      <c r="B1411" t="s">
        <v>1</v>
      </c>
      <c r="C1411" t="s">
        <v>2</v>
      </c>
      <c r="D1411" t="s">
        <v>2640</v>
      </c>
      <c r="E1411" t="s">
        <v>4</v>
      </c>
      <c r="F1411" t="s">
        <v>2641</v>
      </c>
      <c r="G1411" t="s">
        <v>6</v>
      </c>
      <c r="H1411" t="s">
        <v>1816</v>
      </c>
      <c r="Y1411">
        <f>LEN(Table1[[#This Row],[Explanation]])</f>
        <v>0</v>
      </c>
      <c r="AE1411" t="b">
        <f>IF(AND(Table1[[#This Row],[Size of explanation]]&lt;100,Table1[[#This Row],[Size of explanation]]&gt;50),TRUE,FALSE)</f>
        <v>0</v>
      </c>
    </row>
    <row r="1412" spans="1:31" customFormat="1" hidden="1" x14ac:dyDescent="0.45">
      <c r="A1412" t="s">
        <v>2642</v>
      </c>
      <c r="B1412" t="s">
        <v>9</v>
      </c>
      <c r="C1412" t="s">
        <v>2</v>
      </c>
      <c r="D1412" t="s">
        <v>2597</v>
      </c>
      <c r="E1412" t="s">
        <v>6</v>
      </c>
      <c r="F1412" t="s">
        <v>1816</v>
      </c>
      <c r="G1412" t="s">
        <v>4</v>
      </c>
      <c r="H1412" t="s">
        <v>2598</v>
      </c>
      <c r="I1412" t="s">
        <v>10</v>
      </c>
      <c r="J1412">
        <v>114</v>
      </c>
      <c r="K1412" t="s">
        <v>11</v>
      </c>
      <c r="L1412" t="s">
        <v>60</v>
      </c>
      <c r="M1412" t="s">
        <v>13</v>
      </c>
      <c r="N1412" t="s">
        <v>1883</v>
      </c>
      <c r="O1412" t="s">
        <v>15</v>
      </c>
      <c r="P1412" t="s">
        <v>44</v>
      </c>
      <c r="Q1412" t="s">
        <v>17</v>
      </c>
      <c r="R1412">
        <v>1</v>
      </c>
      <c r="S1412" t="s">
        <v>18</v>
      </c>
      <c r="T1412">
        <v>1</v>
      </c>
      <c r="U1412" t="s">
        <v>19</v>
      </c>
      <c r="V1412">
        <v>192440</v>
      </c>
      <c r="W1412" t="s">
        <v>20</v>
      </c>
      <c r="X1412" s="2" t="s">
        <v>2643</v>
      </c>
      <c r="Y1412" s="2">
        <f>LEN(Table1[[#This Row],[Explanation]])</f>
        <v>62</v>
      </c>
      <c r="Z1412" s="4"/>
      <c r="AA1412" s="4"/>
      <c r="AB1412" s="4"/>
      <c r="AC1412" s="4"/>
      <c r="AE1412" t="b">
        <f>IF(AND(Table1[[#This Row],[Size of explanation]]&lt;100,Table1[[#This Row],[Size of explanation]]&gt;50),TRUE,FALSE)</f>
        <v>1</v>
      </c>
    </row>
    <row r="1413" spans="1:31" customFormat="1" hidden="1" x14ac:dyDescent="0.45">
      <c r="A1413" t="s">
        <v>2644</v>
      </c>
      <c r="B1413" t="s">
        <v>9</v>
      </c>
      <c r="C1413" t="s">
        <v>2</v>
      </c>
      <c r="D1413" t="s">
        <v>2597</v>
      </c>
      <c r="E1413" t="s">
        <v>6</v>
      </c>
      <c r="F1413" t="s">
        <v>1816</v>
      </c>
      <c r="G1413" t="s">
        <v>4</v>
      </c>
      <c r="H1413" t="s">
        <v>2598</v>
      </c>
      <c r="I1413" t="s">
        <v>10</v>
      </c>
      <c r="J1413">
        <v>106</v>
      </c>
      <c r="K1413" t="s">
        <v>11</v>
      </c>
      <c r="L1413" t="s">
        <v>60</v>
      </c>
      <c r="M1413" t="s">
        <v>13</v>
      </c>
      <c r="N1413" t="s">
        <v>1885</v>
      </c>
      <c r="O1413" t="s">
        <v>15</v>
      </c>
      <c r="P1413" t="s">
        <v>16</v>
      </c>
      <c r="Q1413" t="s">
        <v>17</v>
      </c>
      <c r="R1413">
        <v>4</v>
      </c>
      <c r="S1413" t="s">
        <v>18</v>
      </c>
      <c r="T1413">
        <v>1</v>
      </c>
      <c r="U1413" t="s">
        <v>19</v>
      </c>
      <c r="V1413">
        <v>89899</v>
      </c>
      <c r="W1413" t="s">
        <v>20</v>
      </c>
      <c r="X1413" s="2" t="s">
        <v>2645</v>
      </c>
      <c r="Y1413" s="2">
        <f>LEN(Table1[[#This Row],[Explanation]])</f>
        <v>109</v>
      </c>
      <c r="Z1413" s="4"/>
      <c r="AA1413" s="4" t="s">
        <v>8183</v>
      </c>
      <c r="AB1413" s="4"/>
      <c r="AC1413" s="4"/>
      <c r="AE1413" t="b">
        <f>IF(AND(Table1[[#This Row],[Size of explanation]]&lt;100,Table1[[#This Row],[Size of explanation]]&gt;50),TRUE,FALSE)</f>
        <v>0</v>
      </c>
    </row>
    <row r="1414" spans="1:31" customFormat="1" hidden="1" x14ac:dyDescent="0.45">
      <c r="A1414" t="s">
        <v>2644</v>
      </c>
      <c r="B1414" t="s">
        <v>28</v>
      </c>
      <c r="C1414" t="s">
        <v>2</v>
      </c>
      <c r="D1414" t="s">
        <v>2597</v>
      </c>
      <c r="E1414" t="s">
        <v>4</v>
      </c>
      <c r="F1414" t="s">
        <v>2598</v>
      </c>
      <c r="G1414" t="s">
        <v>6</v>
      </c>
      <c r="H1414" t="s">
        <v>1816</v>
      </c>
      <c r="Y1414">
        <f>LEN(Table1[[#This Row],[Explanation]])</f>
        <v>0</v>
      </c>
      <c r="AE1414" t="b">
        <f>IF(AND(Table1[[#This Row],[Size of explanation]]&lt;100,Table1[[#This Row],[Size of explanation]]&gt;50),TRUE,FALSE)</f>
        <v>0</v>
      </c>
    </row>
    <row r="1415" spans="1:31" customFormat="1" hidden="1" x14ac:dyDescent="0.45">
      <c r="A1415" t="s">
        <v>2646</v>
      </c>
      <c r="B1415" t="s">
        <v>9</v>
      </c>
      <c r="C1415" t="s">
        <v>2</v>
      </c>
      <c r="D1415" t="s">
        <v>2640</v>
      </c>
      <c r="E1415" t="s">
        <v>6</v>
      </c>
      <c r="F1415" t="s">
        <v>1816</v>
      </c>
      <c r="G1415" t="s">
        <v>4</v>
      </c>
      <c r="H1415" t="s">
        <v>2641</v>
      </c>
      <c r="I1415" t="s">
        <v>10</v>
      </c>
      <c r="J1415">
        <v>126</v>
      </c>
      <c r="K1415" t="s">
        <v>11</v>
      </c>
      <c r="L1415" t="s">
        <v>60</v>
      </c>
      <c r="M1415" t="s">
        <v>13</v>
      </c>
      <c r="N1415" t="s">
        <v>1987</v>
      </c>
      <c r="O1415" t="s">
        <v>15</v>
      </c>
      <c r="P1415" t="s">
        <v>16</v>
      </c>
      <c r="Q1415" t="s">
        <v>17</v>
      </c>
      <c r="R1415">
        <v>1</v>
      </c>
      <c r="S1415" t="s">
        <v>18</v>
      </c>
      <c r="T1415">
        <v>4</v>
      </c>
      <c r="U1415" t="s">
        <v>19</v>
      </c>
      <c r="V1415">
        <v>120259</v>
      </c>
      <c r="W1415" t="s">
        <v>20</v>
      </c>
      <c r="X1415" s="2" t="s">
        <v>2647</v>
      </c>
      <c r="Y1415" s="2">
        <f>LEN(Table1[[#This Row],[Explanation]])</f>
        <v>37</v>
      </c>
      <c r="Z1415" s="4"/>
      <c r="AA1415" s="4" t="s">
        <v>8183</v>
      </c>
      <c r="AB1415" s="4"/>
      <c r="AC1415" s="4"/>
      <c r="AE1415" t="b">
        <f>IF(AND(Table1[[#This Row],[Size of explanation]]&lt;100,Table1[[#This Row],[Size of explanation]]&gt;50),TRUE,FALSE)</f>
        <v>0</v>
      </c>
    </row>
    <row r="1416" spans="1:31" customFormat="1" hidden="1" x14ac:dyDescent="0.45">
      <c r="A1416" t="s">
        <v>2648</v>
      </c>
      <c r="B1416" t="s">
        <v>9</v>
      </c>
      <c r="C1416" t="s">
        <v>2</v>
      </c>
      <c r="D1416" t="s">
        <v>2640</v>
      </c>
      <c r="E1416" t="s">
        <v>6</v>
      </c>
      <c r="F1416" t="s">
        <v>1816</v>
      </c>
      <c r="G1416" t="s">
        <v>4</v>
      </c>
      <c r="H1416" t="s">
        <v>2641</v>
      </c>
      <c r="I1416" t="s">
        <v>10</v>
      </c>
      <c r="J1416">
        <v>118</v>
      </c>
      <c r="K1416" t="s">
        <v>11</v>
      </c>
      <c r="L1416" t="s">
        <v>12</v>
      </c>
      <c r="M1416" t="s">
        <v>13</v>
      </c>
      <c r="N1416" t="s">
        <v>1995</v>
      </c>
      <c r="O1416" t="s">
        <v>15</v>
      </c>
      <c r="P1416" t="s">
        <v>16</v>
      </c>
      <c r="Q1416" t="s">
        <v>17</v>
      </c>
      <c r="R1416">
        <v>1</v>
      </c>
      <c r="S1416" t="s">
        <v>18</v>
      </c>
      <c r="T1416">
        <v>4</v>
      </c>
      <c r="U1416" t="s">
        <v>19</v>
      </c>
      <c r="V1416">
        <v>45236</v>
      </c>
      <c r="W1416" t="s">
        <v>20</v>
      </c>
      <c r="X1416" s="2" t="s">
        <v>2649</v>
      </c>
      <c r="Y1416" s="2">
        <f>LEN(Table1[[#This Row],[Explanation]])</f>
        <v>35</v>
      </c>
      <c r="Z1416" s="4"/>
      <c r="AA1416" s="4" t="s">
        <v>8183</v>
      </c>
      <c r="AB1416" s="4"/>
      <c r="AC1416" s="4"/>
      <c r="AE1416" t="b">
        <f>IF(AND(Table1[[#This Row],[Size of explanation]]&lt;100,Table1[[#This Row],[Size of explanation]]&gt;50),TRUE,FALSE)</f>
        <v>0</v>
      </c>
    </row>
    <row r="1417" spans="1:31" customFormat="1" hidden="1" x14ac:dyDescent="0.45">
      <c r="A1417" t="s">
        <v>2650</v>
      </c>
      <c r="B1417" t="s">
        <v>9</v>
      </c>
      <c r="C1417" t="s">
        <v>2</v>
      </c>
      <c r="D1417" t="s">
        <v>2640</v>
      </c>
      <c r="E1417" t="s">
        <v>6</v>
      </c>
      <c r="F1417" t="s">
        <v>1816</v>
      </c>
      <c r="G1417" t="s">
        <v>4</v>
      </c>
      <c r="H1417" t="s">
        <v>2641</v>
      </c>
      <c r="I1417" t="s">
        <v>10</v>
      </c>
      <c r="J1417">
        <v>110</v>
      </c>
      <c r="K1417" t="s">
        <v>11</v>
      </c>
      <c r="L1417" t="s">
        <v>26</v>
      </c>
      <c r="M1417" t="s">
        <v>13</v>
      </c>
      <c r="N1417" t="s">
        <v>2021</v>
      </c>
      <c r="O1417" t="s">
        <v>15</v>
      </c>
      <c r="P1417" t="s">
        <v>44</v>
      </c>
      <c r="Q1417" t="s">
        <v>17</v>
      </c>
      <c r="R1417">
        <v>1</v>
      </c>
      <c r="S1417" t="s">
        <v>18</v>
      </c>
      <c r="T1417">
        <v>5</v>
      </c>
      <c r="U1417" t="s">
        <v>19</v>
      </c>
      <c r="V1417">
        <v>70601</v>
      </c>
      <c r="W1417" t="s">
        <v>20</v>
      </c>
      <c r="X1417" s="2" t="s">
        <v>2651</v>
      </c>
      <c r="Y1417" s="2">
        <f>LEN(Table1[[#This Row],[Explanation]])</f>
        <v>41</v>
      </c>
      <c r="Z1417" s="4"/>
      <c r="AA1417" s="4"/>
      <c r="AB1417" s="4"/>
      <c r="AC1417" s="4"/>
      <c r="AE1417" t="b">
        <f>IF(AND(Table1[[#This Row],[Size of explanation]]&lt;100,Table1[[#This Row],[Size of explanation]]&gt;50),TRUE,FALSE)</f>
        <v>0</v>
      </c>
    </row>
    <row r="1418" spans="1:31" customFormat="1" hidden="1" x14ac:dyDescent="0.45">
      <c r="A1418" t="s">
        <v>2650</v>
      </c>
      <c r="B1418" t="s">
        <v>28</v>
      </c>
      <c r="C1418" t="s">
        <v>2</v>
      </c>
      <c r="D1418" t="s">
        <v>2640</v>
      </c>
      <c r="E1418" t="s">
        <v>4</v>
      </c>
      <c r="F1418" t="s">
        <v>2641</v>
      </c>
      <c r="G1418" t="s">
        <v>6</v>
      </c>
      <c r="H1418" t="s">
        <v>1816</v>
      </c>
      <c r="Y1418">
        <f>LEN(Table1[[#This Row],[Explanation]])</f>
        <v>0</v>
      </c>
      <c r="AE1418" t="b">
        <f>IF(AND(Table1[[#This Row],[Size of explanation]]&lt;100,Table1[[#This Row],[Size of explanation]]&gt;50),TRUE,FALSE)</f>
        <v>0</v>
      </c>
    </row>
    <row r="1419" spans="1:31" customFormat="1" ht="28.5" hidden="1" x14ac:dyDescent="0.45">
      <c r="A1419" t="s">
        <v>2652</v>
      </c>
      <c r="B1419" t="s">
        <v>9</v>
      </c>
      <c r="C1419" t="s">
        <v>2</v>
      </c>
      <c r="D1419" t="s">
        <v>2606</v>
      </c>
      <c r="E1419" t="s">
        <v>6</v>
      </c>
      <c r="F1419" t="s">
        <v>197</v>
      </c>
      <c r="G1419" t="s">
        <v>4</v>
      </c>
      <c r="H1419" t="s">
        <v>261</v>
      </c>
      <c r="I1419" t="s">
        <v>10</v>
      </c>
      <c r="J1419">
        <v>22</v>
      </c>
      <c r="K1419" t="s">
        <v>11</v>
      </c>
      <c r="L1419" t="s">
        <v>12</v>
      </c>
      <c r="M1419" t="s">
        <v>13</v>
      </c>
      <c r="N1419" t="s">
        <v>251</v>
      </c>
      <c r="O1419" t="s">
        <v>15</v>
      </c>
      <c r="P1419" t="s">
        <v>44</v>
      </c>
      <c r="Q1419" t="s">
        <v>17</v>
      </c>
      <c r="R1419">
        <v>2</v>
      </c>
      <c r="S1419" t="s">
        <v>18</v>
      </c>
      <c r="T1419">
        <v>2</v>
      </c>
      <c r="U1419" t="s">
        <v>19</v>
      </c>
      <c r="V1419">
        <v>672100</v>
      </c>
      <c r="W1419" t="s">
        <v>20</v>
      </c>
      <c r="X1419" s="2" t="s">
        <v>2653</v>
      </c>
      <c r="Y1419" s="2">
        <f>LEN(Table1[[#This Row],[Explanation]])</f>
        <v>166</v>
      </c>
      <c r="Z1419" s="4"/>
      <c r="AA1419" s="4"/>
      <c r="AB1419" s="4"/>
      <c r="AC1419" s="4"/>
      <c r="AE1419" t="b">
        <f>IF(AND(Table1[[#This Row],[Size of explanation]]&lt;100,Table1[[#This Row],[Size of explanation]]&gt;50),TRUE,FALSE)</f>
        <v>0</v>
      </c>
    </row>
    <row r="1420" spans="1:31" customFormat="1" hidden="1" x14ac:dyDescent="0.45">
      <c r="A1420" t="s">
        <v>2654</v>
      </c>
      <c r="B1420" t="s">
        <v>1</v>
      </c>
      <c r="C1420" t="s">
        <v>2</v>
      </c>
      <c r="D1420" t="s">
        <v>93</v>
      </c>
      <c r="E1420" t="s">
        <v>4</v>
      </c>
      <c r="F1420" t="s">
        <v>656</v>
      </c>
      <c r="G1420" t="s">
        <v>6</v>
      </c>
      <c r="H1420" t="s">
        <v>634</v>
      </c>
      <c r="Y1420">
        <f>LEN(Table1[[#This Row],[Explanation]])</f>
        <v>0</v>
      </c>
      <c r="AE1420" t="b">
        <f>IF(AND(Table1[[#This Row],[Size of explanation]]&lt;100,Table1[[#This Row],[Size of explanation]]&gt;50),TRUE,FALSE)</f>
        <v>0</v>
      </c>
    </row>
    <row r="1421" spans="1:31" customFormat="1" hidden="1" x14ac:dyDescent="0.45">
      <c r="A1421" t="s">
        <v>2655</v>
      </c>
      <c r="B1421" t="s">
        <v>1</v>
      </c>
      <c r="C1421" t="s">
        <v>2</v>
      </c>
      <c r="D1421" t="s">
        <v>2656</v>
      </c>
      <c r="E1421" t="s">
        <v>4</v>
      </c>
      <c r="F1421" t="s">
        <v>2657</v>
      </c>
      <c r="G1421" t="s">
        <v>6</v>
      </c>
      <c r="H1421" t="s">
        <v>1816</v>
      </c>
      <c r="Y1421">
        <f>LEN(Table1[[#This Row],[Explanation]])</f>
        <v>0</v>
      </c>
      <c r="AE1421" t="b">
        <f>IF(AND(Table1[[#This Row],[Size of explanation]]&lt;100,Table1[[#This Row],[Size of explanation]]&gt;50),TRUE,FALSE)</f>
        <v>0</v>
      </c>
    </row>
    <row r="1422" spans="1:31" customFormat="1" hidden="1" x14ac:dyDescent="0.45">
      <c r="A1422" t="s">
        <v>2658</v>
      </c>
      <c r="B1422" t="s">
        <v>1</v>
      </c>
      <c r="C1422" t="s">
        <v>2</v>
      </c>
      <c r="D1422" t="s">
        <v>2155</v>
      </c>
      <c r="E1422" t="s">
        <v>4</v>
      </c>
      <c r="F1422" t="s">
        <v>2659</v>
      </c>
      <c r="G1422" t="s">
        <v>6</v>
      </c>
      <c r="H1422" t="s">
        <v>1779</v>
      </c>
      <c r="Y1422">
        <f>LEN(Table1[[#This Row],[Explanation]])</f>
        <v>0</v>
      </c>
      <c r="AE1422" t="b">
        <f>IF(AND(Table1[[#This Row],[Size of explanation]]&lt;100,Table1[[#This Row],[Size of explanation]]&gt;50),TRUE,FALSE)</f>
        <v>0</v>
      </c>
    </row>
    <row r="1423" spans="1:31" customFormat="1" hidden="1" x14ac:dyDescent="0.45">
      <c r="A1423" t="s">
        <v>2660</v>
      </c>
      <c r="B1423" t="s">
        <v>1</v>
      </c>
      <c r="C1423" t="s">
        <v>2</v>
      </c>
      <c r="D1423" t="s">
        <v>2661</v>
      </c>
      <c r="E1423" t="s">
        <v>4</v>
      </c>
      <c r="F1423" t="s">
        <v>2662</v>
      </c>
      <c r="G1423" t="s">
        <v>6</v>
      </c>
      <c r="H1423" t="s">
        <v>1784</v>
      </c>
      <c r="Y1423">
        <f>LEN(Table1[[#This Row],[Explanation]])</f>
        <v>0</v>
      </c>
      <c r="AE1423" t="b">
        <f>IF(AND(Table1[[#This Row],[Size of explanation]]&lt;100,Table1[[#This Row],[Size of explanation]]&gt;50),TRUE,FALSE)</f>
        <v>0</v>
      </c>
    </row>
    <row r="1424" spans="1:31" customFormat="1" hidden="1" x14ac:dyDescent="0.45">
      <c r="A1424" t="s">
        <v>2663</v>
      </c>
      <c r="B1424" t="s">
        <v>1</v>
      </c>
      <c r="C1424" t="s">
        <v>2</v>
      </c>
      <c r="D1424" t="s">
        <v>237</v>
      </c>
      <c r="E1424" t="s">
        <v>4</v>
      </c>
      <c r="F1424" t="s">
        <v>2664</v>
      </c>
      <c r="G1424" t="s">
        <v>6</v>
      </c>
      <c r="H1424" t="s">
        <v>1784</v>
      </c>
      <c r="Y1424">
        <f>LEN(Table1[[#This Row],[Explanation]])</f>
        <v>0</v>
      </c>
      <c r="AE1424" t="b">
        <f>IF(AND(Table1[[#This Row],[Size of explanation]]&lt;100,Table1[[#This Row],[Size of explanation]]&gt;50),TRUE,FALSE)</f>
        <v>0</v>
      </c>
    </row>
    <row r="1425" spans="1:31" customFormat="1" hidden="1" x14ac:dyDescent="0.45">
      <c r="A1425" t="s">
        <v>2665</v>
      </c>
      <c r="B1425" t="s">
        <v>9</v>
      </c>
      <c r="C1425" t="s">
        <v>2</v>
      </c>
      <c r="D1425" t="s">
        <v>2656</v>
      </c>
      <c r="E1425" t="s">
        <v>6</v>
      </c>
      <c r="F1425" t="s">
        <v>1816</v>
      </c>
      <c r="G1425" t="s">
        <v>4</v>
      </c>
      <c r="H1425" t="s">
        <v>2657</v>
      </c>
      <c r="I1425" t="s">
        <v>10</v>
      </c>
      <c r="J1425">
        <v>127</v>
      </c>
      <c r="K1425" t="s">
        <v>11</v>
      </c>
      <c r="L1425" t="s">
        <v>12</v>
      </c>
      <c r="M1425" t="s">
        <v>13</v>
      </c>
      <c r="N1425" t="s">
        <v>2031</v>
      </c>
      <c r="O1425" t="s">
        <v>15</v>
      </c>
      <c r="P1425" t="s">
        <v>44</v>
      </c>
      <c r="Q1425" t="s">
        <v>17</v>
      </c>
      <c r="R1425">
        <v>1</v>
      </c>
      <c r="S1425" t="s">
        <v>18</v>
      </c>
      <c r="T1425">
        <v>5</v>
      </c>
      <c r="U1425" t="s">
        <v>19</v>
      </c>
      <c r="V1425">
        <v>190953</v>
      </c>
      <c r="W1425" t="s">
        <v>20</v>
      </c>
      <c r="X1425" s="2" t="s">
        <v>2666</v>
      </c>
      <c r="Y1425" s="2">
        <f>LEN(Table1[[#This Row],[Explanation]])</f>
        <v>26</v>
      </c>
      <c r="Z1425" s="4"/>
      <c r="AA1425" s="4"/>
      <c r="AB1425" s="4"/>
      <c r="AC1425" s="4"/>
      <c r="AE1425" t="b">
        <f>IF(AND(Table1[[#This Row],[Size of explanation]]&lt;100,Table1[[#This Row],[Size of explanation]]&gt;50),TRUE,FALSE)</f>
        <v>0</v>
      </c>
    </row>
    <row r="1426" spans="1:31" customFormat="1" hidden="1" x14ac:dyDescent="0.45">
      <c r="A1426" t="s">
        <v>2667</v>
      </c>
      <c r="B1426" t="s">
        <v>1</v>
      </c>
      <c r="C1426" t="s">
        <v>2</v>
      </c>
      <c r="D1426" t="s">
        <v>1998</v>
      </c>
      <c r="E1426" t="s">
        <v>4</v>
      </c>
      <c r="F1426" t="s">
        <v>670</v>
      </c>
      <c r="G1426" t="s">
        <v>6</v>
      </c>
      <c r="H1426" t="s">
        <v>634</v>
      </c>
      <c r="Y1426">
        <f>LEN(Table1[[#This Row],[Explanation]])</f>
        <v>0</v>
      </c>
      <c r="AE1426" t="b">
        <f>IF(AND(Table1[[#This Row],[Size of explanation]]&lt;100,Table1[[#This Row],[Size of explanation]]&gt;50),TRUE,FALSE)</f>
        <v>0</v>
      </c>
    </row>
    <row r="1427" spans="1:31" customFormat="1" hidden="1" x14ac:dyDescent="0.45">
      <c r="A1427" t="s">
        <v>2668</v>
      </c>
      <c r="B1427" t="s">
        <v>1</v>
      </c>
      <c r="C1427" t="s">
        <v>2</v>
      </c>
      <c r="D1427" t="s">
        <v>2669</v>
      </c>
      <c r="E1427" t="s">
        <v>4</v>
      </c>
      <c r="F1427" t="s">
        <v>2670</v>
      </c>
      <c r="G1427" t="s">
        <v>6</v>
      </c>
      <c r="H1427" t="s">
        <v>1784</v>
      </c>
      <c r="Y1427">
        <f>LEN(Table1[[#This Row],[Explanation]])</f>
        <v>0</v>
      </c>
      <c r="AE1427" t="b">
        <f>IF(AND(Table1[[#This Row],[Size of explanation]]&lt;100,Table1[[#This Row],[Size of explanation]]&gt;50),TRUE,FALSE)</f>
        <v>0</v>
      </c>
    </row>
    <row r="1428" spans="1:31" customFormat="1" hidden="1" x14ac:dyDescent="0.45">
      <c r="A1428" t="s">
        <v>2671</v>
      </c>
      <c r="B1428" t="s">
        <v>9</v>
      </c>
      <c r="C1428" t="s">
        <v>2</v>
      </c>
      <c r="D1428" t="s">
        <v>2656</v>
      </c>
      <c r="E1428" t="s">
        <v>6</v>
      </c>
      <c r="F1428" t="s">
        <v>1816</v>
      </c>
      <c r="G1428" t="s">
        <v>4</v>
      </c>
      <c r="H1428" t="s">
        <v>2657</v>
      </c>
      <c r="I1428" t="s">
        <v>10</v>
      </c>
      <c r="J1428">
        <v>119</v>
      </c>
      <c r="K1428" t="s">
        <v>11</v>
      </c>
      <c r="L1428" t="s">
        <v>26</v>
      </c>
      <c r="M1428" t="s">
        <v>13</v>
      </c>
      <c r="N1428" t="s">
        <v>2048</v>
      </c>
      <c r="O1428" t="s">
        <v>15</v>
      </c>
      <c r="P1428" t="s">
        <v>44</v>
      </c>
      <c r="Q1428" t="s">
        <v>17</v>
      </c>
      <c r="R1428">
        <v>1</v>
      </c>
      <c r="S1428" t="s">
        <v>18</v>
      </c>
      <c r="T1428">
        <v>5</v>
      </c>
      <c r="U1428" t="s">
        <v>19</v>
      </c>
      <c r="V1428">
        <v>67117</v>
      </c>
      <c r="W1428" t="s">
        <v>20</v>
      </c>
      <c r="X1428" s="2" t="s">
        <v>2672</v>
      </c>
      <c r="Y1428" s="2">
        <f>LEN(Table1[[#This Row],[Explanation]])</f>
        <v>25</v>
      </c>
      <c r="Z1428" s="4"/>
      <c r="AA1428" s="4"/>
      <c r="AB1428" s="4"/>
      <c r="AC1428" s="4"/>
      <c r="AE1428" t="b">
        <f>IF(AND(Table1[[#This Row],[Size of explanation]]&lt;100,Table1[[#This Row],[Size of explanation]]&gt;50),TRUE,FALSE)</f>
        <v>0</v>
      </c>
    </row>
    <row r="1429" spans="1:31" customFormat="1" ht="28.5" hidden="1" x14ac:dyDescent="0.45">
      <c r="A1429" t="s">
        <v>2673</v>
      </c>
      <c r="B1429" t="s">
        <v>9</v>
      </c>
      <c r="C1429" t="s">
        <v>2</v>
      </c>
      <c r="D1429" t="s">
        <v>93</v>
      </c>
      <c r="E1429" t="s">
        <v>6</v>
      </c>
      <c r="F1429" t="s">
        <v>634</v>
      </c>
      <c r="G1429" t="s">
        <v>4</v>
      </c>
      <c r="H1429" t="s">
        <v>656</v>
      </c>
      <c r="I1429" t="s">
        <v>10</v>
      </c>
      <c r="J1429">
        <v>59</v>
      </c>
      <c r="K1429" t="s">
        <v>11</v>
      </c>
      <c r="L1429" t="s">
        <v>12</v>
      </c>
      <c r="M1429" t="s">
        <v>13</v>
      </c>
      <c r="N1429" t="s">
        <v>683</v>
      </c>
      <c r="O1429" t="s">
        <v>15</v>
      </c>
      <c r="P1429" t="s">
        <v>16</v>
      </c>
      <c r="Q1429" t="s">
        <v>17</v>
      </c>
      <c r="R1429">
        <v>5</v>
      </c>
      <c r="S1429" t="s">
        <v>18</v>
      </c>
      <c r="T1429">
        <v>3</v>
      </c>
      <c r="U1429" t="s">
        <v>19</v>
      </c>
      <c r="V1429">
        <v>449828</v>
      </c>
      <c r="W1429" t="s">
        <v>20</v>
      </c>
      <c r="X1429" s="2" t="s">
        <v>2674</v>
      </c>
      <c r="Y1429" s="2">
        <f>LEN(Table1[[#This Row],[Explanation]])</f>
        <v>181</v>
      </c>
      <c r="Z1429" s="4" t="s">
        <v>8183</v>
      </c>
      <c r="AA1429" s="4"/>
      <c r="AB1429" s="4"/>
      <c r="AC1429" s="4"/>
      <c r="AE1429" t="b">
        <f>IF(AND(Table1[[#This Row],[Size of explanation]]&lt;100,Table1[[#This Row],[Size of explanation]]&gt;50),TRUE,FALSE)</f>
        <v>0</v>
      </c>
    </row>
    <row r="1430" spans="1:31" hidden="1" x14ac:dyDescent="0.45">
      <c r="A1430" s="10" t="s">
        <v>2675</v>
      </c>
      <c r="B1430" s="10" t="s">
        <v>9</v>
      </c>
      <c r="C1430" s="10" t="s">
        <v>2</v>
      </c>
      <c r="D1430" s="10" t="s">
        <v>2656</v>
      </c>
      <c r="E1430" s="10" t="s">
        <v>6</v>
      </c>
      <c r="F1430" s="10" t="s">
        <v>1816</v>
      </c>
      <c r="G1430" s="10" t="s">
        <v>4</v>
      </c>
      <c r="H1430" s="10" t="s">
        <v>2657</v>
      </c>
      <c r="I1430" s="10" t="s">
        <v>10</v>
      </c>
      <c r="J1430" s="10">
        <v>111</v>
      </c>
      <c r="K1430" s="10" t="s">
        <v>11</v>
      </c>
      <c r="L1430" s="10" t="s">
        <v>12</v>
      </c>
      <c r="M1430" s="10" t="s">
        <v>13</v>
      </c>
      <c r="N1430" s="10" t="s">
        <v>2063</v>
      </c>
      <c r="O1430" s="10" t="s">
        <v>15</v>
      </c>
      <c r="P1430" s="10" t="s">
        <v>34</v>
      </c>
      <c r="Q1430" s="10" t="s">
        <v>17</v>
      </c>
      <c r="R1430" s="10">
        <v>0</v>
      </c>
      <c r="S1430" s="10" t="s">
        <v>18</v>
      </c>
      <c r="T1430" s="10">
        <v>4</v>
      </c>
      <c r="U1430" s="10" t="s">
        <v>19</v>
      </c>
      <c r="V1430" s="10">
        <v>82245</v>
      </c>
      <c r="W1430" s="10" t="s">
        <v>20</v>
      </c>
      <c r="X1430" s="9" t="s">
        <v>2029</v>
      </c>
      <c r="Y1430" s="9">
        <f>LEN(Table1[[#This Row],[Explanation]])</f>
        <v>12</v>
      </c>
      <c r="AC1430" s="4"/>
      <c r="AD1430" s="4" t="s">
        <v>8183</v>
      </c>
      <c r="AE1430" s="10" t="b">
        <f>IF(AND(Table1[[#This Row],[Size of explanation]]&lt;100,Table1[[#This Row],[Size of explanation]]&gt;50),TRUE,FALSE)</f>
        <v>0</v>
      </c>
    </row>
    <row r="1431" spans="1:31" customFormat="1" hidden="1" x14ac:dyDescent="0.45">
      <c r="A1431" t="s">
        <v>2675</v>
      </c>
      <c r="B1431" t="s">
        <v>28</v>
      </c>
      <c r="C1431" t="s">
        <v>2</v>
      </c>
      <c r="D1431" t="s">
        <v>2656</v>
      </c>
      <c r="E1431" t="s">
        <v>4</v>
      </c>
      <c r="F1431" t="s">
        <v>2657</v>
      </c>
      <c r="G1431" t="s">
        <v>6</v>
      </c>
      <c r="H1431" t="s">
        <v>1816</v>
      </c>
      <c r="Y1431">
        <f>LEN(Table1[[#This Row],[Explanation]])</f>
        <v>0</v>
      </c>
      <c r="AE1431" t="b">
        <f>IF(AND(Table1[[#This Row],[Size of explanation]]&lt;100,Table1[[#This Row],[Size of explanation]]&gt;50),TRUE,FALSE)</f>
        <v>0</v>
      </c>
    </row>
    <row r="1432" spans="1:31" customFormat="1" hidden="1" x14ac:dyDescent="0.45">
      <c r="A1432" t="s">
        <v>2676</v>
      </c>
      <c r="B1432" t="s">
        <v>9</v>
      </c>
      <c r="C1432" t="s">
        <v>2</v>
      </c>
      <c r="D1432" t="s">
        <v>237</v>
      </c>
      <c r="E1432" t="s">
        <v>6</v>
      </c>
      <c r="F1432" t="s">
        <v>1784</v>
      </c>
      <c r="G1432" t="s">
        <v>4</v>
      </c>
      <c r="H1432" t="s">
        <v>2664</v>
      </c>
      <c r="I1432" t="s">
        <v>10</v>
      </c>
      <c r="J1432">
        <v>97</v>
      </c>
      <c r="K1432" t="s">
        <v>11</v>
      </c>
      <c r="L1432" t="s">
        <v>26</v>
      </c>
      <c r="M1432" t="s">
        <v>13</v>
      </c>
      <c r="N1432" t="s">
        <v>1801</v>
      </c>
      <c r="O1432" t="s">
        <v>15</v>
      </c>
      <c r="P1432" t="s">
        <v>16</v>
      </c>
      <c r="Q1432" t="s">
        <v>17</v>
      </c>
      <c r="R1432">
        <v>5</v>
      </c>
      <c r="S1432" t="s">
        <v>18</v>
      </c>
      <c r="T1432">
        <v>1</v>
      </c>
      <c r="U1432" t="s">
        <v>19</v>
      </c>
      <c r="V1432">
        <v>189976</v>
      </c>
      <c r="W1432" t="s">
        <v>20</v>
      </c>
      <c r="X1432" s="2" t="s">
        <v>2677</v>
      </c>
      <c r="Y1432" s="2">
        <f>LEN(Table1[[#This Row],[Explanation]])</f>
        <v>82</v>
      </c>
      <c r="Z1432" s="4" t="s">
        <v>8183</v>
      </c>
      <c r="AA1432" s="4"/>
      <c r="AB1432" s="4"/>
      <c r="AC1432" s="4"/>
      <c r="AE1432" t="b">
        <f>IF(AND(Table1[[#This Row],[Size of explanation]]&lt;100,Table1[[#This Row],[Size of explanation]]&gt;50),TRUE,FALSE)</f>
        <v>1</v>
      </c>
    </row>
    <row r="1433" spans="1:31" customFormat="1" hidden="1" x14ac:dyDescent="0.45">
      <c r="A1433" t="s">
        <v>2678</v>
      </c>
      <c r="B1433" t="s">
        <v>1</v>
      </c>
      <c r="C1433" t="s">
        <v>2</v>
      </c>
      <c r="D1433" t="s">
        <v>2679</v>
      </c>
      <c r="E1433" t="s">
        <v>4</v>
      </c>
      <c r="F1433" t="s">
        <v>272</v>
      </c>
      <c r="G1433" t="s">
        <v>6</v>
      </c>
      <c r="H1433" t="s">
        <v>197</v>
      </c>
      <c r="Y1433">
        <f>LEN(Table1[[#This Row],[Explanation]])</f>
        <v>0</v>
      </c>
      <c r="AE1433" t="b">
        <f>IF(AND(Table1[[#This Row],[Size of explanation]]&lt;100,Table1[[#This Row],[Size of explanation]]&gt;50),TRUE,FALSE)</f>
        <v>0</v>
      </c>
    </row>
    <row r="1434" spans="1:31" customFormat="1" hidden="1" x14ac:dyDescent="0.45">
      <c r="A1434" t="s">
        <v>2680</v>
      </c>
      <c r="B1434" t="s">
        <v>9</v>
      </c>
      <c r="C1434" t="s">
        <v>2</v>
      </c>
      <c r="D1434" t="s">
        <v>93</v>
      </c>
      <c r="E1434" t="s">
        <v>6</v>
      </c>
      <c r="F1434" t="s">
        <v>634</v>
      </c>
      <c r="G1434" t="s">
        <v>4</v>
      </c>
      <c r="H1434" t="s">
        <v>656</v>
      </c>
      <c r="I1434" t="s">
        <v>10</v>
      </c>
      <c r="J1434">
        <v>46</v>
      </c>
      <c r="K1434" t="s">
        <v>11</v>
      </c>
      <c r="L1434" t="s">
        <v>12</v>
      </c>
      <c r="M1434" t="s">
        <v>13</v>
      </c>
      <c r="N1434" t="s">
        <v>686</v>
      </c>
      <c r="O1434" t="s">
        <v>15</v>
      </c>
      <c r="P1434" t="s">
        <v>44</v>
      </c>
      <c r="Q1434" t="s">
        <v>17</v>
      </c>
      <c r="R1434">
        <v>5</v>
      </c>
      <c r="S1434" t="s">
        <v>18</v>
      </c>
      <c r="T1434">
        <v>3</v>
      </c>
      <c r="U1434" t="s">
        <v>19</v>
      </c>
      <c r="V1434">
        <v>107580</v>
      </c>
      <c r="W1434" t="s">
        <v>20</v>
      </c>
      <c r="X1434" s="2" t="s">
        <v>2681</v>
      </c>
      <c r="Y1434" s="2">
        <f>LEN(Table1[[#This Row],[Explanation]])</f>
        <v>39</v>
      </c>
      <c r="Z1434" s="4"/>
      <c r="AA1434" s="4"/>
      <c r="AB1434" s="4"/>
      <c r="AC1434" s="4"/>
      <c r="AE1434" t="b">
        <f>IF(AND(Table1[[#This Row],[Size of explanation]]&lt;100,Table1[[#This Row],[Size of explanation]]&gt;50),TRUE,FALSE)</f>
        <v>0</v>
      </c>
    </row>
    <row r="1435" spans="1:31" customFormat="1" hidden="1" x14ac:dyDescent="0.45">
      <c r="A1435" t="s">
        <v>2682</v>
      </c>
      <c r="B1435" t="s">
        <v>9</v>
      </c>
      <c r="C1435" t="s">
        <v>2</v>
      </c>
      <c r="D1435" t="s">
        <v>2669</v>
      </c>
      <c r="E1435" t="s">
        <v>6</v>
      </c>
      <c r="F1435" t="s">
        <v>1784</v>
      </c>
      <c r="G1435" t="s">
        <v>4</v>
      </c>
      <c r="H1435" t="s">
        <v>2670</v>
      </c>
      <c r="I1435" t="s">
        <v>10</v>
      </c>
      <c r="J1435">
        <v>98</v>
      </c>
      <c r="K1435" t="s">
        <v>11</v>
      </c>
      <c r="L1435" t="s">
        <v>60</v>
      </c>
      <c r="M1435" t="s">
        <v>13</v>
      </c>
      <c r="N1435" t="s">
        <v>1823</v>
      </c>
      <c r="O1435" t="s">
        <v>15</v>
      </c>
      <c r="P1435" t="s">
        <v>44</v>
      </c>
      <c r="Q1435" t="s">
        <v>17</v>
      </c>
      <c r="R1435">
        <v>2</v>
      </c>
      <c r="S1435" t="s">
        <v>18</v>
      </c>
      <c r="T1435">
        <v>3</v>
      </c>
      <c r="U1435" t="s">
        <v>19</v>
      </c>
      <c r="V1435">
        <v>183076</v>
      </c>
      <c r="W1435" t="s">
        <v>20</v>
      </c>
      <c r="X1435" s="2" t="s">
        <v>2683</v>
      </c>
      <c r="Y1435" s="2">
        <f>LEN(Table1[[#This Row],[Explanation]])</f>
        <v>46</v>
      </c>
      <c r="Z1435" s="4"/>
      <c r="AA1435" s="4"/>
      <c r="AB1435" s="4"/>
      <c r="AC1435" s="4"/>
      <c r="AE1435" t="b">
        <f>IF(AND(Table1[[#This Row],[Size of explanation]]&lt;100,Table1[[#This Row],[Size of explanation]]&gt;50),TRUE,FALSE)</f>
        <v>0</v>
      </c>
    </row>
    <row r="1436" spans="1:31" customFormat="1" hidden="1" x14ac:dyDescent="0.45">
      <c r="A1436" t="s">
        <v>2684</v>
      </c>
      <c r="B1436" t="s">
        <v>9</v>
      </c>
      <c r="C1436" t="s">
        <v>2</v>
      </c>
      <c r="D1436" t="s">
        <v>237</v>
      </c>
      <c r="E1436" t="s">
        <v>6</v>
      </c>
      <c r="F1436" t="s">
        <v>1784</v>
      </c>
      <c r="G1436" t="s">
        <v>4</v>
      </c>
      <c r="H1436" t="s">
        <v>2664</v>
      </c>
      <c r="I1436" t="s">
        <v>10</v>
      </c>
      <c r="J1436">
        <v>102</v>
      </c>
      <c r="K1436" t="s">
        <v>11</v>
      </c>
      <c r="L1436" t="s">
        <v>247</v>
      </c>
      <c r="M1436" t="s">
        <v>13</v>
      </c>
      <c r="N1436" t="s">
        <v>1846</v>
      </c>
      <c r="O1436" t="s">
        <v>15</v>
      </c>
      <c r="P1436" t="s">
        <v>16</v>
      </c>
      <c r="Q1436" t="s">
        <v>17</v>
      </c>
      <c r="R1436">
        <v>5</v>
      </c>
      <c r="S1436" t="s">
        <v>18</v>
      </c>
      <c r="T1436">
        <v>1</v>
      </c>
      <c r="U1436" t="s">
        <v>19</v>
      </c>
      <c r="V1436">
        <v>57665</v>
      </c>
      <c r="W1436" t="s">
        <v>20</v>
      </c>
      <c r="X1436" s="2" t="s">
        <v>2685</v>
      </c>
      <c r="Y1436" s="2">
        <f>LEN(Table1[[#This Row],[Explanation]])</f>
        <v>44</v>
      </c>
      <c r="Z1436" s="4"/>
      <c r="AA1436" s="4" t="s">
        <v>8183</v>
      </c>
      <c r="AB1436" s="4"/>
      <c r="AC1436" s="4"/>
      <c r="AE1436" t="b">
        <f>IF(AND(Table1[[#This Row],[Size of explanation]]&lt;100,Table1[[#This Row],[Size of explanation]]&gt;50),TRUE,FALSE)</f>
        <v>0</v>
      </c>
    </row>
    <row r="1437" spans="1:31" customFormat="1" hidden="1" x14ac:dyDescent="0.45">
      <c r="A1437" t="s">
        <v>2686</v>
      </c>
      <c r="B1437" t="s">
        <v>9</v>
      </c>
      <c r="C1437" t="s">
        <v>2</v>
      </c>
      <c r="D1437" t="s">
        <v>2637</v>
      </c>
      <c r="E1437" t="s">
        <v>6</v>
      </c>
      <c r="F1437" t="s">
        <v>1816</v>
      </c>
      <c r="G1437" t="s">
        <v>4</v>
      </c>
      <c r="H1437" t="s">
        <v>2638</v>
      </c>
      <c r="I1437" t="s">
        <v>10</v>
      </c>
      <c r="J1437">
        <v>125</v>
      </c>
      <c r="K1437" t="s">
        <v>11</v>
      </c>
      <c r="L1437" t="s">
        <v>12</v>
      </c>
      <c r="M1437" t="s">
        <v>13</v>
      </c>
      <c r="N1437" t="s">
        <v>1971</v>
      </c>
      <c r="O1437" t="s">
        <v>15</v>
      </c>
      <c r="P1437" t="s">
        <v>44</v>
      </c>
      <c r="Q1437" t="s">
        <v>17</v>
      </c>
      <c r="R1437">
        <v>5</v>
      </c>
      <c r="S1437" t="s">
        <v>18</v>
      </c>
      <c r="T1437">
        <v>4</v>
      </c>
      <c r="U1437" t="s">
        <v>19</v>
      </c>
      <c r="V1437">
        <v>910853</v>
      </c>
      <c r="W1437" t="s">
        <v>20</v>
      </c>
      <c r="X1437" s="2" t="s">
        <v>2687</v>
      </c>
      <c r="Y1437" s="2">
        <f>LEN(Table1[[#This Row],[Explanation]])</f>
        <v>114</v>
      </c>
      <c r="Z1437" s="4"/>
      <c r="AA1437" s="4"/>
      <c r="AB1437" s="4"/>
      <c r="AC1437" s="4"/>
      <c r="AE1437" t="b">
        <f>IF(AND(Table1[[#This Row],[Size of explanation]]&lt;100,Table1[[#This Row],[Size of explanation]]&gt;50),TRUE,FALSE)</f>
        <v>0</v>
      </c>
    </row>
    <row r="1438" spans="1:31" customFormat="1" ht="28.5" hidden="1" x14ac:dyDescent="0.45">
      <c r="A1438" t="s">
        <v>2688</v>
      </c>
      <c r="B1438" t="s">
        <v>9</v>
      </c>
      <c r="C1438" t="s">
        <v>2</v>
      </c>
      <c r="D1438" t="s">
        <v>93</v>
      </c>
      <c r="E1438" t="s">
        <v>6</v>
      </c>
      <c r="F1438" t="s">
        <v>634</v>
      </c>
      <c r="G1438" t="s">
        <v>4</v>
      </c>
      <c r="H1438" t="s">
        <v>656</v>
      </c>
      <c r="I1438" t="s">
        <v>10</v>
      </c>
      <c r="J1438">
        <v>33</v>
      </c>
      <c r="K1438" t="s">
        <v>11</v>
      </c>
      <c r="L1438" t="s">
        <v>26</v>
      </c>
      <c r="M1438" t="s">
        <v>13</v>
      </c>
      <c r="N1438" t="s">
        <v>697</v>
      </c>
      <c r="O1438" t="s">
        <v>15</v>
      </c>
      <c r="P1438" t="s">
        <v>44</v>
      </c>
      <c r="Q1438" t="s">
        <v>17</v>
      </c>
      <c r="R1438">
        <v>5</v>
      </c>
      <c r="S1438" t="s">
        <v>18</v>
      </c>
      <c r="T1438">
        <v>1</v>
      </c>
      <c r="U1438" t="s">
        <v>19</v>
      </c>
      <c r="V1438">
        <v>73944</v>
      </c>
      <c r="W1438" t="s">
        <v>20</v>
      </c>
      <c r="X1438" s="2" t="s">
        <v>2689</v>
      </c>
      <c r="Y1438" s="2">
        <f>LEN(Table1[[#This Row],[Explanation]])</f>
        <v>136</v>
      </c>
      <c r="Z1438" s="4"/>
      <c r="AA1438" s="4"/>
      <c r="AB1438" s="4"/>
      <c r="AC1438" s="4"/>
      <c r="AE1438" t="b">
        <f>IF(AND(Table1[[#This Row],[Size of explanation]]&lt;100,Table1[[#This Row],[Size of explanation]]&gt;50),TRUE,FALSE)</f>
        <v>0</v>
      </c>
    </row>
    <row r="1439" spans="1:31" customFormat="1" hidden="1" x14ac:dyDescent="0.45">
      <c r="A1439" t="s">
        <v>2688</v>
      </c>
      <c r="B1439" t="s">
        <v>28</v>
      </c>
      <c r="C1439" t="s">
        <v>2</v>
      </c>
      <c r="D1439" t="s">
        <v>93</v>
      </c>
      <c r="E1439" t="s">
        <v>4</v>
      </c>
      <c r="F1439" t="s">
        <v>656</v>
      </c>
      <c r="G1439" t="s">
        <v>6</v>
      </c>
      <c r="H1439" t="s">
        <v>634</v>
      </c>
      <c r="Y1439">
        <f>LEN(Table1[[#This Row],[Explanation]])</f>
        <v>0</v>
      </c>
      <c r="AE1439" t="b">
        <f>IF(AND(Table1[[#This Row],[Size of explanation]]&lt;100,Table1[[#This Row],[Size of explanation]]&gt;50),TRUE,FALSE)</f>
        <v>0</v>
      </c>
    </row>
    <row r="1440" spans="1:31" customFormat="1" hidden="1" x14ac:dyDescent="0.45">
      <c r="A1440" t="s">
        <v>2690</v>
      </c>
      <c r="B1440" t="s">
        <v>9</v>
      </c>
      <c r="C1440" t="s">
        <v>2</v>
      </c>
      <c r="D1440" t="s">
        <v>2669</v>
      </c>
      <c r="E1440" t="s">
        <v>6</v>
      </c>
      <c r="F1440" t="s">
        <v>1784</v>
      </c>
      <c r="G1440" t="s">
        <v>4</v>
      </c>
      <c r="H1440" t="s">
        <v>2670</v>
      </c>
      <c r="I1440" t="s">
        <v>10</v>
      </c>
      <c r="J1440">
        <v>103</v>
      </c>
      <c r="K1440" t="s">
        <v>11</v>
      </c>
      <c r="L1440" t="s">
        <v>26</v>
      </c>
      <c r="M1440" t="s">
        <v>13</v>
      </c>
      <c r="N1440" t="s">
        <v>1855</v>
      </c>
      <c r="O1440" t="s">
        <v>15</v>
      </c>
      <c r="P1440" t="s">
        <v>44</v>
      </c>
      <c r="Q1440" t="s">
        <v>17</v>
      </c>
      <c r="R1440">
        <v>5</v>
      </c>
      <c r="S1440" t="s">
        <v>18</v>
      </c>
      <c r="T1440">
        <v>2</v>
      </c>
      <c r="U1440" t="s">
        <v>19</v>
      </c>
      <c r="V1440">
        <v>58225</v>
      </c>
      <c r="W1440" t="s">
        <v>20</v>
      </c>
      <c r="X1440" s="2" t="s">
        <v>2691</v>
      </c>
      <c r="Y1440" s="2">
        <f>LEN(Table1[[#This Row],[Explanation]])</f>
        <v>73</v>
      </c>
      <c r="Z1440" s="4"/>
      <c r="AA1440" s="4"/>
      <c r="AB1440" s="4"/>
      <c r="AC1440" s="4"/>
      <c r="AE1440" t="b">
        <f>IF(AND(Table1[[#This Row],[Size of explanation]]&lt;100,Table1[[#This Row],[Size of explanation]]&gt;50),TRUE,FALSE)</f>
        <v>1</v>
      </c>
    </row>
    <row r="1441" spans="1:31" customFormat="1" hidden="1" x14ac:dyDescent="0.45">
      <c r="A1441" t="s">
        <v>2692</v>
      </c>
      <c r="B1441" t="s">
        <v>9</v>
      </c>
      <c r="C1441" t="s">
        <v>2</v>
      </c>
      <c r="D1441" t="s">
        <v>237</v>
      </c>
      <c r="E1441" t="s">
        <v>6</v>
      </c>
      <c r="F1441" t="s">
        <v>1784</v>
      </c>
      <c r="G1441" t="s">
        <v>4</v>
      </c>
      <c r="H1441" t="s">
        <v>2664</v>
      </c>
      <c r="I1441" t="s">
        <v>10</v>
      </c>
      <c r="J1441">
        <v>99</v>
      </c>
      <c r="K1441" t="s">
        <v>11</v>
      </c>
      <c r="L1441" t="s">
        <v>60</v>
      </c>
      <c r="M1441" t="s">
        <v>13</v>
      </c>
      <c r="N1441" t="s">
        <v>1861</v>
      </c>
      <c r="O1441" t="s">
        <v>15</v>
      </c>
      <c r="P1441" t="s">
        <v>44</v>
      </c>
      <c r="Q1441" t="s">
        <v>17</v>
      </c>
      <c r="R1441">
        <v>5</v>
      </c>
      <c r="S1441" t="s">
        <v>18</v>
      </c>
      <c r="T1441">
        <v>1</v>
      </c>
      <c r="U1441" t="s">
        <v>19</v>
      </c>
      <c r="V1441">
        <v>49210</v>
      </c>
      <c r="W1441" t="s">
        <v>20</v>
      </c>
      <c r="X1441" s="2" t="s">
        <v>2693</v>
      </c>
      <c r="Y1441" s="2">
        <f>LEN(Table1[[#This Row],[Explanation]])</f>
        <v>69</v>
      </c>
      <c r="Z1441" s="4"/>
      <c r="AA1441" s="4"/>
      <c r="AB1441" s="4"/>
      <c r="AC1441" s="4"/>
      <c r="AE1441" t="b">
        <f>IF(AND(Table1[[#This Row],[Size of explanation]]&lt;100,Table1[[#This Row],[Size of explanation]]&gt;50),TRUE,FALSE)</f>
        <v>1</v>
      </c>
    </row>
    <row r="1442" spans="1:31" customFormat="1" hidden="1" x14ac:dyDescent="0.45">
      <c r="A1442" t="s">
        <v>2692</v>
      </c>
      <c r="B1442" t="s">
        <v>28</v>
      </c>
      <c r="C1442" t="s">
        <v>2</v>
      </c>
      <c r="D1442" t="s">
        <v>237</v>
      </c>
      <c r="E1442" t="s">
        <v>4</v>
      </c>
      <c r="F1442" t="s">
        <v>2664</v>
      </c>
      <c r="G1442" t="s">
        <v>6</v>
      </c>
      <c r="H1442" t="s">
        <v>1784</v>
      </c>
      <c r="Y1442">
        <f>LEN(Table1[[#This Row],[Explanation]])</f>
        <v>0</v>
      </c>
      <c r="AE1442" t="b">
        <f>IF(AND(Table1[[#This Row],[Size of explanation]]&lt;100,Table1[[#This Row],[Size of explanation]]&gt;50),TRUE,FALSE)</f>
        <v>0</v>
      </c>
    </row>
    <row r="1443" spans="1:31" customFormat="1" hidden="1" x14ac:dyDescent="0.45">
      <c r="A1443" t="s">
        <v>2694</v>
      </c>
      <c r="B1443" t="s">
        <v>1</v>
      </c>
      <c r="C1443" t="s">
        <v>2</v>
      </c>
      <c r="D1443" t="s">
        <v>2695</v>
      </c>
      <c r="E1443" t="s">
        <v>4</v>
      </c>
      <c r="F1443" t="s">
        <v>2696</v>
      </c>
      <c r="G1443" t="s">
        <v>6</v>
      </c>
      <c r="H1443" t="s">
        <v>1816</v>
      </c>
      <c r="Y1443">
        <f>LEN(Table1[[#This Row],[Explanation]])</f>
        <v>0</v>
      </c>
      <c r="AE1443" t="b">
        <f>IF(AND(Table1[[#This Row],[Size of explanation]]&lt;100,Table1[[#This Row],[Size of explanation]]&gt;50),TRUE,FALSE)</f>
        <v>0</v>
      </c>
    </row>
    <row r="1444" spans="1:31" customFormat="1" ht="71.25" hidden="1" x14ac:dyDescent="0.45">
      <c r="A1444" t="s">
        <v>2697</v>
      </c>
      <c r="B1444" t="s">
        <v>9</v>
      </c>
      <c r="C1444" t="s">
        <v>2</v>
      </c>
      <c r="D1444" t="s">
        <v>2109</v>
      </c>
      <c r="E1444" t="s">
        <v>6</v>
      </c>
      <c r="F1444" t="s">
        <v>7</v>
      </c>
      <c r="G1444" t="s">
        <v>4</v>
      </c>
      <c r="H1444" t="s">
        <v>38</v>
      </c>
      <c r="I1444" t="s">
        <v>10</v>
      </c>
      <c r="J1444">
        <v>15</v>
      </c>
      <c r="K1444" t="s">
        <v>11</v>
      </c>
      <c r="L1444" t="s">
        <v>12</v>
      </c>
      <c r="M1444" t="s">
        <v>13</v>
      </c>
      <c r="N1444" t="s">
        <v>14</v>
      </c>
      <c r="O1444" t="s">
        <v>15</v>
      </c>
      <c r="P1444" t="s">
        <v>44</v>
      </c>
      <c r="Q1444" t="s">
        <v>17</v>
      </c>
      <c r="R1444">
        <v>5</v>
      </c>
      <c r="S1444" t="s">
        <v>18</v>
      </c>
      <c r="T1444">
        <v>4</v>
      </c>
      <c r="U1444" t="s">
        <v>19</v>
      </c>
      <c r="V1444">
        <v>2003491</v>
      </c>
      <c r="W1444" t="s">
        <v>20</v>
      </c>
      <c r="X1444" s="2" t="s">
        <v>2698</v>
      </c>
      <c r="Y1444" s="2">
        <f>LEN(Table1[[#This Row],[Explanation]])</f>
        <v>545</v>
      </c>
      <c r="Z1444" s="4"/>
      <c r="AA1444" s="4"/>
      <c r="AB1444" s="4"/>
      <c r="AC1444" s="4"/>
      <c r="AE1444" t="b">
        <f>IF(AND(Table1[[#This Row],[Size of explanation]]&lt;100,Table1[[#This Row],[Size of explanation]]&gt;50),TRUE,FALSE)</f>
        <v>0</v>
      </c>
    </row>
    <row r="1445" spans="1:31" customFormat="1" hidden="1" x14ac:dyDescent="0.45">
      <c r="A1445" t="s">
        <v>2699</v>
      </c>
      <c r="B1445" t="s">
        <v>9</v>
      </c>
      <c r="C1445" t="s">
        <v>2</v>
      </c>
      <c r="D1445" t="s">
        <v>2669</v>
      </c>
      <c r="E1445" t="s">
        <v>6</v>
      </c>
      <c r="F1445" t="s">
        <v>1784</v>
      </c>
      <c r="G1445" t="s">
        <v>4</v>
      </c>
      <c r="H1445" t="s">
        <v>2670</v>
      </c>
      <c r="I1445" t="s">
        <v>10</v>
      </c>
      <c r="J1445">
        <v>100</v>
      </c>
      <c r="K1445" t="s">
        <v>11</v>
      </c>
      <c r="L1445" t="s">
        <v>26</v>
      </c>
      <c r="M1445" t="s">
        <v>13</v>
      </c>
      <c r="N1445" t="s">
        <v>1867</v>
      </c>
      <c r="O1445" t="s">
        <v>15</v>
      </c>
      <c r="P1445" t="s">
        <v>44</v>
      </c>
      <c r="Q1445" t="s">
        <v>17</v>
      </c>
      <c r="R1445">
        <v>1</v>
      </c>
      <c r="S1445" t="s">
        <v>18</v>
      </c>
      <c r="T1445">
        <v>2</v>
      </c>
      <c r="U1445" t="s">
        <v>19</v>
      </c>
      <c r="V1445">
        <v>83263</v>
      </c>
      <c r="W1445" t="s">
        <v>20</v>
      </c>
      <c r="X1445" s="2" t="s">
        <v>2700</v>
      </c>
      <c r="Y1445" s="2">
        <f>LEN(Table1[[#This Row],[Explanation]])</f>
        <v>75</v>
      </c>
      <c r="Z1445" s="4"/>
      <c r="AA1445" s="4"/>
      <c r="AB1445" s="4"/>
      <c r="AC1445" s="4"/>
      <c r="AE1445" t="b">
        <f>IF(AND(Table1[[#This Row],[Size of explanation]]&lt;100,Table1[[#This Row],[Size of explanation]]&gt;50),TRUE,FALSE)</f>
        <v>1</v>
      </c>
    </row>
    <row r="1446" spans="1:31" customFormat="1" hidden="1" x14ac:dyDescent="0.45">
      <c r="A1446" t="s">
        <v>2699</v>
      </c>
      <c r="B1446" t="s">
        <v>28</v>
      </c>
      <c r="C1446" t="s">
        <v>2</v>
      </c>
      <c r="D1446" t="s">
        <v>2669</v>
      </c>
      <c r="E1446" t="s">
        <v>4</v>
      </c>
      <c r="F1446" t="s">
        <v>2670</v>
      </c>
      <c r="G1446" t="s">
        <v>6</v>
      </c>
      <c r="H1446" t="s">
        <v>1784</v>
      </c>
      <c r="Y1446">
        <f>LEN(Table1[[#This Row],[Explanation]])</f>
        <v>0</v>
      </c>
      <c r="AE1446" t="b">
        <f>IF(AND(Table1[[#This Row],[Size of explanation]]&lt;100,Table1[[#This Row],[Size of explanation]]&gt;50),TRUE,FALSE)</f>
        <v>0</v>
      </c>
    </row>
    <row r="1447" spans="1:31" customFormat="1" hidden="1" x14ac:dyDescent="0.45">
      <c r="A1447" t="s">
        <v>2701</v>
      </c>
      <c r="B1447" t="s">
        <v>1</v>
      </c>
      <c r="C1447" t="s">
        <v>2</v>
      </c>
      <c r="D1447" t="s">
        <v>2074</v>
      </c>
      <c r="E1447" t="s">
        <v>4</v>
      </c>
      <c r="F1447" t="s">
        <v>2702</v>
      </c>
      <c r="G1447" t="s">
        <v>6</v>
      </c>
      <c r="H1447" t="s">
        <v>1784</v>
      </c>
      <c r="Y1447">
        <f>LEN(Table1[[#This Row],[Explanation]])</f>
        <v>0</v>
      </c>
      <c r="AE1447" t="b">
        <f>IF(AND(Table1[[#This Row],[Size of explanation]]&lt;100,Table1[[#This Row],[Size of explanation]]&gt;50),TRUE,FALSE)</f>
        <v>0</v>
      </c>
    </row>
    <row r="1448" spans="1:31" customFormat="1" hidden="1" x14ac:dyDescent="0.45">
      <c r="A1448" t="s">
        <v>2703</v>
      </c>
      <c r="B1448" t="s">
        <v>9</v>
      </c>
      <c r="C1448" t="s">
        <v>2</v>
      </c>
      <c r="D1448" t="s">
        <v>2637</v>
      </c>
      <c r="E1448" t="s">
        <v>6</v>
      </c>
      <c r="F1448" t="s">
        <v>1816</v>
      </c>
      <c r="G1448" t="s">
        <v>4</v>
      </c>
      <c r="H1448" t="s">
        <v>2638</v>
      </c>
      <c r="I1448" t="s">
        <v>10</v>
      </c>
      <c r="J1448">
        <v>117</v>
      </c>
      <c r="K1448" t="s">
        <v>11</v>
      </c>
      <c r="L1448" t="s">
        <v>60</v>
      </c>
      <c r="M1448" t="s">
        <v>13</v>
      </c>
      <c r="N1448" t="s">
        <v>1981</v>
      </c>
      <c r="O1448" t="s">
        <v>15</v>
      </c>
      <c r="P1448" t="s">
        <v>44</v>
      </c>
      <c r="Q1448" t="s">
        <v>17</v>
      </c>
      <c r="R1448">
        <v>4</v>
      </c>
      <c r="S1448" t="s">
        <v>18</v>
      </c>
      <c r="T1448">
        <v>3</v>
      </c>
      <c r="U1448" t="s">
        <v>19</v>
      </c>
      <c r="V1448">
        <v>121716</v>
      </c>
      <c r="W1448" t="s">
        <v>20</v>
      </c>
      <c r="X1448" s="2" t="s">
        <v>2704</v>
      </c>
      <c r="Y1448" s="2">
        <f>LEN(Table1[[#This Row],[Explanation]])</f>
        <v>59</v>
      </c>
      <c r="Z1448" s="4"/>
      <c r="AA1448" s="4"/>
      <c r="AB1448" s="4"/>
      <c r="AC1448" s="4"/>
      <c r="AE1448" t="b">
        <f>IF(AND(Table1[[#This Row],[Size of explanation]]&lt;100,Table1[[#This Row],[Size of explanation]]&gt;50),TRUE,FALSE)</f>
        <v>1</v>
      </c>
    </row>
    <row r="1449" spans="1:31" customFormat="1" hidden="1" x14ac:dyDescent="0.45">
      <c r="A1449" t="s">
        <v>2705</v>
      </c>
      <c r="B1449" t="s">
        <v>1</v>
      </c>
      <c r="C1449" t="s">
        <v>2</v>
      </c>
      <c r="D1449" t="s">
        <v>237</v>
      </c>
      <c r="E1449" t="s">
        <v>4</v>
      </c>
      <c r="F1449" t="s">
        <v>2706</v>
      </c>
      <c r="G1449" t="s">
        <v>6</v>
      </c>
      <c r="H1449" t="s">
        <v>1779</v>
      </c>
      <c r="Y1449">
        <f>LEN(Table1[[#This Row],[Explanation]])</f>
        <v>0</v>
      </c>
      <c r="AE1449" t="b">
        <f>IF(AND(Table1[[#This Row],[Size of explanation]]&lt;100,Table1[[#This Row],[Size of explanation]]&gt;50),TRUE,FALSE)</f>
        <v>0</v>
      </c>
    </row>
    <row r="1450" spans="1:31" customFormat="1" hidden="1" x14ac:dyDescent="0.45">
      <c r="A1450" t="s">
        <v>2707</v>
      </c>
      <c r="B1450" t="s">
        <v>1</v>
      </c>
      <c r="C1450" t="s">
        <v>2</v>
      </c>
      <c r="D1450" t="s">
        <v>2708</v>
      </c>
      <c r="E1450" t="s">
        <v>4</v>
      </c>
      <c r="F1450" t="s">
        <v>2709</v>
      </c>
      <c r="G1450" t="s">
        <v>6</v>
      </c>
      <c r="H1450" t="s">
        <v>1816</v>
      </c>
      <c r="Y1450">
        <f>LEN(Table1[[#This Row],[Explanation]])</f>
        <v>0</v>
      </c>
      <c r="AE1450" t="b">
        <f>IF(AND(Table1[[#This Row],[Size of explanation]]&lt;100,Table1[[#This Row],[Size of explanation]]&gt;50),TRUE,FALSE)</f>
        <v>0</v>
      </c>
    </row>
    <row r="1451" spans="1:31" customFormat="1" hidden="1" x14ac:dyDescent="0.45">
      <c r="A1451" t="s">
        <v>2710</v>
      </c>
      <c r="B1451" t="s">
        <v>9</v>
      </c>
      <c r="C1451" t="s">
        <v>2</v>
      </c>
      <c r="D1451" t="s">
        <v>2679</v>
      </c>
      <c r="E1451" t="s">
        <v>6</v>
      </c>
      <c r="F1451" t="s">
        <v>197</v>
      </c>
      <c r="G1451" t="s">
        <v>4</v>
      </c>
      <c r="H1451" t="s">
        <v>272</v>
      </c>
      <c r="I1451" t="s">
        <v>10</v>
      </c>
      <c r="J1451">
        <v>18</v>
      </c>
      <c r="K1451" t="s">
        <v>11</v>
      </c>
      <c r="L1451" t="s">
        <v>60</v>
      </c>
      <c r="M1451" t="s">
        <v>13</v>
      </c>
      <c r="N1451" t="s">
        <v>211</v>
      </c>
      <c r="O1451" t="s">
        <v>15</v>
      </c>
      <c r="P1451" t="s">
        <v>44</v>
      </c>
      <c r="Q1451" t="s">
        <v>17</v>
      </c>
      <c r="R1451">
        <v>4</v>
      </c>
      <c r="S1451" t="s">
        <v>18</v>
      </c>
      <c r="T1451">
        <v>2</v>
      </c>
      <c r="U1451" t="s">
        <v>19</v>
      </c>
      <c r="V1451">
        <v>227078</v>
      </c>
      <c r="W1451" t="s">
        <v>20</v>
      </c>
      <c r="X1451" s="2" t="s">
        <v>2711</v>
      </c>
      <c r="Y1451" s="2">
        <f>LEN(Table1[[#This Row],[Explanation]])</f>
        <v>40</v>
      </c>
      <c r="Z1451" s="4"/>
      <c r="AA1451" s="4"/>
      <c r="AB1451" s="4"/>
      <c r="AC1451" s="4"/>
      <c r="AE1451" t="b">
        <f>IF(AND(Table1[[#This Row],[Size of explanation]]&lt;100,Table1[[#This Row],[Size of explanation]]&gt;50),TRUE,FALSE)</f>
        <v>0</v>
      </c>
    </row>
    <row r="1452" spans="1:31" customFormat="1" hidden="1" x14ac:dyDescent="0.45">
      <c r="A1452" t="s">
        <v>2712</v>
      </c>
      <c r="B1452" t="s">
        <v>9</v>
      </c>
      <c r="C1452" t="s">
        <v>2</v>
      </c>
      <c r="D1452" t="s">
        <v>2661</v>
      </c>
      <c r="E1452" t="s">
        <v>6</v>
      </c>
      <c r="F1452" t="s">
        <v>1784</v>
      </c>
      <c r="G1452" t="s">
        <v>4</v>
      </c>
      <c r="H1452" t="s">
        <v>2662</v>
      </c>
      <c r="I1452" t="s">
        <v>10</v>
      </c>
      <c r="J1452">
        <v>104</v>
      </c>
      <c r="K1452" t="s">
        <v>11</v>
      </c>
      <c r="L1452" t="s">
        <v>12</v>
      </c>
      <c r="M1452" t="s">
        <v>13</v>
      </c>
      <c r="N1452" t="s">
        <v>1806</v>
      </c>
      <c r="O1452" t="s">
        <v>15</v>
      </c>
      <c r="P1452" t="s">
        <v>44</v>
      </c>
      <c r="Q1452" t="s">
        <v>17</v>
      </c>
      <c r="R1452">
        <v>2</v>
      </c>
      <c r="S1452" t="s">
        <v>18</v>
      </c>
      <c r="T1452">
        <v>4</v>
      </c>
      <c r="U1452" t="s">
        <v>19</v>
      </c>
      <c r="V1452">
        <v>505644</v>
      </c>
      <c r="W1452" t="s">
        <v>20</v>
      </c>
      <c r="X1452" s="2" t="s">
        <v>2713</v>
      </c>
      <c r="Y1452" s="2">
        <f>LEN(Table1[[#This Row],[Explanation]])</f>
        <v>19</v>
      </c>
      <c r="Z1452" s="4"/>
      <c r="AA1452" s="4"/>
      <c r="AB1452" s="4"/>
      <c r="AC1452" s="4"/>
      <c r="AE1452" t="b">
        <f>IF(AND(Table1[[#This Row],[Size of explanation]]&lt;100,Table1[[#This Row],[Size of explanation]]&gt;50),TRUE,FALSE)</f>
        <v>0</v>
      </c>
    </row>
    <row r="1453" spans="1:31" customFormat="1" ht="28.5" hidden="1" x14ac:dyDescent="0.45">
      <c r="A1453" t="s">
        <v>2714</v>
      </c>
      <c r="B1453" t="s">
        <v>9</v>
      </c>
      <c r="C1453" t="s">
        <v>2</v>
      </c>
      <c r="D1453" t="s">
        <v>2109</v>
      </c>
      <c r="E1453" t="s">
        <v>6</v>
      </c>
      <c r="F1453" t="s">
        <v>7</v>
      </c>
      <c r="G1453" t="s">
        <v>4</v>
      </c>
      <c r="H1453" t="s">
        <v>38</v>
      </c>
      <c r="I1453" t="s">
        <v>10</v>
      </c>
      <c r="J1453">
        <v>13</v>
      </c>
      <c r="K1453" t="s">
        <v>11</v>
      </c>
      <c r="L1453" t="s">
        <v>12</v>
      </c>
      <c r="M1453" t="s">
        <v>13</v>
      </c>
      <c r="N1453" t="s">
        <v>23</v>
      </c>
      <c r="O1453" t="s">
        <v>15</v>
      </c>
      <c r="P1453" t="s">
        <v>44</v>
      </c>
      <c r="Q1453" t="s">
        <v>17</v>
      </c>
      <c r="R1453">
        <v>5</v>
      </c>
      <c r="S1453" t="s">
        <v>18</v>
      </c>
      <c r="T1453">
        <v>1</v>
      </c>
      <c r="U1453" t="s">
        <v>19</v>
      </c>
      <c r="V1453">
        <v>146386</v>
      </c>
      <c r="W1453" t="s">
        <v>20</v>
      </c>
      <c r="X1453" s="2" t="s">
        <v>2715</v>
      </c>
      <c r="Y1453" s="2">
        <f>LEN(Table1[[#This Row],[Explanation]])</f>
        <v>194</v>
      </c>
      <c r="Z1453" s="4"/>
      <c r="AA1453" s="4"/>
      <c r="AB1453" s="4"/>
      <c r="AC1453" s="4"/>
      <c r="AE1453" t="b">
        <f>IF(AND(Table1[[#This Row],[Size of explanation]]&lt;100,Table1[[#This Row],[Size of explanation]]&gt;50),TRUE,FALSE)</f>
        <v>0</v>
      </c>
    </row>
    <row r="1454" spans="1:31" customFormat="1" hidden="1" x14ac:dyDescent="0.45">
      <c r="A1454" t="s">
        <v>2716</v>
      </c>
      <c r="B1454" t="s">
        <v>1</v>
      </c>
      <c r="C1454" t="s">
        <v>2</v>
      </c>
      <c r="D1454" t="s">
        <v>2669</v>
      </c>
      <c r="E1454" t="s">
        <v>4</v>
      </c>
      <c r="F1454" t="s">
        <v>2717</v>
      </c>
      <c r="G1454" t="s">
        <v>6</v>
      </c>
      <c r="H1454" t="s">
        <v>1779</v>
      </c>
      <c r="Y1454">
        <f>LEN(Table1[[#This Row],[Explanation]])</f>
        <v>0</v>
      </c>
      <c r="AE1454" t="b">
        <f>IF(AND(Table1[[#This Row],[Size of explanation]]&lt;100,Table1[[#This Row],[Size of explanation]]&gt;50),TRUE,FALSE)</f>
        <v>0</v>
      </c>
    </row>
    <row r="1455" spans="1:31" customFormat="1" ht="28.5" hidden="1" x14ac:dyDescent="0.45">
      <c r="A1455" t="s">
        <v>2718</v>
      </c>
      <c r="B1455" t="s">
        <v>9</v>
      </c>
      <c r="C1455" t="s">
        <v>2</v>
      </c>
      <c r="D1455" t="s">
        <v>2109</v>
      </c>
      <c r="E1455" t="s">
        <v>6</v>
      </c>
      <c r="F1455" t="s">
        <v>7</v>
      </c>
      <c r="G1455" t="s">
        <v>4</v>
      </c>
      <c r="H1455" t="s">
        <v>38</v>
      </c>
      <c r="I1455" t="s">
        <v>10</v>
      </c>
      <c r="J1455">
        <v>11</v>
      </c>
      <c r="K1455" t="s">
        <v>11</v>
      </c>
      <c r="L1455" t="s">
        <v>26</v>
      </c>
      <c r="M1455" t="s">
        <v>13</v>
      </c>
      <c r="N1455" t="s">
        <v>27</v>
      </c>
      <c r="O1455" t="s">
        <v>15</v>
      </c>
      <c r="P1455" t="s">
        <v>44</v>
      </c>
      <c r="Q1455" t="s">
        <v>17</v>
      </c>
      <c r="R1455">
        <v>4</v>
      </c>
      <c r="S1455" t="s">
        <v>18</v>
      </c>
      <c r="T1455">
        <v>1</v>
      </c>
      <c r="U1455" t="s">
        <v>19</v>
      </c>
      <c r="V1455">
        <v>63011</v>
      </c>
      <c r="W1455" t="s">
        <v>20</v>
      </c>
      <c r="X1455" s="2" t="s">
        <v>2719</v>
      </c>
      <c r="Y1455" s="2">
        <f>LEN(Table1[[#This Row],[Explanation]])</f>
        <v>189</v>
      </c>
      <c r="Z1455" s="4"/>
      <c r="AA1455" s="4"/>
      <c r="AB1455" s="4"/>
      <c r="AC1455" s="4"/>
      <c r="AE1455" t="b">
        <f>IF(AND(Table1[[#This Row],[Size of explanation]]&lt;100,Table1[[#This Row],[Size of explanation]]&gt;50),TRUE,FALSE)</f>
        <v>0</v>
      </c>
    </row>
    <row r="1456" spans="1:31" customFormat="1" hidden="1" x14ac:dyDescent="0.45">
      <c r="A1456" t="s">
        <v>2718</v>
      </c>
      <c r="B1456" t="s">
        <v>28</v>
      </c>
      <c r="C1456" t="s">
        <v>2</v>
      </c>
      <c r="D1456" t="s">
        <v>2109</v>
      </c>
      <c r="E1456" t="s">
        <v>4</v>
      </c>
      <c r="F1456" t="s">
        <v>38</v>
      </c>
      <c r="G1456" t="s">
        <v>6</v>
      </c>
      <c r="H1456" t="s">
        <v>7</v>
      </c>
      <c r="Y1456">
        <f>LEN(Table1[[#This Row],[Explanation]])</f>
        <v>0</v>
      </c>
      <c r="AE1456" t="b">
        <f>IF(AND(Table1[[#This Row],[Size of explanation]]&lt;100,Table1[[#This Row],[Size of explanation]]&gt;50),TRUE,FALSE)</f>
        <v>0</v>
      </c>
    </row>
    <row r="1457" spans="1:31" customFormat="1" hidden="1" x14ac:dyDescent="0.45">
      <c r="A1457" t="s">
        <v>2720</v>
      </c>
      <c r="B1457" t="s">
        <v>9</v>
      </c>
      <c r="C1457" t="s">
        <v>2</v>
      </c>
      <c r="D1457" t="s">
        <v>2637</v>
      </c>
      <c r="E1457" t="s">
        <v>6</v>
      </c>
      <c r="F1457" t="s">
        <v>1816</v>
      </c>
      <c r="G1457" t="s">
        <v>4</v>
      </c>
      <c r="H1457" t="s">
        <v>2638</v>
      </c>
      <c r="I1457" t="s">
        <v>10</v>
      </c>
      <c r="J1457">
        <v>109</v>
      </c>
      <c r="K1457" t="s">
        <v>11</v>
      </c>
      <c r="L1457" t="s">
        <v>60</v>
      </c>
      <c r="M1457" t="s">
        <v>13</v>
      </c>
      <c r="N1457" t="s">
        <v>2005</v>
      </c>
      <c r="O1457" t="s">
        <v>15</v>
      </c>
      <c r="P1457" t="s">
        <v>44</v>
      </c>
      <c r="Q1457" t="s">
        <v>17</v>
      </c>
      <c r="R1457">
        <v>3</v>
      </c>
      <c r="S1457" t="s">
        <v>18</v>
      </c>
      <c r="T1457">
        <v>2</v>
      </c>
      <c r="U1457" t="s">
        <v>19</v>
      </c>
      <c r="V1457">
        <v>158629</v>
      </c>
      <c r="W1457" t="s">
        <v>20</v>
      </c>
      <c r="X1457" s="2" t="s">
        <v>2721</v>
      </c>
      <c r="Y1457" s="2">
        <f>LEN(Table1[[#This Row],[Explanation]])</f>
        <v>61</v>
      </c>
      <c r="Z1457" s="4"/>
      <c r="AA1457" s="4"/>
      <c r="AB1457" s="4"/>
      <c r="AC1457" s="4"/>
      <c r="AE1457" t="b">
        <f>IF(AND(Table1[[#This Row],[Size of explanation]]&lt;100,Table1[[#This Row],[Size of explanation]]&gt;50),TRUE,FALSE)</f>
        <v>1</v>
      </c>
    </row>
    <row r="1458" spans="1:31" customFormat="1" hidden="1" x14ac:dyDescent="0.45">
      <c r="A1458" t="s">
        <v>2720</v>
      </c>
      <c r="B1458" t="s">
        <v>28</v>
      </c>
      <c r="C1458" t="s">
        <v>2</v>
      </c>
      <c r="D1458" t="s">
        <v>2637</v>
      </c>
      <c r="E1458" t="s">
        <v>4</v>
      </c>
      <c r="F1458" t="s">
        <v>2638</v>
      </c>
      <c r="G1458" t="s">
        <v>6</v>
      </c>
      <c r="H1458" t="s">
        <v>1816</v>
      </c>
      <c r="Y1458">
        <f>LEN(Table1[[#This Row],[Explanation]])</f>
        <v>0</v>
      </c>
      <c r="AE1458" t="b">
        <f>IF(AND(Table1[[#This Row],[Size of explanation]]&lt;100,Table1[[#This Row],[Size of explanation]]&gt;50),TRUE,FALSE)</f>
        <v>0</v>
      </c>
    </row>
    <row r="1459" spans="1:31" customFormat="1" hidden="1" x14ac:dyDescent="0.45">
      <c r="A1459" t="s">
        <v>2722</v>
      </c>
      <c r="B1459" t="s">
        <v>1</v>
      </c>
      <c r="C1459" t="s">
        <v>2</v>
      </c>
      <c r="D1459" t="s">
        <v>2723</v>
      </c>
      <c r="E1459" t="s">
        <v>4</v>
      </c>
      <c r="F1459" t="s">
        <v>2724</v>
      </c>
      <c r="G1459" t="s">
        <v>6</v>
      </c>
      <c r="H1459" t="s">
        <v>1816</v>
      </c>
      <c r="Y1459">
        <f>LEN(Table1[[#This Row],[Explanation]])</f>
        <v>0</v>
      </c>
      <c r="AE1459" t="b">
        <f>IF(AND(Table1[[#This Row],[Size of explanation]]&lt;100,Table1[[#This Row],[Size of explanation]]&gt;50),TRUE,FALSE)</f>
        <v>0</v>
      </c>
    </row>
    <row r="1460" spans="1:31" customFormat="1" hidden="1" x14ac:dyDescent="0.45">
      <c r="A1460" t="s">
        <v>2725</v>
      </c>
      <c r="B1460" t="s">
        <v>9</v>
      </c>
      <c r="C1460" t="s">
        <v>2</v>
      </c>
      <c r="D1460" t="s">
        <v>2661</v>
      </c>
      <c r="E1460" t="s">
        <v>6</v>
      </c>
      <c r="F1460" t="s">
        <v>1784</v>
      </c>
      <c r="G1460" t="s">
        <v>4</v>
      </c>
      <c r="H1460" t="s">
        <v>2662</v>
      </c>
      <c r="I1460" t="s">
        <v>10</v>
      </c>
      <c r="J1460">
        <v>101</v>
      </c>
      <c r="K1460" t="s">
        <v>11</v>
      </c>
      <c r="L1460" t="s">
        <v>12</v>
      </c>
      <c r="M1460" t="s">
        <v>13</v>
      </c>
      <c r="N1460" t="s">
        <v>1818</v>
      </c>
      <c r="O1460" t="s">
        <v>15</v>
      </c>
      <c r="P1460" t="s">
        <v>16</v>
      </c>
      <c r="Q1460" t="s">
        <v>17</v>
      </c>
      <c r="R1460">
        <v>2</v>
      </c>
      <c r="S1460" t="s">
        <v>18</v>
      </c>
      <c r="T1460">
        <v>4</v>
      </c>
      <c r="U1460" t="s">
        <v>19</v>
      </c>
      <c r="V1460">
        <v>150402</v>
      </c>
      <c r="W1460" t="s">
        <v>20</v>
      </c>
      <c r="X1460" s="2" t="s">
        <v>2726</v>
      </c>
      <c r="Y1460" s="2">
        <f>LEN(Table1[[#This Row],[Explanation]])</f>
        <v>3</v>
      </c>
      <c r="Z1460" s="4"/>
      <c r="AA1460" s="4"/>
      <c r="AB1460" s="4"/>
      <c r="AC1460" s="4"/>
      <c r="AD1460" t="s">
        <v>8183</v>
      </c>
      <c r="AE1460" t="b">
        <f>IF(AND(Table1[[#This Row],[Size of explanation]]&lt;100,Table1[[#This Row],[Size of explanation]]&gt;50),TRUE,FALSE)</f>
        <v>0</v>
      </c>
    </row>
    <row r="1461" spans="1:31" customFormat="1" hidden="1" x14ac:dyDescent="0.45">
      <c r="A1461" t="s">
        <v>2727</v>
      </c>
      <c r="B1461" t="s">
        <v>9</v>
      </c>
      <c r="C1461" t="s">
        <v>2</v>
      </c>
      <c r="D1461" t="s">
        <v>2679</v>
      </c>
      <c r="E1461" t="s">
        <v>6</v>
      </c>
      <c r="F1461" t="s">
        <v>197</v>
      </c>
      <c r="G1461" t="s">
        <v>4</v>
      </c>
      <c r="H1461" t="s">
        <v>272</v>
      </c>
      <c r="I1461" t="s">
        <v>10</v>
      </c>
      <c r="J1461">
        <v>29</v>
      </c>
      <c r="K1461" t="s">
        <v>11</v>
      </c>
      <c r="L1461" t="s">
        <v>12</v>
      </c>
      <c r="M1461" t="s">
        <v>13</v>
      </c>
      <c r="N1461" t="s">
        <v>222</v>
      </c>
      <c r="O1461" t="s">
        <v>15</v>
      </c>
      <c r="P1461" t="s">
        <v>44</v>
      </c>
      <c r="Q1461" t="s">
        <v>17</v>
      </c>
      <c r="R1461">
        <v>3</v>
      </c>
      <c r="S1461" t="s">
        <v>18</v>
      </c>
      <c r="T1461">
        <v>3</v>
      </c>
      <c r="U1461" t="s">
        <v>19</v>
      </c>
      <c r="V1461">
        <v>226190</v>
      </c>
      <c r="W1461" t="s">
        <v>20</v>
      </c>
      <c r="X1461" s="2" t="s">
        <v>2728</v>
      </c>
      <c r="Y1461" s="2">
        <f>LEN(Table1[[#This Row],[Explanation]])</f>
        <v>81</v>
      </c>
      <c r="Z1461" s="4"/>
      <c r="AA1461" s="4"/>
      <c r="AB1461" s="4"/>
      <c r="AC1461" s="4"/>
      <c r="AE1461" t="b">
        <f>IF(AND(Table1[[#This Row],[Size of explanation]]&lt;100,Table1[[#This Row],[Size of explanation]]&gt;50),TRUE,FALSE)</f>
        <v>1</v>
      </c>
    </row>
    <row r="1462" spans="1:31" customFormat="1" hidden="1" x14ac:dyDescent="0.45">
      <c r="A1462" t="s">
        <v>2729</v>
      </c>
      <c r="B1462" t="s">
        <v>9</v>
      </c>
      <c r="C1462" t="s">
        <v>2</v>
      </c>
      <c r="D1462" t="s">
        <v>2669</v>
      </c>
      <c r="E1462" t="s">
        <v>6</v>
      </c>
      <c r="F1462" t="s">
        <v>1779</v>
      </c>
      <c r="G1462" t="s">
        <v>4</v>
      </c>
      <c r="H1462" t="s">
        <v>2717</v>
      </c>
      <c r="I1462" t="s">
        <v>10</v>
      </c>
      <c r="J1462">
        <v>89</v>
      </c>
      <c r="K1462" t="s">
        <v>11</v>
      </c>
      <c r="L1462" t="s">
        <v>12</v>
      </c>
      <c r="M1462" t="s">
        <v>13</v>
      </c>
      <c r="N1462" t="s">
        <v>2028</v>
      </c>
      <c r="O1462" t="s">
        <v>15</v>
      </c>
      <c r="P1462" t="s">
        <v>44</v>
      </c>
      <c r="Q1462" t="s">
        <v>17</v>
      </c>
      <c r="R1462">
        <v>4</v>
      </c>
      <c r="S1462" t="s">
        <v>18</v>
      </c>
      <c r="T1462">
        <v>2</v>
      </c>
      <c r="U1462" t="s">
        <v>19</v>
      </c>
      <c r="V1462">
        <v>145057</v>
      </c>
      <c r="W1462" t="s">
        <v>20</v>
      </c>
      <c r="X1462" s="2" t="s">
        <v>2730</v>
      </c>
      <c r="Y1462" s="2">
        <f>LEN(Table1[[#This Row],[Explanation]])</f>
        <v>81</v>
      </c>
      <c r="Z1462" s="4"/>
      <c r="AA1462" s="4"/>
      <c r="AB1462" s="4"/>
      <c r="AC1462" s="4"/>
      <c r="AE1462" t="b">
        <f>IF(AND(Table1[[#This Row],[Size of explanation]]&lt;100,Table1[[#This Row],[Size of explanation]]&gt;50),TRUE,FALSE)</f>
        <v>1</v>
      </c>
    </row>
    <row r="1463" spans="1:31" hidden="1" x14ac:dyDescent="0.45">
      <c r="A1463" s="10" t="s">
        <v>2731</v>
      </c>
      <c r="B1463" s="10" t="s">
        <v>9</v>
      </c>
      <c r="C1463" s="10" t="s">
        <v>2</v>
      </c>
      <c r="D1463" s="10" t="s">
        <v>2661</v>
      </c>
      <c r="E1463" s="10" t="s">
        <v>6</v>
      </c>
      <c r="F1463" s="10" t="s">
        <v>1784</v>
      </c>
      <c r="G1463" s="10" t="s">
        <v>4</v>
      </c>
      <c r="H1463" s="10" t="s">
        <v>2662</v>
      </c>
      <c r="I1463" s="10" t="s">
        <v>10</v>
      </c>
      <c r="J1463" s="10">
        <v>98</v>
      </c>
      <c r="K1463" s="10" t="s">
        <v>11</v>
      </c>
      <c r="L1463" s="10" t="s">
        <v>60</v>
      </c>
      <c r="M1463" s="10" t="s">
        <v>13</v>
      </c>
      <c r="N1463" s="10" t="s">
        <v>1823</v>
      </c>
      <c r="O1463" s="10" t="s">
        <v>15</v>
      </c>
      <c r="P1463" s="10" t="s">
        <v>34</v>
      </c>
      <c r="Q1463" s="10" t="s">
        <v>17</v>
      </c>
      <c r="R1463" s="10">
        <v>0</v>
      </c>
      <c r="S1463" s="10" t="s">
        <v>18</v>
      </c>
      <c r="T1463" s="10">
        <v>5</v>
      </c>
      <c r="U1463" s="10" t="s">
        <v>19</v>
      </c>
      <c r="V1463" s="10">
        <v>68973</v>
      </c>
      <c r="W1463" s="10" t="s">
        <v>20</v>
      </c>
      <c r="X1463" s="9" t="s">
        <v>2732</v>
      </c>
      <c r="Y1463" s="9">
        <f>LEN(Table1[[#This Row],[Explanation]])</f>
        <v>30</v>
      </c>
      <c r="AC1463" s="4"/>
      <c r="AD1463" s="4" t="s">
        <v>8183</v>
      </c>
      <c r="AE1463" s="10" t="b">
        <f>IF(AND(Table1[[#This Row],[Size of explanation]]&lt;100,Table1[[#This Row],[Size of explanation]]&gt;50),TRUE,FALSE)</f>
        <v>0</v>
      </c>
    </row>
    <row r="1464" spans="1:31" customFormat="1" hidden="1" x14ac:dyDescent="0.45">
      <c r="A1464" t="s">
        <v>2731</v>
      </c>
      <c r="B1464" t="s">
        <v>28</v>
      </c>
      <c r="C1464" t="s">
        <v>2</v>
      </c>
      <c r="D1464" t="s">
        <v>2661</v>
      </c>
      <c r="E1464" t="s">
        <v>4</v>
      </c>
      <c r="F1464" t="s">
        <v>2662</v>
      </c>
      <c r="G1464" t="s">
        <v>6</v>
      </c>
      <c r="H1464" t="s">
        <v>1784</v>
      </c>
      <c r="Y1464">
        <f>LEN(Table1[[#This Row],[Explanation]])</f>
        <v>0</v>
      </c>
      <c r="AE1464" t="b">
        <f>IF(AND(Table1[[#This Row],[Size of explanation]]&lt;100,Table1[[#This Row],[Size of explanation]]&gt;50),TRUE,FALSE)</f>
        <v>0</v>
      </c>
    </row>
    <row r="1465" spans="1:31" customFormat="1" hidden="1" x14ac:dyDescent="0.45">
      <c r="A1465" t="s">
        <v>2733</v>
      </c>
      <c r="B1465" t="s">
        <v>9</v>
      </c>
      <c r="C1465" t="s">
        <v>2</v>
      </c>
      <c r="D1465" t="s">
        <v>2606</v>
      </c>
      <c r="E1465" t="s">
        <v>6</v>
      </c>
      <c r="F1465" t="s">
        <v>197</v>
      </c>
      <c r="G1465" t="s">
        <v>4</v>
      </c>
      <c r="H1465" t="s">
        <v>261</v>
      </c>
      <c r="I1465" t="s">
        <v>10</v>
      </c>
      <c r="J1465">
        <v>16</v>
      </c>
      <c r="K1465" t="s">
        <v>11</v>
      </c>
      <c r="L1465" t="s">
        <v>26</v>
      </c>
      <c r="M1465" t="s">
        <v>13</v>
      </c>
      <c r="N1465" t="s">
        <v>488</v>
      </c>
      <c r="O1465" t="s">
        <v>15</v>
      </c>
      <c r="P1465" t="s">
        <v>44</v>
      </c>
      <c r="Q1465" t="s">
        <v>17</v>
      </c>
      <c r="R1465">
        <v>4</v>
      </c>
      <c r="S1465" t="s">
        <v>18</v>
      </c>
      <c r="T1465">
        <v>3</v>
      </c>
      <c r="U1465" t="s">
        <v>19</v>
      </c>
      <c r="V1465">
        <v>1021535</v>
      </c>
      <c r="W1465" t="s">
        <v>20</v>
      </c>
      <c r="X1465" s="2" t="s">
        <v>2734</v>
      </c>
      <c r="Y1465" s="2">
        <f>LEN(Table1[[#This Row],[Explanation]])</f>
        <v>119</v>
      </c>
      <c r="Z1465" s="4"/>
      <c r="AA1465" s="4"/>
      <c r="AB1465" s="4"/>
      <c r="AC1465" s="4"/>
      <c r="AE1465" t="b">
        <f>IF(AND(Table1[[#This Row],[Size of explanation]]&lt;100,Table1[[#This Row],[Size of explanation]]&gt;50),TRUE,FALSE)</f>
        <v>0</v>
      </c>
    </row>
    <row r="1466" spans="1:31" customFormat="1" hidden="1" x14ac:dyDescent="0.45">
      <c r="A1466" t="s">
        <v>2735</v>
      </c>
      <c r="B1466" t="s">
        <v>1</v>
      </c>
      <c r="C1466" t="s">
        <v>2</v>
      </c>
      <c r="D1466" t="s">
        <v>1688</v>
      </c>
      <c r="E1466" t="s">
        <v>4</v>
      </c>
      <c r="F1466" t="s">
        <v>2736</v>
      </c>
      <c r="G1466" t="s">
        <v>6</v>
      </c>
      <c r="H1466" t="s">
        <v>1784</v>
      </c>
      <c r="Y1466">
        <f>LEN(Table1[[#This Row],[Explanation]])</f>
        <v>0</v>
      </c>
      <c r="AE1466" t="b">
        <f>IF(AND(Table1[[#This Row],[Size of explanation]]&lt;100,Table1[[#This Row],[Size of explanation]]&gt;50),TRUE,FALSE)</f>
        <v>0</v>
      </c>
    </row>
    <row r="1467" spans="1:31" customFormat="1" hidden="1" x14ac:dyDescent="0.45">
      <c r="A1467" t="s">
        <v>2737</v>
      </c>
      <c r="B1467" t="s">
        <v>1</v>
      </c>
      <c r="C1467" t="s">
        <v>2</v>
      </c>
      <c r="D1467" t="s">
        <v>2637</v>
      </c>
      <c r="E1467" t="s">
        <v>4</v>
      </c>
      <c r="F1467" t="s">
        <v>2738</v>
      </c>
      <c r="G1467" t="s">
        <v>6</v>
      </c>
      <c r="H1467" t="s">
        <v>1784</v>
      </c>
      <c r="Y1467">
        <f>LEN(Table1[[#This Row],[Explanation]])</f>
        <v>0</v>
      </c>
      <c r="AE1467" t="b">
        <f>IF(AND(Table1[[#This Row],[Size of explanation]]&lt;100,Table1[[#This Row],[Size of explanation]]&gt;50),TRUE,FALSE)</f>
        <v>0</v>
      </c>
    </row>
    <row r="1468" spans="1:31" customFormat="1" hidden="1" x14ac:dyDescent="0.45">
      <c r="A1468" t="s">
        <v>2739</v>
      </c>
      <c r="B1468" t="s">
        <v>1</v>
      </c>
      <c r="C1468" t="s">
        <v>2</v>
      </c>
      <c r="D1468" t="s">
        <v>2109</v>
      </c>
      <c r="E1468" t="s">
        <v>4</v>
      </c>
      <c r="F1468" t="s">
        <v>672</v>
      </c>
      <c r="G1468" t="s">
        <v>6</v>
      </c>
      <c r="H1468" t="s">
        <v>634</v>
      </c>
      <c r="Y1468">
        <f>LEN(Table1[[#This Row],[Explanation]])</f>
        <v>0</v>
      </c>
      <c r="AE1468" t="b">
        <f>IF(AND(Table1[[#This Row],[Size of explanation]]&lt;100,Table1[[#This Row],[Size of explanation]]&gt;50),TRUE,FALSE)</f>
        <v>0</v>
      </c>
    </row>
    <row r="1469" spans="1:31" customFormat="1" hidden="1" x14ac:dyDescent="0.45">
      <c r="A1469" t="s">
        <v>2740</v>
      </c>
      <c r="B1469" t="s">
        <v>9</v>
      </c>
      <c r="C1469" t="s">
        <v>2</v>
      </c>
      <c r="D1469" t="s">
        <v>2155</v>
      </c>
      <c r="E1469" t="s">
        <v>6</v>
      </c>
      <c r="F1469" t="s">
        <v>1779</v>
      </c>
      <c r="G1469" t="s">
        <v>4</v>
      </c>
      <c r="H1469" t="s">
        <v>2659</v>
      </c>
      <c r="I1469" t="s">
        <v>10</v>
      </c>
      <c r="J1469">
        <v>93</v>
      </c>
      <c r="K1469" t="s">
        <v>11</v>
      </c>
      <c r="L1469" t="s">
        <v>12</v>
      </c>
      <c r="M1469" t="s">
        <v>13</v>
      </c>
      <c r="N1469" t="s">
        <v>1984</v>
      </c>
      <c r="O1469" t="s">
        <v>15</v>
      </c>
      <c r="P1469" t="s">
        <v>44</v>
      </c>
      <c r="Q1469" t="s">
        <v>17</v>
      </c>
      <c r="R1469">
        <v>5</v>
      </c>
      <c r="S1469" t="s">
        <v>18</v>
      </c>
      <c r="T1469">
        <v>2</v>
      </c>
      <c r="U1469" t="s">
        <v>19</v>
      </c>
      <c r="V1469">
        <v>930551</v>
      </c>
      <c r="W1469" t="s">
        <v>20</v>
      </c>
      <c r="X1469" s="2" t="s">
        <v>2741</v>
      </c>
      <c r="Y1469" s="2">
        <f>LEN(Table1[[#This Row],[Explanation]])</f>
        <v>69</v>
      </c>
      <c r="Z1469" s="4"/>
      <c r="AA1469" s="4"/>
      <c r="AB1469" s="4"/>
      <c r="AC1469" s="4"/>
      <c r="AE1469" t="b">
        <f>IF(AND(Table1[[#This Row],[Size of explanation]]&lt;100,Table1[[#This Row],[Size of explanation]]&gt;50),TRUE,FALSE)</f>
        <v>1</v>
      </c>
    </row>
    <row r="1470" spans="1:31" customFormat="1" hidden="1" x14ac:dyDescent="0.45">
      <c r="A1470" t="s">
        <v>2742</v>
      </c>
      <c r="B1470" t="s">
        <v>9</v>
      </c>
      <c r="C1470" t="s">
        <v>2</v>
      </c>
      <c r="D1470" t="s">
        <v>2669</v>
      </c>
      <c r="E1470" t="s">
        <v>6</v>
      </c>
      <c r="F1470" t="s">
        <v>1779</v>
      </c>
      <c r="G1470" t="s">
        <v>4</v>
      </c>
      <c r="H1470" t="s">
        <v>2717</v>
      </c>
      <c r="I1470" t="s">
        <v>10</v>
      </c>
      <c r="J1470">
        <v>83</v>
      </c>
      <c r="K1470" t="s">
        <v>11</v>
      </c>
      <c r="L1470" t="s">
        <v>12</v>
      </c>
      <c r="M1470" t="s">
        <v>13</v>
      </c>
      <c r="N1470" t="s">
        <v>2071</v>
      </c>
      <c r="O1470" t="s">
        <v>15</v>
      </c>
      <c r="P1470" t="s">
        <v>44</v>
      </c>
      <c r="Q1470" t="s">
        <v>17</v>
      </c>
      <c r="R1470">
        <v>5</v>
      </c>
      <c r="S1470" t="s">
        <v>18</v>
      </c>
      <c r="T1470">
        <v>1</v>
      </c>
      <c r="U1470" t="s">
        <v>19</v>
      </c>
      <c r="V1470">
        <v>142295</v>
      </c>
      <c r="W1470" t="s">
        <v>20</v>
      </c>
      <c r="X1470" s="2" t="s">
        <v>2743</v>
      </c>
      <c r="Y1470" s="2">
        <f>LEN(Table1[[#This Row],[Explanation]])</f>
        <v>79</v>
      </c>
      <c r="Z1470" s="4"/>
      <c r="AA1470" s="4"/>
      <c r="AB1470" s="4"/>
      <c r="AC1470" s="4"/>
      <c r="AE1470" t="b">
        <f>IF(AND(Table1[[#This Row],[Size of explanation]]&lt;100,Table1[[#This Row],[Size of explanation]]&gt;50),TRUE,FALSE)</f>
        <v>1</v>
      </c>
    </row>
    <row r="1471" spans="1:31" customFormat="1" ht="28.5" hidden="1" x14ac:dyDescent="0.45">
      <c r="A1471" t="s">
        <v>2744</v>
      </c>
      <c r="B1471" t="s">
        <v>9</v>
      </c>
      <c r="C1471" t="s">
        <v>2</v>
      </c>
      <c r="D1471" t="s">
        <v>2679</v>
      </c>
      <c r="E1471" t="s">
        <v>6</v>
      </c>
      <c r="F1471" t="s">
        <v>197</v>
      </c>
      <c r="G1471" t="s">
        <v>4</v>
      </c>
      <c r="H1471" t="s">
        <v>272</v>
      </c>
      <c r="I1471" t="s">
        <v>10</v>
      </c>
      <c r="J1471">
        <v>23</v>
      </c>
      <c r="K1471" t="s">
        <v>11</v>
      </c>
      <c r="L1471" t="s">
        <v>279</v>
      </c>
      <c r="M1471" t="s">
        <v>13</v>
      </c>
      <c r="N1471" t="s">
        <v>280</v>
      </c>
      <c r="O1471" t="s">
        <v>15</v>
      </c>
      <c r="P1471" t="s">
        <v>16</v>
      </c>
      <c r="Q1471" t="s">
        <v>17</v>
      </c>
      <c r="R1471">
        <v>4</v>
      </c>
      <c r="S1471" t="s">
        <v>18</v>
      </c>
      <c r="T1471">
        <v>2</v>
      </c>
      <c r="U1471" t="s">
        <v>19</v>
      </c>
      <c r="V1471">
        <v>230470</v>
      </c>
      <c r="W1471" t="s">
        <v>20</v>
      </c>
      <c r="X1471" s="2" t="s">
        <v>2745</v>
      </c>
      <c r="Y1471" s="2">
        <f>LEN(Table1[[#This Row],[Explanation]])</f>
        <v>145</v>
      </c>
      <c r="Z1471" s="4"/>
      <c r="AA1471" s="4" t="s">
        <v>8183</v>
      </c>
      <c r="AB1471" s="4"/>
      <c r="AC1471" s="4"/>
      <c r="AE1471" t="b">
        <f>IF(AND(Table1[[#This Row],[Size of explanation]]&lt;100,Table1[[#This Row],[Size of explanation]]&gt;50),TRUE,FALSE)</f>
        <v>0</v>
      </c>
    </row>
    <row r="1472" spans="1:31" customFormat="1" hidden="1" x14ac:dyDescent="0.45">
      <c r="A1472" t="s">
        <v>2744</v>
      </c>
      <c r="B1472" t="s">
        <v>28</v>
      </c>
      <c r="C1472" t="s">
        <v>2</v>
      </c>
      <c r="D1472" t="s">
        <v>2679</v>
      </c>
      <c r="E1472" t="s">
        <v>4</v>
      </c>
      <c r="F1472" t="s">
        <v>272</v>
      </c>
      <c r="G1472" t="s">
        <v>6</v>
      </c>
      <c r="H1472" t="s">
        <v>197</v>
      </c>
      <c r="Y1472">
        <f>LEN(Table1[[#This Row],[Explanation]])</f>
        <v>0</v>
      </c>
      <c r="AE1472" t="b">
        <f>IF(AND(Table1[[#This Row],[Size of explanation]]&lt;100,Table1[[#This Row],[Size of explanation]]&gt;50),TRUE,FALSE)</f>
        <v>0</v>
      </c>
    </row>
    <row r="1473" spans="1:31" customFormat="1" hidden="1" x14ac:dyDescent="0.45">
      <c r="A1473" t="s">
        <v>2746</v>
      </c>
      <c r="B1473" t="s">
        <v>9</v>
      </c>
      <c r="C1473" t="s">
        <v>2</v>
      </c>
      <c r="D1473" t="s">
        <v>2669</v>
      </c>
      <c r="E1473" t="s">
        <v>6</v>
      </c>
      <c r="F1473" t="s">
        <v>1779</v>
      </c>
      <c r="G1473" t="s">
        <v>4</v>
      </c>
      <c r="H1473" t="s">
        <v>2717</v>
      </c>
      <c r="I1473" t="s">
        <v>10</v>
      </c>
      <c r="J1473">
        <v>95</v>
      </c>
      <c r="K1473" t="s">
        <v>11</v>
      </c>
      <c r="L1473" t="s">
        <v>12</v>
      </c>
      <c r="M1473" t="s">
        <v>13</v>
      </c>
      <c r="N1473" t="s">
        <v>2091</v>
      </c>
      <c r="O1473" t="s">
        <v>15</v>
      </c>
      <c r="P1473" t="s">
        <v>44</v>
      </c>
      <c r="Q1473" t="s">
        <v>17</v>
      </c>
      <c r="R1473">
        <v>5</v>
      </c>
      <c r="S1473" t="s">
        <v>18</v>
      </c>
      <c r="T1473">
        <v>1</v>
      </c>
      <c r="U1473" t="s">
        <v>19</v>
      </c>
      <c r="V1473">
        <v>123664</v>
      </c>
      <c r="W1473" t="s">
        <v>20</v>
      </c>
      <c r="X1473" s="2" t="s">
        <v>2747</v>
      </c>
      <c r="Y1473" s="2">
        <f>LEN(Table1[[#This Row],[Explanation]])</f>
        <v>83</v>
      </c>
      <c r="Z1473" s="4"/>
      <c r="AA1473" s="4"/>
      <c r="AB1473" s="4"/>
      <c r="AC1473" s="4"/>
      <c r="AE1473" t="b">
        <f>IF(AND(Table1[[#This Row],[Size of explanation]]&lt;100,Table1[[#This Row],[Size of explanation]]&gt;50),TRUE,FALSE)</f>
        <v>1</v>
      </c>
    </row>
    <row r="1474" spans="1:31" customFormat="1" hidden="1" x14ac:dyDescent="0.45">
      <c r="A1474" t="s">
        <v>2746</v>
      </c>
      <c r="B1474" t="s">
        <v>28</v>
      </c>
      <c r="C1474" t="s">
        <v>2</v>
      </c>
      <c r="D1474" t="s">
        <v>2669</v>
      </c>
      <c r="E1474" t="s">
        <v>4</v>
      </c>
      <c r="F1474" t="s">
        <v>2717</v>
      </c>
      <c r="G1474" t="s">
        <v>6</v>
      </c>
      <c r="H1474" t="s">
        <v>1779</v>
      </c>
      <c r="Y1474">
        <f>LEN(Table1[[#This Row],[Explanation]])</f>
        <v>0</v>
      </c>
      <c r="AE1474" t="b">
        <f>IF(AND(Table1[[#This Row],[Size of explanation]]&lt;100,Table1[[#This Row],[Size of explanation]]&gt;50),TRUE,FALSE)</f>
        <v>0</v>
      </c>
    </row>
    <row r="1475" spans="1:31" customFormat="1" hidden="1" x14ac:dyDescent="0.45">
      <c r="A1475" t="s">
        <v>2748</v>
      </c>
      <c r="B1475" t="s">
        <v>9</v>
      </c>
      <c r="C1475" t="s">
        <v>2</v>
      </c>
      <c r="D1475" t="s">
        <v>1688</v>
      </c>
      <c r="E1475" t="s">
        <v>6</v>
      </c>
      <c r="F1475" t="s">
        <v>1784</v>
      </c>
      <c r="G1475" t="s">
        <v>4</v>
      </c>
      <c r="H1475" t="s">
        <v>2736</v>
      </c>
      <c r="I1475" t="s">
        <v>10</v>
      </c>
      <c r="J1475">
        <v>97</v>
      </c>
      <c r="K1475" t="s">
        <v>11</v>
      </c>
      <c r="L1475" t="s">
        <v>26</v>
      </c>
      <c r="M1475" t="s">
        <v>13</v>
      </c>
      <c r="N1475" t="s">
        <v>1801</v>
      </c>
      <c r="O1475" t="s">
        <v>15</v>
      </c>
      <c r="P1475" t="s">
        <v>44</v>
      </c>
      <c r="Q1475" t="s">
        <v>17</v>
      </c>
      <c r="R1475">
        <v>4</v>
      </c>
      <c r="S1475" t="s">
        <v>18</v>
      </c>
      <c r="T1475">
        <v>3</v>
      </c>
      <c r="U1475" t="s">
        <v>19</v>
      </c>
      <c r="V1475">
        <v>257502</v>
      </c>
      <c r="W1475" t="s">
        <v>20</v>
      </c>
      <c r="X1475" s="2" t="s">
        <v>2749</v>
      </c>
      <c r="Y1475" s="2">
        <f>LEN(Table1[[#This Row],[Explanation]])</f>
        <v>114</v>
      </c>
      <c r="Z1475" s="4"/>
      <c r="AA1475" s="4"/>
      <c r="AB1475" s="4"/>
      <c r="AC1475" s="4"/>
      <c r="AE1475" t="b">
        <f>IF(AND(Table1[[#This Row],[Size of explanation]]&lt;100,Table1[[#This Row],[Size of explanation]]&gt;50),TRUE,FALSE)</f>
        <v>0</v>
      </c>
    </row>
    <row r="1476" spans="1:31" hidden="1" x14ac:dyDescent="0.45">
      <c r="A1476" s="10" t="s">
        <v>2750</v>
      </c>
      <c r="B1476" s="10" t="s">
        <v>9</v>
      </c>
      <c r="C1476" s="10" t="s">
        <v>2</v>
      </c>
      <c r="D1476" s="10" t="s">
        <v>2637</v>
      </c>
      <c r="E1476" s="10" t="s">
        <v>6</v>
      </c>
      <c r="F1476" s="10" t="s">
        <v>1784</v>
      </c>
      <c r="G1476" s="10" t="s">
        <v>4</v>
      </c>
      <c r="H1476" s="10" t="s">
        <v>2738</v>
      </c>
      <c r="I1476" s="10" t="s">
        <v>10</v>
      </c>
      <c r="J1476" s="10">
        <v>98</v>
      </c>
      <c r="K1476" s="10" t="s">
        <v>11</v>
      </c>
      <c r="L1476" s="10" t="s">
        <v>60</v>
      </c>
      <c r="M1476" s="10" t="s">
        <v>13</v>
      </c>
      <c r="N1476" s="10" t="s">
        <v>1823</v>
      </c>
      <c r="O1476" s="10" t="s">
        <v>15</v>
      </c>
      <c r="P1476" s="10" t="s">
        <v>34</v>
      </c>
      <c r="Q1476" s="10" t="s">
        <v>17</v>
      </c>
      <c r="R1476" s="10">
        <v>0</v>
      </c>
      <c r="S1476" s="10" t="s">
        <v>18</v>
      </c>
      <c r="T1476" s="10">
        <v>5</v>
      </c>
      <c r="U1476" s="10" t="s">
        <v>19</v>
      </c>
      <c r="V1476" s="10">
        <v>227033</v>
      </c>
      <c r="W1476" s="10" t="s">
        <v>20</v>
      </c>
      <c r="X1476" s="9" t="s">
        <v>2751</v>
      </c>
      <c r="Y1476" s="9">
        <f>LEN(Table1[[#This Row],[Explanation]])</f>
        <v>15</v>
      </c>
      <c r="AC1476" s="4"/>
      <c r="AD1476" s="4" t="s">
        <v>8183</v>
      </c>
      <c r="AE1476" s="10" t="b">
        <f>IF(AND(Table1[[#This Row],[Size of explanation]]&lt;100,Table1[[#This Row],[Size of explanation]]&gt;50),TRUE,FALSE)</f>
        <v>0</v>
      </c>
    </row>
    <row r="1477" spans="1:31" customFormat="1" hidden="1" x14ac:dyDescent="0.45">
      <c r="A1477" t="s">
        <v>2752</v>
      </c>
      <c r="B1477" t="s">
        <v>9</v>
      </c>
      <c r="C1477" t="s">
        <v>2</v>
      </c>
      <c r="D1477" t="s">
        <v>2475</v>
      </c>
      <c r="E1477" t="s">
        <v>6</v>
      </c>
      <c r="F1477" t="s">
        <v>1779</v>
      </c>
      <c r="G1477" t="s">
        <v>4</v>
      </c>
      <c r="H1477" t="s">
        <v>2630</v>
      </c>
      <c r="I1477" t="s">
        <v>10</v>
      </c>
      <c r="J1477">
        <v>90</v>
      </c>
      <c r="K1477" t="s">
        <v>11</v>
      </c>
      <c r="L1477" t="s">
        <v>279</v>
      </c>
      <c r="M1477" t="s">
        <v>13</v>
      </c>
      <c r="N1477" t="s">
        <v>1947</v>
      </c>
      <c r="O1477" t="s">
        <v>15</v>
      </c>
      <c r="P1477" t="s">
        <v>16</v>
      </c>
      <c r="Q1477" t="s">
        <v>17</v>
      </c>
      <c r="R1477">
        <v>2</v>
      </c>
      <c r="S1477" t="s">
        <v>18</v>
      </c>
      <c r="T1477">
        <v>4</v>
      </c>
      <c r="U1477" t="s">
        <v>19</v>
      </c>
      <c r="V1477">
        <v>1787915</v>
      </c>
      <c r="W1477" t="s">
        <v>20</v>
      </c>
      <c r="X1477" s="2" t="s">
        <v>2753</v>
      </c>
      <c r="Y1477" s="2">
        <f>LEN(Table1[[#This Row],[Explanation]])</f>
        <v>85</v>
      </c>
      <c r="Z1477" s="4"/>
      <c r="AA1477" s="4" t="s">
        <v>8183</v>
      </c>
      <c r="AB1477" s="4"/>
      <c r="AC1477" s="4"/>
      <c r="AE1477" t="b">
        <f>IF(AND(Table1[[#This Row],[Size of explanation]]&lt;100,Table1[[#This Row],[Size of explanation]]&gt;50),TRUE,FALSE)</f>
        <v>1</v>
      </c>
    </row>
    <row r="1478" spans="1:31" ht="28.5" hidden="1" x14ac:dyDescent="0.45">
      <c r="A1478" s="10" t="s">
        <v>2754</v>
      </c>
      <c r="B1478" s="10" t="s">
        <v>9</v>
      </c>
      <c r="C1478" s="10" t="s">
        <v>2</v>
      </c>
      <c r="D1478" s="10" t="s">
        <v>1688</v>
      </c>
      <c r="E1478" s="10" t="s">
        <v>6</v>
      </c>
      <c r="F1478" s="10" t="s">
        <v>1784</v>
      </c>
      <c r="G1478" s="10" t="s">
        <v>4</v>
      </c>
      <c r="H1478" s="10" t="s">
        <v>2736</v>
      </c>
      <c r="I1478" s="10" t="s">
        <v>10</v>
      </c>
      <c r="J1478" s="10">
        <v>102</v>
      </c>
      <c r="K1478" s="10" t="s">
        <v>11</v>
      </c>
      <c r="L1478" s="10" t="s">
        <v>247</v>
      </c>
      <c r="M1478" s="10" t="s">
        <v>13</v>
      </c>
      <c r="N1478" s="10" t="s">
        <v>1846</v>
      </c>
      <c r="O1478" s="10" t="s">
        <v>15</v>
      </c>
      <c r="P1478" s="10" t="s">
        <v>34</v>
      </c>
      <c r="Q1478" s="10" t="s">
        <v>17</v>
      </c>
      <c r="R1478" s="10">
        <v>0</v>
      </c>
      <c r="S1478" s="10" t="s">
        <v>18</v>
      </c>
      <c r="T1478" s="10">
        <v>3</v>
      </c>
      <c r="U1478" s="10" t="s">
        <v>19</v>
      </c>
      <c r="V1478" s="10">
        <v>62190</v>
      </c>
      <c r="W1478" s="10" t="s">
        <v>20</v>
      </c>
      <c r="X1478" s="9" t="s">
        <v>2755</v>
      </c>
      <c r="Y1478" s="9">
        <f>LEN(Table1[[#This Row],[Explanation]])</f>
        <v>201</v>
      </c>
      <c r="AA1478" s="4" t="s">
        <v>8183</v>
      </c>
      <c r="AC1478" s="4"/>
      <c r="AD1478" s="4"/>
      <c r="AE1478" s="10" t="b">
        <f>IF(AND(Table1[[#This Row],[Size of explanation]]&lt;100,Table1[[#This Row],[Size of explanation]]&gt;50),TRUE,FALSE)</f>
        <v>0</v>
      </c>
    </row>
    <row r="1479" spans="1:31" customFormat="1" hidden="1" x14ac:dyDescent="0.45">
      <c r="A1479" t="s">
        <v>2756</v>
      </c>
      <c r="B1479" t="s">
        <v>1</v>
      </c>
      <c r="C1479" t="s">
        <v>2</v>
      </c>
      <c r="D1479" t="s">
        <v>2669</v>
      </c>
      <c r="E1479" t="s">
        <v>4</v>
      </c>
      <c r="F1479" t="s">
        <v>2757</v>
      </c>
      <c r="G1479" t="s">
        <v>6</v>
      </c>
      <c r="H1479" t="s">
        <v>1827</v>
      </c>
      <c r="Y1479">
        <f>LEN(Table1[[#This Row],[Explanation]])</f>
        <v>0</v>
      </c>
      <c r="AE1479" t="b">
        <f>IF(AND(Table1[[#This Row],[Size of explanation]]&lt;100,Table1[[#This Row],[Size of explanation]]&gt;50),TRUE,FALSE)</f>
        <v>0</v>
      </c>
    </row>
    <row r="1480" spans="1:31" customFormat="1" hidden="1" x14ac:dyDescent="0.45">
      <c r="A1480" t="s">
        <v>2758</v>
      </c>
      <c r="B1480" t="s">
        <v>9</v>
      </c>
      <c r="C1480" t="s">
        <v>2</v>
      </c>
      <c r="D1480" t="s">
        <v>237</v>
      </c>
      <c r="E1480" t="s">
        <v>6</v>
      </c>
      <c r="F1480" t="s">
        <v>1779</v>
      </c>
      <c r="G1480" t="s">
        <v>4</v>
      </c>
      <c r="H1480" t="s">
        <v>2706</v>
      </c>
      <c r="I1480" t="s">
        <v>10</v>
      </c>
      <c r="J1480">
        <v>88</v>
      </c>
      <c r="K1480" t="s">
        <v>11</v>
      </c>
      <c r="L1480" t="s">
        <v>60</v>
      </c>
      <c r="M1480" t="s">
        <v>13</v>
      </c>
      <c r="N1480" t="s">
        <v>2176</v>
      </c>
      <c r="O1480" t="s">
        <v>15</v>
      </c>
      <c r="P1480" t="s">
        <v>16</v>
      </c>
      <c r="Q1480" t="s">
        <v>17</v>
      </c>
      <c r="R1480">
        <v>5</v>
      </c>
      <c r="S1480" t="s">
        <v>18</v>
      </c>
      <c r="T1480">
        <v>5</v>
      </c>
      <c r="U1480" t="s">
        <v>19</v>
      </c>
      <c r="V1480">
        <v>624091</v>
      </c>
      <c r="W1480" t="s">
        <v>20</v>
      </c>
      <c r="X1480" s="2" t="s">
        <v>2759</v>
      </c>
      <c r="Y1480" s="2">
        <f>LEN(Table1[[#This Row],[Explanation]])</f>
        <v>103</v>
      </c>
      <c r="Z1480" s="4" t="s">
        <v>8183</v>
      </c>
      <c r="AA1480" s="4"/>
      <c r="AB1480" s="4"/>
      <c r="AC1480" s="4"/>
      <c r="AE1480" t="b">
        <f>IF(AND(Table1[[#This Row],[Size of explanation]]&lt;100,Table1[[#This Row],[Size of explanation]]&gt;50),TRUE,FALSE)</f>
        <v>0</v>
      </c>
    </row>
    <row r="1481" spans="1:31" ht="28.5" hidden="1" x14ac:dyDescent="0.45">
      <c r="A1481" s="10" t="s">
        <v>2760</v>
      </c>
      <c r="B1481" s="10" t="s">
        <v>9</v>
      </c>
      <c r="C1481" s="10" t="s">
        <v>2</v>
      </c>
      <c r="D1481" s="10" t="s">
        <v>1688</v>
      </c>
      <c r="E1481" s="10" t="s">
        <v>6</v>
      </c>
      <c r="F1481" s="10" t="s">
        <v>1784</v>
      </c>
      <c r="G1481" s="10" t="s">
        <v>4</v>
      </c>
      <c r="H1481" s="10" t="s">
        <v>2736</v>
      </c>
      <c r="I1481" s="10" t="s">
        <v>10</v>
      </c>
      <c r="J1481" s="10">
        <v>99</v>
      </c>
      <c r="K1481" s="10" t="s">
        <v>11</v>
      </c>
      <c r="L1481" s="10" t="s">
        <v>60</v>
      </c>
      <c r="M1481" s="10" t="s">
        <v>13</v>
      </c>
      <c r="N1481" s="10" t="s">
        <v>1861</v>
      </c>
      <c r="O1481" s="10" t="s">
        <v>15</v>
      </c>
      <c r="P1481" s="10" t="s">
        <v>34</v>
      </c>
      <c r="Q1481" s="10" t="s">
        <v>17</v>
      </c>
      <c r="R1481" s="10">
        <v>0</v>
      </c>
      <c r="S1481" s="10" t="s">
        <v>18</v>
      </c>
      <c r="T1481" s="10">
        <v>3</v>
      </c>
      <c r="U1481" s="10" t="s">
        <v>19</v>
      </c>
      <c r="V1481" s="10">
        <v>41297</v>
      </c>
      <c r="W1481" s="10" t="s">
        <v>20</v>
      </c>
      <c r="X1481" s="9" t="s">
        <v>2761</v>
      </c>
      <c r="Y1481" s="9">
        <f>LEN(Table1[[#This Row],[Explanation]])</f>
        <v>184</v>
      </c>
      <c r="AA1481" s="4" t="s">
        <v>8183</v>
      </c>
      <c r="AC1481" s="4"/>
      <c r="AD1481" s="4"/>
      <c r="AE1481" s="10" t="b">
        <f>IF(AND(Table1[[#This Row],[Size of explanation]]&lt;100,Table1[[#This Row],[Size of explanation]]&gt;50),TRUE,FALSE)</f>
        <v>0</v>
      </c>
    </row>
    <row r="1482" spans="1:31" customFormat="1" hidden="1" x14ac:dyDescent="0.45">
      <c r="A1482" t="s">
        <v>2760</v>
      </c>
      <c r="B1482" t="s">
        <v>28</v>
      </c>
      <c r="C1482" t="s">
        <v>2</v>
      </c>
      <c r="D1482" t="s">
        <v>1688</v>
      </c>
      <c r="E1482" t="s">
        <v>4</v>
      </c>
      <c r="F1482" t="s">
        <v>2736</v>
      </c>
      <c r="G1482" t="s">
        <v>6</v>
      </c>
      <c r="H1482" t="s">
        <v>1784</v>
      </c>
      <c r="Y1482">
        <f>LEN(Table1[[#This Row],[Explanation]])</f>
        <v>0</v>
      </c>
      <c r="AE1482" t="b">
        <f>IF(AND(Table1[[#This Row],[Size of explanation]]&lt;100,Table1[[#This Row],[Size of explanation]]&gt;50),TRUE,FALSE)</f>
        <v>0</v>
      </c>
    </row>
    <row r="1483" spans="1:31" customFormat="1" hidden="1" x14ac:dyDescent="0.45">
      <c r="A1483" t="s">
        <v>2762</v>
      </c>
      <c r="B1483" t="s">
        <v>9</v>
      </c>
      <c r="C1483" t="s">
        <v>2</v>
      </c>
      <c r="D1483" t="s">
        <v>2074</v>
      </c>
      <c r="E1483" t="s">
        <v>6</v>
      </c>
      <c r="F1483" t="s">
        <v>1784</v>
      </c>
      <c r="G1483" t="s">
        <v>4</v>
      </c>
      <c r="H1483" t="s">
        <v>2702</v>
      </c>
      <c r="I1483" t="s">
        <v>10</v>
      </c>
      <c r="J1483">
        <v>104</v>
      </c>
      <c r="K1483" t="s">
        <v>11</v>
      </c>
      <c r="L1483" t="s">
        <v>12</v>
      </c>
      <c r="M1483" t="s">
        <v>13</v>
      </c>
      <c r="N1483" t="s">
        <v>1806</v>
      </c>
      <c r="O1483" t="s">
        <v>15</v>
      </c>
      <c r="P1483" t="s">
        <v>16</v>
      </c>
      <c r="Q1483" t="s">
        <v>17</v>
      </c>
      <c r="R1483">
        <v>5</v>
      </c>
      <c r="S1483" t="s">
        <v>18</v>
      </c>
      <c r="T1483">
        <v>4</v>
      </c>
      <c r="U1483" t="s">
        <v>19</v>
      </c>
      <c r="V1483">
        <v>681990</v>
      </c>
      <c r="W1483" t="s">
        <v>20</v>
      </c>
      <c r="X1483" s="2" t="s">
        <v>2763</v>
      </c>
      <c r="Y1483" s="2">
        <f>LEN(Table1[[#This Row],[Explanation]])</f>
        <v>106</v>
      </c>
      <c r="Z1483" s="4"/>
      <c r="AA1483" s="4"/>
      <c r="AB1483" s="4" t="s">
        <v>8183</v>
      </c>
      <c r="AC1483" s="4"/>
      <c r="AE1483" t="b">
        <f>IF(AND(Table1[[#This Row],[Size of explanation]]&lt;100,Table1[[#This Row],[Size of explanation]]&gt;50),TRUE,FALSE)</f>
        <v>0</v>
      </c>
    </row>
    <row r="1484" spans="1:31" customFormat="1" hidden="1" x14ac:dyDescent="0.45">
      <c r="A1484" t="s">
        <v>2764</v>
      </c>
      <c r="B1484" t="s">
        <v>9</v>
      </c>
      <c r="C1484" t="s">
        <v>2</v>
      </c>
      <c r="D1484" t="s">
        <v>237</v>
      </c>
      <c r="E1484" t="s">
        <v>6</v>
      </c>
      <c r="F1484" t="s">
        <v>1779</v>
      </c>
      <c r="G1484" t="s">
        <v>4</v>
      </c>
      <c r="H1484" t="s">
        <v>2706</v>
      </c>
      <c r="I1484" t="s">
        <v>10</v>
      </c>
      <c r="J1484">
        <v>82</v>
      </c>
      <c r="K1484" t="s">
        <v>11</v>
      </c>
      <c r="L1484" t="s">
        <v>60</v>
      </c>
      <c r="M1484" t="s">
        <v>13</v>
      </c>
      <c r="N1484" t="s">
        <v>2186</v>
      </c>
      <c r="O1484" t="s">
        <v>15</v>
      </c>
      <c r="P1484" t="s">
        <v>44</v>
      </c>
      <c r="Q1484" t="s">
        <v>17</v>
      </c>
      <c r="R1484">
        <v>5</v>
      </c>
      <c r="S1484" t="s">
        <v>18</v>
      </c>
      <c r="T1484">
        <v>1</v>
      </c>
      <c r="U1484" t="s">
        <v>19</v>
      </c>
      <c r="V1484">
        <v>78809</v>
      </c>
      <c r="W1484" t="s">
        <v>20</v>
      </c>
      <c r="X1484" s="2" t="s">
        <v>2765</v>
      </c>
      <c r="Y1484" s="2">
        <f>LEN(Table1[[#This Row],[Explanation]])</f>
        <v>36</v>
      </c>
      <c r="Z1484" s="4"/>
      <c r="AA1484" s="4"/>
      <c r="AB1484" s="4"/>
      <c r="AC1484" s="4"/>
      <c r="AE1484" t="b">
        <f>IF(AND(Table1[[#This Row],[Size of explanation]]&lt;100,Table1[[#This Row],[Size of explanation]]&gt;50),TRUE,FALSE)</f>
        <v>0</v>
      </c>
    </row>
    <row r="1485" spans="1:31" customFormat="1" hidden="1" x14ac:dyDescent="0.45">
      <c r="A1485" t="s">
        <v>2766</v>
      </c>
      <c r="B1485" t="s">
        <v>1</v>
      </c>
      <c r="C1485" t="s">
        <v>2</v>
      </c>
      <c r="D1485" t="s">
        <v>1688</v>
      </c>
      <c r="E1485" t="s">
        <v>4</v>
      </c>
      <c r="F1485" t="s">
        <v>2767</v>
      </c>
      <c r="G1485" t="s">
        <v>6</v>
      </c>
      <c r="H1485" t="s">
        <v>1779</v>
      </c>
      <c r="Y1485">
        <f>LEN(Table1[[#This Row],[Explanation]])</f>
        <v>0</v>
      </c>
      <c r="AE1485" t="b">
        <f>IF(AND(Table1[[#This Row],[Size of explanation]]&lt;100,Table1[[#This Row],[Size of explanation]]&gt;50),TRUE,FALSE)</f>
        <v>0</v>
      </c>
    </row>
    <row r="1486" spans="1:31" hidden="1" x14ac:dyDescent="0.45">
      <c r="A1486" s="10" t="s">
        <v>2768</v>
      </c>
      <c r="B1486" s="10" t="s">
        <v>9</v>
      </c>
      <c r="C1486" s="10" t="s">
        <v>2</v>
      </c>
      <c r="D1486" s="10" t="s">
        <v>2475</v>
      </c>
      <c r="E1486" s="10" t="s">
        <v>6</v>
      </c>
      <c r="F1486" s="10" t="s">
        <v>1779</v>
      </c>
      <c r="G1486" s="10" t="s">
        <v>4</v>
      </c>
      <c r="H1486" s="10" t="s">
        <v>2630</v>
      </c>
      <c r="I1486" s="10" t="s">
        <v>10</v>
      </c>
      <c r="J1486" s="10">
        <v>84</v>
      </c>
      <c r="K1486" s="10" t="s">
        <v>11</v>
      </c>
      <c r="L1486" s="10" t="s">
        <v>60</v>
      </c>
      <c r="M1486" s="10" t="s">
        <v>13</v>
      </c>
      <c r="N1486" s="10" t="s">
        <v>1966</v>
      </c>
      <c r="O1486" s="10" t="s">
        <v>15</v>
      </c>
      <c r="P1486" s="10" t="s">
        <v>34</v>
      </c>
      <c r="Q1486" s="10" t="s">
        <v>17</v>
      </c>
      <c r="R1486" s="10">
        <v>0</v>
      </c>
      <c r="S1486" s="10" t="s">
        <v>18</v>
      </c>
      <c r="T1486" s="10">
        <v>5</v>
      </c>
      <c r="U1486" s="10" t="s">
        <v>19</v>
      </c>
      <c r="V1486" s="10">
        <v>150690</v>
      </c>
      <c r="W1486" s="10" t="s">
        <v>20</v>
      </c>
      <c r="X1486" s="9" t="s">
        <v>2769</v>
      </c>
      <c r="Y1486" s="9">
        <f>LEN(Table1[[#This Row],[Explanation]])</f>
        <v>93</v>
      </c>
      <c r="AA1486" s="4" t="s">
        <v>8183</v>
      </c>
      <c r="AC1486" s="4" t="s">
        <v>8183</v>
      </c>
      <c r="AD1486" s="4"/>
      <c r="AE1486" s="10" t="b">
        <f>IF(AND(Table1[[#This Row],[Size of explanation]]&lt;100,Table1[[#This Row],[Size of explanation]]&gt;50),TRUE,FALSE)</f>
        <v>1</v>
      </c>
    </row>
    <row r="1487" spans="1:31" customFormat="1" hidden="1" x14ac:dyDescent="0.45">
      <c r="A1487" t="s">
        <v>2770</v>
      </c>
      <c r="B1487" t="s">
        <v>9</v>
      </c>
      <c r="C1487" t="s">
        <v>2</v>
      </c>
      <c r="D1487" t="s">
        <v>2606</v>
      </c>
      <c r="E1487" t="s">
        <v>6</v>
      </c>
      <c r="F1487" t="s">
        <v>197</v>
      </c>
      <c r="G1487" t="s">
        <v>4</v>
      </c>
      <c r="H1487" t="s">
        <v>261</v>
      </c>
      <c r="I1487" t="s">
        <v>10</v>
      </c>
      <c r="J1487">
        <v>27</v>
      </c>
      <c r="K1487" t="s">
        <v>11</v>
      </c>
      <c r="L1487" t="s">
        <v>26</v>
      </c>
      <c r="M1487" t="s">
        <v>13</v>
      </c>
      <c r="N1487" t="s">
        <v>549</v>
      </c>
      <c r="O1487" t="s">
        <v>15</v>
      </c>
      <c r="P1487" t="s">
        <v>44</v>
      </c>
      <c r="Q1487" t="s">
        <v>17</v>
      </c>
      <c r="R1487">
        <v>3</v>
      </c>
      <c r="S1487" t="s">
        <v>18</v>
      </c>
      <c r="T1487">
        <v>3</v>
      </c>
      <c r="U1487" t="s">
        <v>19</v>
      </c>
      <c r="V1487">
        <v>503857</v>
      </c>
      <c r="W1487" t="s">
        <v>20</v>
      </c>
      <c r="X1487" s="2" t="s">
        <v>2771</v>
      </c>
      <c r="Y1487" s="2">
        <f>LEN(Table1[[#This Row],[Explanation]])</f>
        <v>45</v>
      </c>
      <c r="Z1487" s="4"/>
      <c r="AA1487" s="4"/>
      <c r="AB1487" s="4"/>
      <c r="AC1487" s="4"/>
      <c r="AE1487" t="b">
        <f>IF(AND(Table1[[#This Row],[Size of explanation]]&lt;100,Table1[[#This Row],[Size of explanation]]&gt;50),TRUE,FALSE)</f>
        <v>0</v>
      </c>
    </row>
    <row r="1488" spans="1:31" customFormat="1" hidden="1" x14ac:dyDescent="0.45">
      <c r="A1488" t="s">
        <v>2770</v>
      </c>
      <c r="B1488" t="s">
        <v>28</v>
      </c>
      <c r="C1488" t="s">
        <v>2</v>
      </c>
      <c r="D1488" t="s">
        <v>2606</v>
      </c>
      <c r="E1488" t="s">
        <v>4</v>
      </c>
      <c r="F1488" t="s">
        <v>261</v>
      </c>
      <c r="G1488" t="s">
        <v>6</v>
      </c>
      <c r="H1488" t="s">
        <v>197</v>
      </c>
      <c r="Y1488">
        <f>LEN(Table1[[#This Row],[Explanation]])</f>
        <v>0</v>
      </c>
      <c r="AE1488" t="b">
        <f>IF(AND(Table1[[#This Row],[Size of explanation]]&lt;100,Table1[[#This Row],[Size of explanation]]&gt;50),TRUE,FALSE)</f>
        <v>0</v>
      </c>
    </row>
    <row r="1489" spans="1:31" customFormat="1" ht="28.5" hidden="1" x14ac:dyDescent="0.45">
      <c r="A1489" t="s">
        <v>2772</v>
      </c>
      <c r="B1489" t="s">
        <v>9</v>
      </c>
      <c r="C1489" t="s">
        <v>2</v>
      </c>
      <c r="D1489" t="s">
        <v>2669</v>
      </c>
      <c r="E1489" t="s">
        <v>6</v>
      </c>
      <c r="F1489" t="s">
        <v>1827</v>
      </c>
      <c r="G1489" t="s">
        <v>4</v>
      </c>
      <c r="H1489" t="s">
        <v>2757</v>
      </c>
      <c r="I1489" t="s">
        <v>10</v>
      </c>
      <c r="J1489">
        <v>77</v>
      </c>
      <c r="K1489" t="s">
        <v>11</v>
      </c>
      <c r="L1489" t="s">
        <v>26</v>
      </c>
      <c r="M1489" t="s">
        <v>13</v>
      </c>
      <c r="N1489" t="s">
        <v>1852</v>
      </c>
      <c r="O1489" t="s">
        <v>15</v>
      </c>
      <c r="P1489" t="s">
        <v>44</v>
      </c>
      <c r="Q1489" t="s">
        <v>17</v>
      </c>
      <c r="R1489">
        <v>3</v>
      </c>
      <c r="S1489" t="s">
        <v>18</v>
      </c>
      <c r="T1489">
        <v>2</v>
      </c>
      <c r="U1489" t="s">
        <v>19</v>
      </c>
      <c r="V1489">
        <v>158200</v>
      </c>
      <c r="W1489" t="s">
        <v>20</v>
      </c>
      <c r="X1489" s="2" t="s">
        <v>2773</v>
      </c>
      <c r="Y1489" s="2">
        <f>LEN(Table1[[#This Row],[Explanation]])</f>
        <v>135</v>
      </c>
      <c r="Z1489" s="4"/>
      <c r="AA1489" s="4"/>
      <c r="AB1489" s="4"/>
      <c r="AC1489" s="4"/>
      <c r="AE1489" t="b">
        <f>IF(AND(Table1[[#This Row],[Size of explanation]]&lt;100,Table1[[#This Row],[Size of explanation]]&gt;50),TRUE,FALSE)</f>
        <v>0</v>
      </c>
    </row>
    <row r="1490" spans="1:31" customFormat="1" hidden="1" x14ac:dyDescent="0.45">
      <c r="A1490" t="s">
        <v>2774</v>
      </c>
      <c r="B1490" t="s">
        <v>9</v>
      </c>
      <c r="C1490" t="s">
        <v>2</v>
      </c>
      <c r="D1490" t="s">
        <v>2723</v>
      </c>
      <c r="E1490" t="s">
        <v>6</v>
      </c>
      <c r="F1490" t="s">
        <v>1816</v>
      </c>
      <c r="G1490" t="s">
        <v>4</v>
      </c>
      <c r="H1490" t="s">
        <v>2724</v>
      </c>
      <c r="I1490" t="s">
        <v>10</v>
      </c>
      <c r="J1490">
        <v>122</v>
      </c>
      <c r="K1490" t="s">
        <v>11</v>
      </c>
      <c r="L1490" t="s">
        <v>12</v>
      </c>
      <c r="M1490" t="s">
        <v>13</v>
      </c>
      <c r="N1490" t="s">
        <v>1880</v>
      </c>
      <c r="O1490" t="s">
        <v>15</v>
      </c>
      <c r="P1490" t="s">
        <v>44</v>
      </c>
      <c r="Q1490" t="s">
        <v>17</v>
      </c>
      <c r="R1490">
        <v>5</v>
      </c>
      <c r="S1490" t="s">
        <v>18</v>
      </c>
      <c r="T1490">
        <v>2</v>
      </c>
      <c r="U1490" t="s">
        <v>19</v>
      </c>
      <c r="V1490">
        <v>617830</v>
      </c>
      <c r="W1490" t="s">
        <v>20</v>
      </c>
      <c r="X1490" s="2" t="s">
        <v>2775</v>
      </c>
      <c r="Y1490" s="2">
        <f>LEN(Table1[[#This Row],[Explanation]])</f>
        <v>99</v>
      </c>
      <c r="Z1490" s="4"/>
      <c r="AA1490" s="4"/>
      <c r="AB1490" s="4"/>
      <c r="AC1490" s="4"/>
      <c r="AE1490" t="b">
        <f>IF(AND(Table1[[#This Row],[Size of explanation]]&lt;100,Table1[[#This Row],[Size of explanation]]&gt;50),TRUE,FALSE)</f>
        <v>1</v>
      </c>
    </row>
    <row r="1491" spans="1:31" customFormat="1" hidden="1" x14ac:dyDescent="0.45">
      <c r="A1491" t="s">
        <v>2776</v>
      </c>
      <c r="B1491" t="s">
        <v>9</v>
      </c>
      <c r="C1491" t="s">
        <v>2</v>
      </c>
      <c r="D1491" t="s">
        <v>2637</v>
      </c>
      <c r="E1491" t="s">
        <v>6</v>
      </c>
      <c r="F1491" t="s">
        <v>1784</v>
      </c>
      <c r="G1491" t="s">
        <v>4</v>
      </c>
      <c r="H1491" t="s">
        <v>2738</v>
      </c>
      <c r="I1491" t="s">
        <v>10</v>
      </c>
      <c r="J1491">
        <v>103</v>
      </c>
      <c r="K1491" t="s">
        <v>11</v>
      </c>
      <c r="L1491" t="s">
        <v>26</v>
      </c>
      <c r="M1491" t="s">
        <v>13</v>
      </c>
      <c r="N1491" t="s">
        <v>1855</v>
      </c>
      <c r="O1491" t="s">
        <v>15</v>
      </c>
      <c r="P1491" t="s">
        <v>44</v>
      </c>
      <c r="Q1491" t="s">
        <v>17</v>
      </c>
      <c r="R1491">
        <v>5</v>
      </c>
      <c r="S1491" t="s">
        <v>18</v>
      </c>
      <c r="T1491">
        <v>3</v>
      </c>
      <c r="U1491" t="s">
        <v>19</v>
      </c>
      <c r="V1491">
        <v>253739</v>
      </c>
      <c r="W1491" t="s">
        <v>20</v>
      </c>
      <c r="X1491" s="2" t="s">
        <v>2777</v>
      </c>
      <c r="Y1491" s="2">
        <f>LEN(Table1[[#This Row],[Explanation]])</f>
        <v>36</v>
      </c>
      <c r="Z1491" s="4"/>
      <c r="AA1491" s="4"/>
      <c r="AB1491" s="4"/>
      <c r="AC1491" s="4"/>
      <c r="AE1491" t="b">
        <f>IF(AND(Table1[[#This Row],[Size of explanation]]&lt;100,Table1[[#This Row],[Size of explanation]]&gt;50),TRUE,FALSE)</f>
        <v>0</v>
      </c>
    </row>
    <row r="1492" spans="1:31" customFormat="1" hidden="1" x14ac:dyDescent="0.45">
      <c r="A1492" t="s">
        <v>2778</v>
      </c>
      <c r="B1492" t="s">
        <v>9</v>
      </c>
      <c r="C1492" t="s">
        <v>2</v>
      </c>
      <c r="D1492" t="s">
        <v>2475</v>
      </c>
      <c r="E1492" t="s">
        <v>6</v>
      </c>
      <c r="F1492" t="s">
        <v>1779</v>
      </c>
      <c r="G1492" t="s">
        <v>4</v>
      </c>
      <c r="H1492" t="s">
        <v>2630</v>
      </c>
      <c r="I1492" t="s">
        <v>10</v>
      </c>
      <c r="J1492">
        <v>96</v>
      </c>
      <c r="K1492" t="s">
        <v>11</v>
      </c>
      <c r="L1492" t="s">
        <v>12</v>
      </c>
      <c r="M1492" t="s">
        <v>13</v>
      </c>
      <c r="N1492" t="s">
        <v>1976</v>
      </c>
      <c r="O1492" t="s">
        <v>15</v>
      </c>
      <c r="P1492" t="s">
        <v>44</v>
      </c>
      <c r="Q1492" t="s">
        <v>17</v>
      </c>
      <c r="R1492">
        <v>1</v>
      </c>
      <c r="S1492" t="s">
        <v>18</v>
      </c>
      <c r="T1492">
        <v>5</v>
      </c>
      <c r="U1492" t="s">
        <v>19</v>
      </c>
      <c r="V1492">
        <v>133529</v>
      </c>
      <c r="W1492" t="s">
        <v>20</v>
      </c>
      <c r="X1492" s="2" t="s">
        <v>2779</v>
      </c>
      <c r="Y1492" s="2">
        <f>LEN(Table1[[#This Row],[Explanation]])</f>
        <v>69</v>
      </c>
      <c r="Z1492" s="4"/>
      <c r="AA1492" s="4"/>
      <c r="AB1492" s="4"/>
      <c r="AC1492" s="4"/>
      <c r="AE1492" t="b">
        <f>IF(AND(Table1[[#This Row],[Size of explanation]]&lt;100,Table1[[#This Row],[Size of explanation]]&gt;50),TRUE,FALSE)</f>
        <v>1</v>
      </c>
    </row>
    <row r="1493" spans="1:31" customFormat="1" hidden="1" x14ac:dyDescent="0.45">
      <c r="A1493" t="s">
        <v>2778</v>
      </c>
      <c r="B1493" t="s">
        <v>28</v>
      </c>
      <c r="C1493" t="s">
        <v>2</v>
      </c>
      <c r="D1493" t="s">
        <v>2475</v>
      </c>
      <c r="E1493" t="s">
        <v>4</v>
      </c>
      <c r="F1493" t="s">
        <v>2630</v>
      </c>
      <c r="G1493" t="s">
        <v>6</v>
      </c>
      <c r="H1493" t="s">
        <v>1779</v>
      </c>
      <c r="Y1493">
        <f>LEN(Table1[[#This Row],[Explanation]])</f>
        <v>0</v>
      </c>
      <c r="AE1493" t="b">
        <f>IF(AND(Table1[[#This Row],[Size of explanation]]&lt;100,Table1[[#This Row],[Size of explanation]]&gt;50),TRUE,FALSE)</f>
        <v>0</v>
      </c>
    </row>
    <row r="1494" spans="1:31" customFormat="1" hidden="1" x14ac:dyDescent="0.45">
      <c r="A1494" t="s">
        <v>2780</v>
      </c>
      <c r="B1494" t="s">
        <v>9</v>
      </c>
      <c r="C1494" t="s">
        <v>2</v>
      </c>
      <c r="D1494" t="s">
        <v>2723</v>
      </c>
      <c r="E1494" t="s">
        <v>6</v>
      </c>
      <c r="F1494" t="s">
        <v>1816</v>
      </c>
      <c r="G1494" t="s">
        <v>4</v>
      </c>
      <c r="H1494" t="s">
        <v>2724</v>
      </c>
      <c r="I1494" t="s">
        <v>10</v>
      </c>
      <c r="J1494">
        <v>114</v>
      </c>
      <c r="K1494" t="s">
        <v>11</v>
      </c>
      <c r="L1494" t="s">
        <v>60</v>
      </c>
      <c r="M1494" t="s">
        <v>13</v>
      </c>
      <c r="N1494" t="s">
        <v>1883</v>
      </c>
      <c r="O1494" t="s">
        <v>15</v>
      </c>
      <c r="P1494" t="s">
        <v>44</v>
      </c>
      <c r="Q1494" t="s">
        <v>17</v>
      </c>
      <c r="R1494">
        <v>5</v>
      </c>
      <c r="S1494" t="s">
        <v>18</v>
      </c>
      <c r="T1494">
        <v>2</v>
      </c>
      <c r="U1494" t="s">
        <v>19</v>
      </c>
      <c r="V1494">
        <v>87859</v>
      </c>
      <c r="W1494" t="s">
        <v>20</v>
      </c>
      <c r="X1494" s="2" t="s">
        <v>2781</v>
      </c>
      <c r="Y1494" s="2">
        <f>LEN(Table1[[#This Row],[Explanation]])</f>
        <v>79</v>
      </c>
      <c r="Z1494" s="4"/>
      <c r="AA1494" s="4"/>
      <c r="AB1494" s="4"/>
      <c r="AC1494" s="4"/>
      <c r="AE1494" t="b">
        <f>IF(AND(Table1[[#This Row],[Size of explanation]]&lt;100,Table1[[#This Row],[Size of explanation]]&gt;50),TRUE,FALSE)</f>
        <v>1</v>
      </c>
    </row>
    <row r="1495" spans="1:31" customFormat="1" hidden="1" x14ac:dyDescent="0.45">
      <c r="A1495" t="s">
        <v>2782</v>
      </c>
      <c r="B1495" t="s">
        <v>9</v>
      </c>
      <c r="C1495" t="s">
        <v>2</v>
      </c>
      <c r="D1495" t="s">
        <v>2669</v>
      </c>
      <c r="E1495" t="s">
        <v>6</v>
      </c>
      <c r="F1495" t="s">
        <v>1827</v>
      </c>
      <c r="G1495" t="s">
        <v>4</v>
      </c>
      <c r="H1495" t="s">
        <v>2757</v>
      </c>
      <c r="I1495" t="s">
        <v>10</v>
      </c>
      <c r="J1495">
        <v>74</v>
      </c>
      <c r="K1495" t="s">
        <v>11</v>
      </c>
      <c r="L1495" t="s">
        <v>12</v>
      </c>
      <c r="M1495" t="s">
        <v>13</v>
      </c>
      <c r="N1495" t="s">
        <v>1864</v>
      </c>
      <c r="O1495" t="s">
        <v>15</v>
      </c>
      <c r="P1495" t="s">
        <v>44</v>
      </c>
      <c r="Q1495" t="s">
        <v>17</v>
      </c>
      <c r="R1495">
        <v>4</v>
      </c>
      <c r="S1495" t="s">
        <v>18</v>
      </c>
      <c r="T1495">
        <v>1</v>
      </c>
      <c r="U1495" t="s">
        <v>19</v>
      </c>
      <c r="V1495">
        <v>96562</v>
      </c>
      <c r="W1495" t="s">
        <v>20</v>
      </c>
      <c r="X1495" s="2" t="s">
        <v>2783</v>
      </c>
      <c r="Y1495" s="2">
        <f>LEN(Table1[[#This Row],[Explanation]])</f>
        <v>98</v>
      </c>
      <c r="Z1495" s="4"/>
      <c r="AA1495" s="4"/>
      <c r="AB1495" s="4"/>
      <c r="AC1495" s="4"/>
      <c r="AE1495" t="b">
        <f>IF(AND(Table1[[#This Row],[Size of explanation]]&lt;100,Table1[[#This Row],[Size of explanation]]&gt;50),TRUE,FALSE)</f>
        <v>1</v>
      </c>
    </row>
    <row r="1496" spans="1:31" customFormat="1" ht="28.5" hidden="1" x14ac:dyDescent="0.45">
      <c r="A1496" t="s">
        <v>2784</v>
      </c>
      <c r="B1496" t="s">
        <v>9</v>
      </c>
      <c r="C1496" t="s">
        <v>2</v>
      </c>
      <c r="D1496" t="s">
        <v>237</v>
      </c>
      <c r="E1496" t="s">
        <v>6</v>
      </c>
      <c r="F1496" t="s">
        <v>1779</v>
      </c>
      <c r="G1496" t="s">
        <v>4</v>
      </c>
      <c r="H1496" t="s">
        <v>2706</v>
      </c>
      <c r="I1496" t="s">
        <v>10</v>
      </c>
      <c r="J1496">
        <v>94</v>
      </c>
      <c r="K1496" t="s">
        <v>11</v>
      </c>
      <c r="L1496" t="s">
        <v>12</v>
      </c>
      <c r="M1496" t="s">
        <v>13</v>
      </c>
      <c r="N1496" t="s">
        <v>2199</v>
      </c>
      <c r="O1496" t="s">
        <v>15</v>
      </c>
      <c r="P1496" t="s">
        <v>44</v>
      </c>
      <c r="Q1496" t="s">
        <v>17</v>
      </c>
      <c r="R1496">
        <v>5</v>
      </c>
      <c r="S1496" t="s">
        <v>18</v>
      </c>
      <c r="T1496">
        <v>1</v>
      </c>
      <c r="U1496" t="s">
        <v>19</v>
      </c>
      <c r="V1496">
        <v>197507</v>
      </c>
      <c r="W1496" t="s">
        <v>20</v>
      </c>
      <c r="X1496" s="2" t="s">
        <v>2785</v>
      </c>
      <c r="Y1496" s="2">
        <f>LEN(Table1[[#This Row],[Explanation]])</f>
        <v>141</v>
      </c>
      <c r="Z1496" s="4"/>
      <c r="AA1496" s="4"/>
      <c r="AB1496" s="4"/>
      <c r="AC1496" s="4"/>
      <c r="AE1496" t="b">
        <f>IF(AND(Table1[[#This Row],[Size of explanation]]&lt;100,Table1[[#This Row],[Size of explanation]]&gt;50),TRUE,FALSE)</f>
        <v>0</v>
      </c>
    </row>
    <row r="1497" spans="1:31" customFormat="1" hidden="1" x14ac:dyDescent="0.45">
      <c r="A1497" t="s">
        <v>2784</v>
      </c>
      <c r="B1497" t="s">
        <v>28</v>
      </c>
      <c r="C1497" t="s">
        <v>2</v>
      </c>
      <c r="D1497" t="s">
        <v>237</v>
      </c>
      <c r="E1497" t="s">
        <v>4</v>
      </c>
      <c r="F1497" t="s">
        <v>2706</v>
      </c>
      <c r="G1497" t="s">
        <v>6</v>
      </c>
      <c r="H1497" t="s">
        <v>1779</v>
      </c>
      <c r="Y1497">
        <f>LEN(Table1[[#This Row],[Explanation]])</f>
        <v>0</v>
      </c>
      <c r="AE1497" t="b">
        <f>IF(AND(Table1[[#This Row],[Size of explanation]]&lt;100,Table1[[#This Row],[Size of explanation]]&gt;50),TRUE,FALSE)</f>
        <v>0</v>
      </c>
    </row>
    <row r="1498" spans="1:31" customFormat="1" hidden="1" x14ac:dyDescent="0.45">
      <c r="A1498" t="s">
        <v>2786</v>
      </c>
      <c r="B1498" t="s">
        <v>1</v>
      </c>
      <c r="C1498" t="s">
        <v>2</v>
      </c>
      <c r="D1498" t="s">
        <v>2787</v>
      </c>
      <c r="E1498" t="s">
        <v>4</v>
      </c>
      <c r="F1498" t="s">
        <v>715</v>
      </c>
      <c r="G1498" t="s">
        <v>6</v>
      </c>
      <c r="H1498" t="s">
        <v>634</v>
      </c>
      <c r="Y1498">
        <f>LEN(Table1[[#This Row],[Explanation]])</f>
        <v>0</v>
      </c>
      <c r="AE1498" t="b">
        <f>IF(AND(Table1[[#This Row],[Size of explanation]]&lt;100,Table1[[#This Row],[Size of explanation]]&gt;50),TRUE,FALSE)</f>
        <v>0</v>
      </c>
    </row>
    <row r="1499" spans="1:31" customFormat="1" hidden="1" x14ac:dyDescent="0.45">
      <c r="A1499" t="s">
        <v>2788</v>
      </c>
      <c r="B1499" t="s">
        <v>9</v>
      </c>
      <c r="C1499" t="s">
        <v>2</v>
      </c>
      <c r="D1499" t="s">
        <v>2637</v>
      </c>
      <c r="E1499" t="s">
        <v>6</v>
      </c>
      <c r="F1499" t="s">
        <v>1784</v>
      </c>
      <c r="G1499" t="s">
        <v>4</v>
      </c>
      <c r="H1499" t="s">
        <v>2738</v>
      </c>
      <c r="I1499" t="s">
        <v>10</v>
      </c>
      <c r="J1499">
        <v>100</v>
      </c>
      <c r="K1499" t="s">
        <v>11</v>
      </c>
      <c r="L1499" t="s">
        <v>26</v>
      </c>
      <c r="M1499" t="s">
        <v>13</v>
      </c>
      <c r="N1499" t="s">
        <v>1867</v>
      </c>
      <c r="O1499" t="s">
        <v>15</v>
      </c>
      <c r="P1499" t="s">
        <v>44</v>
      </c>
      <c r="Q1499" t="s">
        <v>17</v>
      </c>
      <c r="R1499">
        <v>3</v>
      </c>
      <c r="S1499" t="s">
        <v>18</v>
      </c>
      <c r="T1499">
        <v>3</v>
      </c>
      <c r="U1499" t="s">
        <v>19</v>
      </c>
      <c r="V1499">
        <v>114767</v>
      </c>
      <c r="W1499" t="s">
        <v>20</v>
      </c>
      <c r="X1499" s="2" t="s">
        <v>2789</v>
      </c>
      <c r="Y1499" s="2">
        <f>LEN(Table1[[#This Row],[Explanation]])</f>
        <v>18</v>
      </c>
      <c r="Z1499" s="4"/>
      <c r="AA1499" s="4"/>
      <c r="AB1499" s="4"/>
      <c r="AC1499" s="4"/>
      <c r="AE1499" t="b">
        <f>IF(AND(Table1[[#This Row],[Size of explanation]]&lt;100,Table1[[#This Row],[Size of explanation]]&gt;50),TRUE,FALSE)</f>
        <v>0</v>
      </c>
    </row>
    <row r="1500" spans="1:31" customFormat="1" hidden="1" x14ac:dyDescent="0.45">
      <c r="A1500" t="s">
        <v>2788</v>
      </c>
      <c r="B1500" t="s">
        <v>28</v>
      </c>
      <c r="C1500" t="s">
        <v>2</v>
      </c>
      <c r="D1500" t="s">
        <v>2637</v>
      </c>
      <c r="E1500" t="s">
        <v>4</v>
      </c>
      <c r="F1500" t="s">
        <v>2738</v>
      </c>
      <c r="G1500" t="s">
        <v>6</v>
      </c>
      <c r="H1500" t="s">
        <v>1784</v>
      </c>
      <c r="Y1500">
        <f>LEN(Table1[[#This Row],[Explanation]])</f>
        <v>0</v>
      </c>
      <c r="AE1500" t="b">
        <f>IF(AND(Table1[[#This Row],[Size of explanation]]&lt;100,Table1[[#This Row],[Size of explanation]]&gt;50),TRUE,FALSE)</f>
        <v>0</v>
      </c>
    </row>
    <row r="1501" spans="1:31" customFormat="1" hidden="1" x14ac:dyDescent="0.45">
      <c r="A1501" t="s">
        <v>2790</v>
      </c>
      <c r="B1501" t="s">
        <v>1</v>
      </c>
      <c r="C1501" t="s">
        <v>2</v>
      </c>
      <c r="D1501" t="s">
        <v>2791</v>
      </c>
      <c r="E1501" t="s">
        <v>4</v>
      </c>
      <c r="F1501" t="s">
        <v>719</v>
      </c>
      <c r="G1501" t="s">
        <v>6</v>
      </c>
      <c r="H1501" t="s">
        <v>634</v>
      </c>
      <c r="Y1501">
        <f>LEN(Table1[[#This Row],[Explanation]])</f>
        <v>0</v>
      </c>
      <c r="AE1501" t="b">
        <f>IF(AND(Table1[[#This Row],[Size of explanation]]&lt;100,Table1[[#This Row],[Size of explanation]]&gt;50),TRUE,FALSE)</f>
        <v>0</v>
      </c>
    </row>
    <row r="1502" spans="1:31" customFormat="1" hidden="1" x14ac:dyDescent="0.45">
      <c r="A1502" t="s">
        <v>2792</v>
      </c>
      <c r="B1502" t="s">
        <v>9</v>
      </c>
      <c r="C1502" t="s">
        <v>2</v>
      </c>
      <c r="D1502" t="s">
        <v>2723</v>
      </c>
      <c r="E1502" t="s">
        <v>6</v>
      </c>
      <c r="F1502" t="s">
        <v>1816</v>
      </c>
      <c r="G1502" t="s">
        <v>4</v>
      </c>
      <c r="H1502" t="s">
        <v>2724</v>
      </c>
      <c r="I1502" t="s">
        <v>10</v>
      </c>
      <c r="J1502">
        <v>106</v>
      </c>
      <c r="K1502" t="s">
        <v>11</v>
      </c>
      <c r="L1502" t="s">
        <v>60</v>
      </c>
      <c r="M1502" t="s">
        <v>13</v>
      </c>
      <c r="N1502" t="s">
        <v>1885</v>
      </c>
      <c r="O1502" t="s">
        <v>15</v>
      </c>
      <c r="P1502" t="s">
        <v>44</v>
      </c>
      <c r="Q1502" t="s">
        <v>17</v>
      </c>
      <c r="R1502">
        <v>1</v>
      </c>
      <c r="S1502" t="s">
        <v>18</v>
      </c>
      <c r="T1502">
        <v>1</v>
      </c>
      <c r="U1502" t="s">
        <v>19</v>
      </c>
      <c r="V1502">
        <v>79952</v>
      </c>
      <c r="W1502" t="s">
        <v>20</v>
      </c>
      <c r="X1502" s="2" t="s">
        <v>2793</v>
      </c>
      <c r="Y1502" s="2">
        <f>LEN(Table1[[#This Row],[Explanation]])</f>
        <v>107</v>
      </c>
      <c r="Z1502" s="4"/>
      <c r="AA1502" s="4"/>
      <c r="AB1502" s="4"/>
      <c r="AC1502" s="4"/>
      <c r="AE1502" t="b">
        <f>IF(AND(Table1[[#This Row],[Size of explanation]]&lt;100,Table1[[#This Row],[Size of explanation]]&gt;50),TRUE,FALSE)</f>
        <v>0</v>
      </c>
    </row>
    <row r="1503" spans="1:31" customFormat="1" hidden="1" x14ac:dyDescent="0.45">
      <c r="A1503" t="s">
        <v>2792</v>
      </c>
      <c r="B1503" t="s">
        <v>28</v>
      </c>
      <c r="C1503" t="s">
        <v>2</v>
      </c>
      <c r="D1503" t="s">
        <v>2723</v>
      </c>
      <c r="E1503" t="s">
        <v>4</v>
      </c>
      <c r="F1503" t="s">
        <v>2724</v>
      </c>
      <c r="G1503" t="s">
        <v>6</v>
      </c>
      <c r="H1503" t="s">
        <v>1816</v>
      </c>
      <c r="Y1503">
        <f>LEN(Table1[[#This Row],[Explanation]])</f>
        <v>0</v>
      </c>
      <c r="AE1503" t="b">
        <f>IF(AND(Table1[[#This Row],[Size of explanation]]&lt;100,Table1[[#This Row],[Size of explanation]]&gt;50),TRUE,FALSE)</f>
        <v>0</v>
      </c>
    </row>
    <row r="1504" spans="1:31" customFormat="1" hidden="1" x14ac:dyDescent="0.45">
      <c r="A1504" t="s">
        <v>2794</v>
      </c>
      <c r="B1504" t="s">
        <v>1</v>
      </c>
      <c r="C1504" t="s">
        <v>2</v>
      </c>
      <c r="D1504" t="s">
        <v>2637</v>
      </c>
      <c r="E1504" t="s">
        <v>4</v>
      </c>
      <c r="F1504" t="s">
        <v>2795</v>
      </c>
      <c r="G1504" t="s">
        <v>6</v>
      </c>
      <c r="H1504" t="s">
        <v>1779</v>
      </c>
      <c r="Y1504">
        <f>LEN(Table1[[#This Row],[Explanation]])</f>
        <v>0</v>
      </c>
      <c r="AE1504" t="b">
        <f>IF(AND(Table1[[#This Row],[Size of explanation]]&lt;100,Table1[[#This Row],[Size of explanation]]&gt;50),TRUE,FALSE)</f>
        <v>0</v>
      </c>
    </row>
    <row r="1505" spans="1:31" customFormat="1" ht="28.5" hidden="1" x14ac:dyDescent="0.45">
      <c r="A1505" t="s">
        <v>2796</v>
      </c>
      <c r="B1505" t="s">
        <v>9</v>
      </c>
      <c r="C1505" t="s">
        <v>2</v>
      </c>
      <c r="D1505" t="s">
        <v>2669</v>
      </c>
      <c r="E1505" t="s">
        <v>6</v>
      </c>
      <c r="F1505" t="s">
        <v>1827</v>
      </c>
      <c r="G1505" t="s">
        <v>4</v>
      </c>
      <c r="H1505" t="s">
        <v>2757</v>
      </c>
      <c r="I1505" t="s">
        <v>10</v>
      </c>
      <c r="J1505">
        <v>71</v>
      </c>
      <c r="K1505" t="s">
        <v>11</v>
      </c>
      <c r="L1505" t="s">
        <v>26</v>
      </c>
      <c r="M1505" t="s">
        <v>13</v>
      </c>
      <c r="N1505" t="s">
        <v>1870</v>
      </c>
      <c r="O1505" t="s">
        <v>15</v>
      </c>
      <c r="P1505" t="s">
        <v>44</v>
      </c>
      <c r="Q1505" t="s">
        <v>17</v>
      </c>
      <c r="R1505">
        <v>5</v>
      </c>
      <c r="S1505" t="s">
        <v>18</v>
      </c>
      <c r="T1505">
        <v>3</v>
      </c>
      <c r="U1505" t="s">
        <v>19</v>
      </c>
      <c r="V1505">
        <v>132661</v>
      </c>
      <c r="W1505" t="s">
        <v>20</v>
      </c>
      <c r="X1505" s="2" t="s">
        <v>2797</v>
      </c>
      <c r="Y1505" s="2">
        <f>LEN(Table1[[#This Row],[Explanation]])</f>
        <v>124</v>
      </c>
      <c r="Z1505" s="4"/>
      <c r="AA1505" s="4"/>
      <c r="AB1505" s="4"/>
      <c r="AC1505" s="4"/>
      <c r="AE1505" t="b">
        <f>IF(AND(Table1[[#This Row],[Size of explanation]]&lt;100,Table1[[#This Row],[Size of explanation]]&gt;50),TRUE,FALSE)</f>
        <v>0</v>
      </c>
    </row>
    <row r="1506" spans="1:31" customFormat="1" hidden="1" x14ac:dyDescent="0.45">
      <c r="A1506" t="s">
        <v>2796</v>
      </c>
      <c r="B1506" t="s">
        <v>28</v>
      </c>
      <c r="C1506" t="s">
        <v>2</v>
      </c>
      <c r="D1506" t="s">
        <v>2669</v>
      </c>
      <c r="E1506" t="s">
        <v>4</v>
      </c>
      <c r="F1506" t="s">
        <v>2757</v>
      </c>
      <c r="G1506" t="s">
        <v>6</v>
      </c>
      <c r="H1506" t="s">
        <v>1827</v>
      </c>
      <c r="Y1506">
        <f>LEN(Table1[[#This Row],[Explanation]])</f>
        <v>0</v>
      </c>
      <c r="AE1506" t="b">
        <f>IF(AND(Table1[[#This Row],[Size of explanation]]&lt;100,Table1[[#This Row],[Size of explanation]]&gt;50),TRUE,FALSE)</f>
        <v>0</v>
      </c>
    </row>
    <row r="1507" spans="1:31" customFormat="1" hidden="1" x14ac:dyDescent="0.45">
      <c r="A1507" t="s">
        <v>2798</v>
      </c>
      <c r="B1507" t="s">
        <v>1</v>
      </c>
      <c r="C1507" t="s">
        <v>2</v>
      </c>
      <c r="D1507" t="s">
        <v>237</v>
      </c>
      <c r="E1507" t="s">
        <v>4</v>
      </c>
      <c r="F1507" t="s">
        <v>2799</v>
      </c>
      <c r="G1507" t="s">
        <v>6</v>
      </c>
      <c r="H1507" t="s">
        <v>1827</v>
      </c>
      <c r="Y1507">
        <f>LEN(Table1[[#This Row],[Explanation]])</f>
        <v>0</v>
      </c>
      <c r="AE1507" t="b">
        <f>IF(AND(Table1[[#This Row],[Size of explanation]]&lt;100,Table1[[#This Row],[Size of explanation]]&gt;50),TRUE,FALSE)</f>
        <v>0</v>
      </c>
    </row>
    <row r="1508" spans="1:31" customFormat="1" hidden="1" x14ac:dyDescent="0.45">
      <c r="A1508" t="s">
        <v>2800</v>
      </c>
      <c r="B1508" t="s">
        <v>1</v>
      </c>
      <c r="C1508" t="s">
        <v>2</v>
      </c>
      <c r="D1508" t="s">
        <v>2475</v>
      </c>
      <c r="E1508" t="s">
        <v>4</v>
      </c>
      <c r="F1508" t="s">
        <v>2801</v>
      </c>
      <c r="G1508" t="s">
        <v>6</v>
      </c>
      <c r="H1508" t="s">
        <v>1827</v>
      </c>
      <c r="Y1508">
        <f>LEN(Table1[[#This Row],[Explanation]])</f>
        <v>0</v>
      </c>
      <c r="AE1508" t="b">
        <f>IF(AND(Table1[[#This Row],[Size of explanation]]&lt;100,Table1[[#This Row],[Size of explanation]]&gt;50),TRUE,FALSE)</f>
        <v>0</v>
      </c>
    </row>
    <row r="1509" spans="1:31" customFormat="1" hidden="1" x14ac:dyDescent="0.45">
      <c r="A1509" t="s">
        <v>2802</v>
      </c>
      <c r="B1509" t="s">
        <v>9</v>
      </c>
      <c r="C1509" t="s">
        <v>2</v>
      </c>
      <c r="D1509" t="s">
        <v>237</v>
      </c>
      <c r="E1509" t="s">
        <v>6</v>
      </c>
      <c r="F1509" t="s">
        <v>1827</v>
      </c>
      <c r="G1509" t="s">
        <v>4</v>
      </c>
      <c r="H1509" t="s">
        <v>2799</v>
      </c>
      <c r="I1509" t="s">
        <v>10</v>
      </c>
      <c r="J1509">
        <v>78</v>
      </c>
      <c r="K1509" t="s">
        <v>11</v>
      </c>
      <c r="L1509" t="s">
        <v>12</v>
      </c>
      <c r="M1509" t="s">
        <v>13</v>
      </c>
      <c r="N1509" t="s">
        <v>2165</v>
      </c>
      <c r="O1509" t="s">
        <v>15</v>
      </c>
      <c r="P1509" t="s">
        <v>16</v>
      </c>
      <c r="Q1509" t="s">
        <v>17</v>
      </c>
      <c r="R1509">
        <v>5</v>
      </c>
      <c r="S1509" t="s">
        <v>18</v>
      </c>
      <c r="T1509">
        <v>1</v>
      </c>
      <c r="U1509" t="s">
        <v>19</v>
      </c>
      <c r="V1509">
        <v>140682</v>
      </c>
      <c r="W1509" t="s">
        <v>20</v>
      </c>
      <c r="X1509" s="2" t="s">
        <v>2803</v>
      </c>
      <c r="Y1509" s="2">
        <f>LEN(Table1[[#This Row],[Explanation]])</f>
        <v>53</v>
      </c>
      <c r="Z1509" s="4"/>
      <c r="AA1509" s="4" t="s">
        <v>8183</v>
      </c>
      <c r="AB1509" s="4"/>
      <c r="AC1509" s="4"/>
      <c r="AE1509" t="b">
        <f>IF(AND(Table1[[#This Row],[Size of explanation]]&lt;100,Table1[[#This Row],[Size of explanation]]&gt;50),TRUE,FALSE)</f>
        <v>1</v>
      </c>
    </row>
    <row r="1510" spans="1:31" customFormat="1" ht="114" hidden="1" x14ac:dyDescent="0.45">
      <c r="A1510" t="s">
        <v>2804</v>
      </c>
      <c r="B1510" t="s">
        <v>9</v>
      </c>
      <c r="C1510" t="s">
        <v>2</v>
      </c>
      <c r="D1510" t="s">
        <v>331</v>
      </c>
      <c r="E1510" t="s">
        <v>6</v>
      </c>
      <c r="F1510" t="s">
        <v>1827</v>
      </c>
      <c r="G1510" t="s">
        <v>4</v>
      </c>
      <c r="H1510" t="s">
        <v>2293</v>
      </c>
      <c r="I1510" t="s">
        <v>10</v>
      </c>
      <c r="J1510">
        <v>77</v>
      </c>
      <c r="K1510" t="s">
        <v>11</v>
      </c>
      <c r="L1510" t="s">
        <v>26</v>
      </c>
      <c r="M1510" t="s">
        <v>13</v>
      </c>
      <c r="N1510" t="s">
        <v>1852</v>
      </c>
      <c r="O1510" t="s">
        <v>15</v>
      </c>
      <c r="P1510" t="s">
        <v>16</v>
      </c>
      <c r="Q1510" t="s">
        <v>17</v>
      </c>
      <c r="R1510">
        <v>5</v>
      </c>
      <c r="S1510" t="s">
        <v>18</v>
      </c>
      <c r="T1510">
        <v>2</v>
      </c>
      <c r="U1510" t="s">
        <v>19</v>
      </c>
      <c r="V1510">
        <v>6637832</v>
      </c>
      <c r="W1510" t="s">
        <v>20</v>
      </c>
      <c r="X1510" s="2" t="s">
        <v>2805</v>
      </c>
      <c r="Y1510" s="2">
        <f>LEN(Table1[[#This Row],[Explanation]])</f>
        <v>833</v>
      </c>
      <c r="Z1510" s="4" t="s">
        <v>8183</v>
      </c>
      <c r="AA1510" s="4"/>
      <c r="AB1510" s="4"/>
      <c r="AC1510" s="4"/>
      <c r="AE1510" t="b">
        <f>IF(AND(Table1[[#This Row],[Size of explanation]]&lt;100,Table1[[#This Row],[Size of explanation]]&gt;50),TRUE,FALSE)</f>
        <v>0</v>
      </c>
    </row>
    <row r="1511" spans="1:31" customFormat="1" ht="42.75" hidden="1" x14ac:dyDescent="0.45">
      <c r="A1511" t="s">
        <v>2806</v>
      </c>
      <c r="B1511" t="s">
        <v>9</v>
      </c>
      <c r="C1511" t="s">
        <v>2</v>
      </c>
      <c r="D1511" t="s">
        <v>1998</v>
      </c>
      <c r="E1511" t="s">
        <v>6</v>
      </c>
      <c r="F1511" t="s">
        <v>634</v>
      </c>
      <c r="G1511" t="s">
        <v>4</v>
      </c>
      <c r="H1511" t="s">
        <v>670</v>
      </c>
      <c r="I1511" t="s">
        <v>10</v>
      </c>
      <c r="J1511">
        <v>61</v>
      </c>
      <c r="K1511" t="s">
        <v>11</v>
      </c>
      <c r="L1511" t="s">
        <v>60</v>
      </c>
      <c r="M1511" t="s">
        <v>13</v>
      </c>
      <c r="N1511" t="s">
        <v>691</v>
      </c>
      <c r="O1511" t="s">
        <v>15</v>
      </c>
      <c r="P1511" t="s">
        <v>16</v>
      </c>
      <c r="Q1511" t="s">
        <v>17</v>
      </c>
      <c r="R1511">
        <v>1</v>
      </c>
      <c r="S1511" t="s">
        <v>18</v>
      </c>
      <c r="T1511">
        <v>5</v>
      </c>
      <c r="U1511" t="s">
        <v>19</v>
      </c>
      <c r="V1511">
        <v>1591998</v>
      </c>
      <c r="W1511" t="s">
        <v>20</v>
      </c>
      <c r="X1511" s="2" t="s">
        <v>2807</v>
      </c>
      <c r="Y1511" s="2">
        <f>LEN(Table1[[#This Row],[Explanation]])</f>
        <v>242</v>
      </c>
      <c r="Z1511" s="4" t="s">
        <v>8183</v>
      </c>
      <c r="AA1511" s="4"/>
      <c r="AB1511" s="4"/>
      <c r="AC1511" s="4"/>
      <c r="AE1511" t="b">
        <f>IF(AND(Table1[[#This Row],[Size of explanation]]&lt;100,Table1[[#This Row],[Size of explanation]]&gt;50),TRUE,FALSE)</f>
        <v>0</v>
      </c>
    </row>
    <row r="1512" spans="1:31" customFormat="1" hidden="1" x14ac:dyDescent="0.45">
      <c r="A1512" t="s">
        <v>2808</v>
      </c>
      <c r="B1512" t="s">
        <v>9</v>
      </c>
      <c r="C1512" t="s">
        <v>2</v>
      </c>
      <c r="D1512" t="s">
        <v>237</v>
      </c>
      <c r="E1512" t="s">
        <v>6</v>
      </c>
      <c r="F1512" t="s">
        <v>1827</v>
      </c>
      <c r="G1512" t="s">
        <v>4</v>
      </c>
      <c r="H1512" t="s">
        <v>2799</v>
      </c>
      <c r="I1512" t="s">
        <v>10</v>
      </c>
      <c r="J1512">
        <v>75</v>
      </c>
      <c r="K1512" t="s">
        <v>11</v>
      </c>
      <c r="L1512" t="s">
        <v>60</v>
      </c>
      <c r="M1512" t="s">
        <v>13</v>
      </c>
      <c r="N1512" t="s">
        <v>1898</v>
      </c>
      <c r="O1512" t="s">
        <v>15</v>
      </c>
      <c r="P1512" t="s">
        <v>16</v>
      </c>
      <c r="Q1512" t="s">
        <v>17</v>
      </c>
      <c r="R1512">
        <v>5</v>
      </c>
      <c r="S1512" t="s">
        <v>18</v>
      </c>
      <c r="T1512">
        <v>1</v>
      </c>
      <c r="U1512" t="s">
        <v>19</v>
      </c>
      <c r="V1512">
        <v>79632</v>
      </c>
      <c r="W1512" t="s">
        <v>20</v>
      </c>
      <c r="X1512" s="2" t="s">
        <v>2809</v>
      </c>
      <c r="Y1512" s="2">
        <f>LEN(Table1[[#This Row],[Explanation]])</f>
        <v>59</v>
      </c>
      <c r="Z1512" s="4"/>
      <c r="AA1512" s="4" t="s">
        <v>8183</v>
      </c>
      <c r="AB1512" s="4"/>
      <c r="AC1512" s="4"/>
      <c r="AE1512" t="b">
        <f>IF(AND(Table1[[#This Row],[Size of explanation]]&lt;100,Table1[[#This Row],[Size of explanation]]&gt;50),TRUE,FALSE)</f>
        <v>1</v>
      </c>
    </row>
    <row r="1513" spans="1:31" customFormat="1" hidden="1" x14ac:dyDescent="0.45">
      <c r="A1513" t="s">
        <v>2810</v>
      </c>
      <c r="B1513" t="s">
        <v>9</v>
      </c>
      <c r="C1513" t="s">
        <v>2</v>
      </c>
      <c r="D1513" t="s">
        <v>237</v>
      </c>
      <c r="E1513" t="s">
        <v>6</v>
      </c>
      <c r="F1513" t="s">
        <v>1827</v>
      </c>
      <c r="G1513" t="s">
        <v>4</v>
      </c>
      <c r="H1513" t="s">
        <v>2799</v>
      </c>
      <c r="I1513" t="s">
        <v>10</v>
      </c>
      <c r="J1513">
        <v>72</v>
      </c>
      <c r="K1513" t="s">
        <v>11</v>
      </c>
      <c r="L1513" t="s">
        <v>26</v>
      </c>
      <c r="M1513" t="s">
        <v>13</v>
      </c>
      <c r="N1513" t="s">
        <v>2222</v>
      </c>
      <c r="O1513" t="s">
        <v>15</v>
      </c>
      <c r="P1513" t="s">
        <v>16</v>
      </c>
      <c r="Q1513" t="s">
        <v>17</v>
      </c>
      <c r="R1513">
        <v>5</v>
      </c>
      <c r="S1513" t="s">
        <v>18</v>
      </c>
      <c r="T1513">
        <v>1</v>
      </c>
      <c r="U1513" t="s">
        <v>19</v>
      </c>
      <c r="V1513">
        <v>64848</v>
      </c>
      <c r="W1513" t="s">
        <v>20</v>
      </c>
      <c r="X1513" s="2" t="s">
        <v>2811</v>
      </c>
      <c r="Y1513" s="2">
        <f>LEN(Table1[[#This Row],[Explanation]])</f>
        <v>83</v>
      </c>
      <c r="Z1513" s="4"/>
      <c r="AA1513" s="4" t="s">
        <v>8183</v>
      </c>
      <c r="AB1513" s="4"/>
      <c r="AC1513" s="4"/>
      <c r="AE1513" t="b">
        <f>IF(AND(Table1[[#This Row],[Size of explanation]]&lt;100,Table1[[#This Row],[Size of explanation]]&gt;50),TRUE,FALSE)</f>
        <v>1</v>
      </c>
    </row>
    <row r="1514" spans="1:31" customFormat="1" hidden="1" x14ac:dyDescent="0.45">
      <c r="A1514" t="s">
        <v>2810</v>
      </c>
      <c r="B1514" t="s">
        <v>28</v>
      </c>
      <c r="C1514" t="s">
        <v>2</v>
      </c>
      <c r="D1514" t="s">
        <v>237</v>
      </c>
      <c r="E1514" t="s">
        <v>4</v>
      </c>
      <c r="F1514" t="s">
        <v>2799</v>
      </c>
      <c r="G1514" t="s">
        <v>6</v>
      </c>
      <c r="H1514" t="s">
        <v>1827</v>
      </c>
      <c r="Y1514">
        <f>LEN(Table1[[#This Row],[Explanation]])</f>
        <v>0</v>
      </c>
      <c r="AE1514" t="b">
        <f>IF(AND(Table1[[#This Row],[Size of explanation]]&lt;100,Table1[[#This Row],[Size of explanation]]&gt;50),TRUE,FALSE)</f>
        <v>0</v>
      </c>
    </row>
    <row r="1515" spans="1:31" customFormat="1" hidden="1" x14ac:dyDescent="0.45">
      <c r="A1515" t="s">
        <v>2812</v>
      </c>
      <c r="B1515" t="s">
        <v>9</v>
      </c>
      <c r="C1515" t="s">
        <v>2</v>
      </c>
      <c r="D1515" t="s">
        <v>2608</v>
      </c>
      <c r="E1515" t="s">
        <v>6</v>
      </c>
      <c r="F1515" t="s">
        <v>197</v>
      </c>
      <c r="G1515" t="s">
        <v>4</v>
      </c>
      <c r="H1515" t="s">
        <v>269</v>
      </c>
      <c r="I1515" t="s">
        <v>10</v>
      </c>
      <c r="J1515">
        <v>17</v>
      </c>
      <c r="K1515" t="s">
        <v>11</v>
      </c>
      <c r="L1515" t="s">
        <v>26</v>
      </c>
      <c r="M1515" t="s">
        <v>13</v>
      </c>
      <c r="N1515" t="s">
        <v>216</v>
      </c>
      <c r="O1515" t="s">
        <v>15</v>
      </c>
      <c r="P1515" t="s">
        <v>44</v>
      </c>
      <c r="Q1515" t="s">
        <v>17</v>
      </c>
      <c r="R1515">
        <v>5</v>
      </c>
      <c r="S1515" t="s">
        <v>18</v>
      </c>
      <c r="T1515">
        <v>3</v>
      </c>
      <c r="U1515" t="s">
        <v>19</v>
      </c>
      <c r="V1515">
        <v>2785604</v>
      </c>
      <c r="W1515" t="s">
        <v>20</v>
      </c>
      <c r="X1515" s="2" t="s">
        <v>2813</v>
      </c>
      <c r="Y1515" s="2">
        <f>LEN(Table1[[#This Row],[Explanation]])</f>
        <v>104</v>
      </c>
      <c r="Z1515" s="4"/>
      <c r="AA1515" s="4"/>
      <c r="AB1515" s="4"/>
      <c r="AC1515" s="4"/>
      <c r="AE1515" t="b">
        <f>IF(AND(Table1[[#This Row],[Size of explanation]]&lt;100,Table1[[#This Row],[Size of explanation]]&gt;50),TRUE,FALSE)</f>
        <v>0</v>
      </c>
    </row>
    <row r="1516" spans="1:31" customFormat="1" hidden="1" x14ac:dyDescent="0.45">
      <c r="A1516" t="s">
        <v>2814</v>
      </c>
      <c r="B1516" t="s">
        <v>1</v>
      </c>
      <c r="C1516" t="s">
        <v>2</v>
      </c>
      <c r="D1516" t="s">
        <v>2815</v>
      </c>
      <c r="E1516" t="s">
        <v>4</v>
      </c>
      <c r="F1516" t="s">
        <v>2816</v>
      </c>
      <c r="G1516" t="s">
        <v>6</v>
      </c>
      <c r="H1516" t="s">
        <v>1816</v>
      </c>
      <c r="Y1516">
        <f>LEN(Table1[[#This Row],[Explanation]])</f>
        <v>0</v>
      </c>
      <c r="AE1516" t="b">
        <f>IF(AND(Table1[[#This Row],[Size of explanation]]&lt;100,Table1[[#This Row],[Size of explanation]]&gt;50),TRUE,FALSE)</f>
        <v>0</v>
      </c>
    </row>
    <row r="1517" spans="1:31" customFormat="1" hidden="1" x14ac:dyDescent="0.45">
      <c r="A1517" t="s">
        <v>2817</v>
      </c>
      <c r="B1517" t="s">
        <v>1</v>
      </c>
      <c r="C1517" t="s">
        <v>2</v>
      </c>
      <c r="D1517" t="s">
        <v>1227</v>
      </c>
      <c r="E1517" t="s">
        <v>4</v>
      </c>
      <c r="F1517" t="s">
        <v>2818</v>
      </c>
      <c r="G1517" t="s">
        <v>6</v>
      </c>
      <c r="H1517" t="s">
        <v>1779</v>
      </c>
      <c r="Y1517">
        <f>LEN(Table1[[#This Row],[Explanation]])</f>
        <v>0</v>
      </c>
      <c r="AE1517" t="b">
        <f>IF(AND(Table1[[#This Row],[Size of explanation]]&lt;100,Table1[[#This Row],[Size of explanation]]&gt;50),TRUE,FALSE)</f>
        <v>0</v>
      </c>
    </row>
    <row r="1518" spans="1:31" customFormat="1" ht="42.75" hidden="1" x14ac:dyDescent="0.45">
      <c r="A1518" t="s">
        <v>2819</v>
      </c>
      <c r="B1518" t="s">
        <v>9</v>
      </c>
      <c r="C1518" t="s">
        <v>2</v>
      </c>
      <c r="D1518" t="s">
        <v>331</v>
      </c>
      <c r="E1518" t="s">
        <v>6</v>
      </c>
      <c r="F1518" t="s">
        <v>1827</v>
      </c>
      <c r="G1518" t="s">
        <v>4</v>
      </c>
      <c r="H1518" t="s">
        <v>2293</v>
      </c>
      <c r="I1518" t="s">
        <v>10</v>
      </c>
      <c r="J1518">
        <v>74</v>
      </c>
      <c r="K1518" t="s">
        <v>11</v>
      </c>
      <c r="L1518" t="s">
        <v>12</v>
      </c>
      <c r="M1518" t="s">
        <v>13</v>
      </c>
      <c r="N1518" t="s">
        <v>1864</v>
      </c>
      <c r="O1518" t="s">
        <v>15</v>
      </c>
      <c r="P1518" t="s">
        <v>16</v>
      </c>
      <c r="Q1518" t="s">
        <v>17</v>
      </c>
      <c r="R1518">
        <v>5</v>
      </c>
      <c r="S1518" t="s">
        <v>18</v>
      </c>
      <c r="T1518">
        <v>1</v>
      </c>
      <c r="U1518" t="s">
        <v>19</v>
      </c>
      <c r="V1518">
        <v>308364</v>
      </c>
      <c r="W1518" t="s">
        <v>20</v>
      </c>
      <c r="X1518" s="2" t="s">
        <v>2820</v>
      </c>
      <c r="Y1518" s="2">
        <f>LEN(Table1[[#This Row],[Explanation]])</f>
        <v>331</v>
      </c>
      <c r="Z1518" s="4" t="s">
        <v>8183</v>
      </c>
      <c r="AA1518" s="4"/>
      <c r="AB1518" s="4"/>
      <c r="AC1518" s="4"/>
      <c r="AE1518" t="b">
        <f>IF(AND(Table1[[#This Row],[Size of explanation]]&lt;100,Table1[[#This Row],[Size of explanation]]&gt;50),TRUE,FALSE)</f>
        <v>0</v>
      </c>
    </row>
    <row r="1519" spans="1:31" customFormat="1" hidden="1" x14ac:dyDescent="0.45">
      <c r="A1519" t="s">
        <v>2821</v>
      </c>
      <c r="B1519" t="s">
        <v>9</v>
      </c>
      <c r="C1519" t="s">
        <v>2</v>
      </c>
      <c r="D1519" t="s">
        <v>2637</v>
      </c>
      <c r="E1519" t="s">
        <v>6</v>
      </c>
      <c r="F1519" t="s">
        <v>1779</v>
      </c>
      <c r="G1519" t="s">
        <v>4</v>
      </c>
      <c r="H1519" t="s">
        <v>2795</v>
      </c>
      <c r="I1519" t="s">
        <v>10</v>
      </c>
      <c r="J1519">
        <v>91</v>
      </c>
      <c r="K1519" t="s">
        <v>11</v>
      </c>
      <c r="L1519" t="s">
        <v>12</v>
      </c>
      <c r="M1519" t="s">
        <v>13</v>
      </c>
      <c r="N1519" t="s">
        <v>1956</v>
      </c>
      <c r="O1519" t="s">
        <v>15</v>
      </c>
      <c r="P1519" t="s">
        <v>44</v>
      </c>
      <c r="Q1519" t="s">
        <v>17</v>
      </c>
      <c r="R1519">
        <v>5</v>
      </c>
      <c r="S1519" t="s">
        <v>18</v>
      </c>
      <c r="T1519">
        <v>4</v>
      </c>
      <c r="U1519" t="s">
        <v>19</v>
      </c>
      <c r="V1519">
        <v>503476</v>
      </c>
      <c r="W1519" t="s">
        <v>20</v>
      </c>
      <c r="X1519" s="2" t="s">
        <v>2822</v>
      </c>
      <c r="Y1519" s="2">
        <f>LEN(Table1[[#This Row],[Explanation]])</f>
        <v>34</v>
      </c>
      <c r="Z1519" s="4"/>
      <c r="AA1519" s="4"/>
      <c r="AB1519" s="4"/>
      <c r="AC1519" s="4"/>
      <c r="AE1519" t="b">
        <f>IF(AND(Table1[[#This Row],[Size of explanation]]&lt;100,Table1[[#This Row],[Size of explanation]]&gt;50),TRUE,FALSE)</f>
        <v>0</v>
      </c>
    </row>
    <row r="1520" spans="1:31" hidden="1" x14ac:dyDescent="0.45">
      <c r="A1520" s="10" t="s">
        <v>2823</v>
      </c>
      <c r="B1520" s="10" t="s">
        <v>9</v>
      </c>
      <c r="C1520" s="10" t="s">
        <v>2</v>
      </c>
      <c r="D1520" s="10" t="s">
        <v>2637</v>
      </c>
      <c r="E1520" s="10" t="s">
        <v>6</v>
      </c>
      <c r="F1520" s="10" t="s">
        <v>1779</v>
      </c>
      <c r="G1520" s="10" t="s">
        <v>4</v>
      </c>
      <c r="H1520" s="10" t="s">
        <v>2795</v>
      </c>
      <c r="I1520" s="10" t="s">
        <v>10</v>
      </c>
      <c r="J1520" s="10">
        <v>85</v>
      </c>
      <c r="K1520" s="10" t="s">
        <v>11</v>
      </c>
      <c r="L1520" s="10" t="s">
        <v>26</v>
      </c>
      <c r="M1520" s="10" t="s">
        <v>13</v>
      </c>
      <c r="N1520" s="10" t="s">
        <v>33</v>
      </c>
      <c r="O1520" s="10" t="s">
        <v>15</v>
      </c>
      <c r="P1520" s="10" t="s">
        <v>34</v>
      </c>
      <c r="Q1520" s="10" t="s">
        <v>17</v>
      </c>
      <c r="R1520" s="10">
        <v>0</v>
      </c>
      <c r="S1520" s="10" t="s">
        <v>18</v>
      </c>
      <c r="T1520" s="10">
        <v>5</v>
      </c>
      <c r="U1520" s="10" t="s">
        <v>19</v>
      </c>
      <c r="V1520" s="10">
        <v>218678</v>
      </c>
      <c r="W1520" s="10" t="s">
        <v>20</v>
      </c>
      <c r="X1520" s="9" t="s">
        <v>2029</v>
      </c>
      <c r="Y1520" s="9">
        <f>LEN(Table1[[#This Row],[Explanation]])</f>
        <v>12</v>
      </c>
      <c r="AC1520" s="4"/>
      <c r="AD1520" s="4" t="s">
        <v>8183</v>
      </c>
      <c r="AE1520" s="10" t="b">
        <f>IF(AND(Table1[[#This Row],[Size of explanation]]&lt;100,Table1[[#This Row],[Size of explanation]]&gt;50),TRUE,FALSE)</f>
        <v>0</v>
      </c>
    </row>
    <row r="1521" spans="1:31" customFormat="1" ht="28.5" hidden="1" x14ac:dyDescent="0.45">
      <c r="A1521" t="s">
        <v>2824</v>
      </c>
      <c r="B1521" t="s">
        <v>9</v>
      </c>
      <c r="C1521" t="s">
        <v>2</v>
      </c>
      <c r="D1521" t="s">
        <v>2074</v>
      </c>
      <c r="E1521" t="s">
        <v>6</v>
      </c>
      <c r="F1521" t="s">
        <v>1784</v>
      </c>
      <c r="G1521" t="s">
        <v>4</v>
      </c>
      <c r="H1521" t="s">
        <v>2702</v>
      </c>
      <c r="I1521" t="s">
        <v>10</v>
      </c>
      <c r="J1521">
        <v>101</v>
      </c>
      <c r="K1521" t="s">
        <v>11</v>
      </c>
      <c r="L1521" t="s">
        <v>12</v>
      </c>
      <c r="M1521" t="s">
        <v>13</v>
      </c>
      <c r="N1521" t="s">
        <v>1818</v>
      </c>
      <c r="O1521" t="s">
        <v>15</v>
      </c>
      <c r="P1521" t="s">
        <v>44</v>
      </c>
      <c r="Q1521" t="s">
        <v>17</v>
      </c>
      <c r="R1521">
        <v>5</v>
      </c>
      <c r="S1521" t="s">
        <v>18</v>
      </c>
      <c r="T1521">
        <v>1</v>
      </c>
      <c r="U1521" t="s">
        <v>19</v>
      </c>
      <c r="V1521">
        <v>1070735</v>
      </c>
      <c r="W1521" t="s">
        <v>20</v>
      </c>
      <c r="X1521" s="2" t="s">
        <v>2825</v>
      </c>
      <c r="Y1521" s="2">
        <f>LEN(Table1[[#This Row],[Explanation]])</f>
        <v>152</v>
      </c>
      <c r="Z1521" s="4"/>
      <c r="AA1521" s="4"/>
      <c r="AB1521" s="4"/>
      <c r="AC1521" s="4"/>
      <c r="AE1521" t="b">
        <f>IF(AND(Table1[[#This Row],[Size of explanation]]&lt;100,Table1[[#This Row],[Size of explanation]]&gt;50),TRUE,FALSE)</f>
        <v>0</v>
      </c>
    </row>
    <row r="1522" spans="1:31" customFormat="1" ht="28.5" hidden="1" x14ac:dyDescent="0.45">
      <c r="A1522" t="s">
        <v>2826</v>
      </c>
      <c r="B1522" t="s">
        <v>9</v>
      </c>
      <c r="C1522" t="s">
        <v>2</v>
      </c>
      <c r="D1522" t="s">
        <v>331</v>
      </c>
      <c r="E1522" t="s">
        <v>6</v>
      </c>
      <c r="F1522" t="s">
        <v>1827</v>
      </c>
      <c r="G1522" t="s">
        <v>4</v>
      </c>
      <c r="H1522" t="s">
        <v>2293</v>
      </c>
      <c r="I1522" t="s">
        <v>10</v>
      </c>
      <c r="J1522">
        <v>71</v>
      </c>
      <c r="K1522" t="s">
        <v>11</v>
      </c>
      <c r="L1522" t="s">
        <v>26</v>
      </c>
      <c r="M1522" t="s">
        <v>13</v>
      </c>
      <c r="N1522" t="s">
        <v>1870</v>
      </c>
      <c r="O1522" t="s">
        <v>15</v>
      </c>
      <c r="P1522" t="s">
        <v>16</v>
      </c>
      <c r="Q1522" t="s">
        <v>17</v>
      </c>
      <c r="R1522">
        <v>5</v>
      </c>
      <c r="S1522" t="s">
        <v>18</v>
      </c>
      <c r="T1522">
        <v>1</v>
      </c>
      <c r="U1522" t="s">
        <v>19</v>
      </c>
      <c r="V1522">
        <v>280956</v>
      </c>
      <c r="W1522" t="s">
        <v>20</v>
      </c>
      <c r="X1522" s="2" t="s">
        <v>2827</v>
      </c>
      <c r="Y1522" s="2">
        <f>LEN(Table1[[#This Row],[Explanation]])</f>
        <v>215</v>
      </c>
      <c r="Z1522" s="4"/>
      <c r="AA1522" s="4" t="s">
        <v>8183</v>
      </c>
      <c r="AB1522" s="4"/>
      <c r="AC1522" s="4"/>
      <c r="AE1522" t="b">
        <f>IF(AND(Table1[[#This Row],[Size of explanation]]&lt;100,Table1[[#This Row],[Size of explanation]]&gt;50),TRUE,FALSE)</f>
        <v>0</v>
      </c>
    </row>
    <row r="1523" spans="1:31" customFormat="1" hidden="1" x14ac:dyDescent="0.45">
      <c r="A1523" t="s">
        <v>2826</v>
      </c>
      <c r="B1523" t="s">
        <v>28</v>
      </c>
      <c r="C1523" t="s">
        <v>2</v>
      </c>
      <c r="D1523" t="s">
        <v>331</v>
      </c>
      <c r="E1523" t="s">
        <v>4</v>
      </c>
      <c r="F1523" t="s">
        <v>2293</v>
      </c>
      <c r="G1523" t="s">
        <v>6</v>
      </c>
      <c r="H1523" t="s">
        <v>1827</v>
      </c>
      <c r="Y1523">
        <f>LEN(Table1[[#This Row],[Explanation]])</f>
        <v>0</v>
      </c>
      <c r="AE1523" t="b">
        <f>IF(AND(Table1[[#This Row],[Size of explanation]]&lt;100,Table1[[#This Row],[Size of explanation]]&gt;50),TRUE,FALSE)</f>
        <v>0</v>
      </c>
    </row>
    <row r="1524" spans="1:31" customFormat="1" hidden="1" x14ac:dyDescent="0.45">
      <c r="A1524" t="s">
        <v>2828</v>
      </c>
      <c r="B1524" t="s">
        <v>9</v>
      </c>
      <c r="C1524" t="s">
        <v>2</v>
      </c>
      <c r="D1524" t="s">
        <v>2637</v>
      </c>
      <c r="E1524" t="s">
        <v>6</v>
      </c>
      <c r="F1524" t="s">
        <v>1779</v>
      </c>
      <c r="G1524" t="s">
        <v>4</v>
      </c>
      <c r="H1524" t="s">
        <v>2795</v>
      </c>
      <c r="I1524" t="s">
        <v>10</v>
      </c>
      <c r="J1524">
        <v>79</v>
      </c>
      <c r="K1524" t="s">
        <v>11</v>
      </c>
      <c r="L1524" t="s">
        <v>26</v>
      </c>
      <c r="M1524" t="s">
        <v>13</v>
      </c>
      <c r="N1524" t="s">
        <v>2084</v>
      </c>
      <c r="O1524" t="s">
        <v>15</v>
      </c>
      <c r="P1524" t="s">
        <v>44</v>
      </c>
      <c r="Q1524" t="s">
        <v>17</v>
      </c>
      <c r="R1524">
        <v>4</v>
      </c>
      <c r="S1524" t="s">
        <v>18</v>
      </c>
      <c r="T1524">
        <v>3</v>
      </c>
      <c r="U1524" t="s">
        <v>19</v>
      </c>
      <c r="V1524">
        <v>61028</v>
      </c>
      <c r="W1524" t="s">
        <v>20</v>
      </c>
      <c r="X1524" s="2" t="s">
        <v>2829</v>
      </c>
      <c r="Y1524" s="2">
        <f>LEN(Table1[[#This Row],[Explanation]])</f>
        <v>15</v>
      </c>
      <c r="Z1524" s="4"/>
      <c r="AA1524" s="4"/>
      <c r="AB1524" s="4"/>
      <c r="AC1524" s="4"/>
      <c r="AE1524" t="b">
        <f>IF(AND(Table1[[#This Row],[Size of explanation]]&lt;100,Table1[[#This Row],[Size of explanation]]&gt;50),TRUE,FALSE)</f>
        <v>0</v>
      </c>
    </row>
    <row r="1525" spans="1:31" customFormat="1" hidden="1" x14ac:dyDescent="0.45">
      <c r="A1525" t="s">
        <v>2828</v>
      </c>
      <c r="B1525" t="s">
        <v>28</v>
      </c>
      <c r="C1525" t="s">
        <v>2</v>
      </c>
      <c r="D1525" t="s">
        <v>2637</v>
      </c>
      <c r="E1525" t="s">
        <v>4</v>
      </c>
      <c r="F1525" t="s">
        <v>2795</v>
      </c>
      <c r="G1525" t="s">
        <v>6</v>
      </c>
      <c r="H1525" t="s">
        <v>1779</v>
      </c>
      <c r="Y1525">
        <f>LEN(Table1[[#This Row],[Explanation]])</f>
        <v>0</v>
      </c>
      <c r="AE1525" t="b">
        <f>IF(AND(Table1[[#This Row],[Size of explanation]]&lt;100,Table1[[#This Row],[Size of explanation]]&gt;50),TRUE,FALSE)</f>
        <v>0</v>
      </c>
    </row>
    <row r="1526" spans="1:31" customFormat="1" ht="28.5" hidden="1" x14ac:dyDescent="0.45">
      <c r="A1526" t="s">
        <v>2830</v>
      </c>
      <c r="B1526" t="s">
        <v>9</v>
      </c>
      <c r="C1526" t="s">
        <v>2</v>
      </c>
      <c r="D1526" t="s">
        <v>2815</v>
      </c>
      <c r="E1526" t="s">
        <v>6</v>
      </c>
      <c r="F1526" t="s">
        <v>1816</v>
      </c>
      <c r="G1526" t="s">
        <v>4</v>
      </c>
      <c r="H1526" t="s">
        <v>2816</v>
      </c>
      <c r="I1526" t="s">
        <v>10</v>
      </c>
      <c r="J1526">
        <v>121</v>
      </c>
      <c r="K1526" t="s">
        <v>11</v>
      </c>
      <c r="L1526" t="s">
        <v>26</v>
      </c>
      <c r="M1526" t="s">
        <v>13</v>
      </c>
      <c r="N1526" t="s">
        <v>1836</v>
      </c>
      <c r="O1526" t="s">
        <v>15</v>
      </c>
      <c r="P1526" t="s">
        <v>44</v>
      </c>
      <c r="Q1526" t="s">
        <v>17</v>
      </c>
      <c r="R1526">
        <v>4</v>
      </c>
      <c r="S1526" t="s">
        <v>18</v>
      </c>
      <c r="T1526">
        <v>2</v>
      </c>
      <c r="U1526" t="s">
        <v>19</v>
      </c>
      <c r="V1526">
        <v>365330</v>
      </c>
      <c r="W1526" t="s">
        <v>20</v>
      </c>
      <c r="X1526" s="2" t="s">
        <v>2831</v>
      </c>
      <c r="Y1526" s="2">
        <f>LEN(Table1[[#This Row],[Explanation]])</f>
        <v>186</v>
      </c>
      <c r="Z1526" s="4"/>
      <c r="AA1526" s="4"/>
      <c r="AB1526" s="4"/>
      <c r="AC1526" s="4"/>
      <c r="AE1526" t="b">
        <f>IF(AND(Table1[[#This Row],[Size of explanation]]&lt;100,Table1[[#This Row],[Size of explanation]]&gt;50),TRUE,FALSE)</f>
        <v>0</v>
      </c>
    </row>
    <row r="1527" spans="1:31" customFormat="1" hidden="1" x14ac:dyDescent="0.45">
      <c r="A1527" t="s">
        <v>2832</v>
      </c>
      <c r="B1527" t="s">
        <v>9</v>
      </c>
      <c r="C1527" t="s">
        <v>2</v>
      </c>
      <c r="D1527" t="s">
        <v>2608</v>
      </c>
      <c r="E1527" t="s">
        <v>6</v>
      </c>
      <c r="F1527" t="s">
        <v>197</v>
      </c>
      <c r="G1527" t="s">
        <v>4</v>
      </c>
      <c r="H1527" t="s">
        <v>269</v>
      </c>
      <c r="I1527" t="s">
        <v>10</v>
      </c>
      <c r="J1527">
        <v>28</v>
      </c>
      <c r="K1527" t="s">
        <v>11</v>
      </c>
      <c r="L1527" t="s">
        <v>12</v>
      </c>
      <c r="M1527" t="s">
        <v>13</v>
      </c>
      <c r="N1527" t="s">
        <v>234</v>
      </c>
      <c r="O1527" t="s">
        <v>15</v>
      </c>
      <c r="P1527" t="s">
        <v>44</v>
      </c>
      <c r="Q1527" t="s">
        <v>17</v>
      </c>
      <c r="R1527">
        <v>5</v>
      </c>
      <c r="S1527" t="s">
        <v>18</v>
      </c>
      <c r="T1527">
        <v>3</v>
      </c>
      <c r="U1527" t="s">
        <v>19</v>
      </c>
      <c r="V1527">
        <v>444719</v>
      </c>
      <c r="W1527" t="s">
        <v>20</v>
      </c>
      <c r="X1527" s="2" t="s">
        <v>2833</v>
      </c>
      <c r="Y1527" s="2">
        <f>LEN(Table1[[#This Row],[Explanation]])</f>
        <v>101</v>
      </c>
      <c r="Z1527" s="4"/>
      <c r="AA1527" s="4"/>
      <c r="AB1527" s="4"/>
      <c r="AC1527" s="4"/>
      <c r="AE1527" t="b">
        <f>IF(AND(Table1[[#This Row],[Size of explanation]]&lt;100,Table1[[#This Row],[Size of explanation]]&gt;50),TRUE,FALSE)</f>
        <v>0</v>
      </c>
    </row>
    <row r="1528" spans="1:31" customFormat="1" ht="28.5" hidden="1" x14ac:dyDescent="0.45">
      <c r="A1528" t="s">
        <v>2834</v>
      </c>
      <c r="B1528" t="s">
        <v>9</v>
      </c>
      <c r="C1528" t="s">
        <v>2</v>
      </c>
      <c r="D1528" t="s">
        <v>2074</v>
      </c>
      <c r="E1528" t="s">
        <v>6</v>
      </c>
      <c r="F1528" t="s">
        <v>1784</v>
      </c>
      <c r="G1528" t="s">
        <v>4</v>
      </c>
      <c r="H1528" t="s">
        <v>2702</v>
      </c>
      <c r="I1528" t="s">
        <v>10</v>
      </c>
      <c r="J1528">
        <v>98</v>
      </c>
      <c r="K1528" t="s">
        <v>11</v>
      </c>
      <c r="L1528" t="s">
        <v>60</v>
      </c>
      <c r="M1528" t="s">
        <v>13</v>
      </c>
      <c r="N1528" t="s">
        <v>1823</v>
      </c>
      <c r="O1528" t="s">
        <v>15</v>
      </c>
      <c r="P1528" t="s">
        <v>44</v>
      </c>
      <c r="Q1528" t="s">
        <v>17</v>
      </c>
      <c r="R1528">
        <v>5</v>
      </c>
      <c r="S1528" t="s">
        <v>18</v>
      </c>
      <c r="T1528">
        <v>1</v>
      </c>
      <c r="U1528" t="s">
        <v>19</v>
      </c>
      <c r="V1528">
        <v>87685</v>
      </c>
      <c r="W1528" t="s">
        <v>20</v>
      </c>
      <c r="X1528" s="2" t="s">
        <v>2835</v>
      </c>
      <c r="Y1528" s="2">
        <f>LEN(Table1[[#This Row],[Explanation]])</f>
        <v>169</v>
      </c>
      <c r="Z1528" s="4"/>
      <c r="AA1528" s="4"/>
      <c r="AB1528" s="4"/>
      <c r="AC1528" s="4"/>
      <c r="AE1528" t="b">
        <f>IF(AND(Table1[[#This Row],[Size of explanation]]&lt;100,Table1[[#This Row],[Size of explanation]]&gt;50),TRUE,FALSE)</f>
        <v>0</v>
      </c>
    </row>
    <row r="1529" spans="1:31" customFormat="1" hidden="1" x14ac:dyDescent="0.45">
      <c r="A1529" t="s">
        <v>2834</v>
      </c>
      <c r="B1529" t="s">
        <v>28</v>
      </c>
      <c r="C1529" t="s">
        <v>2</v>
      </c>
      <c r="D1529" t="s">
        <v>2074</v>
      </c>
      <c r="E1529" t="s">
        <v>4</v>
      </c>
      <c r="F1529" t="s">
        <v>2702</v>
      </c>
      <c r="G1529" t="s">
        <v>6</v>
      </c>
      <c r="H1529" t="s">
        <v>1784</v>
      </c>
      <c r="Y1529">
        <f>LEN(Table1[[#This Row],[Explanation]])</f>
        <v>0</v>
      </c>
      <c r="AE1529" t="b">
        <f>IF(AND(Table1[[#This Row],[Size of explanation]]&lt;100,Table1[[#This Row],[Size of explanation]]&gt;50),TRUE,FALSE)</f>
        <v>0</v>
      </c>
    </row>
    <row r="1530" spans="1:31" customFormat="1" hidden="1" x14ac:dyDescent="0.45">
      <c r="A1530" t="s">
        <v>2836</v>
      </c>
      <c r="B1530" t="s">
        <v>9</v>
      </c>
      <c r="C1530" t="s">
        <v>2</v>
      </c>
      <c r="D1530" t="s">
        <v>2608</v>
      </c>
      <c r="E1530" t="s">
        <v>6</v>
      </c>
      <c r="F1530" t="s">
        <v>197</v>
      </c>
      <c r="G1530" t="s">
        <v>4</v>
      </c>
      <c r="H1530" t="s">
        <v>269</v>
      </c>
      <c r="I1530" t="s">
        <v>10</v>
      </c>
      <c r="J1530">
        <v>22</v>
      </c>
      <c r="K1530" t="s">
        <v>11</v>
      </c>
      <c r="L1530" t="s">
        <v>12</v>
      </c>
      <c r="M1530" t="s">
        <v>13</v>
      </c>
      <c r="N1530" t="s">
        <v>251</v>
      </c>
      <c r="O1530" t="s">
        <v>15</v>
      </c>
      <c r="P1530" t="s">
        <v>44</v>
      </c>
      <c r="Q1530" t="s">
        <v>17</v>
      </c>
      <c r="R1530">
        <v>5</v>
      </c>
      <c r="S1530" t="s">
        <v>18</v>
      </c>
      <c r="T1530">
        <v>3</v>
      </c>
      <c r="U1530" t="s">
        <v>19</v>
      </c>
      <c r="V1530">
        <v>113069</v>
      </c>
      <c r="W1530" t="s">
        <v>20</v>
      </c>
      <c r="X1530" s="2" t="s">
        <v>2837</v>
      </c>
      <c r="Y1530" s="2">
        <f>LEN(Table1[[#This Row],[Explanation]])</f>
        <v>35</v>
      </c>
      <c r="Z1530" s="4"/>
      <c r="AA1530" s="4"/>
      <c r="AB1530" s="4"/>
      <c r="AC1530" s="4"/>
      <c r="AE1530" t="b">
        <f>IF(AND(Table1[[#This Row],[Size of explanation]]&lt;100,Table1[[#This Row],[Size of explanation]]&gt;50),TRUE,FALSE)</f>
        <v>0</v>
      </c>
    </row>
    <row r="1531" spans="1:31" customFormat="1" hidden="1" x14ac:dyDescent="0.45">
      <c r="A1531" t="s">
        <v>2836</v>
      </c>
      <c r="B1531" t="s">
        <v>28</v>
      </c>
      <c r="C1531" t="s">
        <v>2</v>
      </c>
      <c r="D1531" t="s">
        <v>2608</v>
      </c>
      <c r="E1531" t="s">
        <v>4</v>
      </c>
      <c r="F1531" t="s">
        <v>269</v>
      </c>
      <c r="G1531" t="s">
        <v>6</v>
      </c>
      <c r="H1531" t="s">
        <v>197</v>
      </c>
      <c r="Y1531">
        <f>LEN(Table1[[#This Row],[Explanation]])</f>
        <v>0</v>
      </c>
      <c r="AE1531" t="b">
        <f>IF(AND(Table1[[#This Row],[Size of explanation]]&lt;100,Table1[[#This Row],[Size of explanation]]&gt;50),TRUE,FALSE)</f>
        <v>0</v>
      </c>
    </row>
    <row r="1532" spans="1:31" customFormat="1" hidden="1" x14ac:dyDescent="0.45">
      <c r="A1532" t="s">
        <v>2838</v>
      </c>
      <c r="B1532" t="s">
        <v>1</v>
      </c>
      <c r="C1532" t="s">
        <v>2</v>
      </c>
      <c r="D1532" t="s">
        <v>2608</v>
      </c>
      <c r="E1532" t="s">
        <v>4</v>
      </c>
      <c r="F1532" t="s">
        <v>2839</v>
      </c>
      <c r="G1532" t="s">
        <v>6</v>
      </c>
      <c r="H1532" t="s">
        <v>1816</v>
      </c>
      <c r="Y1532">
        <f>LEN(Table1[[#This Row],[Explanation]])</f>
        <v>0</v>
      </c>
      <c r="AE1532" t="b">
        <f>IF(AND(Table1[[#This Row],[Size of explanation]]&lt;100,Table1[[#This Row],[Size of explanation]]&gt;50),TRUE,FALSE)</f>
        <v>0</v>
      </c>
    </row>
    <row r="1533" spans="1:31" customFormat="1" ht="28.5" hidden="1" x14ac:dyDescent="0.45">
      <c r="A1533" t="s">
        <v>2840</v>
      </c>
      <c r="B1533" t="s">
        <v>9</v>
      </c>
      <c r="C1533" t="s">
        <v>2</v>
      </c>
      <c r="D1533" t="s">
        <v>2815</v>
      </c>
      <c r="E1533" t="s">
        <v>6</v>
      </c>
      <c r="F1533" t="s">
        <v>1816</v>
      </c>
      <c r="G1533" t="s">
        <v>4</v>
      </c>
      <c r="H1533" t="s">
        <v>2816</v>
      </c>
      <c r="I1533" t="s">
        <v>10</v>
      </c>
      <c r="J1533">
        <v>113</v>
      </c>
      <c r="K1533" t="s">
        <v>11</v>
      </c>
      <c r="L1533" t="s">
        <v>12</v>
      </c>
      <c r="M1533" t="s">
        <v>13</v>
      </c>
      <c r="N1533" t="s">
        <v>1849</v>
      </c>
      <c r="O1533" t="s">
        <v>15</v>
      </c>
      <c r="P1533" t="s">
        <v>44</v>
      </c>
      <c r="Q1533" t="s">
        <v>17</v>
      </c>
      <c r="R1533">
        <v>2</v>
      </c>
      <c r="S1533" t="s">
        <v>18</v>
      </c>
      <c r="T1533">
        <v>2</v>
      </c>
      <c r="U1533" t="s">
        <v>19</v>
      </c>
      <c r="V1533">
        <v>257010</v>
      </c>
      <c r="W1533" t="s">
        <v>20</v>
      </c>
      <c r="X1533" s="2" t="s">
        <v>2841</v>
      </c>
      <c r="Y1533" s="2">
        <f>LEN(Table1[[#This Row],[Explanation]])</f>
        <v>161</v>
      </c>
      <c r="Z1533" s="4"/>
      <c r="AA1533" s="4"/>
      <c r="AB1533" s="4"/>
      <c r="AC1533" s="4"/>
      <c r="AE1533" t="b">
        <f>IF(AND(Table1[[#This Row],[Size of explanation]]&lt;100,Table1[[#This Row],[Size of explanation]]&gt;50),TRUE,FALSE)</f>
        <v>0</v>
      </c>
    </row>
    <row r="1534" spans="1:31" customFormat="1" hidden="1" x14ac:dyDescent="0.45">
      <c r="A1534" t="s">
        <v>2842</v>
      </c>
      <c r="B1534" t="s">
        <v>1</v>
      </c>
      <c r="C1534" t="s">
        <v>2</v>
      </c>
      <c r="D1534" t="s">
        <v>331</v>
      </c>
      <c r="E1534" t="s">
        <v>4</v>
      </c>
      <c r="F1534" t="s">
        <v>2843</v>
      </c>
      <c r="G1534" t="s">
        <v>6</v>
      </c>
      <c r="H1534" t="s">
        <v>1816</v>
      </c>
      <c r="Y1534">
        <f>LEN(Table1[[#This Row],[Explanation]])</f>
        <v>0</v>
      </c>
      <c r="AE1534" t="b">
        <f>IF(AND(Table1[[#This Row],[Size of explanation]]&lt;100,Table1[[#This Row],[Size of explanation]]&gt;50),TRUE,FALSE)</f>
        <v>0</v>
      </c>
    </row>
    <row r="1535" spans="1:31" customFormat="1" hidden="1" x14ac:dyDescent="0.45">
      <c r="A1535" t="s">
        <v>2844</v>
      </c>
      <c r="B1535" t="s">
        <v>1</v>
      </c>
      <c r="C1535" t="s">
        <v>2</v>
      </c>
      <c r="D1535" t="s">
        <v>2845</v>
      </c>
      <c r="E1535" t="s">
        <v>4</v>
      </c>
      <c r="F1535" t="s">
        <v>2846</v>
      </c>
      <c r="G1535" t="s">
        <v>6</v>
      </c>
      <c r="H1535" t="s">
        <v>1816</v>
      </c>
      <c r="Y1535">
        <f>LEN(Table1[[#This Row],[Explanation]])</f>
        <v>0</v>
      </c>
      <c r="AE1535" t="b">
        <f>IF(AND(Table1[[#This Row],[Size of explanation]]&lt;100,Table1[[#This Row],[Size of explanation]]&gt;50),TRUE,FALSE)</f>
        <v>0</v>
      </c>
    </row>
    <row r="1536" spans="1:31" customFormat="1" ht="28.5" hidden="1" x14ac:dyDescent="0.45">
      <c r="A1536" t="s">
        <v>2847</v>
      </c>
      <c r="B1536" t="s">
        <v>9</v>
      </c>
      <c r="C1536" t="s">
        <v>2</v>
      </c>
      <c r="D1536" t="s">
        <v>2608</v>
      </c>
      <c r="E1536" t="s">
        <v>6</v>
      </c>
      <c r="F1536" t="s">
        <v>1816</v>
      </c>
      <c r="G1536" t="s">
        <v>4</v>
      </c>
      <c r="H1536" t="s">
        <v>2839</v>
      </c>
      <c r="I1536" t="s">
        <v>10</v>
      </c>
      <c r="J1536">
        <v>123</v>
      </c>
      <c r="K1536" t="s">
        <v>11</v>
      </c>
      <c r="L1536" t="s">
        <v>60</v>
      </c>
      <c r="M1536" t="s">
        <v>13</v>
      </c>
      <c r="N1536" t="s">
        <v>1895</v>
      </c>
      <c r="O1536" t="s">
        <v>15</v>
      </c>
      <c r="P1536" t="s">
        <v>44</v>
      </c>
      <c r="Q1536" t="s">
        <v>17</v>
      </c>
      <c r="R1536">
        <v>5</v>
      </c>
      <c r="S1536" t="s">
        <v>18</v>
      </c>
      <c r="T1536">
        <v>2</v>
      </c>
      <c r="U1536" t="s">
        <v>19</v>
      </c>
      <c r="V1536">
        <v>222809</v>
      </c>
      <c r="W1536" t="s">
        <v>20</v>
      </c>
      <c r="X1536" s="2" t="s">
        <v>2848</v>
      </c>
      <c r="Y1536" s="2">
        <f>LEN(Table1[[#This Row],[Explanation]])</f>
        <v>178</v>
      </c>
      <c r="Z1536" s="4"/>
      <c r="AA1536" s="4"/>
      <c r="AB1536" s="4"/>
      <c r="AC1536" s="4"/>
      <c r="AE1536" t="b">
        <f>IF(AND(Table1[[#This Row],[Size of explanation]]&lt;100,Table1[[#This Row],[Size of explanation]]&gt;50),TRUE,FALSE)</f>
        <v>0</v>
      </c>
    </row>
    <row r="1537" spans="1:31" customFormat="1" ht="57" hidden="1" x14ac:dyDescent="0.45">
      <c r="A1537" t="s">
        <v>2849</v>
      </c>
      <c r="B1537" t="s">
        <v>9</v>
      </c>
      <c r="C1537" t="s">
        <v>2</v>
      </c>
      <c r="D1537" t="s">
        <v>1998</v>
      </c>
      <c r="E1537" t="s">
        <v>6</v>
      </c>
      <c r="F1537" t="s">
        <v>634</v>
      </c>
      <c r="G1537" t="s">
        <v>4</v>
      </c>
      <c r="H1537" t="s">
        <v>670</v>
      </c>
      <c r="I1537" t="s">
        <v>10</v>
      </c>
      <c r="J1537">
        <v>48</v>
      </c>
      <c r="K1537" t="s">
        <v>11</v>
      </c>
      <c r="L1537" t="s">
        <v>60</v>
      </c>
      <c r="M1537" t="s">
        <v>13</v>
      </c>
      <c r="N1537" t="s">
        <v>700</v>
      </c>
      <c r="O1537" t="s">
        <v>15</v>
      </c>
      <c r="P1537" t="s">
        <v>44</v>
      </c>
      <c r="Q1537" t="s">
        <v>17</v>
      </c>
      <c r="R1537">
        <v>1</v>
      </c>
      <c r="S1537" t="s">
        <v>18</v>
      </c>
      <c r="T1537">
        <v>5</v>
      </c>
      <c r="U1537" t="s">
        <v>19</v>
      </c>
      <c r="V1537">
        <v>1138751</v>
      </c>
      <c r="W1537" t="s">
        <v>20</v>
      </c>
      <c r="X1537" s="2" t="s">
        <v>2850</v>
      </c>
      <c r="Y1537" s="2">
        <f>LEN(Table1[[#This Row],[Explanation]])</f>
        <v>377</v>
      </c>
      <c r="Z1537" s="4"/>
      <c r="AA1537" s="4"/>
      <c r="AB1537" s="4"/>
      <c r="AC1537" s="4"/>
      <c r="AE1537" t="b">
        <f>IF(AND(Table1[[#This Row],[Size of explanation]]&lt;100,Table1[[#This Row],[Size of explanation]]&gt;50),TRUE,FALSE)</f>
        <v>0</v>
      </c>
    </row>
    <row r="1538" spans="1:31" customFormat="1" ht="28.5" hidden="1" x14ac:dyDescent="0.45">
      <c r="A1538" t="s">
        <v>2851</v>
      </c>
      <c r="B1538" t="s">
        <v>9</v>
      </c>
      <c r="C1538" t="s">
        <v>2</v>
      </c>
      <c r="D1538" t="s">
        <v>2608</v>
      </c>
      <c r="E1538" t="s">
        <v>6</v>
      </c>
      <c r="F1538" t="s">
        <v>1816</v>
      </c>
      <c r="G1538" t="s">
        <v>4</v>
      </c>
      <c r="H1538" t="s">
        <v>2839</v>
      </c>
      <c r="I1538" t="s">
        <v>10</v>
      </c>
      <c r="J1538">
        <v>115</v>
      </c>
      <c r="K1538" t="s">
        <v>11</v>
      </c>
      <c r="L1538" t="s">
        <v>60</v>
      </c>
      <c r="M1538" t="s">
        <v>13</v>
      </c>
      <c r="N1538" t="s">
        <v>1901</v>
      </c>
      <c r="O1538" t="s">
        <v>15</v>
      </c>
      <c r="P1538" t="s">
        <v>16</v>
      </c>
      <c r="Q1538" t="s">
        <v>17</v>
      </c>
      <c r="R1538">
        <v>5</v>
      </c>
      <c r="S1538" t="s">
        <v>18</v>
      </c>
      <c r="T1538">
        <v>1</v>
      </c>
      <c r="U1538" t="s">
        <v>19</v>
      </c>
      <c r="V1538">
        <v>111173</v>
      </c>
      <c r="W1538" t="s">
        <v>20</v>
      </c>
      <c r="X1538" s="2" t="s">
        <v>2852</v>
      </c>
      <c r="Y1538" s="2">
        <f>LEN(Table1[[#This Row],[Explanation]])</f>
        <v>176</v>
      </c>
      <c r="Z1538" s="4" t="s">
        <v>8183</v>
      </c>
      <c r="AA1538" s="4"/>
      <c r="AB1538" s="4"/>
      <c r="AC1538" s="4"/>
      <c r="AE1538" t="b">
        <f>IF(AND(Table1[[#This Row],[Size of explanation]]&lt;100,Table1[[#This Row],[Size of explanation]]&gt;50),TRUE,FALSE)</f>
        <v>0</v>
      </c>
    </row>
    <row r="1539" spans="1:31" customFormat="1" hidden="1" x14ac:dyDescent="0.45">
      <c r="A1539" t="s">
        <v>2853</v>
      </c>
      <c r="B1539" t="s">
        <v>9</v>
      </c>
      <c r="C1539" t="s">
        <v>2</v>
      </c>
      <c r="D1539" t="s">
        <v>2608</v>
      </c>
      <c r="E1539" t="s">
        <v>6</v>
      </c>
      <c r="F1539" t="s">
        <v>1816</v>
      </c>
      <c r="G1539" t="s">
        <v>4</v>
      </c>
      <c r="H1539" t="s">
        <v>2839</v>
      </c>
      <c r="I1539" t="s">
        <v>10</v>
      </c>
      <c r="J1539">
        <v>107</v>
      </c>
      <c r="K1539" t="s">
        <v>11</v>
      </c>
      <c r="L1539" t="s">
        <v>26</v>
      </c>
      <c r="M1539" t="s">
        <v>13</v>
      </c>
      <c r="N1539" t="s">
        <v>318</v>
      </c>
      <c r="O1539" t="s">
        <v>15</v>
      </c>
      <c r="P1539" t="s">
        <v>44</v>
      </c>
      <c r="Q1539" t="s">
        <v>17</v>
      </c>
      <c r="R1539">
        <v>5</v>
      </c>
      <c r="S1539" t="s">
        <v>18</v>
      </c>
      <c r="T1539">
        <v>1</v>
      </c>
      <c r="U1539" t="s">
        <v>19</v>
      </c>
      <c r="V1539">
        <v>86981</v>
      </c>
      <c r="W1539" t="s">
        <v>20</v>
      </c>
      <c r="X1539" s="2" t="s">
        <v>2854</v>
      </c>
      <c r="Y1539" s="2">
        <f>LEN(Table1[[#This Row],[Explanation]])</f>
        <v>66</v>
      </c>
      <c r="Z1539" s="4"/>
      <c r="AA1539" s="4"/>
      <c r="AB1539" s="4"/>
      <c r="AC1539" s="4"/>
      <c r="AE1539" t="b">
        <f>IF(AND(Table1[[#This Row],[Size of explanation]]&lt;100,Table1[[#This Row],[Size of explanation]]&gt;50),TRUE,FALSE)</f>
        <v>1</v>
      </c>
    </row>
    <row r="1540" spans="1:31" customFormat="1" hidden="1" x14ac:dyDescent="0.45">
      <c r="A1540" t="s">
        <v>2853</v>
      </c>
      <c r="B1540" t="s">
        <v>28</v>
      </c>
      <c r="C1540" t="s">
        <v>2</v>
      </c>
      <c r="D1540" t="s">
        <v>2608</v>
      </c>
      <c r="E1540" t="s">
        <v>4</v>
      </c>
      <c r="F1540" t="s">
        <v>2839</v>
      </c>
      <c r="G1540" t="s">
        <v>6</v>
      </c>
      <c r="H1540" t="s">
        <v>1816</v>
      </c>
      <c r="Y1540">
        <f>LEN(Table1[[#This Row],[Explanation]])</f>
        <v>0</v>
      </c>
      <c r="AE1540" t="b">
        <f>IF(AND(Table1[[#This Row],[Size of explanation]]&lt;100,Table1[[#This Row],[Size of explanation]]&gt;50),TRUE,FALSE)</f>
        <v>0</v>
      </c>
    </row>
    <row r="1541" spans="1:31" customFormat="1" hidden="1" x14ac:dyDescent="0.45">
      <c r="A1541" t="s">
        <v>2855</v>
      </c>
      <c r="B1541" t="s">
        <v>1</v>
      </c>
      <c r="C1541" t="s">
        <v>2</v>
      </c>
      <c r="D1541" t="s">
        <v>2608</v>
      </c>
      <c r="E1541" t="s">
        <v>4</v>
      </c>
      <c r="F1541" t="s">
        <v>2856</v>
      </c>
      <c r="G1541" t="s">
        <v>6</v>
      </c>
      <c r="H1541" t="s">
        <v>1784</v>
      </c>
      <c r="Y1541">
        <f>LEN(Table1[[#This Row],[Explanation]])</f>
        <v>0</v>
      </c>
      <c r="AE1541" t="b">
        <f>IF(AND(Table1[[#This Row],[Size of explanation]]&lt;100,Table1[[#This Row],[Size of explanation]]&gt;50),TRUE,FALSE)</f>
        <v>0</v>
      </c>
    </row>
    <row r="1542" spans="1:31" customFormat="1" hidden="1" x14ac:dyDescent="0.45">
      <c r="A1542" t="s">
        <v>2857</v>
      </c>
      <c r="B1542" t="s">
        <v>9</v>
      </c>
      <c r="C1542" t="s">
        <v>2</v>
      </c>
      <c r="D1542" t="s">
        <v>2815</v>
      </c>
      <c r="E1542" t="s">
        <v>6</v>
      </c>
      <c r="F1542" t="s">
        <v>1816</v>
      </c>
      <c r="G1542" t="s">
        <v>4</v>
      </c>
      <c r="H1542" t="s">
        <v>2816</v>
      </c>
      <c r="I1542" t="s">
        <v>10</v>
      </c>
      <c r="J1542">
        <v>105</v>
      </c>
      <c r="K1542" t="s">
        <v>11</v>
      </c>
      <c r="L1542" t="s">
        <v>26</v>
      </c>
      <c r="M1542" t="s">
        <v>13</v>
      </c>
      <c r="N1542" t="s">
        <v>1858</v>
      </c>
      <c r="O1542" t="s">
        <v>15</v>
      </c>
      <c r="P1542" t="s">
        <v>44</v>
      </c>
      <c r="Q1542" t="s">
        <v>17</v>
      </c>
      <c r="R1542">
        <v>3</v>
      </c>
      <c r="S1542" t="s">
        <v>18</v>
      </c>
      <c r="T1542">
        <v>3</v>
      </c>
      <c r="U1542" t="s">
        <v>19</v>
      </c>
      <c r="V1542">
        <v>542749</v>
      </c>
      <c r="W1542" t="s">
        <v>20</v>
      </c>
      <c r="X1542" s="2" t="s">
        <v>2858</v>
      </c>
      <c r="Y1542" s="2">
        <f>LEN(Table1[[#This Row],[Explanation]])</f>
        <v>84</v>
      </c>
      <c r="Z1542" s="4"/>
      <c r="AA1542" s="4"/>
      <c r="AB1542" s="4"/>
      <c r="AC1542" s="4"/>
      <c r="AE1542" t="b">
        <f>IF(AND(Table1[[#This Row],[Size of explanation]]&lt;100,Table1[[#This Row],[Size of explanation]]&gt;50),TRUE,FALSE)</f>
        <v>1</v>
      </c>
    </row>
    <row r="1543" spans="1:31" customFormat="1" hidden="1" x14ac:dyDescent="0.45">
      <c r="A1543" t="s">
        <v>2857</v>
      </c>
      <c r="B1543" t="s">
        <v>28</v>
      </c>
      <c r="C1543" t="s">
        <v>2</v>
      </c>
      <c r="D1543" t="s">
        <v>2815</v>
      </c>
      <c r="E1543" t="s">
        <v>4</v>
      </c>
      <c r="F1543" t="s">
        <v>2816</v>
      </c>
      <c r="G1543" t="s">
        <v>6</v>
      </c>
      <c r="H1543" t="s">
        <v>1816</v>
      </c>
      <c r="Y1543">
        <f>LEN(Table1[[#This Row],[Explanation]])</f>
        <v>0</v>
      </c>
      <c r="AE1543" t="b">
        <f>IF(AND(Table1[[#This Row],[Size of explanation]]&lt;100,Table1[[#This Row],[Size of explanation]]&gt;50),TRUE,FALSE)</f>
        <v>0</v>
      </c>
    </row>
    <row r="1544" spans="1:31" customFormat="1" hidden="1" x14ac:dyDescent="0.45">
      <c r="A1544" t="s">
        <v>2859</v>
      </c>
      <c r="B1544" t="s">
        <v>1</v>
      </c>
      <c r="C1544" t="s">
        <v>2</v>
      </c>
      <c r="D1544" t="s">
        <v>2860</v>
      </c>
      <c r="E1544" t="s">
        <v>4</v>
      </c>
      <c r="F1544" t="s">
        <v>722</v>
      </c>
      <c r="G1544" t="s">
        <v>6</v>
      </c>
      <c r="H1544" t="s">
        <v>634</v>
      </c>
      <c r="Y1544">
        <f>LEN(Table1[[#This Row],[Explanation]])</f>
        <v>0</v>
      </c>
      <c r="AE1544" t="b">
        <f>IF(AND(Table1[[#This Row],[Size of explanation]]&lt;100,Table1[[#This Row],[Size of explanation]]&gt;50),TRUE,FALSE)</f>
        <v>0</v>
      </c>
    </row>
    <row r="1545" spans="1:31" customFormat="1" hidden="1" x14ac:dyDescent="0.45">
      <c r="A1545" t="s">
        <v>2861</v>
      </c>
      <c r="B1545" t="s">
        <v>1</v>
      </c>
      <c r="C1545" t="s">
        <v>2</v>
      </c>
      <c r="D1545" t="s">
        <v>2860</v>
      </c>
      <c r="E1545" t="s">
        <v>4</v>
      </c>
      <c r="F1545" t="s">
        <v>283</v>
      </c>
      <c r="G1545" t="s">
        <v>6</v>
      </c>
      <c r="H1545" t="s">
        <v>197</v>
      </c>
      <c r="Y1545">
        <f>LEN(Table1[[#This Row],[Explanation]])</f>
        <v>0</v>
      </c>
      <c r="AE1545" t="b">
        <f>IF(AND(Table1[[#This Row],[Size of explanation]]&lt;100,Table1[[#This Row],[Size of explanation]]&gt;50),TRUE,FALSE)</f>
        <v>0</v>
      </c>
    </row>
    <row r="1546" spans="1:31" customFormat="1" hidden="1" x14ac:dyDescent="0.45">
      <c r="A1546" t="s">
        <v>2862</v>
      </c>
      <c r="B1546" t="s">
        <v>9</v>
      </c>
      <c r="C1546" t="s">
        <v>2</v>
      </c>
      <c r="D1546" t="s">
        <v>2860</v>
      </c>
      <c r="E1546" t="s">
        <v>6</v>
      </c>
      <c r="F1546" t="s">
        <v>197</v>
      </c>
      <c r="G1546" t="s">
        <v>4</v>
      </c>
      <c r="H1546" t="s">
        <v>283</v>
      </c>
      <c r="I1546" t="s">
        <v>10</v>
      </c>
      <c r="J1546">
        <v>19</v>
      </c>
      <c r="K1546" t="s">
        <v>11</v>
      </c>
      <c r="L1546" t="s">
        <v>60</v>
      </c>
      <c r="M1546" t="s">
        <v>13</v>
      </c>
      <c r="N1546" t="s">
        <v>227</v>
      </c>
      <c r="O1546" t="s">
        <v>15</v>
      </c>
      <c r="P1546" t="s">
        <v>44</v>
      </c>
      <c r="Q1546" t="s">
        <v>17</v>
      </c>
      <c r="R1546">
        <v>3</v>
      </c>
      <c r="S1546" t="s">
        <v>18</v>
      </c>
      <c r="T1546">
        <v>3</v>
      </c>
      <c r="U1546" t="s">
        <v>19</v>
      </c>
      <c r="V1546">
        <v>69174</v>
      </c>
      <c r="W1546" t="s">
        <v>20</v>
      </c>
      <c r="X1546" s="2" t="s">
        <v>2863</v>
      </c>
      <c r="Y1546" s="2">
        <f>LEN(Table1[[#This Row],[Explanation]])</f>
        <v>49</v>
      </c>
      <c r="Z1546" s="4"/>
      <c r="AA1546" s="4"/>
      <c r="AB1546" s="4"/>
      <c r="AC1546" s="4"/>
      <c r="AE1546" t="b">
        <f>IF(AND(Table1[[#This Row],[Size of explanation]]&lt;100,Table1[[#This Row],[Size of explanation]]&gt;50),TRUE,FALSE)</f>
        <v>0</v>
      </c>
    </row>
    <row r="1547" spans="1:31" customFormat="1" hidden="1" x14ac:dyDescent="0.45">
      <c r="A1547" t="s">
        <v>2864</v>
      </c>
      <c r="B1547" t="s">
        <v>9</v>
      </c>
      <c r="C1547" t="s">
        <v>2</v>
      </c>
      <c r="D1547" t="s">
        <v>2860</v>
      </c>
      <c r="E1547" t="s">
        <v>6</v>
      </c>
      <c r="F1547" t="s">
        <v>197</v>
      </c>
      <c r="G1547" t="s">
        <v>4</v>
      </c>
      <c r="H1547" t="s">
        <v>283</v>
      </c>
      <c r="I1547" t="s">
        <v>10</v>
      </c>
      <c r="J1547">
        <v>30</v>
      </c>
      <c r="K1547" t="s">
        <v>11</v>
      </c>
      <c r="L1547" t="s">
        <v>247</v>
      </c>
      <c r="M1547" t="s">
        <v>13</v>
      </c>
      <c r="N1547" t="s">
        <v>248</v>
      </c>
      <c r="O1547" t="s">
        <v>15</v>
      </c>
      <c r="P1547" t="s">
        <v>16</v>
      </c>
      <c r="Q1547" t="s">
        <v>17</v>
      </c>
      <c r="R1547">
        <v>3</v>
      </c>
      <c r="S1547" t="s">
        <v>18</v>
      </c>
      <c r="T1547">
        <v>3</v>
      </c>
      <c r="U1547" t="s">
        <v>19</v>
      </c>
      <c r="V1547">
        <v>43454</v>
      </c>
      <c r="W1547" t="s">
        <v>20</v>
      </c>
      <c r="X1547" s="2" t="s">
        <v>2865</v>
      </c>
      <c r="Y1547" s="2">
        <f>LEN(Table1[[#This Row],[Explanation]])</f>
        <v>66</v>
      </c>
      <c r="Z1547" s="4"/>
      <c r="AA1547" s="4" t="s">
        <v>8183</v>
      </c>
      <c r="AB1547" s="4"/>
      <c r="AC1547" s="4"/>
      <c r="AE1547" t="b">
        <f>IF(AND(Table1[[#This Row],[Size of explanation]]&lt;100,Table1[[#This Row],[Size of explanation]]&gt;50),TRUE,FALSE)</f>
        <v>1</v>
      </c>
    </row>
    <row r="1548" spans="1:31" customFormat="1" hidden="1" x14ac:dyDescent="0.45">
      <c r="A1548" t="s">
        <v>2866</v>
      </c>
      <c r="B1548" t="s">
        <v>1</v>
      </c>
      <c r="C1548" t="s">
        <v>2</v>
      </c>
      <c r="D1548" t="s">
        <v>2867</v>
      </c>
      <c r="E1548" t="s">
        <v>4</v>
      </c>
      <c r="F1548" t="s">
        <v>2868</v>
      </c>
      <c r="G1548" t="s">
        <v>6</v>
      </c>
      <c r="H1548" t="s">
        <v>1784</v>
      </c>
      <c r="Y1548">
        <f>LEN(Table1[[#This Row],[Explanation]])</f>
        <v>0</v>
      </c>
      <c r="AE1548" t="b">
        <f>IF(AND(Table1[[#This Row],[Size of explanation]]&lt;100,Table1[[#This Row],[Size of explanation]]&gt;50),TRUE,FALSE)</f>
        <v>0</v>
      </c>
    </row>
    <row r="1549" spans="1:31" customFormat="1" hidden="1" x14ac:dyDescent="0.45">
      <c r="A1549" t="s">
        <v>2869</v>
      </c>
      <c r="B1549" t="s">
        <v>1</v>
      </c>
      <c r="C1549" t="s">
        <v>2</v>
      </c>
      <c r="D1549" t="s">
        <v>2870</v>
      </c>
      <c r="E1549" t="s">
        <v>4</v>
      </c>
      <c r="F1549" t="s">
        <v>724</v>
      </c>
      <c r="G1549" t="s">
        <v>6</v>
      </c>
      <c r="H1549" t="s">
        <v>634</v>
      </c>
      <c r="Y1549">
        <f>LEN(Table1[[#This Row],[Explanation]])</f>
        <v>0</v>
      </c>
      <c r="AE1549" t="b">
        <f>IF(AND(Table1[[#This Row],[Size of explanation]]&lt;100,Table1[[#This Row],[Size of explanation]]&gt;50),TRUE,FALSE)</f>
        <v>0</v>
      </c>
    </row>
    <row r="1550" spans="1:31" customFormat="1" ht="28.5" hidden="1" x14ac:dyDescent="0.45">
      <c r="A1550" t="s">
        <v>2871</v>
      </c>
      <c r="B1550" t="s">
        <v>9</v>
      </c>
      <c r="C1550" t="s">
        <v>2</v>
      </c>
      <c r="D1550" t="s">
        <v>1227</v>
      </c>
      <c r="E1550" t="s">
        <v>6</v>
      </c>
      <c r="F1550" t="s">
        <v>1779</v>
      </c>
      <c r="G1550" t="s">
        <v>4</v>
      </c>
      <c r="H1550" t="s">
        <v>2818</v>
      </c>
      <c r="I1550" t="s">
        <v>10</v>
      </c>
      <c r="J1550">
        <v>92</v>
      </c>
      <c r="K1550" t="s">
        <v>11</v>
      </c>
      <c r="L1550" t="s">
        <v>60</v>
      </c>
      <c r="M1550" t="s">
        <v>13</v>
      </c>
      <c r="N1550" t="s">
        <v>2131</v>
      </c>
      <c r="O1550" t="s">
        <v>15</v>
      </c>
      <c r="P1550" t="s">
        <v>44</v>
      </c>
      <c r="Q1550" t="s">
        <v>17</v>
      </c>
      <c r="R1550">
        <v>4</v>
      </c>
      <c r="S1550" t="s">
        <v>18</v>
      </c>
      <c r="T1550">
        <v>3</v>
      </c>
      <c r="U1550" t="s">
        <v>19</v>
      </c>
      <c r="V1550">
        <v>1392032</v>
      </c>
      <c r="W1550" t="s">
        <v>20</v>
      </c>
      <c r="X1550" s="2" t="s">
        <v>2872</v>
      </c>
      <c r="Y1550" s="2">
        <f>LEN(Table1[[#This Row],[Explanation]])</f>
        <v>170</v>
      </c>
      <c r="Z1550" s="4"/>
      <c r="AA1550" s="4"/>
      <c r="AB1550" s="4"/>
      <c r="AC1550" s="4"/>
      <c r="AE1550" t="b">
        <f>IF(AND(Table1[[#This Row],[Size of explanation]]&lt;100,Table1[[#This Row],[Size of explanation]]&gt;50),TRUE,FALSE)</f>
        <v>0</v>
      </c>
    </row>
    <row r="1551" spans="1:31" customFormat="1" hidden="1" x14ac:dyDescent="0.45">
      <c r="A1551" t="s">
        <v>2873</v>
      </c>
      <c r="B1551" t="s">
        <v>9</v>
      </c>
      <c r="C1551" t="s">
        <v>2</v>
      </c>
      <c r="D1551" t="s">
        <v>2870</v>
      </c>
      <c r="E1551" t="s">
        <v>6</v>
      </c>
      <c r="F1551" t="s">
        <v>634</v>
      </c>
      <c r="G1551" t="s">
        <v>4</v>
      </c>
      <c r="H1551" t="s">
        <v>724</v>
      </c>
      <c r="I1551" t="s">
        <v>10</v>
      </c>
      <c r="J1551">
        <v>66</v>
      </c>
      <c r="K1551" t="s">
        <v>11</v>
      </c>
      <c r="L1551" t="s">
        <v>60</v>
      </c>
      <c r="M1551" t="s">
        <v>13</v>
      </c>
      <c r="N1551" t="s">
        <v>778</v>
      </c>
      <c r="O1551" t="s">
        <v>15</v>
      </c>
      <c r="P1551" t="s">
        <v>44</v>
      </c>
      <c r="Q1551" t="s">
        <v>17</v>
      </c>
      <c r="R1551">
        <v>3</v>
      </c>
      <c r="S1551" t="s">
        <v>18</v>
      </c>
      <c r="T1551">
        <v>4</v>
      </c>
      <c r="U1551" t="s">
        <v>19</v>
      </c>
      <c r="V1551">
        <v>73704</v>
      </c>
      <c r="W1551" t="s">
        <v>20</v>
      </c>
      <c r="X1551" s="2" t="s">
        <v>2874</v>
      </c>
      <c r="Y1551" s="2">
        <f>LEN(Table1[[#This Row],[Explanation]])</f>
        <v>35</v>
      </c>
      <c r="Z1551" s="4"/>
      <c r="AA1551" s="4"/>
      <c r="AB1551" s="4"/>
      <c r="AC1551" s="4"/>
      <c r="AE1551" t="b">
        <f>IF(AND(Table1[[#This Row],[Size of explanation]]&lt;100,Table1[[#This Row],[Size of explanation]]&gt;50),TRUE,FALSE)</f>
        <v>0</v>
      </c>
    </row>
    <row r="1552" spans="1:31" customFormat="1" hidden="1" x14ac:dyDescent="0.45">
      <c r="A1552" t="s">
        <v>2875</v>
      </c>
      <c r="B1552" t="s">
        <v>9</v>
      </c>
      <c r="C1552" t="s">
        <v>2</v>
      </c>
      <c r="D1552" t="s">
        <v>2870</v>
      </c>
      <c r="E1552" t="s">
        <v>6</v>
      </c>
      <c r="F1552" t="s">
        <v>634</v>
      </c>
      <c r="G1552" t="s">
        <v>4</v>
      </c>
      <c r="H1552" t="s">
        <v>724</v>
      </c>
      <c r="I1552" t="s">
        <v>10</v>
      </c>
      <c r="J1552">
        <v>53</v>
      </c>
      <c r="K1552" t="s">
        <v>11</v>
      </c>
      <c r="L1552" t="s">
        <v>26</v>
      </c>
      <c r="M1552" t="s">
        <v>13</v>
      </c>
      <c r="N1552" t="s">
        <v>817</v>
      </c>
      <c r="O1552" t="s">
        <v>15</v>
      </c>
      <c r="P1552" t="s">
        <v>16</v>
      </c>
      <c r="Q1552" t="s">
        <v>17</v>
      </c>
      <c r="R1552">
        <v>3</v>
      </c>
      <c r="S1552" t="s">
        <v>18</v>
      </c>
      <c r="T1552">
        <v>3</v>
      </c>
      <c r="U1552" t="s">
        <v>19</v>
      </c>
      <c r="V1552">
        <v>35158</v>
      </c>
      <c r="W1552" t="s">
        <v>20</v>
      </c>
      <c r="X1552" s="2" t="s">
        <v>2876</v>
      </c>
      <c r="Y1552" s="2">
        <f>LEN(Table1[[#This Row],[Explanation]])</f>
        <v>39</v>
      </c>
      <c r="Z1552" s="4"/>
      <c r="AA1552" s="4" t="s">
        <v>8183</v>
      </c>
      <c r="AB1552" s="4"/>
      <c r="AC1552" s="4"/>
      <c r="AE1552" t="b">
        <f>IF(AND(Table1[[#This Row],[Size of explanation]]&lt;100,Table1[[#This Row],[Size of explanation]]&gt;50),TRUE,FALSE)</f>
        <v>0</v>
      </c>
    </row>
    <row r="1553" spans="1:31" customFormat="1" ht="28.5" hidden="1" x14ac:dyDescent="0.45">
      <c r="A1553" t="s">
        <v>2877</v>
      </c>
      <c r="B1553" t="s">
        <v>9</v>
      </c>
      <c r="C1553" t="s">
        <v>2</v>
      </c>
      <c r="D1553" t="s">
        <v>1227</v>
      </c>
      <c r="E1553" t="s">
        <v>6</v>
      </c>
      <c r="F1553" t="s">
        <v>1779</v>
      </c>
      <c r="G1553" t="s">
        <v>4</v>
      </c>
      <c r="H1553" t="s">
        <v>2818</v>
      </c>
      <c r="I1553" t="s">
        <v>10</v>
      </c>
      <c r="J1553">
        <v>86</v>
      </c>
      <c r="K1553" t="s">
        <v>11</v>
      </c>
      <c r="L1553" t="s">
        <v>26</v>
      </c>
      <c r="M1553" t="s">
        <v>13</v>
      </c>
      <c r="N1553" t="s">
        <v>2147</v>
      </c>
      <c r="O1553" t="s">
        <v>15</v>
      </c>
      <c r="P1553" t="s">
        <v>44</v>
      </c>
      <c r="Q1553" t="s">
        <v>17</v>
      </c>
      <c r="R1553">
        <v>4</v>
      </c>
      <c r="S1553" t="s">
        <v>18</v>
      </c>
      <c r="T1553">
        <v>3</v>
      </c>
      <c r="U1553" t="s">
        <v>19</v>
      </c>
      <c r="V1553">
        <v>99624</v>
      </c>
      <c r="W1553" t="s">
        <v>20</v>
      </c>
      <c r="X1553" s="2" t="s">
        <v>2872</v>
      </c>
      <c r="Y1553" s="2">
        <f>LEN(Table1[[#This Row],[Explanation]])</f>
        <v>170</v>
      </c>
      <c r="Z1553" s="4"/>
      <c r="AA1553" s="4"/>
      <c r="AB1553" s="4"/>
      <c r="AC1553" s="4"/>
      <c r="AE1553" t="b">
        <f>IF(AND(Table1[[#This Row],[Size of explanation]]&lt;100,Table1[[#This Row],[Size of explanation]]&gt;50),TRUE,FALSE)</f>
        <v>0</v>
      </c>
    </row>
    <row r="1554" spans="1:31" customFormat="1" hidden="1" x14ac:dyDescent="0.45">
      <c r="A1554" t="s">
        <v>2878</v>
      </c>
      <c r="B1554" t="s">
        <v>1</v>
      </c>
      <c r="C1554" t="s">
        <v>2</v>
      </c>
      <c r="D1554" t="s">
        <v>2879</v>
      </c>
      <c r="E1554" t="s">
        <v>4</v>
      </c>
      <c r="F1554" t="s">
        <v>727</v>
      </c>
      <c r="G1554" t="s">
        <v>6</v>
      </c>
      <c r="H1554" t="s">
        <v>634</v>
      </c>
      <c r="Y1554">
        <f>LEN(Table1[[#This Row],[Explanation]])</f>
        <v>0</v>
      </c>
      <c r="AE1554" t="b">
        <f>IF(AND(Table1[[#This Row],[Size of explanation]]&lt;100,Table1[[#This Row],[Size of explanation]]&gt;50),TRUE,FALSE)</f>
        <v>0</v>
      </c>
    </row>
    <row r="1555" spans="1:31" customFormat="1" hidden="1" x14ac:dyDescent="0.45">
      <c r="A1555" t="s">
        <v>2880</v>
      </c>
      <c r="B1555" t="s">
        <v>9</v>
      </c>
      <c r="C1555" t="s">
        <v>2</v>
      </c>
      <c r="D1555" t="s">
        <v>2860</v>
      </c>
      <c r="E1555" t="s">
        <v>6</v>
      </c>
      <c r="F1555" t="s">
        <v>197</v>
      </c>
      <c r="G1555" t="s">
        <v>4</v>
      </c>
      <c r="H1555" t="s">
        <v>283</v>
      </c>
      <c r="I1555" t="s">
        <v>10</v>
      </c>
      <c r="J1555">
        <v>24</v>
      </c>
      <c r="K1555" t="s">
        <v>11</v>
      </c>
      <c r="L1555" t="s">
        <v>26</v>
      </c>
      <c r="M1555" t="s">
        <v>13</v>
      </c>
      <c r="N1555" t="s">
        <v>263</v>
      </c>
      <c r="O1555" t="s">
        <v>15</v>
      </c>
      <c r="P1555" t="s">
        <v>44</v>
      </c>
      <c r="Q1555" t="s">
        <v>17</v>
      </c>
      <c r="R1555">
        <v>3</v>
      </c>
      <c r="S1555" t="s">
        <v>18</v>
      </c>
      <c r="T1555">
        <v>4</v>
      </c>
      <c r="U1555" t="s">
        <v>19</v>
      </c>
      <c r="V1555">
        <v>184840</v>
      </c>
      <c r="W1555" t="s">
        <v>20</v>
      </c>
      <c r="X1555" s="2" t="s">
        <v>2881</v>
      </c>
      <c r="Y1555" s="2">
        <f>LEN(Table1[[#This Row],[Explanation]])</f>
        <v>105</v>
      </c>
      <c r="Z1555" s="4"/>
      <c r="AA1555" s="4"/>
      <c r="AB1555" s="4"/>
      <c r="AC1555" s="4"/>
      <c r="AE1555" t="b">
        <f>IF(AND(Table1[[#This Row],[Size of explanation]]&lt;100,Table1[[#This Row],[Size of explanation]]&gt;50),TRUE,FALSE)</f>
        <v>0</v>
      </c>
    </row>
    <row r="1556" spans="1:31" customFormat="1" hidden="1" x14ac:dyDescent="0.45">
      <c r="A1556" t="s">
        <v>2880</v>
      </c>
      <c r="B1556" t="s">
        <v>28</v>
      </c>
      <c r="C1556" t="s">
        <v>2</v>
      </c>
      <c r="D1556" t="s">
        <v>2860</v>
      </c>
      <c r="E1556" t="s">
        <v>4</v>
      </c>
      <c r="F1556" t="s">
        <v>283</v>
      </c>
      <c r="G1556" t="s">
        <v>6</v>
      </c>
      <c r="H1556" t="s">
        <v>197</v>
      </c>
      <c r="Y1556">
        <f>LEN(Table1[[#This Row],[Explanation]])</f>
        <v>0</v>
      </c>
      <c r="AE1556" t="b">
        <f>IF(AND(Table1[[#This Row],[Size of explanation]]&lt;100,Table1[[#This Row],[Size of explanation]]&gt;50),TRUE,FALSE)</f>
        <v>0</v>
      </c>
    </row>
    <row r="1557" spans="1:31" customFormat="1" ht="28.5" hidden="1" x14ac:dyDescent="0.45">
      <c r="A1557" t="s">
        <v>2882</v>
      </c>
      <c r="B1557" t="s">
        <v>9</v>
      </c>
      <c r="C1557" t="s">
        <v>2</v>
      </c>
      <c r="D1557" t="s">
        <v>1227</v>
      </c>
      <c r="E1557" t="s">
        <v>6</v>
      </c>
      <c r="F1557" t="s">
        <v>1779</v>
      </c>
      <c r="G1557" t="s">
        <v>4</v>
      </c>
      <c r="H1557" t="s">
        <v>2818</v>
      </c>
      <c r="I1557" t="s">
        <v>10</v>
      </c>
      <c r="J1557">
        <v>80</v>
      </c>
      <c r="K1557" t="s">
        <v>11</v>
      </c>
      <c r="L1557" t="s">
        <v>26</v>
      </c>
      <c r="M1557" t="s">
        <v>13</v>
      </c>
      <c r="N1557" t="s">
        <v>2162</v>
      </c>
      <c r="O1557" t="s">
        <v>15</v>
      </c>
      <c r="P1557" t="s">
        <v>44</v>
      </c>
      <c r="Q1557" t="s">
        <v>17</v>
      </c>
      <c r="R1557">
        <v>3</v>
      </c>
      <c r="S1557" t="s">
        <v>18</v>
      </c>
      <c r="T1557">
        <v>3</v>
      </c>
      <c r="U1557" t="s">
        <v>19</v>
      </c>
      <c r="V1557">
        <v>24879</v>
      </c>
      <c r="W1557" t="s">
        <v>20</v>
      </c>
      <c r="X1557" s="2" t="s">
        <v>2872</v>
      </c>
      <c r="Y1557" s="2">
        <f>LEN(Table1[[#This Row],[Explanation]])</f>
        <v>170</v>
      </c>
      <c r="Z1557" s="4"/>
      <c r="AA1557" s="4"/>
      <c r="AB1557" s="4"/>
      <c r="AC1557" s="4"/>
      <c r="AE1557" t="b">
        <f>IF(AND(Table1[[#This Row],[Size of explanation]]&lt;100,Table1[[#This Row],[Size of explanation]]&gt;50),TRUE,FALSE)</f>
        <v>0</v>
      </c>
    </row>
    <row r="1558" spans="1:31" customFormat="1" hidden="1" x14ac:dyDescent="0.45">
      <c r="A1558" t="s">
        <v>2883</v>
      </c>
      <c r="B1558" t="s">
        <v>28</v>
      </c>
      <c r="C1558" t="s">
        <v>2</v>
      </c>
      <c r="D1558" t="s">
        <v>1227</v>
      </c>
      <c r="E1558" t="s">
        <v>4</v>
      </c>
      <c r="F1558" t="s">
        <v>2818</v>
      </c>
      <c r="G1558" t="s">
        <v>6</v>
      </c>
      <c r="H1558" t="s">
        <v>1779</v>
      </c>
      <c r="Y1558">
        <f>LEN(Table1[[#This Row],[Explanation]])</f>
        <v>0</v>
      </c>
      <c r="AE1558" t="b">
        <f>IF(AND(Table1[[#This Row],[Size of explanation]]&lt;100,Table1[[#This Row],[Size of explanation]]&gt;50),TRUE,FALSE)</f>
        <v>0</v>
      </c>
    </row>
    <row r="1559" spans="1:31" customFormat="1" hidden="1" x14ac:dyDescent="0.45">
      <c r="A1559" t="s">
        <v>2884</v>
      </c>
      <c r="B1559" t="s">
        <v>9</v>
      </c>
      <c r="C1559" t="s">
        <v>2</v>
      </c>
      <c r="D1559" t="s">
        <v>2870</v>
      </c>
      <c r="E1559" t="s">
        <v>6</v>
      </c>
      <c r="F1559" t="s">
        <v>634</v>
      </c>
      <c r="G1559" t="s">
        <v>4</v>
      </c>
      <c r="H1559" t="s">
        <v>724</v>
      </c>
      <c r="I1559" t="s">
        <v>10</v>
      </c>
      <c r="J1559">
        <v>40</v>
      </c>
      <c r="K1559" t="s">
        <v>11</v>
      </c>
      <c r="L1559" t="s">
        <v>60</v>
      </c>
      <c r="M1559" t="s">
        <v>13</v>
      </c>
      <c r="N1559" t="s">
        <v>840</v>
      </c>
      <c r="O1559" t="s">
        <v>15</v>
      </c>
      <c r="P1559" t="s">
        <v>16</v>
      </c>
      <c r="Q1559" t="s">
        <v>17</v>
      </c>
      <c r="R1559">
        <v>3</v>
      </c>
      <c r="S1559" t="s">
        <v>18</v>
      </c>
      <c r="T1559">
        <v>5</v>
      </c>
      <c r="U1559" t="s">
        <v>19</v>
      </c>
      <c r="V1559">
        <v>74288</v>
      </c>
      <c r="W1559" t="s">
        <v>20</v>
      </c>
      <c r="X1559" s="2" t="s">
        <v>2885</v>
      </c>
      <c r="Y1559" s="2">
        <f>LEN(Table1[[#This Row],[Explanation]])</f>
        <v>45</v>
      </c>
      <c r="Z1559" s="4"/>
      <c r="AA1559" s="4" t="s">
        <v>8183</v>
      </c>
      <c r="AB1559" s="4"/>
      <c r="AC1559" s="4"/>
      <c r="AE1559" t="b">
        <f>IF(AND(Table1[[#This Row],[Size of explanation]]&lt;100,Table1[[#This Row],[Size of explanation]]&gt;50),TRUE,FALSE)</f>
        <v>0</v>
      </c>
    </row>
    <row r="1560" spans="1:31" customFormat="1" hidden="1" x14ac:dyDescent="0.45">
      <c r="A1560" t="s">
        <v>2884</v>
      </c>
      <c r="B1560" t="s">
        <v>28</v>
      </c>
      <c r="C1560" t="s">
        <v>2</v>
      </c>
      <c r="D1560" t="s">
        <v>2870</v>
      </c>
      <c r="E1560" t="s">
        <v>4</v>
      </c>
      <c r="F1560" t="s">
        <v>724</v>
      </c>
      <c r="G1560" t="s">
        <v>6</v>
      </c>
      <c r="H1560" t="s">
        <v>634</v>
      </c>
      <c r="Y1560">
        <f>LEN(Table1[[#This Row],[Explanation]])</f>
        <v>0</v>
      </c>
      <c r="AE1560" t="b">
        <f>IF(AND(Table1[[#This Row],[Size of explanation]]&lt;100,Table1[[#This Row],[Size of explanation]]&gt;50),TRUE,FALSE)</f>
        <v>0</v>
      </c>
    </row>
    <row r="1561" spans="1:31" customFormat="1" ht="28.5" hidden="1" x14ac:dyDescent="0.45">
      <c r="A1561" t="s">
        <v>2886</v>
      </c>
      <c r="B1561" t="s">
        <v>9</v>
      </c>
      <c r="C1561" t="s">
        <v>2</v>
      </c>
      <c r="D1561" t="s">
        <v>2608</v>
      </c>
      <c r="E1561" t="s">
        <v>6</v>
      </c>
      <c r="F1561" t="s">
        <v>1784</v>
      </c>
      <c r="G1561" t="s">
        <v>4</v>
      </c>
      <c r="H1561" t="s">
        <v>2856</v>
      </c>
      <c r="I1561" t="s">
        <v>10</v>
      </c>
      <c r="J1561">
        <v>104</v>
      </c>
      <c r="K1561" t="s">
        <v>11</v>
      </c>
      <c r="L1561" t="s">
        <v>12</v>
      </c>
      <c r="M1561" t="s">
        <v>13</v>
      </c>
      <c r="N1561" t="s">
        <v>1806</v>
      </c>
      <c r="O1561" t="s">
        <v>15</v>
      </c>
      <c r="P1561" t="s">
        <v>16</v>
      </c>
      <c r="Q1561" t="s">
        <v>17</v>
      </c>
      <c r="R1561">
        <v>5</v>
      </c>
      <c r="S1561" t="s">
        <v>18</v>
      </c>
      <c r="T1561">
        <v>1</v>
      </c>
      <c r="U1561" t="s">
        <v>19</v>
      </c>
      <c r="V1561">
        <v>507941</v>
      </c>
      <c r="W1561" t="s">
        <v>20</v>
      </c>
      <c r="X1561" s="2" t="s">
        <v>2887</v>
      </c>
      <c r="Y1561" s="2">
        <f>LEN(Table1[[#This Row],[Explanation]])</f>
        <v>141</v>
      </c>
      <c r="Z1561" s="4"/>
      <c r="AA1561" s="4" t="s">
        <v>8183</v>
      </c>
      <c r="AB1561" s="4"/>
      <c r="AC1561" s="4"/>
      <c r="AE1561" t="b">
        <f>IF(AND(Table1[[#This Row],[Size of explanation]]&lt;100,Table1[[#This Row],[Size of explanation]]&gt;50),TRUE,FALSE)</f>
        <v>0</v>
      </c>
    </row>
    <row r="1562" spans="1:31" customFormat="1" ht="28.5" hidden="1" x14ac:dyDescent="0.45">
      <c r="A1562" t="s">
        <v>2888</v>
      </c>
      <c r="B1562" t="s">
        <v>9</v>
      </c>
      <c r="C1562" t="s">
        <v>2</v>
      </c>
      <c r="D1562" t="s">
        <v>2879</v>
      </c>
      <c r="E1562" t="s">
        <v>6</v>
      </c>
      <c r="F1562" t="s">
        <v>634</v>
      </c>
      <c r="G1562" t="s">
        <v>4</v>
      </c>
      <c r="H1562" t="s">
        <v>727</v>
      </c>
      <c r="I1562" t="s">
        <v>10</v>
      </c>
      <c r="J1562">
        <v>67</v>
      </c>
      <c r="K1562" t="s">
        <v>11</v>
      </c>
      <c r="L1562" t="s">
        <v>26</v>
      </c>
      <c r="M1562" t="s">
        <v>13</v>
      </c>
      <c r="N1562" t="s">
        <v>744</v>
      </c>
      <c r="O1562" t="s">
        <v>15</v>
      </c>
      <c r="P1562" t="s">
        <v>44</v>
      </c>
      <c r="Q1562" t="s">
        <v>17</v>
      </c>
      <c r="R1562">
        <v>3</v>
      </c>
      <c r="S1562" t="s">
        <v>18</v>
      </c>
      <c r="T1562">
        <v>4</v>
      </c>
      <c r="U1562" t="s">
        <v>19</v>
      </c>
      <c r="V1562">
        <v>170615</v>
      </c>
      <c r="W1562" t="s">
        <v>20</v>
      </c>
      <c r="X1562" s="2" t="s">
        <v>2889</v>
      </c>
      <c r="Y1562" s="2">
        <f>LEN(Table1[[#This Row],[Explanation]])</f>
        <v>150</v>
      </c>
      <c r="Z1562" s="4"/>
      <c r="AA1562" s="4"/>
      <c r="AB1562" s="4"/>
      <c r="AC1562" s="4"/>
      <c r="AE1562" t="b">
        <f>IF(AND(Table1[[#This Row],[Size of explanation]]&lt;100,Table1[[#This Row],[Size of explanation]]&gt;50),TRUE,FALSE)</f>
        <v>0</v>
      </c>
    </row>
    <row r="1563" spans="1:31" customFormat="1" hidden="1" x14ac:dyDescent="0.45">
      <c r="A1563" t="s">
        <v>2890</v>
      </c>
      <c r="B1563" t="s">
        <v>1</v>
      </c>
      <c r="C1563" t="s">
        <v>2</v>
      </c>
      <c r="D1563" t="s">
        <v>2891</v>
      </c>
      <c r="E1563" t="s">
        <v>4</v>
      </c>
      <c r="F1563" t="s">
        <v>2892</v>
      </c>
      <c r="G1563" t="s">
        <v>6</v>
      </c>
      <c r="H1563" t="s">
        <v>1827</v>
      </c>
      <c r="Y1563">
        <f>LEN(Table1[[#This Row],[Explanation]])</f>
        <v>0</v>
      </c>
      <c r="AE1563" t="b">
        <f>IF(AND(Table1[[#This Row],[Size of explanation]]&lt;100,Table1[[#This Row],[Size of explanation]]&gt;50),TRUE,FALSE)</f>
        <v>0</v>
      </c>
    </row>
    <row r="1564" spans="1:31" customFormat="1" ht="28.5" hidden="1" x14ac:dyDescent="0.45">
      <c r="A1564" t="s">
        <v>2893</v>
      </c>
      <c r="B1564" t="s">
        <v>9</v>
      </c>
      <c r="C1564" t="s">
        <v>2</v>
      </c>
      <c r="D1564" t="s">
        <v>2608</v>
      </c>
      <c r="E1564" t="s">
        <v>6</v>
      </c>
      <c r="F1564" t="s">
        <v>1784</v>
      </c>
      <c r="G1564" t="s">
        <v>4</v>
      </c>
      <c r="H1564" t="s">
        <v>2856</v>
      </c>
      <c r="I1564" t="s">
        <v>10</v>
      </c>
      <c r="J1564">
        <v>101</v>
      </c>
      <c r="K1564" t="s">
        <v>11</v>
      </c>
      <c r="L1564" t="s">
        <v>12</v>
      </c>
      <c r="M1564" t="s">
        <v>13</v>
      </c>
      <c r="N1564" t="s">
        <v>1818</v>
      </c>
      <c r="O1564" t="s">
        <v>15</v>
      </c>
      <c r="P1564" t="s">
        <v>44</v>
      </c>
      <c r="Q1564" t="s">
        <v>17</v>
      </c>
      <c r="R1564">
        <v>5</v>
      </c>
      <c r="S1564" t="s">
        <v>18</v>
      </c>
      <c r="T1564">
        <v>1</v>
      </c>
      <c r="U1564" t="s">
        <v>19</v>
      </c>
      <c r="V1564">
        <v>127617</v>
      </c>
      <c r="W1564" t="s">
        <v>20</v>
      </c>
      <c r="X1564" s="2" t="s">
        <v>2894</v>
      </c>
      <c r="Y1564" s="2">
        <f>LEN(Table1[[#This Row],[Explanation]])</f>
        <v>187</v>
      </c>
      <c r="Z1564" s="4"/>
      <c r="AA1564" s="4"/>
      <c r="AB1564" s="4"/>
      <c r="AC1564" s="4"/>
      <c r="AE1564" t="b">
        <f>IF(AND(Table1[[#This Row],[Size of explanation]]&lt;100,Table1[[#This Row],[Size of explanation]]&gt;50),TRUE,FALSE)</f>
        <v>0</v>
      </c>
    </row>
    <row r="1565" spans="1:31" customFormat="1" hidden="1" x14ac:dyDescent="0.45">
      <c r="A1565" t="s">
        <v>2895</v>
      </c>
      <c r="B1565" t="s">
        <v>1</v>
      </c>
      <c r="C1565" t="s">
        <v>2</v>
      </c>
      <c r="D1565" t="s">
        <v>90</v>
      </c>
      <c r="E1565" t="s">
        <v>4</v>
      </c>
      <c r="F1565" t="s">
        <v>2896</v>
      </c>
      <c r="G1565" t="s">
        <v>6</v>
      </c>
      <c r="H1565" t="s">
        <v>1784</v>
      </c>
      <c r="Y1565">
        <f>LEN(Table1[[#This Row],[Explanation]])</f>
        <v>0</v>
      </c>
      <c r="AE1565" t="b">
        <f>IF(AND(Table1[[#This Row],[Size of explanation]]&lt;100,Table1[[#This Row],[Size of explanation]]&gt;50),TRUE,FALSE)</f>
        <v>0</v>
      </c>
    </row>
    <row r="1566" spans="1:31" customFormat="1" hidden="1" x14ac:dyDescent="0.45">
      <c r="A1566" t="s">
        <v>2897</v>
      </c>
      <c r="B1566" t="s">
        <v>1</v>
      </c>
      <c r="C1566" t="s">
        <v>2</v>
      </c>
      <c r="D1566" t="s">
        <v>2815</v>
      </c>
      <c r="E1566" t="s">
        <v>4</v>
      </c>
      <c r="F1566" t="s">
        <v>2898</v>
      </c>
      <c r="G1566" t="s">
        <v>6</v>
      </c>
      <c r="H1566" t="s">
        <v>1784</v>
      </c>
      <c r="Y1566">
        <f>LEN(Table1[[#This Row],[Explanation]])</f>
        <v>0</v>
      </c>
      <c r="AE1566" t="b">
        <f>IF(AND(Table1[[#This Row],[Size of explanation]]&lt;100,Table1[[#This Row],[Size of explanation]]&gt;50),TRUE,FALSE)</f>
        <v>0</v>
      </c>
    </row>
    <row r="1567" spans="1:31" customFormat="1" ht="28.5" hidden="1" x14ac:dyDescent="0.45">
      <c r="A1567" t="s">
        <v>2899</v>
      </c>
      <c r="B1567" t="s">
        <v>9</v>
      </c>
      <c r="C1567" t="s">
        <v>2</v>
      </c>
      <c r="D1567" t="s">
        <v>2608</v>
      </c>
      <c r="E1567" t="s">
        <v>6</v>
      </c>
      <c r="F1567" t="s">
        <v>1784</v>
      </c>
      <c r="G1567" t="s">
        <v>4</v>
      </c>
      <c r="H1567" t="s">
        <v>2856</v>
      </c>
      <c r="I1567" t="s">
        <v>10</v>
      </c>
      <c r="J1567">
        <v>98</v>
      </c>
      <c r="K1567" t="s">
        <v>11</v>
      </c>
      <c r="L1567" t="s">
        <v>60</v>
      </c>
      <c r="M1567" t="s">
        <v>13</v>
      </c>
      <c r="N1567" t="s">
        <v>1823</v>
      </c>
      <c r="O1567" t="s">
        <v>15</v>
      </c>
      <c r="P1567" t="s">
        <v>44</v>
      </c>
      <c r="Q1567" t="s">
        <v>17</v>
      </c>
      <c r="R1567">
        <v>5</v>
      </c>
      <c r="S1567" t="s">
        <v>18</v>
      </c>
      <c r="T1567">
        <v>1</v>
      </c>
      <c r="U1567" t="s">
        <v>19</v>
      </c>
      <c r="V1567">
        <v>78843</v>
      </c>
      <c r="W1567" t="s">
        <v>20</v>
      </c>
      <c r="X1567" s="2" t="s">
        <v>2900</v>
      </c>
      <c r="Y1567" s="2">
        <f>LEN(Table1[[#This Row],[Explanation]])</f>
        <v>131</v>
      </c>
      <c r="Z1567" s="4"/>
      <c r="AA1567" s="4"/>
      <c r="AB1567" s="4"/>
      <c r="AC1567" s="4"/>
      <c r="AE1567" t="b">
        <f>IF(AND(Table1[[#This Row],[Size of explanation]]&lt;100,Table1[[#This Row],[Size of explanation]]&gt;50),TRUE,FALSE)</f>
        <v>0</v>
      </c>
    </row>
    <row r="1568" spans="1:31" customFormat="1" hidden="1" x14ac:dyDescent="0.45">
      <c r="A1568" t="s">
        <v>2899</v>
      </c>
      <c r="B1568" t="s">
        <v>28</v>
      </c>
      <c r="C1568" t="s">
        <v>2</v>
      </c>
      <c r="D1568" t="s">
        <v>2608</v>
      </c>
      <c r="E1568" t="s">
        <v>4</v>
      </c>
      <c r="F1568" t="s">
        <v>2856</v>
      </c>
      <c r="G1568" t="s">
        <v>6</v>
      </c>
      <c r="H1568" t="s">
        <v>1784</v>
      </c>
      <c r="Y1568">
        <f>LEN(Table1[[#This Row],[Explanation]])</f>
        <v>0</v>
      </c>
      <c r="AE1568" t="b">
        <f>IF(AND(Table1[[#This Row],[Size of explanation]]&lt;100,Table1[[#This Row],[Size of explanation]]&gt;50),TRUE,FALSE)</f>
        <v>0</v>
      </c>
    </row>
    <row r="1569" spans="1:31" customFormat="1" hidden="1" x14ac:dyDescent="0.45">
      <c r="A1569" t="s">
        <v>2901</v>
      </c>
      <c r="B1569" t="s">
        <v>9</v>
      </c>
      <c r="C1569" t="s">
        <v>2</v>
      </c>
      <c r="D1569" t="s">
        <v>2891</v>
      </c>
      <c r="E1569" t="s">
        <v>6</v>
      </c>
      <c r="F1569" t="s">
        <v>1827</v>
      </c>
      <c r="G1569" t="s">
        <v>4</v>
      </c>
      <c r="H1569" t="s">
        <v>2892</v>
      </c>
      <c r="I1569" t="s">
        <v>10</v>
      </c>
      <c r="J1569">
        <v>77</v>
      </c>
      <c r="K1569" t="s">
        <v>11</v>
      </c>
      <c r="L1569" t="s">
        <v>26</v>
      </c>
      <c r="M1569" t="s">
        <v>13</v>
      </c>
      <c r="N1569" t="s">
        <v>1852</v>
      </c>
      <c r="O1569" t="s">
        <v>15</v>
      </c>
      <c r="P1569" t="s">
        <v>16</v>
      </c>
      <c r="Q1569" t="s">
        <v>17</v>
      </c>
      <c r="R1569">
        <v>4</v>
      </c>
      <c r="S1569" t="s">
        <v>18</v>
      </c>
      <c r="T1569">
        <v>4</v>
      </c>
      <c r="U1569" t="s">
        <v>19</v>
      </c>
      <c r="V1569">
        <v>102054</v>
      </c>
      <c r="W1569" t="s">
        <v>20</v>
      </c>
      <c r="X1569" s="2" t="s">
        <v>2902</v>
      </c>
      <c r="Y1569" s="2">
        <f>LEN(Table1[[#This Row],[Explanation]])</f>
        <v>43</v>
      </c>
      <c r="Z1569" s="4"/>
      <c r="AA1569" s="4" t="s">
        <v>8183</v>
      </c>
      <c r="AB1569" s="4"/>
      <c r="AC1569" s="4"/>
      <c r="AE1569" t="b">
        <f>IF(AND(Table1[[#This Row],[Size of explanation]]&lt;100,Table1[[#This Row],[Size of explanation]]&gt;50),TRUE,FALSE)</f>
        <v>0</v>
      </c>
    </row>
    <row r="1570" spans="1:31" customFormat="1" hidden="1" x14ac:dyDescent="0.45">
      <c r="A1570" t="s">
        <v>2903</v>
      </c>
      <c r="B1570" t="s">
        <v>9</v>
      </c>
      <c r="C1570" t="s">
        <v>2</v>
      </c>
      <c r="D1570" t="s">
        <v>2891</v>
      </c>
      <c r="E1570" t="s">
        <v>6</v>
      </c>
      <c r="F1570" t="s">
        <v>1827</v>
      </c>
      <c r="G1570" t="s">
        <v>4</v>
      </c>
      <c r="H1570" t="s">
        <v>2892</v>
      </c>
      <c r="I1570" t="s">
        <v>10</v>
      </c>
      <c r="J1570">
        <v>74</v>
      </c>
      <c r="K1570" t="s">
        <v>11</v>
      </c>
      <c r="L1570" t="s">
        <v>12</v>
      </c>
      <c r="M1570" t="s">
        <v>13</v>
      </c>
      <c r="N1570" t="s">
        <v>1864</v>
      </c>
      <c r="O1570" t="s">
        <v>15</v>
      </c>
      <c r="P1570" t="s">
        <v>44</v>
      </c>
      <c r="Q1570" t="s">
        <v>17</v>
      </c>
      <c r="R1570">
        <v>4</v>
      </c>
      <c r="S1570" t="s">
        <v>18</v>
      </c>
      <c r="T1570">
        <v>3</v>
      </c>
      <c r="U1570" t="s">
        <v>19</v>
      </c>
      <c r="V1570">
        <v>30524</v>
      </c>
      <c r="W1570" t="s">
        <v>20</v>
      </c>
      <c r="X1570" s="2" t="s">
        <v>2904</v>
      </c>
      <c r="Y1570" s="2">
        <f>LEN(Table1[[#This Row],[Explanation]])</f>
        <v>25</v>
      </c>
      <c r="Z1570" s="4"/>
      <c r="AA1570" s="4"/>
      <c r="AB1570" s="4"/>
      <c r="AC1570" s="4"/>
      <c r="AE1570" t="b">
        <f>IF(AND(Table1[[#This Row],[Size of explanation]]&lt;100,Table1[[#This Row],[Size of explanation]]&gt;50),TRUE,FALSE)</f>
        <v>0</v>
      </c>
    </row>
    <row r="1571" spans="1:31" customFormat="1" hidden="1" x14ac:dyDescent="0.45">
      <c r="A1571" t="s">
        <v>2905</v>
      </c>
      <c r="B1571" t="s">
        <v>9</v>
      </c>
      <c r="C1571" t="s">
        <v>2</v>
      </c>
      <c r="D1571" t="s">
        <v>2891</v>
      </c>
      <c r="E1571" t="s">
        <v>6</v>
      </c>
      <c r="F1571" t="s">
        <v>1827</v>
      </c>
      <c r="G1571" t="s">
        <v>4</v>
      </c>
      <c r="H1571" t="s">
        <v>2892</v>
      </c>
      <c r="I1571" t="s">
        <v>10</v>
      </c>
      <c r="J1571">
        <v>71</v>
      </c>
      <c r="K1571" t="s">
        <v>11</v>
      </c>
      <c r="L1571" t="s">
        <v>26</v>
      </c>
      <c r="M1571" t="s">
        <v>13</v>
      </c>
      <c r="N1571" t="s">
        <v>1870</v>
      </c>
      <c r="O1571" t="s">
        <v>15</v>
      </c>
      <c r="P1571" t="s">
        <v>16</v>
      </c>
      <c r="Q1571" t="s">
        <v>17</v>
      </c>
      <c r="R1571">
        <v>4</v>
      </c>
      <c r="S1571" t="s">
        <v>18</v>
      </c>
      <c r="T1571">
        <v>3</v>
      </c>
      <c r="U1571" t="s">
        <v>19</v>
      </c>
      <c r="V1571">
        <v>47324</v>
      </c>
      <c r="W1571" t="s">
        <v>20</v>
      </c>
      <c r="X1571" s="2" t="s">
        <v>2906</v>
      </c>
      <c r="Y1571" s="2">
        <f>LEN(Table1[[#This Row],[Explanation]])</f>
        <v>38</v>
      </c>
      <c r="Z1571" s="4"/>
      <c r="AA1571" s="4"/>
      <c r="AB1571" s="4" t="s">
        <v>8183</v>
      </c>
      <c r="AC1571" s="4"/>
      <c r="AE1571" t="b">
        <f>IF(AND(Table1[[#This Row],[Size of explanation]]&lt;100,Table1[[#This Row],[Size of explanation]]&gt;50),TRUE,FALSE)</f>
        <v>0</v>
      </c>
    </row>
    <row r="1572" spans="1:31" customFormat="1" hidden="1" x14ac:dyDescent="0.45">
      <c r="A1572" t="s">
        <v>2907</v>
      </c>
      <c r="B1572" t="s">
        <v>28</v>
      </c>
      <c r="C1572" t="s">
        <v>2</v>
      </c>
      <c r="D1572" t="s">
        <v>2891</v>
      </c>
      <c r="E1572" t="s">
        <v>4</v>
      </c>
      <c r="F1572" t="s">
        <v>2892</v>
      </c>
      <c r="G1572" t="s">
        <v>6</v>
      </c>
      <c r="H1572" t="s">
        <v>1827</v>
      </c>
      <c r="Y1572">
        <f>LEN(Table1[[#This Row],[Explanation]])</f>
        <v>0</v>
      </c>
      <c r="AE1572" t="b">
        <f>IF(AND(Table1[[#This Row],[Size of explanation]]&lt;100,Table1[[#This Row],[Size of explanation]]&gt;50),TRUE,FALSE)</f>
        <v>0</v>
      </c>
    </row>
    <row r="1573" spans="1:31" customFormat="1" hidden="1" x14ac:dyDescent="0.45">
      <c r="A1573" t="s">
        <v>2908</v>
      </c>
      <c r="B1573" t="s">
        <v>1</v>
      </c>
      <c r="C1573" t="s">
        <v>2</v>
      </c>
      <c r="D1573" t="s">
        <v>2608</v>
      </c>
      <c r="E1573" t="s">
        <v>4</v>
      </c>
      <c r="F1573" t="s">
        <v>2909</v>
      </c>
      <c r="G1573" t="s">
        <v>6</v>
      </c>
      <c r="H1573" t="s">
        <v>1779</v>
      </c>
      <c r="Y1573">
        <f>LEN(Table1[[#This Row],[Explanation]])</f>
        <v>0</v>
      </c>
      <c r="AE1573" t="b">
        <f>IF(AND(Table1[[#This Row],[Size of explanation]]&lt;100,Table1[[#This Row],[Size of explanation]]&gt;50),TRUE,FALSE)</f>
        <v>0</v>
      </c>
    </row>
    <row r="1574" spans="1:31" customFormat="1" hidden="1" x14ac:dyDescent="0.45">
      <c r="A1574" t="s">
        <v>2910</v>
      </c>
      <c r="B1574" t="s">
        <v>9</v>
      </c>
      <c r="C1574" t="s">
        <v>2</v>
      </c>
      <c r="D1574" t="s">
        <v>90</v>
      </c>
      <c r="E1574" t="s">
        <v>6</v>
      </c>
      <c r="F1574" t="s">
        <v>1784</v>
      </c>
      <c r="G1574" t="s">
        <v>4</v>
      </c>
      <c r="H1574" t="s">
        <v>2896</v>
      </c>
      <c r="I1574" t="s">
        <v>10</v>
      </c>
      <c r="J1574">
        <v>97</v>
      </c>
      <c r="K1574" t="s">
        <v>11</v>
      </c>
      <c r="L1574" t="s">
        <v>26</v>
      </c>
      <c r="M1574" t="s">
        <v>13</v>
      </c>
      <c r="N1574" t="s">
        <v>1801</v>
      </c>
      <c r="O1574" t="s">
        <v>15</v>
      </c>
      <c r="P1574" t="s">
        <v>44</v>
      </c>
      <c r="Q1574" t="s">
        <v>17</v>
      </c>
      <c r="R1574">
        <v>4</v>
      </c>
      <c r="S1574" t="s">
        <v>18</v>
      </c>
      <c r="T1574">
        <v>2</v>
      </c>
      <c r="U1574" t="s">
        <v>19</v>
      </c>
      <c r="V1574">
        <v>232358</v>
      </c>
      <c r="W1574" t="s">
        <v>20</v>
      </c>
      <c r="X1574" s="2" t="s">
        <v>2911</v>
      </c>
      <c r="Y1574" s="2">
        <f>LEN(Table1[[#This Row],[Explanation]])</f>
        <v>106</v>
      </c>
      <c r="Z1574" s="4"/>
      <c r="AA1574" s="4"/>
      <c r="AB1574" s="4"/>
      <c r="AC1574" s="4"/>
      <c r="AE1574" t="b">
        <f>IF(AND(Table1[[#This Row],[Size of explanation]]&lt;100,Table1[[#This Row],[Size of explanation]]&gt;50),TRUE,FALSE)</f>
        <v>0</v>
      </c>
    </row>
    <row r="1575" spans="1:31" customFormat="1" ht="28.5" hidden="1" x14ac:dyDescent="0.45">
      <c r="A1575" t="s">
        <v>2912</v>
      </c>
      <c r="B1575" t="s">
        <v>9</v>
      </c>
      <c r="C1575" t="s">
        <v>2</v>
      </c>
      <c r="D1575" t="s">
        <v>90</v>
      </c>
      <c r="E1575" t="s">
        <v>6</v>
      </c>
      <c r="F1575" t="s">
        <v>1784</v>
      </c>
      <c r="G1575" t="s">
        <v>4</v>
      </c>
      <c r="H1575" t="s">
        <v>2896</v>
      </c>
      <c r="I1575" t="s">
        <v>10</v>
      </c>
      <c r="J1575">
        <v>102</v>
      </c>
      <c r="K1575" t="s">
        <v>11</v>
      </c>
      <c r="L1575" t="s">
        <v>247</v>
      </c>
      <c r="M1575" t="s">
        <v>13</v>
      </c>
      <c r="N1575" t="s">
        <v>1846</v>
      </c>
      <c r="O1575" t="s">
        <v>15</v>
      </c>
      <c r="P1575" t="s">
        <v>16</v>
      </c>
      <c r="Q1575" t="s">
        <v>17</v>
      </c>
      <c r="R1575">
        <v>2</v>
      </c>
      <c r="S1575" t="s">
        <v>18</v>
      </c>
      <c r="T1575">
        <v>3</v>
      </c>
      <c r="U1575" t="s">
        <v>19</v>
      </c>
      <c r="V1575">
        <v>111521</v>
      </c>
      <c r="W1575" t="s">
        <v>20</v>
      </c>
      <c r="X1575" s="2" t="s">
        <v>2913</v>
      </c>
      <c r="Y1575" s="2">
        <f>LEN(Table1[[#This Row],[Explanation]])</f>
        <v>153</v>
      </c>
      <c r="Z1575" s="4"/>
      <c r="AA1575" s="4" t="s">
        <v>8183</v>
      </c>
      <c r="AB1575" s="4"/>
      <c r="AC1575" s="4"/>
      <c r="AE1575" t="b">
        <f>IF(AND(Table1[[#This Row],[Size of explanation]]&lt;100,Table1[[#This Row],[Size of explanation]]&gt;50),TRUE,FALSE)</f>
        <v>0</v>
      </c>
    </row>
    <row r="1576" spans="1:31" customFormat="1" ht="28.5" hidden="1" x14ac:dyDescent="0.45">
      <c r="A1576" t="s">
        <v>2914</v>
      </c>
      <c r="B1576" t="s">
        <v>9</v>
      </c>
      <c r="C1576" t="s">
        <v>2</v>
      </c>
      <c r="D1576" t="s">
        <v>2109</v>
      </c>
      <c r="E1576" t="s">
        <v>6</v>
      </c>
      <c r="F1576" t="s">
        <v>634</v>
      </c>
      <c r="G1576" t="s">
        <v>4</v>
      </c>
      <c r="H1576" t="s">
        <v>672</v>
      </c>
      <c r="I1576" t="s">
        <v>10</v>
      </c>
      <c r="J1576">
        <v>62</v>
      </c>
      <c r="K1576" t="s">
        <v>11</v>
      </c>
      <c r="L1576" t="s">
        <v>60</v>
      </c>
      <c r="M1576" t="s">
        <v>13</v>
      </c>
      <c r="N1576" t="s">
        <v>694</v>
      </c>
      <c r="O1576" t="s">
        <v>15</v>
      </c>
      <c r="P1576" t="s">
        <v>44</v>
      </c>
      <c r="Q1576" t="s">
        <v>17</v>
      </c>
      <c r="R1576">
        <v>3</v>
      </c>
      <c r="S1576" t="s">
        <v>18</v>
      </c>
      <c r="T1576">
        <v>5</v>
      </c>
      <c r="U1576" t="s">
        <v>19</v>
      </c>
      <c r="V1576">
        <v>3182698</v>
      </c>
      <c r="W1576" t="s">
        <v>20</v>
      </c>
      <c r="X1576" s="2" t="s">
        <v>2915</v>
      </c>
      <c r="Y1576" s="2">
        <f>LEN(Table1[[#This Row],[Explanation]])</f>
        <v>135</v>
      </c>
      <c r="Z1576" s="4"/>
      <c r="AA1576" s="4"/>
      <c r="AB1576" s="4"/>
      <c r="AC1576" s="4"/>
      <c r="AE1576" t="b">
        <f>IF(AND(Table1[[#This Row],[Size of explanation]]&lt;100,Table1[[#This Row],[Size of explanation]]&gt;50),TRUE,FALSE)</f>
        <v>0</v>
      </c>
    </row>
    <row r="1577" spans="1:31" customFormat="1" ht="28.5" hidden="1" x14ac:dyDescent="0.45">
      <c r="A1577" t="s">
        <v>2916</v>
      </c>
      <c r="B1577" t="s">
        <v>9</v>
      </c>
      <c r="C1577" t="s">
        <v>2</v>
      </c>
      <c r="D1577" t="s">
        <v>90</v>
      </c>
      <c r="E1577" t="s">
        <v>6</v>
      </c>
      <c r="F1577" t="s">
        <v>1784</v>
      </c>
      <c r="G1577" t="s">
        <v>4</v>
      </c>
      <c r="H1577" t="s">
        <v>2896</v>
      </c>
      <c r="I1577" t="s">
        <v>10</v>
      </c>
      <c r="J1577">
        <v>99</v>
      </c>
      <c r="K1577" t="s">
        <v>11</v>
      </c>
      <c r="L1577" t="s">
        <v>60</v>
      </c>
      <c r="M1577" t="s">
        <v>13</v>
      </c>
      <c r="N1577" t="s">
        <v>1861</v>
      </c>
      <c r="O1577" t="s">
        <v>15</v>
      </c>
      <c r="P1577" t="s">
        <v>44</v>
      </c>
      <c r="Q1577" t="s">
        <v>17</v>
      </c>
      <c r="R1577">
        <v>4</v>
      </c>
      <c r="S1577" t="s">
        <v>18</v>
      </c>
      <c r="T1577">
        <v>2</v>
      </c>
      <c r="U1577" t="s">
        <v>19</v>
      </c>
      <c r="V1577">
        <v>46552</v>
      </c>
      <c r="W1577" t="s">
        <v>20</v>
      </c>
      <c r="X1577" s="2" t="s">
        <v>2917</v>
      </c>
      <c r="Y1577" s="2">
        <f>LEN(Table1[[#This Row],[Explanation]])</f>
        <v>132</v>
      </c>
      <c r="Z1577" s="4"/>
      <c r="AA1577" s="4"/>
      <c r="AB1577" s="4"/>
      <c r="AC1577" s="4"/>
      <c r="AE1577" t="b">
        <f>IF(AND(Table1[[#This Row],[Size of explanation]]&lt;100,Table1[[#This Row],[Size of explanation]]&gt;50),TRUE,FALSE)</f>
        <v>0</v>
      </c>
    </row>
    <row r="1578" spans="1:31" customFormat="1" hidden="1" x14ac:dyDescent="0.45">
      <c r="A1578" t="s">
        <v>2916</v>
      </c>
      <c r="B1578" t="s">
        <v>28</v>
      </c>
      <c r="C1578" t="s">
        <v>2</v>
      </c>
      <c r="D1578" t="s">
        <v>90</v>
      </c>
      <c r="E1578" t="s">
        <v>4</v>
      </c>
      <c r="F1578" t="s">
        <v>2896</v>
      </c>
      <c r="G1578" t="s">
        <v>6</v>
      </c>
      <c r="H1578" t="s">
        <v>1784</v>
      </c>
      <c r="Y1578">
        <f>LEN(Table1[[#This Row],[Explanation]])</f>
        <v>0</v>
      </c>
      <c r="AE1578" t="b">
        <f>IF(AND(Table1[[#This Row],[Size of explanation]]&lt;100,Table1[[#This Row],[Size of explanation]]&gt;50),TRUE,FALSE)</f>
        <v>0</v>
      </c>
    </row>
    <row r="1579" spans="1:31" customFormat="1" hidden="1" x14ac:dyDescent="0.45">
      <c r="A1579" t="s">
        <v>2918</v>
      </c>
      <c r="B1579" t="s">
        <v>1</v>
      </c>
      <c r="C1579" t="s">
        <v>2</v>
      </c>
      <c r="D1579" t="s">
        <v>2919</v>
      </c>
      <c r="E1579" t="s">
        <v>4</v>
      </c>
      <c r="F1579" t="s">
        <v>2920</v>
      </c>
      <c r="G1579" t="s">
        <v>6</v>
      </c>
      <c r="H1579" t="s">
        <v>1816</v>
      </c>
      <c r="Y1579">
        <f>LEN(Table1[[#This Row],[Explanation]])</f>
        <v>0</v>
      </c>
      <c r="AE1579" t="b">
        <f>IF(AND(Table1[[#This Row],[Size of explanation]]&lt;100,Table1[[#This Row],[Size of explanation]]&gt;50),TRUE,FALSE)</f>
        <v>0</v>
      </c>
    </row>
    <row r="1580" spans="1:31" customFormat="1" ht="28.5" hidden="1" x14ac:dyDescent="0.45">
      <c r="A1580" t="s">
        <v>2921</v>
      </c>
      <c r="B1580" t="s">
        <v>9</v>
      </c>
      <c r="C1580" t="s">
        <v>2</v>
      </c>
      <c r="D1580" t="s">
        <v>2815</v>
      </c>
      <c r="E1580" t="s">
        <v>6</v>
      </c>
      <c r="F1580" t="s">
        <v>1784</v>
      </c>
      <c r="G1580" t="s">
        <v>4</v>
      </c>
      <c r="H1580" t="s">
        <v>2898</v>
      </c>
      <c r="I1580" t="s">
        <v>10</v>
      </c>
      <c r="J1580">
        <v>98</v>
      </c>
      <c r="K1580" t="s">
        <v>11</v>
      </c>
      <c r="L1580" t="s">
        <v>60</v>
      </c>
      <c r="M1580" t="s">
        <v>13</v>
      </c>
      <c r="N1580" t="s">
        <v>1823</v>
      </c>
      <c r="O1580" t="s">
        <v>15</v>
      </c>
      <c r="P1580" t="s">
        <v>16</v>
      </c>
      <c r="Q1580" t="s">
        <v>17</v>
      </c>
      <c r="R1580">
        <v>4</v>
      </c>
      <c r="S1580" t="s">
        <v>18</v>
      </c>
      <c r="T1580">
        <v>2</v>
      </c>
      <c r="U1580" t="s">
        <v>19</v>
      </c>
      <c r="V1580">
        <v>437180</v>
      </c>
      <c r="W1580" t="s">
        <v>20</v>
      </c>
      <c r="X1580" s="2" t="s">
        <v>2922</v>
      </c>
      <c r="Y1580" s="2">
        <f>LEN(Table1[[#This Row],[Explanation]])</f>
        <v>185</v>
      </c>
      <c r="Z1580" s="4" t="s">
        <v>8183</v>
      </c>
      <c r="AA1580" s="4"/>
      <c r="AB1580" s="4"/>
      <c r="AC1580" s="4"/>
      <c r="AE1580" t="b">
        <f>IF(AND(Table1[[#This Row],[Size of explanation]]&lt;100,Table1[[#This Row],[Size of explanation]]&gt;50),TRUE,FALSE)</f>
        <v>0</v>
      </c>
    </row>
    <row r="1581" spans="1:31" customFormat="1" hidden="1" x14ac:dyDescent="0.45">
      <c r="A1581" t="s">
        <v>2923</v>
      </c>
      <c r="B1581" t="s">
        <v>1</v>
      </c>
      <c r="C1581" t="s">
        <v>2</v>
      </c>
      <c r="D1581" t="s">
        <v>90</v>
      </c>
      <c r="E1581" t="s">
        <v>4</v>
      </c>
      <c r="F1581" t="s">
        <v>2924</v>
      </c>
      <c r="G1581" t="s">
        <v>6</v>
      </c>
      <c r="H1581" t="s">
        <v>1816</v>
      </c>
      <c r="Y1581">
        <f>LEN(Table1[[#This Row],[Explanation]])</f>
        <v>0</v>
      </c>
      <c r="AE1581" t="b">
        <f>IF(AND(Table1[[#This Row],[Size of explanation]]&lt;100,Table1[[#This Row],[Size of explanation]]&gt;50),TRUE,FALSE)</f>
        <v>0</v>
      </c>
    </row>
    <row r="1582" spans="1:31" customFormat="1" ht="57" hidden="1" x14ac:dyDescent="0.45">
      <c r="A1582" t="s">
        <v>2925</v>
      </c>
      <c r="B1582" t="s">
        <v>9</v>
      </c>
      <c r="C1582" t="s">
        <v>2</v>
      </c>
      <c r="D1582" t="s">
        <v>1998</v>
      </c>
      <c r="E1582" t="s">
        <v>6</v>
      </c>
      <c r="F1582" t="s">
        <v>634</v>
      </c>
      <c r="G1582" t="s">
        <v>4</v>
      </c>
      <c r="H1582" t="s">
        <v>670</v>
      </c>
      <c r="I1582" t="s">
        <v>10</v>
      </c>
      <c r="J1582">
        <v>35</v>
      </c>
      <c r="K1582" t="s">
        <v>11</v>
      </c>
      <c r="L1582" t="s">
        <v>26</v>
      </c>
      <c r="M1582" t="s">
        <v>13</v>
      </c>
      <c r="N1582" t="s">
        <v>711</v>
      </c>
      <c r="O1582" t="s">
        <v>15</v>
      </c>
      <c r="P1582" t="s">
        <v>44</v>
      </c>
      <c r="Q1582" t="s">
        <v>17</v>
      </c>
      <c r="R1582">
        <v>1</v>
      </c>
      <c r="S1582" t="s">
        <v>18</v>
      </c>
      <c r="T1582">
        <v>5</v>
      </c>
      <c r="U1582" t="s">
        <v>19</v>
      </c>
      <c r="V1582">
        <v>1310249</v>
      </c>
      <c r="W1582" t="s">
        <v>20</v>
      </c>
      <c r="X1582" s="2" t="s">
        <v>2926</v>
      </c>
      <c r="Y1582" s="2">
        <f>LEN(Table1[[#This Row],[Explanation]])</f>
        <v>373</v>
      </c>
      <c r="Z1582" s="4"/>
      <c r="AA1582" s="4"/>
      <c r="AB1582" s="4"/>
      <c r="AC1582" s="4"/>
      <c r="AE1582" t="b">
        <f>IF(AND(Table1[[#This Row],[Size of explanation]]&lt;100,Table1[[#This Row],[Size of explanation]]&gt;50),TRUE,FALSE)</f>
        <v>0</v>
      </c>
    </row>
    <row r="1583" spans="1:31" customFormat="1" hidden="1" x14ac:dyDescent="0.45">
      <c r="A1583" t="s">
        <v>2925</v>
      </c>
      <c r="B1583" t="s">
        <v>28</v>
      </c>
      <c r="C1583" t="s">
        <v>2</v>
      </c>
      <c r="D1583" t="s">
        <v>1998</v>
      </c>
      <c r="E1583" t="s">
        <v>4</v>
      </c>
      <c r="F1583" t="s">
        <v>670</v>
      </c>
      <c r="G1583" t="s">
        <v>6</v>
      </c>
      <c r="H1583" t="s">
        <v>634</v>
      </c>
      <c r="Y1583">
        <f>LEN(Table1[[#This Row],[Explanation]])</f>
        <v>0</v>
      </c>
      <c r="AE1583" t="b">
        <f>IF(AND(Table1[[#This Row],[Size of explanation]]&lt;100,Table1[[#This Row],[Size of explanation]]&gt;50),TRUE,FALSE)</f>
        <v>0</v>
      </c>
    </row>
    <row r="1584" spans="1:31" customFormat="1" hidden="1" x14ac:dyDescent="0.45">
      <c r="A1584" t="s">
        <v>2927</v>
      </c>
      <c r="B1584" t="s">
        <v>9</v>
      </c>
      <c r="C1584" t="s">
        <v>2</v>
      </c>
      <c r="D1584" t="s">
        <v>2815</v>
      </c>
      <c r="E1584" t="s">
        <v>6</v>
      </c>
      <c r="F1584" t="s">
        <v>1784</v>
      </c>
      <c r="G1584" t="s">
        <v>4</v>
      </c>
      <c r="H1584" t="s">
        <v>2898</v>
      </c>
      <c r="I1584" t="s">
        <v>10</v>
      </c>
      <c r="J1584">
        <v>103</v>
      </c>
      <c r="K1584" t="s">
        <v>11</v>
      </c>
      <c r="L1584" t="s">
        <v>26</v>
      </c>
      <c r="M1584" t="s">
        <v>13</v>
      </c>
      <c r="N1584" t="s">
        <v>1855</v>
      </c>
      <c r="O1584" t="s">
        <v>15</v>
      </c>
      <c r="P1584" t="s">
        <v>44</v>
      </c>
      <c r="Q1584" t="s">
        <v>17</v>
      </c>
      <c r="R1584">
        <v>5</v>
      </c>
      <c r="S1584" t="s">
        <v>18</v>
      </c>
      <c r="T1584">
        <v>1</v>
      </c>
      <c r="U1584" t="s">
        <v>19</v>
      </c>
      <c r="V1584">
        <v>54885</v>
      </c>
      <c r="W1584" t="s">
        <v>20</v>
      </c>
      <c r="X1584" s="2" t="s">
        <v>2928</v>
      </c>
      <c r="Y1584" s="2">
        <f>LEN(Table1[[#This Row],[Explanation]])</f>
        <v>50</v>
      </c>
      <c r="Z1584" s="4"/>
      <c r="AA1584" s="4"/>
      <c r="AB1584" s="4"/>
      <c r="AC1584" s="4"/>
      <c r="AE1584" t="b">
        <f>IF(AND(Table1[[#This Row],[Size of explanation]]&lt;100,Table1[[#This Row],[Size of explanation]]&gt;50),TRUE,FALSE)</f>
        <v>0</v>
      </c>
    </row>
    <row r="1585" spans="1:31" customFormat="1" ht="99.75" hidden="1" x14ac:dyDescent="0.45">
      <c r="A1585" t="s">
        <v>2929</v>
      </c>
      <c r="B1585" t="s">
        <v>9</v>
      </c>
      <c r="C1585" t="s">
        <v>2</v>
      </c>
      <c r="D1585" t="s">
        <v>2845</v>
      </c>
      <c r="E1585" t="s">
        <v>6</v>
      </c>
      <c r="F1585" t="s">
        <v>1816</v>
      </c>
      <c r="G1585" t="s">
        <v>4</v>
      </c>
      <c r="H1585" t="s">
        <v>2846</v>
      </c>
      <c r="I1585" t="s">
        <v>10</v>
      </c>
      <c r="J1585">
        <v>125</v>
      </c>
      <c r="K1585" t="s">
        <v>11</v>
      </c>
      <c r="L1585" t="s">
        <v>12</v>
      </c>
      <c r="M1585" t="s">
        <v>13</v>
      </c>
      <c r="N1585" t="s">
        <v>1971</v>
      </c>
      <c r="O1585" t="s">
        <v>15</v>
      </c>
      <c r="P1585" t="s">
        <v>16</v>
      </c>
      <c r="Q1585" t="s">
        <v>17</v>
      </c>
      <c r="R1585">
        <v>5</v>
      </c>
      <c r="S1585" t="s">
        <v>18</v>
      </c>
      <c r="T1585">
        <v>2</v>
      </c>
      <c r="U1585" t="s">
        <v>19</v>
      </c>
      <c r="V1585">
        <v>1621791</v>
      </c>
      <c r="W1585" t="s">
        <v>20</v>
      </c>
      <c r="X1585" s="2" t="s">
        <v>2930</v>
      </c>
      <c r="Y1585" s="2">
        <f>LEN(Table1[[#This Row],[Explanation]])</f>
        <v>730</v>
      </c>
      <c r="Z1585" s="4"/>
      <c r="AA1585" s="4" t="s">
        <v>8183</v>
      </c>
      <c r="AB1585" s="4"/>
      <c r="AC1585" s="4"/>
      <c r="AE1585" t="b">
        <f>IF(AND(Table1[[#This Row],[Size of explanation]]&lt;100,Table1[[#This Row],[Size of explanation]]&gt;50),TRUE,FALSE)</f>
        <v>0</v>
      </c>
    </row>
    <row r="1586" spans="1:31" customFormat="1" hidden="1" x14ac:dyDescent="0.45">
      <c r="A1586" t="s">
        <v>2931</v>
      </c>
      <c r="B1586" t="s">
        <v>9</v>
      </c>
      <c r="C1586" t="s">
        <v>2</v>
      </c>
      <c r="D1586" t="s">
        <v>2608</v>
      </c>
      <c r="E1586" t="s">
        <v>6</v>
      </c>
      <c r="F1586" t="s">
        <v>1779</v>
      </c>
      <c r="G1586" t="s">
        <v>4</v>
      </c>
      <c r="H1586" t="s">
        <v>2909</v>
      </c>
      <c r="I1586" t="s">
        <v>10</v>
      </c>
      <c r="J1586">
        <v>93</v>
      </c>
      <c r="K1586" t="s">
        <v>11</v>
      </c>
      <c r="L1586" t="s">
        <v>12</v>
      </c>
      <c r="M1586" t="s">
        <v>13</v>
      </c>
      <c r="N1586" t="s">
        <v>1984</v>
      </c>
      <c r="O1586" t="s">
        <v>15</v>
      </c>
      <c r="P1586" t="s">
        <v>44</v>
      </c>
      <c r="Q1586" t="s">
        <v>17</v>
      </c>
      <c r="R1586">
        <v>5</v>
      </c>
      <c r="S1586" t="s">
        <v>18</v>
      </c>
      <c r="T1586">
        <v>4</v>
      </c>
      <c r="U1586" t="s">
        <v>19</v>
      </c>
      <c r="V1586">
        <v>516055</v>
      </c>
      <c r="W1586" t="s">
        <v>20</v>
      </c>
      <c r="X1586" s="2" t="s">
        <v>2932</v>
      </c>
      <c r="Y1586" s="2">
        <f>LEN(Table1[[#This Row],[Explanation]])</f>
        <v>37</v>
      </c>
      <c r="Z1586" s="4"/>
      <c r="AA1586" s="4"/>
      <c r="AB1586" s="4"/>
      <c r="AC1586" s="4"/>
      <c r="AE1586" t="b">
        <f>IF(AND(Table1[[#This Row],[Size of explanation]]&lt;100,Table1[[#This Row],[Size of explanation]]&gt;50),TRUE,FALSE)</f>
        <v>0</v>
      </c>
    </row>
    <row r="1587" spans="1:31" customFormat="1" ht="28.5" hidden="1" x14ac:dyDescent="0.45">
      <c r="A1587" t="s">
        <v>2933</v>
      </c>
      <c r="B1587" t="s">
        <v>9</v>
      </c>
      <c r="C1587" t="s">
        <v>2</v>
      </c>
      <c r="D1587" t="s">
        <v>90</v>
      </c>
      <c r="E1587" t="s">
        <v>6</v>
      </c>
      <c r="F1587" t="s">
        <v>1816</v>
      </c>
      <c r="G1587" t="s">
        <v>4</v>
      </c>
      <c r="H1587" t="s">
        <v>2924</v>
      </c>
      <c r="I1587" t="s">
        <v>10</v>
      </c>
      <c r="J1587">
        <v>127</v>
      </c>
      <c r="K1587" t="s">
        <v>11</v>
      </c>
      <c r="L1587" t="s">
        <v>12</v>
      </c>
      <c r="M1587" t="s">
        <v>13</v>
      </c>
      <c r="N1587" t="s">
        <v>2031</v>
      </c>
      <c r="O1587" t="s">
        <v>15</v>
      </c>
      <c r="P1587" t="s">
        <v>16</v>
      </c>
      <c r="Q1587" t="s">
        <v>17</v>
      </c>
      <c r="R1587">
        <v>4</v>
      </c>
      <c r="S1587" t="s">
        <v>18</v>
      </c>
      <c r="T1587">
        <v>3</v>
      </c>
      <c r="U1587" t="s">
        <v>19</v>
      </c>
      <c r="V1587">
        <v>219831</v>
      </c>
      <c r="W1587" t="s">
        <v>20</v>
      </c>
      <c r="X1587" s="2" t="s">
        <v>2934</v>
      </c>
      <c r="Y1587" s="2">
        <f>LEN(Table1[[#This Row],[Explanation]])</f>
        <v>212</v>
      </c>
      <c r="Z1587" s="4"/>
      <c r="AA1587" s="4" t="s">
        <v>8183</v>
      </c>
      <c r="AB1587" s="4"/>
      <c r="AC1587" s="4"/>
      <c r="AE1587" t="b">
        <f>IF(AND(Table1[[#This Row],[Size of explanation]]&lt;100,Table1[[#This Row],[Size of explanation]]&gt;50),TRUE,FALSE)</f>
        <v>0</v>
      </c>
    </row>
    <row r="1588" spans="1:31" customFormat="1" hidden="1" x14ac:dyDescent="0.45">
      <c r="A1588" t="s">
        <v>2935</v>
      </c>
      <c r="B1588" t="s">
        <v>9</v>
      </c>
      <c r="C1588" t="s">
        <v>2</v>
      </c>
      <c r="D1588" t="s">
        <v>2608</v>
      </c>
      <c r="E1588" t="s">
        <v>6</v>
      </c>
      <c r="F1588" t="s">
        <v>1779</v>
      </c>
      <c r="G1588" t="s">
        <v>4</v>
      </c>
      <c r="H1588" t="s">
        <v>2909</v>
      </c>
      <c r="I1588" t="s">
        <v>10</v>
      </c>
      <c r="J1588">
        <v>87</v>
      </c>
      <c r="K1588" t="s">
        <v>11</v>
      </c>
      <c r="L1588" t="s">
        <v>26</v>
      </c>
      <c r="M1588" t="s">
        <v>13</v>
      </c>
      <c r="N1588" t="s">
        <v>2002</v>
      </c>
      <c r="O1588" t="s">
        <v>15</v>
      </c>
      <c r="P1588" t="s">
        <v>44</v>
      </c>
      <c r="Q1588" t="s">
        <v>17</v>
      </c>
      <c r="R1588">
        <v>5</v>
      </c>
      <c r="S1588" t="s">
        <v>18</v>
      </c>
      <c r="T1588">
        <v>4</v>
      </c>
      <c r="U1588" t="s">
        <v>19</v>
      </c>
      <c r="V1588">
        <v>55570</v>
      </c>
      <c r="W1588" t="s">
        <v>20</v>
      </c>
      <c r="X1588" s="2" t="s">
        <v>2936</v>
      </c>
      <c r="Y1588" s="2">
        <f>LEN(Table1[[#This Row],[Explanation]])</f>
        <v>22</v>
      </c>
      <c r="Z1588" s="4"/>
      <c r="AA1588" s="4"/>
      <c r="AB1588" s="4"/>
      <c r="AC1588" s="4"/>
      <c r="AE1588" t="b">
        <f>IF(AND(Table1[[#This Row],[Size of explanation]]&lt;100,Table1[[#This Row],[Size of explanation]]&gt;50),TRUE,FALSE)</f>
        <v>0</v>
      </c>
    </row>
    <row r="1589" spans="1:31" ht="28.5" hidden="1" x14ac:dyDescent="0.45">
      <c r="A1589" s="10" t="s">
        <v>2937</v>
      </c>
      <c r="B1589" s="10" t="s">
        <v>9</v>
      </c>
      <c r="C1589" s="10" t="s">
        <v>2</v>
      </c>
      <c r="D1589" s="10" t="s">
        <v>2109</v>
      </c>
      <c r="E1589" s="10" t="s">
        <v>6</v>
      </c>
      <c r="F1589" s="10" t="s">
        <v>634</v>
      </c>
      <c r="G1589" s="10" t="s">
        <v>4</v>
      </c>
      <c r="H1589" s="10" t="s">
        <v>672</v>
      </c>
      <c r="I1589" s="10" t="s">
        <v>10</v>
      </c>
      <c r="J1589" s="10">
        <v>49</v>
      </c>
      <c r="K1589" s="10" t="s">
        <v>11</v>
      </c>
      <c r="L1589" s="10" t="s">
        <v>26</v>
      </c>
      <c r="M1589" s="10" t="s">
        <v>13</v>
      </c>
      <c r="N1589" s="10" t="s">
        <v>703</v>
      </c>
      <c r="O1589" s="10" t="s">
        <v>15</v>
      </c>
      <c r="P1589" s="10" t="s">
        <v>34</v>
      </c>
      <c r="Q1589" s="10" t="s">
        <v>17</v>
      </c>
      <c r="R1589" s="10">
        <v>0</v>
      </c>
      <c r="S1589" s="10" t="s">
        <v>18</v>
      </c>
      <c r="T1589" s="10">
        <v>5</v>
      </c>
      <c r="U1589" s="10" t="s">
        <v>19</v>
      </c>
      <c r="V1589" s="10">
        <v>400552</v>
      </c>
      <c r="W1589" s="10" t="s">
        <v>20</v>
      </c>
      <c r="X1589" s="9" t="s">
        <v>2938</v>
      </c>
      <c r="Y1589" s="9">
        <f>LEN(Table1[[#This Row],[Explanation]])</f>
        <v>189</v>
      </c>
      <c r="AA1589" s="4" t="s">
        <v>8183</v>
      </c>
      <c r="AC1589" s="4"/>
      <c r="AD1589" s="4"/>
      <c r="AE1589" s="10" t="b">
        <f>IF(AND(Table1[[#This Row],[Size of explanation]]&lt;100,Table1[[#This Row],[Size of explanation]]&gt;50),TRUE,FALSE)</f>
        <v>0</v>
      </c>
    </row>
    <row r="1590" spans="1:31" hidden="1" x14ac:dyDescent="0.45">
      <c r="A1590" s="10" t="s">
        <v>2939</v>
      </c>
      <c r="B1590" s="10" t="s">
        <v>9</v>
      </c>
      <c r="C1590" s="10" t="s">
        <v>2</v>
      </c>
      <c r="D1590" s="10" t="s">
        <v>2791</v>
      </c>
      <c r="E1590" s="10" t="s">
        <v>6</v>
      </c>
      <c r="F1590" s="10" t="s">
        <v>634</v>
      </c>
      <c r="G1590" s="10" t="s">
        <v>4</v>
      </c>
      <c r="H1590" s="10" t="s">
        <v>719</v>
      </c>
      <c r="I1590" s="10" t="s">
        <v>10</v>
      </c>
      <c r="J1590" s="10">
        <v>64</v>
      </c>
      <c r="K1590" s="10" t="s">
        <v>11</v>
      </c>
      <c r="L1590" s="10" t="s">
        <v>12</v>
      </c>
      <c r="M1590" s="10" t="s">
        <v>13</v>
      </c>
      <c r="N1590" s="10" t="s">
        <v>733</v>
      </c>
      <c r="O1590" s="10" t="s">
        <v>15</v>
      </c>
      <c r="P1590" s="10" t="s">
        <v>34</v>
      </c>
      <c r="Q1590" s="10" t="s">
        <v>17</v>
      </c>
      <c r="R1590" s="10">
        <v>0</v>
      </c>
      <c r="S1590" s="10" t="s">
        <v>18</v>
      </c>
      <c r="T1590" s="10">
        <v>5</v>
      </c>
      <c r="U1590" s="10" t="s">
        <v>19</v>
      </c>
      <c r="V1590" s="10">
        <v>3025307</v>
      </c>
      <c r="W1590" s="10" t="s">
        <v>20</v>
      </c>
      <c r="X1590" s="9" t="s">
        <v>2940</v>
      </c>
      <c r="Y1590" s="9">
        <f>LEN(Table1[[#This Row],[Explanation]])</f>
        <v>65</v>
      </c>
      <c r="AC1590" s="4" t="s">
        <v>8183</v>
      </c>
      <c r="AD1590" s="4"/>
      <c r="AE1590" s="10" t="b">
        <f>IF(AND(Table1[[#This Row],[Size of explanation]]&lt;100,Table1[[#This Row],[Size of explanation]]&gt;50),TRUE,FALSE)</f>
        <v>1</v>
      </c>
    </row>
    <row r="1591" spans="1:31" customFormat="1" ht="42.75" hidden="1" x14ac:dyDescent="0.45">
      <c r="A1591" t="s">
        <v>2941</v>
      </c>
      <c r="B1591" t="s">
        <v>9</v>
      </c>
      <c r="C1591" t="s">
        <v>2</v>
      </c>
      <c r="D1591" t="s">
        <v>2845</v>
      </c>
      <c r="E1591" t="s">
        <v>6</v>
      </c>
      <c r="F1591" t="s">
        <v>1816</v>
      </c>
      <c r="G1591" t="s">
        <v>4</v>
      </c>
      <c r="H1591" t="s">
        <v>2846</v>
      </c>
      <c r="I1591" t="s">
        <v>10</v>
      </c>
      <c r="J1591">
        <v>117</v>
      </c>
      <c r="K1591" t="s">
        <v>11</v>
      </c>
      <c r="L1591" t="s">
        <v>60</v>
      </c>
      <c r="M1591" t="s">
        <v>13</v>
      </c>
      <c r="N1591" t="s">
        <v>1981</v>
      </c>
      <c r="O1591" t="s">
        <v>15</v>
      </c>
      <c r="P1591" t="s">
        <v>44</v>
      </c>
      <c r="Q1591" t="s">
        <v>17</v>
      </c>
      <c r="R1591">
        <v>5</v>
      </c>
      <c r="S1591" t="s">
        <v>18</v>
      </c>
      <c r="T1591">
        <v>1</v>
      </c>
      <c r="U1591" t="s">
        <v>19</v>
      </c>
      <c r="V1591">
        <v>175759</v>
      </c>
      <c r="W1591" t="s">
        <v>20</v>
      </c>
      <c r="X1591" s="2" t="s">
        <v>2942</v>
      </c>
      <c r="Y1591" s="2">
        <f>LEN(Table1[[#This Row],[Explanation]])</f>
        <v>243</v>
      </c>
      <c r="Z1591" s="4"/>
      <c r="AA1591" s="4"/>
      <c r="AB1591" s="4"/>
      <c r="AC1591" s="4"/>
      <c r="AE1591" t="b">
        <f>IF(AND(Table1[[#This Row],[Size of explanation]]&lt;100,Table1[[#This Row],[Size of explanation]]&gt;50),TRUE,FALSE)</f>
        <v>0</v>
      </c>
    </row>
    <row r="1592" spans="1:31" ht="28.5" hidden="1" x14ac:dyDescent="0.45">
      <c r="A1592" s="10" t="s">
        <v>2943</v>
      </c>
      <c r="B1592" s="10" t="s">
        <v>9</v>
      </c>
      <c r="C1592" s="10" t="s">
        <v>2</v>
      </c>
      <c r="D1592" s="10" t="s">
        <v>2109</v>
      </c>
      <c r="E1592" s="10" t="s">
        <v>6</v>
      </c>
      <c r="F1592" s="10" t="s">
        <v>634</v>
      </c>
      <c r="G1592" s="10" t="s">
        <v>4</v>
      </c>
      <c r="H1592" s="10" t="s">
        <v>672</v>
      </c>
      <c r="I1592" s="10" t="s">
        <v>10</v>
      </c>
      <c r="J1592" s="10">
        <v>36</v>
      </c>
      <c r="K1592" s="10" t="s">
        <v>11</v>
      </c>
      <c r="L1592" s="10" t="s">
        <v>12</v>
      </c>
      <c r="M1592" s="10" t="s">
        <v>13</v>
      </c>
      <c r="N1592" s="10" t="s">
        <v>708</v>
      </c>
      <c r="O1592" s="10" t="s">
        <v>15</v>
      </c>
      <c r="P1592" s="10" t="s">
        <v>34</v>
      </c>
      <c r="Q1592" s="10" t="s">
        <v>17</v>
      </c>
      <c r="R1592" s="10">
        <v>0</v>
      </c>
      <c r="S1592" s="10" t="s">
        <v>18</v>
      </c>
      <c r="T1592" s="10">
        <v>5</v>
      </c>
      <c r="U1592" s="10" t="s">
        <v>19</v>
      </c>
      <c r="V1592" s="10">
        <v>118038</v>
      </c>
      <c r="W1592" s="10" t="s">
        <v>20</v>
      </c>
      <c r="X1592" s="9" t="s">
        <v>2944</v>
      </c>
      <c r="Y1592" s="9">
        <f>LEN(Table1[[#This Row],[Explanation]])</f>
        <v>148</v>
      </c>
      <c r="AA1592" s="4" t="s">
        <v>8183</v>
      </c>
      <c r="AC1592" s="4"/>
      <c r="AD1592" s="4"/>
      <c r="AE1592" s="10" t="b">
        <f>IF(AND(Table1[[#This Row],[Size of explanation]]&lt;100,Table1[[#This Row],[Size of explanation]]&gt;50),TRUE,FALSE)</f>
        <v>0</v>
      </c>
    </row>
    <row r="1593" spans="1:31" customFormat="1" hidden="1" x14ac:dyDescent="0.45">
      <c r="A1593" t="s">
        <v>2945</v>
      </c>
      <c r="B1593" t="s">
        <v>28</v>
      </c>
      <c r="C1593" t="s">
        <v>2</v>
      </c>
      <c r="D1593" t="s">
        <v>2109</v>
      </c>
      <c r="E1593" t="s">
        <v>4</v>
      </c>
      <c r="F1593" t="s">
        <v>672</v>
      </c>
      <c r="G1593" t="s">
        <v>6</v>
      </c>
      <c r="H1593" t="s">
        <v>634</v>
      </c>
      <c r="Y1593">
        <f>LEN(Table1[[#This Row],[Explanation]])</f>
        <v>0</v>
      </c>
      <c r="AE1593" t="b">
        <f>IF(AND(Table1[[#This Row],[Size of explanation]]&lt;100,Table1[[#This Row],[Size of explanation]]&gt;50),TRUE,FALSE)</f>
        <v>0</v>
      </c>
    </row>
    <row r="1594" spans="1:31" customFormat="1" hidden="1" x14ac:dyDescent="0.45">
      <c r="A1594" t="s">
        <v>2946</v>
      </c>
      <c r="B1594" t="s">
        <v>9</v>
      </c>
      <c r="C1594" t="s">
        <v>2</v>
      </c>
      <c r="D1594" t="s">
        <v>2608</v>
      </c>
      <c r="E1594" t="s">
        <v>6</v>
      </c>
      <c r="F1594" t="s">
        <v>1779</v>
      </c>
      <c r="G1594" t="s">
        <v>4</v>
      </c>
      <c r="H1594" t="s">
        <v>2909</v>
      </c>
      <c r="I1594" t="s">
        <v>10</v>
      </c>
      <c r="J1594">
        <v>81</v>
      </c>
      <c r="K1594" t="s">
        <v>11</v>
      </c>
      <c r="L1594" t="s">
        <v>12</v>
      </c>
      <c r="M1594" t="s">
        <v>13</v>
      </c>
      <c r="N1594" t="s">
        <v>2008</v>
      </c>
      <c r="O1594" t="s">
        <v>15</v>
      </c>
      <c r="P1594" t="s">
        <v>44</v>
      </c>
      <c r="Q1594" t="s">
        <v>17</v>
      </c>
      <c r="R1594">
        <v>5</v>
      </c>
      <c r="S1594" t="s">
        <v>18</v>
      </c>
      <c r="T1594">
        <v>4</v>
      </c>
      <c r="U1594" t="s">
        <v>19</v>
      </c>
      <c r="V1594">
        <v>232347</v>
      </c>
      <c r="W1594" t="s">
        <v>20</v>
      </c>
      <c r="X1594" s="2" t="s">
        <v>2947</v>
      </c>
      <c r="Y1594" s="2">
        <f>LEN(Table1[[#This Row],[Explanation]])</f>
        <v>35</v>
      </c>
      <c r="Z1594" s="4"/>
      <c r="AA1594" s="4"/>
      <c r="AB1594" s="4"/>
      <c r="AC1594" s="4"/>
      <c r="AE1594" t="b">
        <f>IF(AND(Table1[[#This Row],[Size of explanation]]&lt;100,Table1[[#This Row],[Size of explanation]]&gt;50),TRUE,FALSE)</f>
        <v>0</v>
      </c>
    </row>
    <row r="1595" spans="1:31" customFormat="1" hidden="1" x14ac:dyDescent="0.45">
      <c r="A1595" t="s">
        <v>2946</v>
      </c>
      <c r="B1595" t="s">
        <v>28</v>
      </c>
      <c r="C1595" t="s">
        <v>2</v>
      </c>
      <c r="D1595" t="s">
        <v>2608</v>
      </c>
      <c r="E1595" t="s">
        <v>4</v>
      </c>
      <c r="F1595" t="s">
        <v>2909</v>
      </c>
      <c r="G1595" t="s">
        <v>6</v>
      </c>
      <c r="H1595" t="s">
        <v>1779</v>
      </c>
      <c r="Y1595">
        <f>LEN(Table1[[#This Row],[Explanation]])</f>
        <v>0</v>
      </c>
      <c r="AE1595" t="b">
        <f>IF(AND(Table1[[#This Row],[Size of explanation]]&lt;100,Table1[[#This Row],[Size of explanation]]&gt;50),TRUE,FALSE)</f>
        <v>0</v>
      </c>
    </row>
    <row r="1596" spans="1:31" customFormat="1" hidden="1" x14ac:dyDescent="0.45">
      <c r="A1596" t="s">
        <v>2948</v>
      </c>
      <c r="B1596" t="s">
        <v>1</v>
      </c>
      <c r="C1596" t="s">
        <v>2</v>
      </c>
      <c r="D1596" t="s">
        <v>2608</v>
      </c>
      <c r="E1596" t="s">
        <v>4</v>
      </c>
      <c r="F1596" t="s">
        <v>2949</v>
      </c>
      <c r="G1596" t="s">
        <v>6</v>
      </c>
      <c r="H1596" t="s">
        <v>1827</v>
      </c>
      <c r="Y1596">
        <f>LEN(Table1[[#This Row],[Explanation]])</f>
        <v>0</v>
      </c>
      <c r="AE1596" t="b">
        <f>IF(AND(Table1[[#This Row],[Size of explanation]]&lt;100,Table1[[#This Row],[Size of explanation]]&gt;50),TRUE,FALSE)</f>
        <v>0</v>
      </c>
    </row>
    <row r="1597" spans="1:31" customFormat="1" hidden="1" x14ac:dyDescent="0.45">
      <c r="A1597" t="s">
        <v>2950</v>
      </c>
      <c r="B1597" t="s">
        <v>1</v>
      </c>
      <c r="C1597" t="s">
        <v>2</v>
      </c>
      <c r="D1597" t="s">
        <v>2951</v>
      </c>
      <c r="E1597" t="s">
        <v>4</v>
      </c>
      <c r="F1597" t="s">
        <v>2952</v>
      </c>
      <c r="G1597" t="s">
        <v>6</v>
      </c>
      <c r="H1597" t="s">
        <v>1784</v>
      </c>
      <c r="Y1597">
        <f>LEN(Table1[[#This Row],[Explanation]])</f>
        <v>0</v>
      </c>
      <c r="AE1597" t="b">
        <f>IF(AND(Table1[[#This Row],[Size of explanation]]&lt;100,Table1[[#This Row],[Size of explanation]]&gt;50),TRUE,FALSE)</f>
        <v>0</v>
      </c>
    </row>
    <row r="1598" spans="1:31" hidden="1" x14ac:dyDescent="0.45">
      <c r="A1598" s="10" t="s">
        <v>2953</v>
      </c>
      <c r="B1598" s="10" t="s">
        <v>9</v>
      </c>
      <c r="C1598" s="10" t="s">
        <v>2</v>
      </c>
      <c r="D1598" s="10" t="s">
        <v>2815</v>
      </c>
      <c r="E1598" s="10" t="s">
        <v>6</v>
      </c>
      <c r="F1598" s="10" t="s">
        <v>1784</v>
      </c>
      <c r="G1598" s="10" t="s">
        <v>4</v>
      </c>
      <c r="H1598" s="10" t="s">
        <v>2898</v>
      </c>
      <c r="I1598" s="10" t="s">
        <v>10</v>
      </c>
      <c r="J1598" s="10">
        <v>100</v>
      </c>
      <c r="K1598" s="10" t="s">
        <v>11</v>
      </c>
      <c r="L1598" s="10" t="s">
        <v>26</v>
      </c>
      <c r="M1598" s="10" t="s">
        <v>13</v>
      </c>
      <c r="N1598" s="10" t="s">
        <v>1867</v>
      </c>
      <c r="O1598" s="10" t="s">
        <v>15</v>
      </c>
      <c r="P1598" s="10" t="s">
        <v>34</v>
      </c>
      <c r="Q1598" s="10" t="s">
        <v>17</v>
      </c>
      <c r="R1598" s="10">
        <v>0</v>
      </c>
      <c r="S1598" s="10" t="s">
        <v>18</v>
      </c>
      <c r="T1598" s="10">
        <v>5</v>
      </c>
      <c r="U1598" s="10" t="s">
        <v>19</v>
      </c>
      <c r="V1598" s="10">
        <v>557338</v>
      </c>
      <c r="W1598" s="10" t="s">
        <v>20</v>
      </c>
      <c r="X1598" s="9" t="s">
        <v>2954</v>
      </c>
      <c r="Y1598" s="9">
        <f>LEN(Table1[[#This Row],[Explanation]])</f>
        <v>62</v>
      </c>
      <c r="Z1598" s="4" t="s">
        <v>8183</v>
      </c>
      <c r="AC1598" s="4"/>
      <c r="AD1598" s="4"/>
      <c r="AE1598" s="10" t="b">
        <f>IF(AND(Table1[[#This Row],[Size of explanation]]&lt;100,Table1[[#This Row],[Size of explanation]]&gt;50),TRUE,FALSE)</f>
        <v>1</v>
      </c>
    </row>
    <row r="1599" spans="1:31" customFormat="1" hidden="1" x14ac:dyDescent="0.45">
      <c r="A1599" t="s">
        <v>2953</v>
      </c>
      <c r="B1599" t="s">
        <v>28</v>
      </c>
      <c r="C1599" t="s">
        <v>2</v>
      </c>
      <c r="D1599" t="s">
        <v>2815</v>
      </c>
      <c r="E1599" t="s">
        <v>4</v>
      </c>
      <c r="F1599" t="s">
        <v>2898</v>
      </c>
      <c r="G1599" t="s">
        <v>6</v>
      </c>
      <c r="H1599" t="s">
        <v>1784</v>
      </c>
      <c r="Y1599">
        <f>LEN(Table1[[#This Row],[Explanation]])</f>
        <v>0</v>
      </c>
      <c r="AE1599" t="b">
        <f>IF(AND(Table1[[#This Row],[Size of explanation]]&lt;100,Table1[[#This Row],[Size of explanation]]&gt;50),TRUE,FALSE)</f>
        <v>0</v>
      </c>
    </row>
    <row r="1600" spans="1:31" customFormat="1" ht="85.5" hidden="1" x14ac:dyDescent="0.45">
      <c r="A1600" t="s">
        <v>2955</v>
      </c>
      <c r="B1600" t="s">
        <v>9</v>
      </c>
      <c r="C1600" t="s">
        <v>2</v>
      </c>
      <c r="D1600" t="s">
        <v>331</v>
      </c>
      <c r="E1600" t="s">
        <v>6</v>
      </c>
      <c r="F1600" t="s">
        <v>1816</v>
      </c>
      <c r="G1600" t="s">
        <v>4</v>
      </c>
      <c r="H1600" t="s">
        <v>2843</v>
      </c>
      <c r="I1600" t="s">
        <v>10</v>
      </c>
      <c r="J1600">
        <v>124</v>
      </c>
      <c r="K1600" t="s">
        <v>11</v>
      </c>
      <c r="L1600" t="s">
        <v>60</v>
      </c>
      <c r="M1600" t="s">
        <v>13</v>
      </c>
      <c r="N1600" t="s">
        <v>2101</v>
      </c>
      <c r="O1600" t="s">
        <v>15</v>
      </c>
      <c r="P1600" t="s">
        <v>16</v>
      </c>
      <c r="Q1600" t="s">
        <v>17</v>
      </c>
      <c r="R1600">
        <v>5</v>
      </c>
      <c r="S1600" t="s">
        <v>18</v>
      </c>
      <c r="T1600">
        <v>2</v>
      </c>
      <c r="U1600" t="s">
        <v>19</v>
      </c>
      <c r="V1600">
        <v>2180857</v>
      </c>
      <c r="W1600" t="s">
        <v>20</v>
      </c>
      <c r="X1600" s="2" t="s">
        <v>2956</v>
      </c>
      <c r="Y1600" s="2">
        <f>LEN(Table1[[#This Row],[Explanation]])</f>
        <v>614</v>
      </c>
      <c r="Z1600" s="4"/>
      <c r="AA1600" s="4" t="s">
        <v>8183</v>
      </c>
      <c r="AB1600" s="4"/>
      <c r="AC1600" s="4"/>
      <c r="AE1600" t="b">
        <f>IF(AND(Table1[[#This Row],[Size of explanation]]&lt;100,Table1[[#This Row],[Size of explanation]]&gt;50),TRUE,FALSE)</f>
        <v>0</v>
      </c>
    </row>
    <row r="1601" spans="1:31" customFormat="1" ht="28.5" hidden="1" x14ac:dyDescent="0.45">
      <c r="A1601" t="s">
        <v>2957</v>
      </c>
      <c r="B1601" t="s">
        <v>9</v>
      </c>
      <c r="C1601" t="s">
        <v>2</v>
      </c>
      <c r="D1601" t="s">
        <v>2845</v>
      </c>
      <c r="E1601" t="s">
        <v>6</v>
      </c>
      <c r="F1601" t="s">
        <v>1816</v>
      </c>
      <c r="G1601" t="s">
        <v>4</v>
      </c>
      <c r="H1601" t="s">
        <v>2846</v>
      </c>
      <c r="I1601" t="s">
        <v>10</v>
      </c>
      <c r="J1601">
        <v>109</v>
      </c>
      <c r="K1601" t="s">
        <v>11</v>
      </c>
      <c r="L1601" t="s">
        <v>60</v>
      </c>
      <c r="M1601" t="s">
        <v>13</v>
      </c>
      <c r="N1601" t="s">
        <v>2005</v>
      </c>
      <c r="O1601" t="s">
        <v>15</v>
      </c>
      <c r="P1601" t="s">
        <v>44</v>
      </c>
      <c r="Q1601" t="s">
        <v>17</v>
      </c>
      <c r="R1601">
        <v>5</v>
      </c>
      <c r="S1601" t="s">
        <v>18</v>
      </c>
      <c r="T1601">
        <v>1</v>
      </c>
      <c r="U1601" t="s">
        <v>19</v>
      </c>
      <c r="V1601">
        <v>383493</v>
      </c>
      <c r="W1601" t="s">
        <v>20</v>
      </c>
      <c r="X1601" s="2" t="s">
        <v>2958</v>
      </c>
      <c r="Y1601" s="2">
        <f>LEN(Table1[[#This Row],[Explanation]])</f>
        <v>218</v>
      </c>
      <c r="Z1601" s="4"/>
      <c r="AA1601" s="4"/>
      <c r="AB1601" s="4"/>
      <c r="AC1601" s="4"/>
      <c r="AE1601" t="b">
        <f>IF(AND(Table1[[#This Row],[Size of explanation]]&lt;100,Table1[[#This Row],[Size of explanation]]&gt;50),TRUE,FALSE)</f>
        <v>0</v>
      </c>
    </row>
    <row r="1602" spans="1:31" customFormat="1" hidden="1" x14ac:dyDescent="0.45">
      <c r="A1602" t="s">
        <v>2957</v>
      </c>
      <c r="B1602" t="s">
        <v>28</v>
      </c>
      <c r="C1602" t="s">
        <v>2</v>
      </c>
      <c r="D1602" t="s">
        <v>2845</v>
      </c>
      <c r="E1602" t="s">
        <v>4</v>
      </c>
      <c r="F1602" t="s">
        <v>2846</v>
      </c>
      <c r="G1602" t="s">
        <v>6</v>
      </c>
      <c r="H1602" t="s">
        <v>1816</v>
      </c>
      <c r="Y1602">
        <f>LEN(Table1[[#This Row],[Explanation]])</f>
        <v>0</v>
      </c>
      <c r="AE1602" t="b">
        <f>IF(AND(Table1[[#This Row],[Size of explanation]]&lt;100,Table1[[#This Row],[Size of explanation]]&gt;50),TRUE,FALSE)</f>
        <v>0</v>
      </c>
    </row>
    <row r="1603" spans="1:31" customFormat="1" hidden="1" x14ac:dyDescent="0.45">
      <c r="A1603" t="s">
        <v>2959</v>
      </c>
      <c r="B1603" t="s">
        <v>1</v>
      </c>
      <c r="C1603" t="s">
        <v>2</v>
      </c>
      <c r="D1603" t="s">
        <v>2960</v>
      </c>
      <c r="E1603" t="s">
        <v>4</v>
      </c>
      <c r="F1603" t="s">
        <v>2961</v>
      </c>
      <c r="G1603" t="s">
        <v>6</v>
      </c>
      <c r="H1603" t="s">
        <v>1784</v>
      </c>
      <c r="Y1603">
        <f>LEN(Table1[[#This Row],[Explanation]])</f>
        <v>0</v>
      </c>
      <c r="AE1603" t="b">
        <f>IF(AND(Table1[[#This Row],[Size of explanation]]&lt;100,Table1[[#This Row],[Size of explanation]]&gt;50),TRUE,FALSE)</f>
        <v>0</v>
      </c>
    </row>
    <row r="1604" spans="1:31" customFormat="1" hidden="1" x14ac:dyDescent="0.45">
      <c r="A1604" t="s">
        <v>2962</v>
      </c>
      <c r="B1604" t="s">
        <v>9</v>
      </c>
      <c r="C1604" t="s">
        <v>2</v>
      </c>
      <c r="D1604" t="s">
        <v>2951</v>
      </c>
      <c r="E1604" t="s">
        <v>6</v>
      </c>
      <c r="F1604" t="s">
        <v>1784</v>
      </c>
      <c r="G1604" t="s">
        <v>4</v>
      </c>
      <c r="H1604" t="s">
        <v>2952</v>
      </c>
      <c r="I1604" t="s">
        <v>10</v>
      </c>
      <c r="J1604">
        <v>104</v>
      </c>
      <c r="K1604" t="s">
        <v>11</v>
      </c>
      <c r="L1604" t="s">
        <v>12</v>
      </c>
      <c r="M1604" t="s">
        <v>13</v>
      </c>
      <c r="N1604" t="s">
        <v>1806</v>
      </c>
      <c r="O1604" t="s">
        <v>15</v>
      </c>
      <c r="P1604" t="s">
        <v>44</v>
      </c>
      <c r="Q1604" t="s">
        <v>17</v>
      </c>
      <c r="R1604">
        <v>3</v>
      </c>
      <c r="S1604" t="s">
        <v>18</v>
      </c>
      <c r="T1604">
        <v>3</v>
      </c>
      <c r="U1604" t="s">
        <v>19</v>
      </c>
      <c r="V1604">
        <v>304389</v>
      </c>
      <c r="W1604" t="s">
        <v>20</v>
      </c>
      <c r="X1604" s="2" t="s">
        <v>2963</v>
      </c>
      <c r="Y1604" s="2">
        <f>LEN(Table1[[#This Row],[Explanation]])</f>
        <v>104</v>
      </c>
      <c r="Z1604" s="4"/>
      <c r="AA1604" s="4"/>
      <c r="AB1604" s="4"/>
      <c r="AC1604" s="4"/>
      <c r="AE1604" t="b">
        <f>IF(AND(Table1[[#This Row],[Size of explanation]]&lt;100,Table1[[#This Row],[Size of explanation]]&gt;50),TRUE,FALSE)</f>
        <v>0</v>
      </c>
    </row>
    <row r="1605" spans="1:31" customFormat="1" ht="28.5" hidden="1" x14ac:dyDescent="0.45">
      <c r="A1605" t="s">
        <v>2964</v>
      </c>
      <c r="B1605" t="s">
        <v>9</v>
      </c>
      <c r="C1605" t="s">
        <v>2</v>
      </c>
      <c r="D1605" t="s">
        <v>2951</v>
      </c>
      <c r="E1605" t="s">
        <v>6</v>
      </c>
      <c r="F1605" t="s">
        <v>1784</v>
      </c>
      <c r="G1605" t="s">
        <v>4</v>
      </c>
      <c r="H1605" t="s">
        <v>2952</v>
      </c>
      <c r="I1605" t="s">
        <v>10</v>
      </c>
      <c r="J1605">
        <v>101</v>
      </c>
      <c r="K1605" t="s">
        <v>11</v>
      </c>
      <c r="L1605" t="s">
        <v>12</v>
      </c>
      <c r="M1605" t="s">
        <v>13</v>
      </c>
      <c r="N1605" t="s">
        <v>1818</v>
      </c>
      <c r="O1605" t="s">
        <v>15</v>
      </c>
      <c r="P1605" t="s">
        <v>44</v>
      </c>
      <c r="Q1605" t="s">
        <v>17</v>
      </c>
      <c r="R1605">
        <v>3</v>
      </c>
      <c r="S1605" t="s">
        <v>18</v>
      </c>
      <c r="T1605">
        <v>3</v>
      </c>
      <c r="U1605" t="s">
        <v>19</v>
      </c>
      <c r="V1605">
        <v>43890</v>
      </c>
      <c r="W1605" t="s">
        <v>20</v>
      </c>
      <c r="X1605" s="2" t="s">
        <v>2965</v>
      </c>
      <c r="Y1605" s="2">
        <f>LEN(Table1[[#This Row],[Explanation]])</f>
        <v>130</v>
      </c>
      <c r="Z1605" s="4"/>
      <c r="AA1605" s="4"/>
      <c r="AB1605" s="4"/>
      <c r="AC1605" s="4"/>
      <c r="AE1605" t="b">
        <f>IF(AND(Table1[[#This Row],[Size of explanation]]&lt;100,Table1[[#This Row],[Size of explanation]]&gt;50),TRUE,FALSE)</f>
        <v>0</v>
      </c>
    </row>
    <row r="1606" spans="1:31" customFormat="1" ht="28.5" hidden="1" x14ac:dyDescent="0.45">
      <c r="A1606" t="s">
        <v>2966</v>
      </c>
      <c r="B1606" t="s">
        <v>9</v>
      </c>
      <c r="C1606" t="s">
        <v>2</v>
      </c>
      <c r="D1606" t="s">
        <v>2951</v>
      </c>
      <c r="E1606" t="s">
        <v>6</v>
      </c>
      <c r="F1606" t="s">
        <v>1784</v>
      </c>
      <c r="G1606" t="s">
        <v>4</v>
      </c>
      <c r="H1606" t="s">
        <v>2952</v>
      </c>
      <c r="I1606" t="s">
        <v>10</v>
      </c>
      <c r="J1606">
        <v>98</v>
      </c>
      <c r="K1606" t="s">
        <v>11</v>
      </c>
      <c r="L1606" t="s">
        <v>60</v>
      </c>
      <c r="M1606" t="s">
        <v>13</v>
      </c>
      <c r="N1606" t="s">
        <v>1823</v>
      </c>
      <c r="O1606" t="s">
        <v>15</v>
      </c>
      <c r="P1606" t="s">
        <v>44</v>
      </c>
      <c r="Q1606" t="s">
        <v>17</v>
      </c>
      <c r="R1606">
        <v>3</v>
      </c>
      <c r="S1606" t="s">
        <v>18</v>
      </c>
      <c r="T1606">
        <v>3</v>
      </c>
      <c r="U1606" t="s">
        <v>19</v>
      </c>
      <c r="V1606">
        <v>36838</v>
      </c>
      <c r="W1606" t="s">
        <v>20</v>
      </c>
      <c r="X1606" s="2" t="s">
        <v>2967</v>
      </c>
      <c r="Y1606" s="2">
        <f>LEN(Table1[[#This Row],[Explanation]])</f>
        <v>137</v>
      </c>
      <c r="Z1606" s="4"/>
      <c r="AA1606" s="4"/>
      <c r="AB1606" s="4"/>
      <c r="AC1606" s="4"/>
      <c r="AE1606" t="b">
        <f>IF(AND(Table1[[#This Row],[Size of explanation]]&lt;100,Table1[[#This Row],[Size of explanation]]&gt;50),TRUE,FALSE)</f>
        <v>0</v>
      </c>
    </row>
    <row r="1607" spans="1:31" customFormat="1" hidden="1" x14ac:dyDescent="0.45">
      <c r="A1607" t="s">
        <v>2966</v>
      </c>
      <c r="B1607" t="s">
        <v>28</v>
      </c>
      <c r="C1607" t="s">
        <v>2</v>
      </c>
      <c r="D1607" t="s">
        <v>2951</v>
      </c>
      <c r="E1607" t="s">
        <v>4</v>
      </c>
      <c r="F1607" t="s">
        <v>2952</v>
      </c>
      <c r="G1607" t="s">
        <v>6</v>
      </c>
      <c r="H1607" t="s">
        <v>1784</v>
      </c>
      <c r="Y1607">
        <f>LEN(Table1[[#This Row],[Explanation]])</f>
        <v>0</v>
      </c>
      <c r="AE1607" t="b">
        <f>IF(AND(Table1[[#This Row],[Size of explanation]]&lt;100,Table1[[#This Row],[Size of explanation]]&gt;50),TRUE,FALSE)</f>
        <v>0</v>
      </c>
    </row>
    <row r="1608" spans="1:31" customFormat="1" hidden="1" x14ac:dyDescent="0.45">
      <c r="A1608" t="s">
        <v>2968</v>
      </c>
      <c r="B1608" t="s">
        <v>9</v>
      </c>
      <c r="C1608" t="s">
        <v>2</v>
      </c>
      <c r="D1608" t="s">
        <v>90</v>
      </c>
      <c r="E1608" t="s">
        <v>6</v>
      </c>
      <c r="F1608" t="s">
        <v>1816</v>
      </c>
      <c r="G1608" t="s">
        <v>4</v>
      </c>
      <c r="H1608" t="s">
        <v>2924</v>
      </c>
      <c r="I1608" t="s">
        <v>10</v>
      </c>
      <c r="J1608">
        <v>119</v>
      </c>
      <c r="K1608" t="s">
        <v>11</v>
      </c>
      <c r="L1608" t="s">
        <v>26</v>
      </c>
      <c r="M1608" t="s">
        <v>13</v>
      </c>
      <c r="N1608" t="s">
        <v>2048</v>
      </c>
      <c r="O1608" t="s">
        <v>15</v>
      </c>
      <c r="P1608" t="s">
        <v>44</v>
      </c>
      <c r="Q1608" t="s">
        <v>17</v>
      </c>
      <c r="R1608">
        <v>4</v>
      </c>
      <c r="S1608" t="s">
        <v>18</v>
      </c>
      <c r="T1608">
        <v>2</v>
      </c>
      <c r="U1608" t="s">
        <v>19</v>
      </c>
      <c r="V1608">
        <v>892072</v>
      </c>
      <c r="W1608" t="s">
        <v>20</v>
      </c>
      <c r="X1608" s="2" t="s">
        <v>2969</v>
      </c>
      <c r="Y1608" s="2">
        <f>LEN(Table1[[#This Row],[Explanation]])</f>
        <v>118</v>
      </c>
      <c r="Z1608" s="4"/>
      <c r="AA1608" s="4"/>
      <c r="AB1608" s="4"/>
      <c r="AC1608" s="4"/>
      <c r="AE1608" t="b">
        <f>IF(AND(Table1[[#This Row],[Size of explanation]]&lt;100,Table1[[#This Row],[Size of explanation]]&gt;50),TRUE,FALSE)</f>
        <v>0</v>
      </c>
    </row>
    <row r="1609" spans="1:31" customFormat="1" ht="42.75" hidden="1" x14ac:dyDescent="0.45">
      <c r="A1609" t="s">
        <v>2970</v>
      </c>
      <c r="B1609" t="s">
        <v>9</v>
      </c>
      <c r="C1609" t="s">
        <v>2</v>
      </c>
      <c r="D1609" t="s">
        <v>2475</v>
      </c>
      <c r="E1609" t="s">
        <v>6</v>
      </c>
      <c r="F1609" t="s">
        <v>1827</v>
      </c>
      <c r="G1609" t="s">
        <v>4</v>
      </c>
      <c r="H1609" t="s">
        <v>2801</v>
      </c>
      <c r="I1609" t="s">
        <v>10</v>
      </c>
      <c r="J1609">
        <v>76</v>
      </c>
      <c r="K1609" t="s">
        <v>11</v>
      </c>
      <c r="L1609" t="s">
        <v>12</v>
      </c>
      <c r="M1609" t="s">
        <v>13</v>
      </c>
      <c r="N1609" t="s">
        <v>1864</v>
      </c>
      <c r="O1609" t="s">
        <v>15</v>
      </c>
      <c r="P1609" t="s">
        <v>44</v>
      </c>
      <c r="Q1609" t="s">
        <v>17</v>
      </c>
      <c r="R1609">
        <v>1</v>
      </c>
      <c r="S1609" t="s">
        <v>18</v>
      </c>
      <c r="T1609">
        <v>4</v>
      </c>
      <c r="U1609" t="s">
        <v>19</v>
      </c>
      <c r="V1609">
        <v>3645065</v>
      </c>
      <c r="W1609" t="s">
        <v>20</v>
      </c>
      <c r="X1609" s="2" t="s">
        <v>2971</v>
      </c>
      <c r="Y1609" s="2">
        <f>LEN(Table1[[#This Row],[Explanation]])</f>
        <v>267</v>
      </c>
      <c r="Z1609" s="4"/>
      <c r="AA1609" s="4"/>
      <c r="AB1609" s="4"/>
      <c r="AC1609" s="4"/>
      <c r="AE1609" t="b">
        <f>IF(AND(Table1[[#This Row],[Size of explanation]]&lt;100,Table1[[#This Row],[Size of explanation]]&gt;50),TRUE,FALSE)</f>
        <v>0</v>
      </c>
    </row>
    <row r="1610" spans="1:31" customFormat="1" ht="28.5" hidden="1" x14ac:dyDescent="0.45">
      <c r="A1610" t="s">
        <v>2972</v>
      </c>
      <c r="B1610" t="s">
        <v>9</v>
      </c>
      <c r="C1610" t="s">
        <v>2</v>
      </c>
      <c r="D1610" t="s">
        <v>2791</v>
      </c>
      <c r="E1610" t="s">
        <v>6</v>
      </c>
      <c r="F1610" t="s">
        <v>634</v>
      </c>
      <c r="G1610" t="s">
        <v>4</v>
      </c>
      <c r="H1610" t="s">
        <v>719</v>
      </c>
      <c r="I1610" t="s">
        <v>10</v>
      </c>
      <c r="J1610">
        <v>51</v>
      </c>
      <c r="K1610" t="s">
        <v>11</v>
      </c>
      <c r="L1610" t="s">
        <v>26</v>
      </c>
      <c r="M1610" t="s">
        <v>13</v>
      </c>
      <c r="N1610" t="s">
        <v>754</v>
      </c>
      <c r="O1610" t="s">
        <v>15</v>
      </c>
      <c r="P1610" t="s">
        <v>16</v>
      </c>
      <c r="Q1610" t="s">
        <v>17</v>
      </c>
      <c r="R1610">
        <v>1</v>
      </c>
      <c r="S1610" t="s">
        <v>18</v>
      </c>
      <c r="T1610">
        <v>5</v>
      </c>
      <c r="U1610" t="s">
        <v>19</v>
      </c>
      <c r="V1610">
        <v>812563</v>
      </c>
      <c r="W1610" t="s">
        <v>20</v>
      </c>
      <c r="X1610" s="2" t="s">
        <v>2973</v>
      </c>
      <c r="Y1610" s="2">
        <f>LEN(Table1[[#This Row],[Explanation]])</f>
        <v>117</v>
      </c>
      <c r="Z1610" s="4" t="s">
        <v>8183</v>
      </c>
      <c r="AA1610" s="4"/>
      <c r="AB1610" s="4"/>
      <c r="AC1610" s="4"/>
      <c r="AE1610" t="b">
        <f>IF(AND(Table1[[#This Row],[Size of explanation]]&lt;100,Table1[[#This Row],[Size of explanation]]&gt;50),TRUE,FALSE)</f>
        <v>0</v>
      </c>
    </row>
    <row r="1611" spans="1:31" customFormat="1" ht="28.5" hidden="1" x14ac:dyDescent="0.45">
      <c r="A1611" t="s">
        <v>2974</v>
      </c>
      <c r="B1611" t="s">
        <v>9</v>
      </c>
      <c r="C1611" t="s">
        <v>2</v>
      </c>
      <c r="D1611" t="s">
        <v>90</v>
      </c>
      <c r="E1611" t="s">
        <v>6</v>
      </c>
      <c r="F1611" t="s">
        <v>1816</v>
      </c>
      <c r="G1611" t="s">
        <v>4</v>
      </c>
      <c r="H1611" t="s">
        <v>2924</v>
      </c>
      <c r="I1611" t="s">
        <v>10</v>
      </c>
      <c r="J1611">
        <v>111</v>
      </c>
      <c r="K1611" t="s">
        <v>11</v>
      </c>
      <c r="L1611" t="s">
        <v>12</v>
      </c>
      <c r="M1611" t="s">
        <v>13</v>
      </c>
      <c r="N1611" t="s">
        <v>2063</v>
      </c>
      <c r="O1611" t="s">
        <v>15</v>
      </c>
      <c r="P1611" t="s">
        <v>44</v>
      </c>
      <c r="Q1611" t="s">
        <v>17</v>
      </c>
      <c r="R1611">
        <v>4</v>
      </c>
      <c r="S1611" t="s">
        <v>18</v>
      </c>
      <c r="T1611">
        <v>2</v>
      </c>
      <c r="U1611" t="s">
        <v>19</v>
      </c>
      <c r="V1611">
        <v>85072</v>
      </c>
      <c r="W1611" t="s">
        <v>20</v>
      </c>
      <c r="X1611" s="2" t="s">
        <v>2975</v>
      </c>
      <c r="Y1611" s="2">
        <f>LEN(Table1[[#This Row],[Explanation]])</f>
        <v>132</v>
      </c>
      <c r="Z1611" s="4"/>
      <c r="AA1611" s="4"/>
      <c r="AB1611" s="4"/>
      <c r="AC1611" s="4"/>
      <c r="AE1611" t="b">
        <f>IF(AND(Table1[[#This Row],[Size of explanation]]&lt;100,Table1[[#This Row],[Size of explanation]]&gt;50),TRUE,FALSE)</f>
        <v>0</v>
      </c>
    </row>
    <row r="1612" spans="1:31" customFormat="1" hidden="1" x14ac:dyDescent="0.45">
      <c r="A1612" t="s">
        <v>2974</v>
      </c>
      <c r="B1612" t="s">
        <v>28</v>
      </c>
      <c r="C1612" t="s">
        <v>2</v>
      </c>
      <c r="D1612" t="s">
        <v>90</v>
      </c>
      <c r="E1612" t="s">
        <v>4</v>
      </c>
      <c r="F1612" t="s">
        <v>2924</v>
      </c>
      <c r="G1612" t="s">
        <v>6</v>
      </c>
      <c r="H1612" t="s">
        <v>1816</v>
      </c>
      <c r="Y1612">
        <f>LEN(Table1[[#This Row],[Explanation]])</f>
        <v>0</v>
      </c>
      <c r="AE1612" t="b">
        <f>IF(AND(Table1[[#This Row],[Size of explanation]]&lt;100,Table1[[#This Row],[Size of explanation]]&gt;50),TRUE,FALSE)</f>
        <v>0</v>
      </c>
    </row>
    <row r="1613" spans="1:31" customFormat="1" hidden="1" x14ac:dyDescent="0.45">
      <c r="A1613" t="s">
        <v>2976</v>
      </c>
      <c r="B1613" t="s">
        <v>1</v>
      </c>
      <c r="C1613" t="s">
        <v>2</v>
      </c>
      <c r="D1613" t="s">
        <v>2525</v>
      </c>
      <c r="E1613" t="s">
        <v>4</v>
      </c>
      <c r="F1613" t="s">
        <v>2977</v>
      </c>
      <c r="G1613" t="s">
        <v>6</v>
      </c>
      <c r="H1613" t="s">
        <v>1779</v>
      </c>
      <c r="Y1613">
        <f>LEN(Table1[[#This Row],[Explanation]])</f>
        <v>0</v>
      </c>
      <c r="AE1613" t="b">
        <f>IF(AND(Table1[[#This Row],[Size of explanation]]&lt;100,Table1[[#This Row],[Size of explanation]]&gt;50),TRUE,FALSE)</f>
        <v>0</v>
      </c>
    </row>
    <row r="1614" spans="1:31" hidden="1" x14ac:dyDescent="0.45">
      <c r="A1614" s="10" t="s">
        <v>2978</v>
      </c>
      <c r="B1614" s="10" t="s">
        <v>9</v>
      </c>
      <c r="C1614" s="10" t="s">
        <v>2</v>
      </c>
      <c r="D1614" s="10" t="s">
        <v>2791</v>
      </c>
      <c r="E1614" s="10" t="s">
        <v>6</v>
      </c>
      <c r="F1614" s="10" t="s">
        <v>634</v>
      </c>
      <c r="G1614" s="10" t="s">
        <v>4</v>
      </c>
      <c r="H1614" s="10" t="s">
        <v>719</v>
      </c>
      <c r="I1614" s="10" t="s">
        <v>10</v>
      </c>
      <c r="J1614" s="10">
        <v>38</v>
      </c>
      <c r="K1614" s="10" t="s">
        <v>11</v>
      </c>
      <c r="L1614" s="10" t="s">
        <v>12</v>
      </c>
      <c r="M1614" s="10" t="s">
        <v>13</v>
      </c>
      <c r="N1614" s="10" t="s">
        <v>773</v>
      </c>
      <c r="O1614" s="10" t="s">
        <v>15</v>
      </c>
      <c r="P1614" s="10" t="s">
        <v>34</v>
      </c>
      <c r="Q1614" s="10" t="s">
        <v>17</v>
      </c>
      <c r="R1614" s="10">
        <v>0</v>
      </c>
      <c r="S1614" s="10" t="s">
        <v>18</v>
      </c>
      <c r="T1614" s="10">
        <v>5</v>
      </c>
      <c r="U1614" s="10" t="s">
        <v>19</v>
      </c>
      <c r="V1614" s="10">
        <v>88350</v>
      </c>
      <c r="W1614" s="10" t="s">
        <v>20</v>
      </c>
      <c r="X1614" s="9" t="s">
        <v>2979</v>
      </c>
      <c r="Y1614" s="9">
        <f>LEN(Table1[[#This Row],[Explanation]])</f>
        <v>109</v>
      </c>
      <c r="Z1614" s="4" t="s">
        <v>8183</v>
      </c>
      <c r="AC1614" s="4" t="s">
        <v>8183</v>
      </c>
      <c r="AD1614" s="4"/>
      <c r="AE1614" s="10" t="b">
        <f>IF(AND(Table1[[#This Row],[Size of explanation]]&lt;100,Table1[[#This Row],[Size of explanation]]&gt;50),TRUE,FALSE)</f>
        <v>0</v>
      </c>
    </row>
    <row r="1615" spans="1:31" customFormat="1" hidden="1" x14ac:dyDescent="0.45">
      <c r="A1615" t="s">
        <v>2978</v>
      </c>
      <c r="B1615" t="s">
        <v>28</v>
      </c>
      <c r="C1615" t="s">
        <v>2</v>
      </c>
      <c r="D1615" t="s">
        <v>2791</v>
      </c>
      <c r="E1615" t="s">
        <v>4</v>
      </c>
      <c r="F1615" t="s">
        <v>719</v>
      </c>
      <c r="G1615" t="s">
        <v>6</v>
      </c>
      <c r="H1615" t="s">
        <v>634</v>
      </c>
      <c r="Y1615">
        <f>LEN(Table1[[#This Row],[Explanation]])</f>
        <v>0</v>
      </c>
      <c r="AE1615" t="b">
        <f>IF(AND(Table1[[#This Row],[Size of explanation]]&lt;100,Table1[[#This Row],[Size of explanation]]&gt;50),TRUE,FALSE)</f>
        <v>0</v>
      </c>
    </row>
    <row r="1616" spans="1:31" customFormat="1" hidden="1" x14ac:dyDescent="0.45">
      <c r="A1616" t="s">
        <v>2980</v>
      </c>
      <c r="B1616" t="s">
        <v>1</v>
      </c>
      <c r="C1616" t="s">
        <v>2</v>
      </c>
      <c r="D1616" t="s">
        <v>2791</v>
      </c>
      <c r="E1616" t="s">
        <v>4</v>
      </c>
      <c r="F1616" t="s">
        <v>2981</v>
      </c>
      <c r="G1616" t="s">
        <v>6</v>
      </c>
      <c r="H1616" t="s">
        <v>197</v>
      </c>
      <c r="Y1616">
        <f>LEN(Table1[[#This Row],[Explanation]])</f>
        <v>0</v>
      </c>
      <c r="AE1616" t="b">
        <f>IF(AND(Table1[[#This Row],[Size of explanation]]&lt;100,Table1[[#This Row],[Size of explanation]]&gt;50),TRUE,FALSE)</f>
        <v>0</v>
      </c>
    </row>
    <row r="1617" spans="1:31" customFormat="1" hidden="1" x14ac:dyDescent="0.45">
      <c r="A1617" t="s">
        <v>2982</v>
      </c>
      <c r="B1617" t="s">
        <v>1</v>
      </c>
      <c r="C1617" t="s">
        <v>2</v>
      </c>
      <c r="D1617" t="s">
        <v>2983</v>
      </c>
      <c r="E1617" t="s">
        <v>4</v>
      </c>
      <c r="F1617" t="s">
        <v>2984</v>
      </c>
      <c r="G1617" t="s">
        <v>6</v>
      </c>
      <c r="H1617" t="s">
        <v>1816</v>
      </c>
      <c r="Y1617">
        <f>LEN(Table1[[#This Row],[Explanation]])</f>
        <v>0</v>
      </c>
      <c r="AE1617" t="b">
        <f>IF(AND(Table1[[#This Row],[Size of explanation]]&lt;100,Table1[[#This Row],[Size of explanation]]&gt;50),TRUE,FALSE)</f>
        <v>0</v>
      </c>
    </row>
    <row r="1618" spans="1:31" customFormat="1" hidden="1" x14ac:dyDescent="0.45">
      <c r="A1618" t="s">
        <v>2985</v>
      </c>
      <c r="B1618" t="s">
        <v>9</v>
      </c>
      <c r="C1618" t="s">
        <v>2</v>
      </c>
      <c r="D1618" t="s">
        <v>331</v>
      </c>
      <c r="E1618" t="s">
        <v>6</v>
      </c>
      <c r="F1618" t="s">
        <v>1816</v>
      </c>
      <c r="G1618" t="s">
        <v>4</v>
      </c>
      <c r="H1618" t="s">
        <v>2843</v>
      </c>
      <c r="I1618" t="s">
        <v>10</v>
      </c>
      <c r="J1618">
        <v>116</v>
      </c>
      <c r="K1618" t="s">
        <v>11</v>
      </c>
      <c r="L1618" t="s">
        <v>12</v>
      </c>
      <c r="M1618" t="s">
        <v>13</v>
      </c>
      <c r="N1618" t="s">
        <v>2117</v>
      </c>
      <c r="O1618" t="s">
        <v>15</v>
      </c>
      <c r="P1618" t="s">
        <v>44</v>
      </c>
      <c r="Q1618" t="s">
        <v>17</v>
      </c>
      <c r="R1618">
        <v>5</v>
      </c>
      <c r="S1618" t="s">
        <v>18</v>
      </c>
      <c r="T1618">
        <v>1</v>
      </c>
      <c r="U1618" t="s">
        <v>19</v>
      </c>
      <c r="V1618">
        <v>709272</v>
      </c>
      <c r="W1618" t="s">
        <v>20</v>
      </c>
      <c r="X1618" s="2" t="s">
        <v>2986</v>
      </c>
      <c r="Y1618" s="2">
        <f>LEN(Table1[[#This Row],[Explanation]])</f>
        <v>36</v>
      </c>
      <c r="Z1618" s="4"/>
      <c r="AA1618" s="4"/>
      <c r="AB1618" s="4"/>
      <c r="AC1618" s="4"/>
      <c r="AE1618" t="b">
        <f>IF(AND(Table1[[#This Row],[Size of explanation]]&lt;100,Table1[[#This Row],[Size of explanation]]&gt;50),TRUE,FALSE)</f>
        <v>0</v>
      </c>
    </row>
    <row r="1619" spans="1:31" customFormat="1" hidden="1" x14ac:dyDescent="0.45">
      <c r="A1619" t="s">
        <v>2987</v>
      </c>
      <c r="B1619" t="s">
        <v>9</v>
      </c>
      <c r="C1619" t="s">
        <v>2</v>
      </c>
      <c r="D1619" t="s">
        <v>331</v>
      </c>
      <c r="E1619" t="s">
        <v>6</v>
      </c>
      <c r="F1619" t="s">
        <v>1816</v>
      </c>
      <c r="G1619" t="s">
        <v>4</v>
      </c>
      <c r="H1619" t="s">
        <v>2843</v>
      </c>
      <c r="I1619" t="s">
        <v>10</v>
      </c>
      <c r="J1619">
        <v>108</v>
      </c>
      <c r="K1619" t="s">
        <v>11</v>
      </c>
      <c r="L1619" t="s">
        <v>12</v>
      </c>
      <c r="M1619" t="s">
        <v>13</v>
      </c>
      <c r="N1619" t="s">
        <v>2142</v>
      </c>
      <c r="O1619" t="s">
        <v>15</v>
      </c>
      <c r="P1619" t="s">
        <v>44</v>
      </c>
      <c r="Q1619" t="s">
        <v>17</v>
      </c>
      <c r="R1619">
        <v>5</v>
      </c>
      <c r="S1619" t="s">
        <v>18</v>
      </c>
      <c r="T1619">
        <v>1</v>
      </c>
      <c r="U1619" t="s">
        <v>19</v>
      </c>
      <c r="V1619">
        <v>61472</v>
      </c>
      <c r="W1619" t="s">
        <v>20</v>
      </c>
      <c r="X1619" s="2" t="s">
        <v>2988</v>
      </c>
      <c r="Y1619" s="2">
        <f>LEN(Table1[[#This Row],[Explanation]])</f>
        <v>93</v>
      </c>
      <c r="Z1619" s="4"/>
      <c r="AA1619" s="4"/>
      <c r="AB1619" s="4"/>
      <c r="AC1619" s="4"/>
      <c r="AE1619" t="b">
        <f>IF(AND(Table1[[#This Row],[Size of explanation]]&lt;100,Table1[[#This Row],[Size of explanation]]&gt;50),TRUE,FALSE)</f>
        <v>1</v>
      </c>
    </row>
    <row r="1620" spans="1:31" customFormat="1" hidden="1" x14ac:dyDescent="0.45">
      <c r="A1620" t="s">
        <v>2987</v>
      </c>
      <c r="B1620" t="s">
        <v>28</v>
      </c>
      <c r="C1620" t="s">
        <v>2</v>
      </c>
      <c r="D1620" t="s">
        <v>331</v>
      </c>
      <c r="E1620" t="s">
        <v>4</v>
      </c>
      <c r="F1620" t="s">
        <v>2843</v>
      </c>
      <c r="G1620" t="s">
        <v>6</v>
      </c>
      <c r="H1620" t="s">
        <v>1816</v>
      </c>
      <c r="Y1620">
        <f>LEN(Table1[[#This Row],[Explanation]])</f>
        <v>0</v>
      </c>
      <c r="AE1620" t="b">
        <f>IF(AND(Table1[[#This Row],[Size of explanation]]&lt;100,Table1[[#This Row],[Size of explanation]]&gt;50),TRUE,FALSE)</f>
        <v>0</v>
      </c>
    </row>
    <row r="1621" spans="1:31" customFormat="1" hidden="1" x14ac:dyDescent="0.45">
      <c r="A1621" t="s">
        <v>2989</v>
      </c>
      <c r="B1621" t="s">
        <v>1</v>
      </c>
      <c r="C1621" t="s">
        <v>2</v>
      </c>
      <c r="D1621" t="s">
        <v>2669</v>
      </c>
      <c r="E1621" t="s">
        <v>4</v>
      </c>
      <c r="F1621" t="s">
        <v>2990</v>
      </c>
      <c r="G1621" t="s">
        <v>6</v>
      </c>
      <c r="H1621" t="s">
        <v>1816</v>
      </c>
      <c r="Y1621">
        <f>LEN(Table1[[#This Row],[Explanation]])</f>
        <v>0</v>
      </c>
      <c r="AE1621" t="b">
        <f>IF(AND(Table1[[#This Row],[Size of explanation]]&lt;100,Table1[[#This Row],[Size of explanation]]&gt;50),TRUE,FALSE)</f>
        <v>0</v>
      </c>
    </row>
    <row r="1622" spans="1:31" customFormat="1" hidden="1" x14ac:dyDescent="0.45">
      <c r="A1622" t="s">
        <v>2991</v>
      </c>
      <c r="B1622" t="s">
        <v>9</v>
      </c>
      <c r="C1622" t="s">
        <v>2</v>
      </c>
      <c r="D1622" t="s">
        <v>2669</v>
      </c>
      <c r="E1622" t="s">
        <v>6</v>
      </c>
      <c r="F1622" t="s">
        <v>1816</v>
      </c>
      <c r="G1622" t="s">
        <v>4</v>
      </c>
      <c r="H1622" t="s">
        <v>2990</v>
      </c>
      <c r="I1622" t="s">
        <v>10</v>
      </c>
      <c r="J1622">
        <v>121</v>
      </c>
      <c r="K1622" t="s">
        <v>11</v>
      </c>
      <c r="L1622" t="s">
        <v>26</v>
      </c>
      <c r="M1622" t="s">
        <v>13</v>
      </c>
      <c r="N1622" t="s">
        <v>1836</v>
      </c>
      <c r="O1622" t="s">
        <v>15</v>
      </c>
      <c r="P1622" t="s">
        <v>44</v>
      </c>
      <c r="Q1622" t="s">
        <v>17</v>
      </c>
      <c r="R1622">
        <v>4</v>
      </c>
      <c r="S1622" t="s">
        <v>18</v>
      </c>
      <c r="T1622">
        <v>1</v>
      </c>
      <c r="U1622" t="s">
        <v>19</v>
      </c>
      <c r="V1622">
        <v>87909</v>
      </c>
      <c r="W1622" t="s">
        <v>20</v>
      </c>
      <c r="X1622" s="2" t="s">
        <v>2992</v>
      </c>
      <c r="Y1622" s="2">
        <f>LEN(Table1[[#This Row],[Explanation]])</f>
        <v>104</v>
      </c>
      <c r="Z1622" s="4"/>
      <c r="AA1622" s="4"/>
      <c r="AB1622" s="4"/>
      <c r="AC1622" s="4"/>
      <c r="AE1622" t="b">
        <f>IF(AND(Table1[[#This Row],[Size of explanation]]&lt;100,Table1[[#This Row],[Size of explanation]]&gt;50),TRUE,FALSE)</f>
        <v>0</v>
      </c>
    </row>
    <row r="1623" spans="1:31" customFormat="1" hidden="1" x14ac:dyDescent="0.45">
      <c r="A1623" t="s">
        <v>2993</v>
      </c>
      <c r="B1623" t="s">
        <v>9</v>
      </c>
      <c r="C1623" t="s">
        <v>2</v>
      </c>
      <c r="D1623" t="s">
        <v>2669</v>
      </c>
      <c r="E1623" t="s">
        <v>6</v>
      </c>
      <c r="F1623" t="s">
        <v>1816</v>
      </c>
      <c r="G1623" t="s">
        <v>4</v>
      </c>
      <c r="H1623" t="s">
        <v>2990</v>
      </c>
      <c r="I1623" t="s">
        <v>10</v>
      </c>
      <c r="J1623">
        <v>113</v>
      </c>
      <c r="K1623" t="s">
        <v>11</v>
      </c>
      <c r="L1623" t="s">
        <v>12</v>
      </c>
      <c r="M1623" t="s">
        <v>13</v>
      </c>
      <c r="N1623" t="s">
        <v>1849</v>
      </c>
      <c r="O1623" t="s">
        <v>15</v>
      </c>
      <c r="P1623" t="s">
        <v>44</v>
      </c>
      <c r="Q1623" t="s">
        <v>17</v>
      </c>
      <c r="R1623">
        <v>4</v>
      </c>
      <c r="S1623" t="s">
        <v>18</v>
      </c>
      <c r="T1623">
        <v>2</v>
      </c>
      <c r="U1623" t="s">
        <v>19</v>
      </c>
      <c r="V1623">
        <v>71584</v>
      </c>
      <c r="W1623" t="s">
        <v>20</v>
      </c>
      <c r="X1623" s="2" t="s">
        <v>2994</v>
      </c>
      <c r="Y1623" s="2">
        <f>LEN(Table1[[#This Row],[Explanation]])</f>
        <v>91</v>
      </c>
      <c r="Z1623" s="4"/>
      <c r="AA1623" s="4"/>
      <c r="AB1623" s="4"/>
      <c r="AC1623" s="4"/>
      <c r="AE1623" t="b">
        <f>IF(AND(Table1[[#This Row],[Size of explanation]]&lt;100,Table1[[#This Row],[Size of explanation]]&gt;50),TRUE,FALSE)</f>
        <v>1</v>
      </c>
    </row>
    <row r="1624" spans="1:31" ht="42.75" hidden="1" x14ac:dyDescent="0.45">
      <c r="A1624" s="10" t="s">
        <v>2995</v>
      </c>
      <c r="B1624" s="10" t="s">
        <v>9</v>
      </c>
      <c r="C1624" s="10" t="s">
        <v>2</v>
      </c>
      <c r="D1624" s="10" t="s">
        <v>2983</v>
      </c>
      <c r="E1624" s="10" t="s">
        <v>6</v>
      </c>
      <c r="F1624" s="10" t="s">
        <v>1816</v>
      </c>
      <c r="G1624" s="10" t="s">
        <v>4</v>
      </c>
      <c r="H1624" s="10" t="s">
        <v>2984</v>
      </c>
      <c r="I1624" s="10" t="s">
        <v>10</v>
      </c>
      <c r="J1624" s="10">
        <v>128</v>
      </c>
      <c r="K1624" s="10" t="s">
        <v>11</v>
      </c>
      <c r="L1624" s="10" t="s">
        <v>12</v>
      </c>
      <c r="M1624" s="10" t="s">
        <v>13</v>
      </c>
      <c r="N1624" s="10" t="s">
        <v>2104</v>
      </c>
      <c r="O1624" s="10" t="s">
        <v>15</v>
      </c>
      <c r="P1624" s="10" t="s">
        <v>34</v>
      </c>
      <c r="Q1624" s="10" t="s">
        <v>17</v>
      </c>
      <c r="R1624" s="10">
        <v>0</v>
      </c>
      <c r="S1624" s="10" t="s">
        <v>18</v>
      </c>
      <c r="T1624" s="10">
        <v>5</v>
      </c>
      <c r="U1624" s="10" t="s">
        <v>19</v>
      </c>
      <c r="V1624" s="10">
        <v>367434</v>
      </c>
      <c r="W1624" s="10" t="s">
        <v>20</v>
      </c>
      <c r="X1624" s="9" t="s">
        <v>2996</v>
      </c>
      <c r="Y1624" s="9">
        <f>LEN(Table1[[#This Row],[Explanation]])</f>
        <v>229</v>
      </c>
      <c r="Z1624" s="4" t="s">
        <v>8183</v>
      </c>
      <c r="AC1624" s="4"/>
      <c r="AD1624" s="4" t="s">
        <v>8183</v>
      </c>
      <c r="AE1624" s="10" t="b">
        <f>IF(AND(Table1[[#This Row],[Size of explanation]]&lt;100,Table1[[#This Row],[Size of explanation]]&gt;50),TRUE,FALSE)</f>
        <v>0</v>
      </c>
    </row>
    <row r="1625" spans="1:31" customFormat="1" ht="28.5" hidden="1" x14ac:dyDescent="0.45">
      <c r="A1625" t="s">
        <v>2997</v>
      </c>
      <c r="B1625" t="s">
        <v>9</v>
      </c>
      <c r="C1625" t="s">
        <v>2</v>
      </c>
      <c r="D1625" t="s">
        <v>2983</v>
      </c>
      <c r="E1625" t="s">
        <v>6</v>
      </c>
      <c r="F1625" t="s">
        <v>1816</v>
      </c>
      <c r="G1625" t="s">
        <v>4</v>
      </c>
      <c r="H1625" t="s">
        <v>2984</v>
      </c>
      <c r="I1625" t="s">
        <v>10</v>
      </c>
      <c r="J1625">
        <v>120</v>
      </c>
      <c r="K1625" t="s">
        <v>11</v>
      </c>
      <c r="L1625" t="s">
        <v>12</v>
      </c>
      <c r="M1625" t="s">
        <v>13</v>
      </c>
      <c r="N1625" t="s">
        <v>2134</v>
      </c>
      <c r="O1625" t="s">
        <v>15</v>
      </c>
      <c r="P1625" t="s">
        <v>44</v>
      </c>
      <c r="Q1625" t="s">
        <v>17</v>
      </c>
      <c r="R1625">
        <v>3</v>
      </c>
      <c r="S1625" t="s">
        <v>18</v>
      </c>
      <c r="T1625">
        <v>3</v>
      </c>
      <c r="U1625" t="s">
        <v>19</v>
      </c>
      <c r="V1625">
        <v>126364</v>
      </c>
      <c r="W1625" t="s">
        <v>20</v>
      </c>
      <c r="X1625" s="2" t="s">
        <v>2998</v>
      </c>
      <c r="Y1625" s="2">
        <f>LEN(Table1[[#This Row],[Explanation]])</f>
        <v>151</v>
      </c>
      <c r="Z1625" s="4"/>
      <c r="AA1625" s="4"/>
      <c r="AB1625" s="4"/>
      <c r="AC1625" s="4"/>
      <c r="AE1625" t="b">
        <f>IF(AND(Table1[[#This Row],[Size of explanation]]&lt;100,Table1[[#This Row],[Size of explanation]]&gt;50),TRUE,FALSE)</f>
        <v>0</v>
      </c>
    </row>
    <row r="1626" spans="1:31" customFormat="1" hidden="1" x14ac:dyDescent="0.45">
      <c r="A1626" t="s">
        <v>2999</v>
      </c>
      <c r="B1626" t="s">
        <v>9</v>
      </c>
      <c r="C1626" t="s">
        <v>2</v>
      </c>
      <c r="D1626" t="s">
        <v>2475</v>
      </c>
      <c r="E1626" t="s">
        <v>6</v>
      </c>
      <c r="F1626" t="s">
        <v>1827</v>
      </c>
      <c r="G1626" t="s">
        <v>4</v>
      </c>
      <c r="H1626" t="s">
        <v>2801</v>
      </c>
      <c r="I1626" t="s">
        <v>10</v>
      </c>
      <c r="J1626">
        <v>73</v>
      </c>
      <c r="K1626" t="s">
        <v>11</v>
      </c>
      <c r="L1626" t="s">
        <v>60</v>
      </c>
      <c r="M1626" t="s">
        <v>13</v>
      </c>
      <c r="N1626" t="s">
        <v>1898</v>
      </c>
      <c r="O1626" t="s">
        <v>15</v>
      </c>
      <c r="P1626" t="s">
        <v>16</v>
      </c>
      <c r="Q1626" t="s">
        <v>17</v>
      </c>
      <c r="R1626">
        <v>3</v>
      </c>
      <c r="S1626" t="s">
        <v>18</v>
      </c>
      <c r="T1626">
        <v>4</v>
      </c>
      <c r="U1626" t="s">
        <v>19</v>
      </c>
      <c r="V1626">
        <v>676969</v>
      </c>
      <c r="W1626" t="s">
        <v>20</v>
      </c>
      <c r="X1626" s="2" t="s">
        <v>3000</v>
      </c>
      <c r="Y1626" s="2">
        <f>LEN(Table1[[#This Row],[Explanation]])</f>
        <v>115</v>
      </c>
      <c r="Z1626" s="4"/>
      <c r="AA1626" s="4" t="s">
        <v>8183</v>
      </c>
      <c r="AB1626" s="4"/>
      <c r="AC1626" s="4"/>
      <c r="AE1626" t="b">
        <f>IF(AND(Table1[[#This Row],[Size of explanation]]&lt;100,Table1[[#This Row],[Size of explanation]]&gt;50),TRUE,FALSE)</f>
        <v>0</v>
      </c>
    </row>
    <row r="1627" spans="1:31" customFormat="1" hidden="1" x14ac:dyDescent="0.45">
      <c r="A1627" t="s">
        <v>3001</v>
      </c>
      <c r="B1627" t="s">
        <v>9</v>
      </c>
      <c r="C1627" t="s">
        <v>2</v>
      </c>
      <c r="D1627" t="s">
        <v>2669</v>
      </c>
      <c r="E1627" t="s">
        <v>6</v>
      </c>
      <c r="F1627" t="s">
        <v>1816</v>
      </c>
      <c r="G1627" t="s">
        <v>4</v>
      </c>
      <c r="H1627" t="s">
        <v>2990</v>
      </c>
      <c r="I1627" t="s">
        <v>10</v>
      </c>
      <c r="J1627">
        <v>105</v>
      </c>
      <c r="K1627" t="s">
        <v>11</v>
      </c>
      <c r="L1627" t="s">
        <v>26</v>
      </c>
      <c r="M1627" t="s">
        <v>13</v>
      </c>
      <c r="N1627" t="s">
        <v>1858</v>
      </c>
      <c r="O1627" t="s">
        <v>15</v>
      </c>
      <c r="P1627" t="s">
        <v>44</v>
      </c>
      <c r="Q1627" t="s">
        <v>17</v>
      </c>
      <c r="R1627">
        <v>4</v>
      </c>
      <c r="S1627" t="s">
        <v>18</v>
      </c>
      <c r="T1627">
        <v>2</v>
      </c>
      <c r="U1627" t="s">
        <v>19</v>
      </c>
      <c r="V1627">
        <v>152728</v>
      </c>
      <c r="W1627" t="s">
        <v>20</v>
      </c>
      <c r="X1627" s="2" t="s">
        <v>3002</v>
      </c>
      <c r="Y1627" s="2">
        <f>LEN(Table1[[#This Row],[Explanation]])</f>
        <v>102</v>
      </c>
      <c r="Z1627" s="4"/>
      <c r="AA1627" s="4"/>
      <c r="AB1627" s="4"/>
      <c r="AC1627" s="4"/>
      <c r="AE1627" t="b">
        <f>IF(AND(Table1[[#This Row],[Size of explanation]]&lt;100,Table1[[#This Row],[Size of explanation]]&gt;50),TRUE,FALSE)</f>
        <v>0</v>
      </c>
    </row>
    <row r="1628" spans="1:31" customFormat="1" hidden="1" x14ac:dyDescent="0.45">
      <c r="A1628" t="s">
        <v>3001</v>
      </c>
      <c r="B1628" t="s">
        <v>28</v>
      </c>
      <c r="C1628" t="s">
        <v>2</v>
      </c>
      <c r="D1628" t="s">
        <v>2669</v>
      </c>
      <c r="E1628" t="s">
        <v>4</v>
      </c>
      <c r="F1628" t="s">
        <v>2990</v>
      </c>
      <c r="G1628" t="s">
        <v>6</v>
      </c>
      <c r="H1628" t="s">
        <v>1816</v>
      </c>
      <c r="Y1628">
        <f>LEN(Table1[[#This Row],[Explanation]])</f>
        <v>0</v>
      </c>
      <c r="AE1628" t="b">
        <f>IF(AND(Table1[[#This Row],[Size of explanation]]&lt;100,Table1[[#This Row],[Size of explanation]]&gt;50),TRUE,FALSE)</f>
        <v>0</v>
      </c>
    </row>
    <row r="1629" spans="1:31" customFormat="1" hidden="1" x14ac:dyDescent="0.45">
      <c r="A1629" t="s">
        <v>3003</v>
      </c>
      <c r="B1629" t="s">
        <v>1</v>
      </c>
      <c r="C1629" t="s">
        <v>2</v>
      </c>
      <c r="D1629" t="s">
        <v>2845</v>
      </c>
      <c r="E1629" t="s">
        <v>4</v>
      </c>
      <c r="F1629" t="s">
        <v>3004</v>
      </c>
      <c r="G1629" t="s">
        <v>6</v>
      </c>
      <c r="H1629" t="s">
        <v>1784</v>
      </c>
      <c r="Y1629">
        <f>LEN(Table1[[#This Row],[Explanation]])</f>
        <v>0</v>
      </c>
      <c r="AE1629" t="b">
        <f>IF(AND(Table1[[#This Row],[Size of explanation]]&lt;100,Table1[[#This Row],[Size of explanation]]&gt;50),TRUE,FALSE)</f>
        <v>0</v>
      </c>
    </row>
    <row r="1630" spans="1:31" customFormat="1" hidden="1" x14ac:dyDescent="0.45">
      <c r="A1630" t="s">
        <v>3005</v>
      </c>
      <c r="B1630" t="s">
        <v>1</v>
      </c>
      <c r="C1630" t="s">
        <v>2</v>
      </c>
      <c r="D1630" t="s">
        <v>2791</v>
      </c>
      <c r="E1630" t="s">
        <v>4</v>
      </c>
      <c r="F1630" t="s">
        <v>3006</v>
      </c>
      <c r="G1630" t="s">
        <v>6</v>
      </c>
      <c r="H1630" t="s">
        <v>56</v>
      </c>
      <c r="Y1630">
        <f>LEN(Table1[[#This Row],[Explanation]])</f>
        <v>0</v>
      </c>
      <c r="AE1630" t="b">
        <f>IF(AND(Table1[[#This Row],[Size of explanation]]&lt;100,Table1[[#This Row],[Size of explanation]]&gt;50),TRUE,FALSE)</f>
        <v>0</v>
      </c>
    </row>
    <row r="1631" spans="1:31" customFormat="1" ht="42.75" hidden="1" x14ac:dyDescent="0.45">
      <c r="A1631" t="s">
        <v>3007</v>
      </c>
      <c r="B1631" t="s">
        <v>9</v>
      </c>
      <c r="C1631" t="s">
        <v>2</v>
      </c>
      <c r="D1631" t="s">
        <v>2983</v>
      </c>
      <c r="E1631" t="s">
        <v>6</v>
      </c>
      <c r="F1631" t="s">
        <v>1816</v>
      </c>
      <c r="G1631" t="s">
        <v>4</v>
      </c>
      <c r="H1631" t="s">
        <v>2984</v>
      </c>
      <c r="I1631" t="s">
        <v>10</v>
      </c>
      <c r="J1631">
        <v>112</v>
      </c>
      <c r="K1631" t="s">
        <v>11</v>
      </c>
      <c r="L1631" t="s">
        <v>26</v>
      </c>
      <c r="M1631" t="s">
        <v>13</v>
      </c>
      <c r="N1631" t="s">
        <v>2181</v>
      </c>
      <c r="O1631" t="s">
        <v>15</v>
      </c>
      <c r="P1631" t="s">
        <v>44</v>
      </c>
      <c r="Q1631" t="s">
        <v>17</v>
      </c>
      <c r="R1631">
        <v>3</v>
      </c>
      <c r="S1631" t="s">
        <v>18</v>
      </c>
      <c r="T1631">
        <v>3</v>
      </c>
      <c r="U1631" t="s">
        <v>19</v>
      </c>
      <c r="V1631">
        <v>103110</v>
      </c>
      <c r="W1631" t="s">
        <v>20</v>
      </c>
      <c r="X1631" s="2" t="s">
        <v>3008</v>
      </c>
      <c r="Y1631" s="2">
        <f>LEN(Table1[[#This Row],[Explanation]])</f>
        <v>256</v>
      </c>
      <c r="Z1631" s="4"/>
      <c r="AA1631" s="4"/>
      <c r="AB1631" s="4"/>
      <c r="AC1631" s="4"/>
      <c r="AE1631" t="b">
        <f>IF(AND(Table1[[#This Row],[Size of explanation]]&lt;100,Table1[[#This Row],[Size of explanation]]&gt;50),TRUE,FALSE)</f>
        <v>0</v>
      </c>
    </row>
    <row r="1632" spans="1:31" customFormat="1" hidden="1" x14ac:dyDescent="0.45">
      <c r="A1632" t="s">
        <v>3007</v>
      </c>
      <c r="B1632" t="s">
        <v>28</v>
      </c>
      <c r="C1632" t="s">
        <v>2</v>
      </c>
      <c r="D1632" t="s">
        <v>2983</v>
      </c>
      <c r="E1632" t="s">
        <v>4</v>
      </c>
      <c r="F1632" t="s">
        <v>2984</v>
      </c>
      <c r="G1632" t="s">
        <v>6</v>
      </c>
      <c r="H1632" t="s">
        <v>1816</v>
      </c>
      <c r="Y1632">
        <f>LEN(Table1[[#This Row],[Explanation]])</f>
        <v>0</v>
      </c>
      <c r="AE1632" t="b">
        <f>IF(AND(Table1[[#This Row],[Size of explanation]]&lt;100,Table1[[#This Row],[Size of explanation]]&gt;50),TRUE,FALSE)</f>
        <v>0</v>
      </c>
    </row>
    <row r="1633" spans="1:31" customFormat="1" hidden="1" x14ac:dyDescent="0.45">
      <c r="A1633" t="s">
        <v>3009</v>
      </c>
      <c r="B1633" t="s">
        <v>1</v>
      </c>
      <c r="C1633" t="s">
        <v>2</v>
      </c>
      <c r="D1633" t="s">
        <v>3010</v>
      </c>
      <c r="E1633" t="s">
        <v>4</v>
      </c>
      <c r="F1633" t="s">
        <v>3011</v>
      </c>
      <c r="G1633" t="s">
        <v>6</v>
      </c>
      <c r="H1633" t="s">
        <v>1816</v>
      </c>
      <c r="Y1633">
        <f>LEN(Table1[[#This Row],[Explanation]])</f>
        <v>0</v>
      </c>
      <c r="AE1633" t="b">
        <f>IF(AND(Table1[[#This Row],[Size of explanation]]&lt;100,Table1[[#This Row],[Size of explanation]]&gt;50),TRUE,FALSE)</f>
        <v>0</v>
      </c>
    </row>
    <row r="1634" spans="1:31" customFormat="1" hidden="1" x14ac:dyDescent="0.45">
      <c r="A1634" t="s">
        <v>3012</v>
      </c>
      <c r="B1634" t="s">
        <v>9</v>
      </c>
      <c r="C1634" t="s">
        <v>2</v>
      </c>
      <c r="D1634" t="s">
        <v>2608</v>
      </c>
      <c r="E1634" t="s">
        <v>6</v>
      </c>
      <c r="F1634" t="s">
        <v>1827</v>
      </c>
      <c r="G1634" t="s">
        <v>4</v>
      </c>
      <c r="H1634" t="s">
        <v>2949</v>
      </c>
      <c r="I1634" t="s">
        <v>10</v>
      </c>
      <c r="J1634">
        <v>78</v>
      </c>
      <c r="K1634" t="s">
        <v>11</v>
      </c>
      <c r="L1634" t="s">
        <v>12</v>
      </c>
      <c r="M1634" t="s">
        <v>13</v>
      </c>
      <c r="N1634" t="s">
        <v>2165</v>
      </c>
      <c r="O1634" t="s">
        <v>15</v>
      </c>
      <c r="P1634" t="s">
        <v>44</v>
      </c>
      <c r="Q1634" t="s">
        <v>17</v>
      </c>
      <c r="R1634">
        <v>5</v>
      </c>
      <c r="S1634" t="s">
        <v>18</v>
      </c>
      <c r="T1634">
        <v>3</v>
      </c>
      <c r="U1634" t="s">
        <v>19</v>
      </c>
      <c r="V1634">
        <v>1520887</v>
      </c>
      <c r="W1634" t="s">
        <v>20</v>
      </c>
      <c r="X1634" s="2" t="s">
        <v>3013</v>
      </c>
      <c r="Y1634" s="2">
        <f>LEN(Table1[[#This Row],[Explanation]])</f>
        <v>54</v>
      </c>
      <c r="Z1634" s="4"/>
      <c r="AA1634" s="4"/>
      <c r="AB1634" s="4"/>
      <c r="AC1634" s="4"/>
      <c r="AE1634" t="b">
        <f>IF(AND(Table1[[#This Row],[Size of explanation]]&lt;100,Table1[[#This Row],[Size of explanation]]&gt;50),TRUE,FALSE)</f>
        <v>1</v>
      </c>
    </row>
    <row r="1635" spans="1:31" customFormat="1" ht="42.75" hidden="1" x14ac:dyDescent="0.45">
      <c r="A1635" t="s">
        <v>3014</v>
      </c>
      <c r="B1635" t="s">
        <v>9</v>
      </c>
      <c r="C1635" t="s">
        <v>2</v>
      </c>
      <c r="D1635" t="s">
        <v>2845</v>
      </c>
      <c r="E1635" t="s">
        <v>6</v>
      </c>
      <c r="F1635" t="s">
        <v>1784</v>
      </c>
      <c r="G1635" t="s">
        <v>4</v>
      </c>
      <c r="H1635" t="s">
        <v>3004</v>
      </c>
      <c r="I1635" t="s">
        <v>10</v>
      </c>
      <c r="J1635">
        <v>98</v>
      </c>
      <c r="K1635" t="s">
        <v>11</v>
      </c>
      <c r="L1635" t="s">
        <v>60</v>
      </c>
      <c r="M1635" t="s">
        <v>13</v>
      </c>
      <c r="N1635" t="s">
        <v>1823</v>
      </c>
      <c r="O1635" t="s">
        <v>15</v>
      </c>
      <c r="P1635" t="s">
        <v>44</v>
      </c>
      <c r="Q1635" t="s">
        <v>17</v>
      </c>
      <c r="R1635">
        <v>5</v>
      </c>
      <c r="S1635" t="s">
        <v>18</v>
      </c>
      <c r="T1635">
        <v>1</v>
      </c>
      <c r="U1635" t="s">
        <v>19</v>
      </c>
      <c r="V1635">
        <v>274026</v>
      </c>
      <c r="W1635" t="s">
        <v>20</v>
      </c>
      <c r="X1635" s="2" t="s">
        <v>3015</v>
      </c>
      <c r="Y1635" s="2">
        <f>LEN(Table1[[#This Row],[Explanation]])</f>
        <v>312</v>
      </c>
      <c r="Z1635" s="4"/>
      <c r="AA1635" s="4"/>
      <c r="AB1635" s="4"/>
      <c r="AC1635" s="4"/>
      <c r="AE1635" t="b">
        <f>IF(AND(Table1[[#This Row],[Size of explanation]]&lt;100,Table1[[#This Row],[Size of explanation]]&gt;50),TRUE,FALSE)</f>
        <v>0</v>
      </c>
    </row>
    <row r="1636" spans="1:31" customFormat="1" hidden="1" x14ac:dyDescent="0.45">
      <c r="A1636" t="s">
        <v>3016</v>
      </c>
      <c r="B1636" t="s">
        <v>1</v>
      </c>
      <c r="C1636" t="s">
        <v>2</v>
      </c>
      <c r="D1636" t="s">
        <v>3017</v>
      </c>
      <c r="E1636" t="s">
        <v>4</v>
      </c>
      <c r="F1636" t="s">
        <v>3018</v>
      </c>
      <c r="G1636" t="s">
        <v>6</v>
      </c>
      <c r="H1636" t="s">
        <v>1816</v>
      </c>
      <c r="Y1636">
        <f>LEN(Table1[[#This Row],[Explanation]])</f>
        <v>0</v>
      </c>
      <c r="AE1636" t="b">
        <f>IF(AND(Table1[[#This Row],[Size of explanation]]&lt;100,Table1[[#This Row],[Size of explanation]]&gt;50),TRUE,FALSE)</f>
        <v>0</v>
      </c>
    </row>
    <row r="1637" spans="1:31" customFormat="1" hidden="1" x14ac:dyDescent="0.45">
      <c r="A1637" t="s">
        <v>3019</v>
      </c>
      <c r="B1637" t="s">
        <v>9</v>
      </c>
      <c r="C1637" t="s">
        <v>2</v>
      </c>
      <c r="D1637" t="s">
        <v>2608</v>
      </c>
      <c r="E1637" t="s">
        <v>6</v>
      </c>
      <c r="F1637" t="s">
        <v>1827</v>
      </c>
      <c r="G1637" t="s">
        <v>4</v>
      </c>
      <c r="H1637" t="s">
        <v>2949</v>
      </c>
      <c r="I1637" t="s">
        <v>10</v>
      </c>
      <c r="J1637">
        <v>75</v>
      </c>
      <c r="K1637" t="s">
        <v>11</v>
      </c>
      <c r="L1637" t="s">
        <v>60</v>
      </c>
      <c r="M1637" t="s">
        <v>13</v>
      </c>
      <c r="N1637" t="s">
        <v>1898</v>
      </c>
      <c r="O1637" t="s">
        <v>15</v>
      </c>
      <c r="P1637" t="s">
        <v>44</v>
      </c>
      <c r="Q1637" t="s">
        <v>17</v>
      </c>
      <c r="R1637">
        <v>5</v>
      </c>
      <c r="S1637" t="s">
        <v>18</v>
      </c>
      <c r="T1637">
        <v>4</v>
      </c>
      <c r="U1637" t="s">
        <v>19</v>
      </c>
      <c r="V1637">
        <v>149623</v>
      </c>
      <c r="W1637" t="s">
        <v>20</v>
      </c>
      <c r="X1637" s="2" t="s">
        <v>3020</v>
      </c>
      <c r="Y1637" s="2">
        <f>LEN(Table1[[#This Row],[Explanation]])</f>
        <v>33</v>
      </c>
      <c r="Z1637" s="4"/>
      <c r="AA1637" s="4"/>
      <c r="AB1637" s="4"/>
      <c r="AC1637" s="4"/>
      <c r="AE1637" t="b">
        <f>IF(AND(Table1[[#This Row],[Size of explanation]]&lt;100,Table1[[#This Row],[Size of explanation]]&gt;50),TRUE,FALSE)</f>
        <v>0</v>
      </c>
    </row>
    <row r="1638" spans="1:31" customFormat="1" hidden="1" x14ac:dyDescent="0.45">
      <c r="A1638" t="s">
        <v>3021</v>
      </c>
      <c r="B1638" t="s">
        <v>9</v>
      </c>
      <c r="C1638" t="s">
        <v>2</v>
      </c>
      <c r="D1638" t="s">
        <v>2608</v>
      </c>
      <c r="E1638" t="s">
        <v>6</v>
      </c>
      <c r="F1638" t="s">
        <v>1827</v>
      </c>
      <c r="G1638" t="s">
        <v>4</v>
      </c>
      <c r="H1638" t="s">
        <v>2949</v>
      </c>
      <c r="I1638" t="s">
        <v>10</v>
      </c>
      <c r="J1638">
        <v>72</v>
      </c>
      <c r="K1638" t="s">
        <v>11</v>
      </c>
      <c r="L1638" t="s">
        <v>26</v>
      </c>
      <c r="M1638" t="s">
        <v>13</v>
      </c>
      <c r="N1638" t="s">
        <v>2222</v>
      </c>
      <c r="O1638" t="s">
        <v>15</v>
      </c>
      <c r="P1638" t="s">
        <v>44</v>
      </c>
      <c r="Q1638" t="s">
        <v>17</v>
      </c>
      <c r="R1638">
        <v>5</v>
      </c>
      <c r="S1638" t="s">
        <v>18</v>
      </c>
      <c r="T1638">
        <v>4</v>
      </c>
      <c r="U1638" t="s">
        <v>19</v>
      </c>
      <c r="V1638">
        <v>51341</v>
      </c>
      <c r="W1638" t="s">
        <v>20</v>
      </c>
      <c r="X1638" s="2" t="s">
        <v>3022</v>
      </c>
      <c r="Y1638" s="2">
        <f>LEN(Table1[[#This Row],[Explanation]])</f>
        <v>59</v>
      </c>
      <c r="Z1638" s="4"/>
      <c r="AA1638" s="4"/>
      <c r="AB1638" s="4"/>
      <c r="AC1638" s="4"/>
      <c r="AE1638" t="b">
        <f>IF(AND(Table1[[#This Row],[Size of explanation]]&lt;100,Table1[[#This Row],[Size of explanation]]&gt;50),TRUE,FALSE)</f>
        <v>1</v>
      </c>
    </row>
    <row r="1639" spans="1:31" customFormat="1" hidden="1" x14ac:dyDescent="0.45">
      <c r="A1639" t="s">
        <v>3021</v>
      </c>
      <c r="B1639" t="s">
        <v>28</v>
      </c>
      <c r="C1639" t="s">
        <v>2</v>
      </c>
      <c r="D1639" t="s">
        <v>2608</v>
      </c>
      <c r="E1639" t="s">
        <v>4</v>
      </c>
      <c r="F1639" t="s">
        <v>2949</v>
      </c>
      <c r="G1639" t="s">
        <v>6</v>
      </c>
      <c r="H1639" t="s">
        <v>1827</v>
      </c>
      <c r="Y1639">
        <f>LEN(Table1[[#This Row],[Explanation]])</f>
        <v>0</v>
      </c>
      <c r="AE1639" t="b">
        <f>IF(AND(Table1[[#This Row],[Size of explanation]]&lt;100,Table1[[#This Row],[Size of explanation]]&gt;50),TRUE,FALSE)</f>
        <v>0</v>
      </c>
    </row>
    <row r="1640" spans="1:31" customFormat="1" ht="28.5" hidden="1" x14ac:dyDescent="0.45">
      <c r="A1640" t="s">
        <v>3023</v>
      </c>
      <c r="B1640" t="s">
        <v>9</v>
      </c>
      <c r="C1640" t="s">
        <v>2</v>
      </c>
      <c r="D1640" t="s">
        <v>2525</v>
      </c>
      <c r="E1640" t="s">
        <v>6</v>
      </c>
      <c r="F1640" t="s">
        <v>1779</v>
      </c>
      <c r="G1640" t="s">
        <v>4</v>
      </c>
      <c r="H1640" t="s">
        <v>2977</v>
      </c>
      <c r="I1640" t="s">
        <v>10</v>
      </c>
      <c r="J1640">
        <v>88</v>
      </c>
      <c r="K1640" t="s">
        <v>11</v>
      </c>
      <c r="L1640" t="s">
        <v>60</v>
      </c>
      <c r="M1640" t="s">
        <v>13</v>
      </c>
      <c r="N1640" t="s">
        <v>2176</v>
      </c>
      <c r="O1640" t="s">
        <v>15</v>
      </c>
      <c r="P1640" t="s">
        <v>44</v>
      </c>
      <c r="Q1640" t="s">
        <v>17</v>
      </c>
      <c r="R1640">
        <v>4</v>
      </c>
      <c r="S1640" t="s">
        <v>18</v>
      </c>
      <c r="T1640">
        <v>3</v>
      </c>
      <c r="U1640" t="s">
        <v>19</v>
      </c>
      <c r="V1640">
        <v>1119060</v>
      </c>
      <c r="W1640" t="s">
        <v>20</v>
      </c>
      <c r="X1640" s="2" t="s">
        <v>3024</v>
      </c>
      <c r="Y1640" s="2">
        <f>LEN(Table1[[#This Row],[Explanation]])</f>
        <v>129</v>
      </c>
      <c r="Z1640" s="4"/>
      <c r="AA1640" s="4"/>
      <c r="AB1640" s="4"/>
      <c r="AC1640" s="4"/>
      <c r="AE1640" t="b">
        <f>IF(AND(Table1[[#This Row],[Size of explanation]]&lt;100,Table1[[#This Row],[Size of explanation]]&gt;50),TRUE,FALSE)</f>
        <v>0</v>
      </c>
    </row>
    <row r="1641" spans="1:31" customFormat="1" ht="57" hidden="1" x14ac:dyDescent="0.45">
      <c r="A1641" t="s">
        <v>3025</v>
      </c>
      <c r="B1641" t="s">
        <v>9</v>
      </c>
      <c r="C1641" t="s">
        <v>2</v>
      </c>
      <c r="D1641" t="s">
        <v>2845</v>
      </c>
      <c r="E1641" t="s">
        <v>6</v>
      </c>
      <c r="F1641" t="s">
        <v>1784</v>
      </c>
      <c r="G1641" t="s">
        <v>4</v>
      </c>
      <c r="H1641" t="s">
        <v>3004</v>
      </c>
      <c r="I1641" t="s">
        <v>10</v>
      </c>
      <c r="J1641">
        <v>103</v>
      </c>
      <c r="K1641" t="s">
        <v>11</v>
      </c>
      <c r="L1641" t="s">
        <v>26</v>
      </c>
      <c r="M1641" t="s">
        <v>13</v>
      </c>
      <c r="N1641" t="s">
        <v>1855</v>
      </c>
      <c r="O1641" t="s">
        <v>15</v>
      </c>
      <c r="P1641" t="s">
        <v>44</v>
      </c>
      <c r="Q1641" t="s">
        <v>17</v>
      </c>
      <c r="R1641">
        <v>4</v>
      </c>
      <c r="S1641" t="s">
        <v>18</v>
      </c>
      <c r="T1641">
        <v>2</v>
      </c>
      <c r="U1641" t="s">
        <v>19</v>
      </c>
      <c r="V1641">
        <v>364903</v>
      </c>
      <c r="W1641" t="s">
        <v>20</v>
      </c>
      <c r="X1641" s="2" t="s">
        <v>3026</v>
      </c>
      <c r="Y1641" s="2">
        <f>LEN(Table1[[#This Row],[Explanation]])</f>
        <v>365</v>
      </c>
      <c r="Z1641" s="4"/>
      <c r="AA1641" s="4"/>
      <c r="AB1641" s="4"/>
      <c r="AC1641" s="4"/>
      <c r="AE1641" t="b">
        <f>IF(AND(Table1[[#This Row],[Size of explanation]]&lt;100,Table1[[#This Row],[Size of explanation]]&gt;50),TRUE,FALSE)</f>
        <v>0</v>
      </c>
    </row>
    <row r="1642" spans="1:31" customFormat="1" ht="28.5" hidden="1" x14ac:dyDescent="0.45">
      <c r="A1642" t="s">
        <v>3027</v>
      </c>
      <c r="B1642" t="s">
        <v>9</v>
      </c>
      <c r="C1642" t="s">
        <v>2</v>
      </c>
      <c r="D1642" t="s">
        <v>3017</v>
      </c>
      <c r="E1642" t="s">
        <v>6</v>
      </c>
      <c r="F1642" t="s">
        <v>1816</v>
      </c>
      <c r="G1642" t="s">
        <v>4</v>
      </c>
      <c r="H1642" t="s">
        <v>3018</v>
      </c>
      <c r="I1642" t="s">
        <v>10</v>
      </c>
      <c r="J1642">
        <v>122</v>
      </c>
      <c r="K1642" t="s">
        <v>11</v>
      </c>
      <c r="L1642" t="s">
        <v>12</v>
      </c>
      <c r="M1642" t="s">
        <v>13</v>
      </c>
      <c r="N1642" t="s">
        <v>1880</v>
      </c>
      <c r="O1642" t="s">
        <v>15</v>
      </c>
      <c r="P1642" t="s">
        <v>16</v>
      </c>
      <c r="Q1642" t="s">
        <v>17</v>
      </c>
      <c r="R1642">
        <v>4</v>
      </c>
      <c r="S1642" t="s">
        <v>18</v>
      </c>
      <c r="T1642">
        <v>3</v>
      </c>
      <c r="U1642" t="s">
        <v>19</v>
      </c>
      <c r="V1642">
        <v>332306</v>
      </c>
      <c r="W1642" t="s">
        <v>20</v>
      </c>
      <c r="X1642" s="2" t="s">
        <v>3028</v>
      </c>
      <c r="Y1642" s="2">
        <f>LEN(Table1[[#This Row],[Explanation]])</f>
        <v>217</v>
      </c>
      <c r="Z1642" s="4"/>
      <c r="AA1642" s="4" t="s">
        <v>8183</v>
      </c>
      <c r="AB1642" s="4"/>
      <c r="AC1642" s="4"/>
      <c r="AE1642" t="b">
        <f>IF(AND(Table1[[#This Row],[Size of explanation]]&lt;100,Table1[[#This Row],[Size of explanation]]&gt;50),TRUE,FALSE)</f>
        <v>0</v>
      </c>
    </row>
    <row r="1643" spans="1:31" hidden="1" x14ac:dyDescent="0.45">
      <c r="A1643" s="10" t="s">
        <v>3029</v>
      </c>
      <c r="B1643" s="10" t="s">
        <v>9</v>
      </c>
      <c r="C1643" s="10" t="s">
        <v>2</v>
      </c>
      <c r="D1643" s="10" t="s">
        <v>2475</v>
      </c>
      <c r="E1643" s="10" t="s">
        <v>6</v>
      </c>
      <c r="F1643" s="10" t="s">
        <v>1827</v>
      </c>
      <c r="G1643" s="10" t="s">
        <v>4</v>
      </c>
      <c r="H1643" s="10" t="s">
        <v>2801</v>
      </c>
      <c r="I1643" s="10" t="s">
        <v>10</v>
      </c>
      <c r="J1643" s="10">
        <v>70</v>
      </c>
      <c r="K1643" s="10" t="s">
        <v>11</v>
      </c>
      <c r="L1643" s="10" t="s">
        <v>26</v>
      </c>
      <c r="M1643" s="10" t="s">
        <v>13</v>
      </c>
      <c r="N1643" s="10" t="s">
        <v>1801</v>
      </c>
      <c r="O1643" s="10" t="s">
        <v>15</v>
      </c>
      <c r="P1643" s="10" t="s">
        <v>34</v>
      </c>
      <c r="Q1643" s="10" t="s">
        <v>17</v>
      </c>
      <c r="R1643" s="10">
        <v>0</v>
      </c>
      <c r="S1643" s="10" t="s">
        <v>18</v>
      </c>
      <c r="T1643" s="10">
        <v>5</v>
      </c>
      <c r="U1643" s="10" t="s">
        <v>19</v>
      </c>
      <c r="V1643" s="10">
        <v>738068</v>
      </c>
      <c r="W1643" s="10" t="s">
        <v>20</v>
      </c>
      <c r="X1643" s="9" t="s">
        <v>3030</v>
      </c>
      <c r="Y1643" s="9">
        <f>LEN(Table1[[#This Row],[Explanation]])</f>
        <v>52</v>
      </c>
      <c r="AC1643" s="4"/>
      <c r="AD1643" s="4" t="s">
        <v>8183</v>
      </c>
      <c r="AE1643" s="10" t="b">
        <f>IF(AND(Table1[[#This Row],[Size of explanation]]&lt;100,Table1[[#This Row],[Size of explanation]]&gt;50),TRUE,FALSE)</f>
        <v>1</v>
      </c>
    </row>
    <row r="1644" spans="1:31" customFormat="1" hidden="1" x14ac:dyDescent="0.45">
      <c r="A1644" t="s">
        <v>3029</v>
      </c>
      <c r="B1644" t="s">
        <v>28</v>
      </c>
      <c r="C1644" t="s">
        <v>2</v>
      </c>
      <c r="D1644" t="s">
        <v>2475</v>
      </c>
      <c r="E1644" t="s">
        <v>4</v>
      </c>
      <c r="F1644" t="s">
        <v>2801</v>
      </c>
      <c r="G1644" t="s">
        <v>6</v>
      </c>
      <c r="H1644" t="s">
        <v>1827</v>
      </c>
      <c r="Y1644">
        <f>LEN(Table1[[#This Row],[Explanation]])</f>
        <v>0</v>
      </c>
      <c r="AE1644" t="b">
        <f>IF(AND(Table1[[#This Row],[Size of explanation]]&lt;100,Table1[[#This Row],[Size of explanation]]&gt;50),TRUE,FALSE)</f>
        <v>0</v>
      </c>
    </row>
    <row r="1645" spans="1:31" customFormat="1" hidden="1" x14ac:dyDescent="0.45">
      <c r="A1645" t="s">
        <v>3031</v>
      </c>
      <c r="B1645" t="s">
        <v>1</v>
      </c>
      <c r="C1645" t="s">
        <v>2</v>
      </c>
      <c r="D1645" t="s">
        <v>3032</v>
      </c>
      <c r="E1645" t="s">
        <v>4</v>
      </c>
      <c r="F1645" t="s">
        <v>3033</v>
      </c>
      <c r="G1645" t="s">
        <v>6</v>
      </c>
      <c r="H1645" t="s">
        <v>1816</v>
      </c>
      <c r="Y1645">
        <f>LEN(Table1[[#This Row],[Explanation]])</f>
        <v>0</v>
      </c>
      <c r="AE1645" t="b">
        <f>IF(AND(Table1[[#This Row],[Size of explanation]]&lt;100,Table1[[#This Row],[Size of explanation]]&gt;50),TRUE,FALSE)</f>
        <v>0</v>
      </c>
    </row>
    <row r="1646" spans="1:31" customFormat="1" hidden="1" x14ac:dyDescent="0.45">
      <c r="A1646" t="s">
        <v>3034</v>
      </c>
      <c r="B1646" t="s">
        <v>1</v>
      </c>
      <c r="C1646" t="s">
        <v>2</v>
      </c>
      <c r="D1646" t="s">
        <v>3035</v>
      </c>
      <c r="E1646" t="s">
        <v>4</v>
      </c>
      <c r="F1646" t="s">
        <v>3036</v>
      </c>
      <c r="G1646" t="s">
        <v>6</v>
      </c>
      <c r="H1646" t="s">
        <v>1816</v>
      </c>
      <c r="Y1646">
        <f>LEN(Table1[[#This Row],[Explanation]])</f>
        <v>0</v>
      </c>
      <c r="AE1646" t="b">
        <f>IF(AND(Table1[[#This Row],[Size of explanation]]&lt;100,Table1[[#This Row],[Size of explanation]]&gt;50),TRUE,FALSE)</f>
        <v>0</v>
      </c>
    </row>
    <row r="1647" spans="1:31" customFormat="1" hidden="1" x14ac:dyDescent="0.45">
      <c r="A1647" t="s">
        <v>3037</v>
      </c>
      <c r="B1647" t="s">
        <v>1</v>
      </c>
      <c r="C1647" t="s">
        <v>2</v>
      </c>
      <c r="D1647" t="s">
        <v>331</v>
      </c>
      <c r="E1647" t="s">
        <v>4</v>
      </c>
      <c r="F1647" t="s">
        <v>3038</v>
      </c>
      <c r="G1647" t="s">
        <v>6</v>
      </c>
      <c r="H1647" t="s">
        <v>1784</v>
      </c>
      <c r="Y1647">
        <f>LEN(Table1[[#This Row],[Explanation]])</f>
        <v>0</v>
      </c>
      <c r="AE1647" t="b">
        <f>IF(AND(Table1[[#This Row],[Size of explanation]]&lt;100,Table1[[#This Row],[Size of explanation]]&gt;50),TRUE,FALSE)</f>
        <v>0</v>
      </c>
    </row>
    <row r="1648" spans="1:31" customFormat="1" ht="42.75" hidden="1" x14ac:dyDescent="0.45">
      <c r="A1648" t="s">
        <v>3039</v>
      </c>
      <c r="B1648" t="s">
        <v>9</v>
      </c>
      <c r="C1648" t="s">
        <v>2</v>
      </c>
      <c r="D1648" t="s">
        <v>2845</v>
      </c>
      <c r="E1648" t="s">
        <v>6</v>
      </c>
      <c r="F1648" t="s">
        <v>1784</v>
      </c>
      <c r="G1648" t="s">
        <v>4</v>
      </c>
      <c r="H1648" t="s">
        <v>3004</v>
      </c>
      <c r="I1648" t="s">
        <v>10</v>
      </c>
      <c r="J1648">
        <v>100</v>
      </c>
      <c r="K1648" t="s">
        <v>11</v>
      </c>
      <c r="L1648" t="s">
        <v>26</v>
      </c>
      <c r="M1648" t="s">
        <v>13</v>
      </c>
      <c r="N1648" t="s">
        <v>1867</v>
      </c>
      <c r="O1648" t="s">
        <v>15</v>
      </c>
      <c r="P1648" t="s">
        <v>44</v>
      </c>
      <c r="Q1648" t="s">
        <v>17</v>
      </c>
      <c r="R1648">
        <v>3</v>
      </c>
      <c r="S1648" t="s">
        <v>18</v>
      </c>
      <c r="T1648">
        <v>4</v>
      </c>
      <c r="U1648" t="s">
        <v>19</v>
      </c>
      <c r="V1648">
        <v>424476</v>
      </c>
      <c r="W1648" t="s">
        <v>20</v>
      </c>
      <c r="X1648" s="2" t="s">
        <v>3040</v>
      </c>
      <c r="Y1648" s="2">
        <f>LEN(Table1[[#This Row],[Explanation]])</f>
        <v>302</v>
      </c>
      <c r="Z1648" s="4"/>
      <c r="AA1648" s="4"/>
      <c r="AB1648" s="4"/>
      <c r="AC1648" s="4"/>
      <c r="AE1648" t="b">
        <f>IF(AND(Table1[[#This Row],[Size of explanation]]&lt;100,Table1[[#This Row],[Size of explanation]]&gt;50),TRUE,FALSE)</f>
        <v>0</v>
      </c>
    </row>
    <row r="1649" spans="1:31" customFormat="1" hidden="1" x14ac:dyDescent="0.45">
      <c r="A1649" t="s">
        <v>3039</v>
      </c>
      <c r="B1649" t="s">
        <v>28</v>
      </c>
      <c r="C1649" t="s">
        <v>2</v>
      </c>
      <c r="D1649" t="s">
        <v>2845</v>
      </c>
      <c r="E1649" t="s">
        <v>4</v>
      </c>
      <c r="F1649" t="s">
        <v>3004</v>
      </c>
      <c r="G1649" t="s">
        <v>6</v>
      </c>
      <c r="H1649" t="s">
        <v>1784</v>
      </c>
      <c r="Y1649">
        <f>LEN(Table1[[#This Row],[Explanation]])</f>
        <v>0</v>
      </c>
      <c r="AE1649" t="b">
        <f>IF(AND(Table1[[#This Row],[Size of explanation]]&lt;100,Table1[[#This Row],[Size of explanation]]&gt;50),TRUE,FALSE)</f>
        <v>0</v>
      </c>
    </row>
    <row r="1650" spans="1:31" customFormat="1" hidden="1" x14ac:dyDescent="0.45">
      <c r="A1650" t="s">
        <v>3041</v>
      </c>
      <c r="B1650" t="s">
        <v>1</v>
      </c>
      <c r="C1650" t="s">
        <v>2</v>
      </c>
      <c r="D1650" t="s">
        <v>3042</v>
      </c>
      <c r="E1650" t="s">
        <v>4</v>
      </c>
      <c r="F1650" t="s">
        <v>3043</v>
      </c>
      <c r="G1650" t="s">
        <v>6</v>
      </c>
      <c r="H1650" t="s">
        <v>1784</v>
      </c>
      <c r="Y1650">
        <f>LEN(Table1[[#This Row],[Explanation]])</f>
        <v>0</v>
      </c>
      <c r="AE1650" t="b">
        <f>IF(AND(Table1[[#This Row],[Size of explanation]]&lt;100,Table1[[#This Row],[Size of explanation]]&gt;50),TRUE,FALSE)</f>
        <v>0</v>
      </c>
    </row>
    <row r="1651" spans="1:31" customFormat="1" ht="42.75" hidden="1" x14ac:dyDescent="0.45">
      <c r="A1651" t="s">
        <v>3044</v>
      </c>
      <c r="B1651" t="s">
        <v>9</v>
      </c>
      <c r="C1651" t="s">
        <v>2</v>
      </c>
      <c r="D1651" t="s">
        <v>3017</v>
      </c>
      <c r="E1651" t="s">
        <v>6</v>
      </c>
      <c r="F1651" t="s">
        <v>1816</v>
      </c>
      <c r="G1651" t="s">
        <v>4</v>
      </c>
      <c r="H1651" t="s">
        <v>3018</v>
      </c>
      <c r="I1651" t="s">
        <v>10</v>
      </c>
      <c r="J1651">
        <v>114</v>
      </c>
      <c r="K1651" t="s">
        <v>11</v>
      </c>
      <c r="L1651" t="s">
        <v>60</v>
      </c>
      <c r="M1651" t="s">
        <v>13</v>
      </c>
      <c r="N1651" t="s">
        <v>1883</v>
      </c>
      <c r="O1651" t="s">
        <v>15</v>
      </c>
      <c r="P1651" t="s">
        <v>44</v>
      </c>
      <c r="Q1651" t="s">
        <v>17</v>
      </c>
      <c r="R1651">
        <v>4</v>
      </c>
      <c r="S1651" t="s">
        <v>18</v>
      </c>
      <c r="T1651">
        <v>3</v>
      </c>
      <c r="U1651" t="s">
        <v>19</v>
      </c>
      <c r="V1651">
        <v>467070</v>
      </c>
      <c r="W1651" t="s">
        <v>20</v>
      </c>
      <c r="X1651" s="2" t="s">
        <v>3045</v>
      </c>
      <c r="Y1651" s="2">
        <f>LEN(Table1[[#This Row],[Explanation]])</f>
        <v>278</v>
      </c>
      <c r="Z1651" s="4"/>
      <c r="AA1651" s="4"/>
      <c r="AB1651" s="4"/>
      <c r="AC1651" s="4"/>
      <c r="AE1651" t="b">
        <f>IF(AND(Table1[[#This Row],[Size of explanation]]&lt;100,Table1[[#This Row],[Size of explanation]]&gt;50),TRUE,FALSE)</f>
        <v>0</v>
      </c>
    </row>
    <row r="1652" spans="1:31" customFormat="1" hidden="1" x14ac:dyDescent="0.45">
      <c r="A1652" t="s">
        <v>3046</v>
      </c>
      <c r="B1652" t="s">
        <v>9</v>
      </c>
      <c r="C1652" t="s">
        <v>2</v>
      </c>
      <c r="D1652" t="s">
        <v>3032</v>
      </c>
      <c r="E1652" t="s">
        <v>6</v>
      </c>
      <c r="F1652" t="s">
        <v>1816</v>
      </c>
      <c r="G1652" t="s">
        <v>4</v>
      </c>
      <c r="H1652" t="s">
        <v>3033</v>
      </c>
      <c r="I1652" t="s">
        <v>10</v>
      </c>
      <c r="J1652">
        <v>123</v>
      </c>
      <c r="K1652" t="s">
        <v>11</v>
      </c>
      <c r="L1652" t="s">
        <v>60</v>
      </c>
      <c r="M1652" t="s">
        <v>13</v>
      </c>
      <c r="N1652" t="s">
        <v>1895</v>
      </c>
      <c r="O1652" t="s">
        <v>15</v>
      </c>
      <c r="P1652" t="s">
        <v>16</v>
      </c>
      <c r="Q1652" t="s">
        <v>17</v>
      </c>
      <c r="R1652">
        <v>4</v>
      </c>
      <c r="S1652" t="s">
        <v>18</v>
      </c>
      <c r="T1652">
        <v>2</v>
      </c>
      <c r="U1652" t="s">
        <v>19</v>
      </c>
      <c r="V1652">
        <v>362103</v>
      </c>
      <c r="W1652" t="s">
        <v>20</v>
      </c>
      <c r="X1652" s="2" t="s">
        <v>3047</v>
      </c>
      <c r="Y1652" s="2">
        <f>LEN(Table1[[#This Row],[Explanation]])</f>
        <v>30</v>
      </c>
      <c r="Z1652" s="4"/>
      <c r="AA1652" s="4"/>
      <c r="AB1652" s="4" t="s">
        <v>8183</v>
      </c>
      <c r="AC1652" s="4"/>
      <c r="AE1652" t="b">
        <f>IF(AND(Table1[[#This Row],[Size of explanation]]&lt;100,Table1[[#This Row],[Size of explanation]]&gt;50),TRUE,FALSE)</f>
        <v>0</v>
      </c>
    </row>
    <row r="1653" spans="1:31" customFormat="1" hidden="1" x14ac:dyDescent="0.45">
      <c r="A1653" t="s">
        <v>3048</v>
      </c>
      <c r="B1653" t="s">
        <v>9</v>
      </c>
      <c r="C1653" t="s">
        <v>2</v>
      </c>
      <c r="D1653" t="s">
        <v>3032</v>
      </c>
      <c r="E1653" t="s">
        <v>6</v>
      </c>
      <c r="F1653" t="s">
        <v>1816</v>
      </c>
      <c r="G1653" t="s">
        <v>4</v>
      </c>
      <c r="H1653" t="s">
        <v>3033</v>
      </c>
      <c r="I1653" t="s">
        <v>10</v>
      </c>
      <c r="J1653">
        <v>115</v>
      </c>
      <c r="K1653" t="s">
        <v>11</v>
      </c>
      <c r="L1653" t="s">
        <v>60</v>
      </c>
      <c r="M1653" t="s">
        <v>13</v>
      </c>
      <c r="N1653" t="s">
        <v>1901</v>
      </c>
      <c r="O1653" t="s">
        <v>15</v>
      </c>
      <c r="P1653" t="s">
        <v>16</v>
      </c>
      <c r="Q1653" t="s">
        <v>17</v>
      </c>
      <c r="R1653">
        <v>2</v>
      </c>
      <c r="S1653" t="s">
        <v>18</v>
      </c>
      <c r="T1653">
        <v>2</v>
      </c>
      <c r="U1653" t="s">
        <v>19</v>
      </c>
      <c r="V1653">
        <v>108787</v>
      </c>
      <c r="W1653" t="s">
        <v>20</v>
      </c>
      <c r="X1653" s="2" t="s">
        <v>3049</v>
      </c>
      <c r="Y1653" s="2">
        <f>LEN(Table1[[#This Row],[Explanation]])</f>
        <v>22</v>
      </c>
      <c r="Z1653" s="4"/>
      <c r="AA1653" s="4"/>
      <c r="AB1653" s="4"/>
      <c r="AC1653" s="4"/>
      <c r="AD1653" t="s">
        <v>8183</v>
      </c>
      <c r="AE1653" t="b">
        <f>IF(AND(Table1[[#This Row],[Size of explanation]]&lt;100,Table1[[#This Row],[Size of explanation]]&gt;50),TRUE,FALSE)</f>
        <v>0</v>
      </c>
    </row>
    <row r="1654" spans="1:31" customFormat="1" ht="42.75" hidden="1" x14ac:dyDescent="0.45">
      <c r="A1654" t="s">
        <v>3050</v>
      </c>
      <c r="B1654" t="s">
        <v>9</v>
      </c>
      <c r="C1654" t="s">
        <v>2</v>
      </c>
      <c r="D1654" t="s">
        <v>3035</v>
      </c>
      <c r="E1654" t="s">
        <v>6</v>
      </c>
      <c r="F1654" t="s">
        <v>1816</v>
      </c>
      <c r="G1654" t="s">
        <v>4</v>
      </c>
      <c r="H1654" t="s">
        <v>3036</v>
      </c>
      <c r="I1654" t="s">
        <v>10</v>
      </c>
      <c r="J1654">
        <v>124</v>
      </c>
      <c r="K1654" t="s">
        <v>11</v>
      </c>
      <c r="L1654" t="s">
        <v>60</v>
      </c>
      <c r="M1654" t="s">
        <v>13</v>
      </c>
      <c r="N1654" t="s">
        <v>2101</v>
      </c>
      <c r="O1654" t="s">
        <v>15</v>
      </c>
      <c r="P1654" t="s">
        <v>16</v>
      </c>
      <c r="Q1654" t="s">
        <v>17</v>
      </c>
      <c r="R1654">
        <v>5</v>
      </c>
      <c r="S1654" t="s">
        <v>18</v>
      </c>
      <c r="T1654">
        <v>2</v>
      </c>
      <c r="U1654" t="s">
        <v>19</v>
      </c>
      <c r="V1654">
        <v>438085</v>
      </c>
      <c r="W1654" t="s">
        <v>20</v>
      </c>
      <c r="X1654" s="2" t="s">
        <v>3051</v>
      </c>
      <c r="Y1654" s="2">
        <f>LEN(Table1[[#This Row],[Explanation]])</f>
        <v>249</v>
      </c>
      <c r="Z1654" s="4" t="s">
        <v>8183</v>
      </c>
      <c r="AA1654" s="4"/>
      <c r="AB1654" s="4"/>
      <c r="AC1654" s="4"/>
      <c r="AE1654" t="b">
        <f>IF(AND(Table1[[#This Row],[Size of explanation]]&lt;100,Table1[[#This Row],[Size of explanation]]&gt;50),TRUE,FALSE)</f>
        <v>0</v>
      </c>
    </row>
    <row r="1655" spans="1:31" customFormat="1" ht="28.5" hidden="1" x14ac:dyDescent="0.45">
      <c r="A1655" t="s">
        <v>3052</v>
      </c>
      <c r="B1655" t="s">
        <v>9</v>
      </c>
      <c r="C1655" t="s">
        <v>2</v>
      </c>
      <c r="D1655" t="s">
        <v>3017</v>
      </c>
      <c r="E1655" t="s">
        <v>6</v>
      </c>
      <c r="F1655" t="s">
        <v>1816</v>
      </c>
      <c r="G1655" t="s">
        <v>4</v>
      </c>
      <c r="H1655" t="s">
        <v>3018</v>
      </c>
      <c r="I1655" t="s">
        <v>10</v>
      </c>
      <c r="J1655">
        <v>106</v>
      </c>
      <c r="K1655" t="s">
        <v>11</v>
      </c>
      <c r="L1655" t="s">
        <v>60</v>
      </c>
      <c r="M1655" t="s">
        <v>13</v>
      </c>
      <c r="N1655" t="s">
        <v>1885</v>
      </c>
      <c r="O1655" t="s">
        <v>15</v>
      </c>
      <c r="P1655" t="s">
        <v>44</v>
      </c>
      <c r="Q1655" t="s">
        <v>17</v>
      </c>
      <c r="R1655">
        <v>4</v>
      </c>
      <c r="S1655" t="s">
        <v>18</v>
      </c>
      <c r="T1655">
        <v>3</v>
      </c>
      <c r="U1655" t="s">
        <v>19</v>
      </c>
      <c r="V1655">
        <v>142893</v>
      </c>
      <c r="W1655" t="s">
        <v>20</v>
      </c>
      <c r="X1655" s="2" t="s">
        <v>3053</v>
      </c>
      <c r="Y1655" s="2">
        <f>LEN(Table1[[#This Row],[Explanation]])</f>
        <v>180</v>
      </c>
      <c r="Z1655" s="4"/>
      <c r="AA1655" s="4"/>
      <c r="AB1655" s="4"/>
      <c r="AC1655" s="4"/>
      <c r="AE1655" t="b">
        <f>IF(AND(Table1[[#This Row],[Size of explanation]]&lt;100,Table1[[#This Row],[Size of explanation]]&gt;50),TRUE,FALSE)</f>
        <v>0</v>
      </c>
    </row>
    <row r="1656" spans="1:31" customFormat="1" hidden="1" x14ac:dyDescent="0.45">
      <c r="A1656" t="s">
        <v>3052</v>
      </c>
      <c r="B1656" t="s">
        <v>28</v>
      </c>
      <c r="C1656" t="s">
        <v>2</v>
      </c>
      <c r="D1656" t="s">
        <v>3017</v>
      </c>
      <c r="E1656" t="s">
        <v>4</v>
      </c>
      <c r="F1656" t="s">
        <v>3018</v>
      </c>
      <c r="G1656" t="s">
        <v>6</v>
      </c>
      <c r="H1656" t="s">
        <v>1816</v>
      </c>
      <c r="Y1656">
        <f>LEN(Table1[[#This Row],[Explanation]])</f>
        <v>0</v>
      </c>
      <c r="AE1656" t="b">
        <f>IF(AND(Table1[[#This Row],[Size of explanation]]&lt;100,Table1[[#This Row],[Size of explanation]]&gt;50),TRUE,FALSE)</f>
        <v>0</v>
      </c>
    </row>
    <row r="1657" spans="1:31" customFormat="1" ht="28.5" hidden="1" x14ac:dyDescent="0.45">
      <c r="A1657" t="s">
        <v>3054</v>
      </c>
      <c r="B1657" t="s">
        <v>9</v>
      </c>
      <c r="C1657" t="s">
        <v>2</v>
      </c>
      <c r="D1657" t="s">
        <v>2919</v>
      </c>
      <c r="E1657" t="s">
        <v>6</v>
      </c>
      <c r="F1657" t="s">
        <v>1816</v>
      </c>
      <c r="G1657" t="s">
        <v>4</v>
      </c>
      <c r="H1657" t="s">
        <v>2920</v>
      </c>
      <c r="I1657" t="s">
        <v>10</v>
      </c>
      <c r="J1657">
        <v>126</v>
      </c>
      <c r="K1657" t="s">
        <v>11</v>
      </c>
      <c r="L1657" t="s">
        <v>60</v>
      </c>
      <c r="M1657" t="s">
        <v>13</v>
      </c>
      <c r="N1657" t="s">
        <v>1987</v>
      </c>
      <c r="O1657" t="s">
        <v>15</v>
      </c>
      <c r="P1657" t="s">
        <v>44</v>
      </c>
      <c r="Q1657" t="s">
        <v>17</v>
      </c>
      <c r="R1657">
        <v>5</v>
      </c>
      <c r="S1657" t="s">
        <v>18</v>
      </c>
      <c r="T1657">
        <v>3</v>
      </c>
      <c r="U1657" t="s">
        <v>19</v>
      </c>
      <c r="V1657">
        <v>3235068</v>
      </c>
      <c r="W1657" t="s">
        <v>20</v>
      </c>
      <c r="X1657" s="2" t="s">
        <v>3055</v>
      </c>
      <c r="Y1657" s="2">
        <f>LEN(Table1[[#This Row],[Explanation]])</f>
        <v>137</v>
      </c>
      <c r="Z1657" s="4"/>
      <c r="AA1657" s="4"/>
      <c r="AB1657" s="4"/>
      <c r="AC1657" s="4"/>
      <c r="AE1657" t="b">
        <f>IF(AND(Table1[[#This Row],[Size of explanation]]&lt;100,Table1[[#This Row],[Size of explanation]]&gt;50),TRUE,FALSE)</f>
        <v>0</v>
      </c>
    </row>
    <row r="1658" spans="1:31" customFormat="1" hidden="1" x14ac:dyDescent="0.45">
      <c r="A1658" t="s">
        <v>3056</v>
      </c>
      <c r="B1658" t="s">
        <v>9</v>
      </c>
      <c r="C1658" t="s">
        <v>2</v>
      </c>
      <c r="D1658" t="s">
        <v>3032</v>
      </c>
      <c r="E1658" t="s">
        <v>6</v>
      </c>
      <c r="F1658" t="s">
        <v>1816</v>
      </c>
      <c r="G1658" t="s">
        <v>4</v>
      </c>
      <c r="H1658" t="s">
        <v>3033</v>
      </c>
      <c r="I1658" t="s">
        <v>10</v>
      </c>
      <c r="J1658">
        <v>107</v>
      </c>
      <c r="K1658" t="s">
        <v>11</v>
      </c>
      <c r="L1658" t="s">
        <v>26</v>
      </c>
      <c r="M1658" t="s">
        <v>13</v>
      </c>
      <c r="N1658" t="s">
        <v>318</v>
      </c>
      <c r="O1658" t="s">
        <v>15</v>
      </c>
      <c r="P1658" t="s">
        <v>44</v>
      </c>
      <c r="Q1658" t="s">
        <v>17</v>
      </c>
      <c r="R1658">
        <v>4</v>
      </c>
      <c r="S1658" t="s">
        <v>18</v>
      </c>
      <c r="T1658">
        <v>3</v>
      </c>
      <c r="U1658" t="s">
        <v>19</v>
      </c>
      <c r="V1658">
        <v>110848</v>
      </c>
      <c r="W1658" t="s">
        <v>20</v>
      </c>
      <c r="X1658" s="2" t="s">
        <v>3057</v>
      </c>
      <c r="Y1658" s="2">
        <f>LEN(Table1[[#This Row],[Explanation]])</f>
        <v>36</v>
      </c>
      <c r="Z1658" s="4"/>
      <c r="AA1658" s="4"/>
      <c r="AB1658" s="4"/>
      <c r="AC1658" s="4"/>
      <c r="AE1658" t="b">
        <f>IF(AND(Table1[[#This Row],[Size of explanation]]&lt;100,Table1[[#This Row],[Size of explanation]]&gt;50),TRUE,FALSE)</f>
        <v>0</v>
      </c>
    </row>
    <row r="1659" spans="1:31" customFormat="1" hidden="1" x14ac:dyDescent="0.45">
      <c r="A1659" t="s">
        <v>3056</v>
      </c>
      <c r="B1659" t="s">
        <v>28</v>
      </c>
      <c r="C1659" t="s">
        <v>2</v>
      </c>
      <c r="D1659" t="s">
        <v>3032</v>
      </c>
      <c r="E1659" t="s">
        <v>4</v>
      </c>
      <c r="F1659" t="s">
        <v>3033</v>
      </c>
      <c r="G1659" t="s">
        <v>6</v>
      </c>
      <c r="H1659" t="s">
        <v>1816</v>
      </c>
      <c r="Y1659">
        <f>LEN(Table1[[#This Row],[Explanation]])</f>
        <v>0</v>
      </c>
      <c r="AE1659" t="b">
        <f>IF(AND(Table1[[#This Row],[Size of explanation]]&lt;100,Table1[[#This Row],[Size of explanation]]&gt;50),TRUE,FALSE)</f>
        <v>0</v>
      </c>
    </row>
    <row r="1660" spans="1:31" customFormat="1" hidden="1" x14ac:dyDescent="0.45">
      <c r="A1660" t="s">
        <v>3058</v>
      </c>
      <c r="B1660" t="s">
        <v>9</v>
      </c>
      <c r="C1660" t="s">
        <v>2</v>
      </c>
      <c r="D1660" t="s">
        <v>2525</v>
      </c>
      <c r="E1660" t="s">
        <v>6</v>
      </c>
      <c r="F1660" t="s">
        <v>1779</v>
      </c>
      <c r="G1660" t="s">
        <v>4</v>
      </c>
      <c r="H1660" t="s">
        <v>2977</v>
      </c>
      <c r="I1660" t="s">
        <v>10</v>
      </c>
      <c r="J1660">
        <v>82</v>
      </c>
      <c r="K1660" t="s">
        <v>11</v>
      </c>
      <c r="L1660" t="s">
        <v>60</v>
      </c>
      <c r="M1660" t="s">
        <v>13</v>
      </c>
      <c r="N1660" t="s">
        <v>2186</v>
      </c>
      <c r="O1660" t="s">
        <v>15</v>
      </c>
      <c r="P1660" t="s">
        <v>44</v>
      </c>
      <c r="Q1660" t="s">
        <v>17</v>
      </c>
      <c r="R1660">
        <v>4</v>
      </c>
      <c r="S1660" t="s">
        <v>18</v>
      </c>
      <c r="T1660">
        <v>3</v>
      </c>
      <c r="U1660" t="s">
        <v>19</v>
      </c>
      <c r="V1660">
        <v>1018862</v>
      </c>
      <c r="W1660" t="s">
        <v>20</v>
      </c>
      <c r="X1660" s="2" t="s">
        <v>3059</v>
      </c>
      <c r="Y1660" s="2">
        <f>LEN(Table1[[#This Row],[Explanation]])</f>
        <v>95</v>
      </c>
      <c r="Z1660" s="4"/>
      <c r="AA1660" s="4"/>
      <c r="AB1660" s="4"/>
      <c r="AC1660" s="4"/>
      <c r="AE1660" t="b">
        <f>IF(AND(Table1[[#This Row],[Size of explanation]]&lt;100,Table1[[#This Row],[Size of explanation]]&gt;50),TRUE,FALSE)</f>
        <v>1</v>
      </c>
    </row>
    <row r="1661" spans="1:31" customFormat="1" hidden="1" x14ac:dyDescent="0.45">
      <c r="A1661" t="s">
        <v>3060</v>
      </c>
      <c r="B1661" t="s">
        <v>9</v>
      </c>
      <c r="C1661" t="s">
        <v>2</v>
      </c>
      <c r="D1661" t="s">
        <v>3035</v>
      </c>
      <c r="E1661" t="s">
        <v>6</v>
      </c>
      <c r="F1661" t="s">
        <v>1816</v>
      </c>
      <c r="G1661" t="s">
        <v>4</v>
      </c>
      <c r="H1661" t="s">
        <v>3036</v>
      </c>
      <c r="I1661" t="s">
        <v>10</v>
      </c>
      <c r="J1661">
        <v>116</v>
      </c>
      <c r="K1661" t="s">
        <v>11</v>
      </c>
      <c r="L1661" t="s">
        <v>12</v>
      </c>
      <c r="M1661" t="s">
        <v>13</v>
      </c>
      <c r="N1661" t="s">
        <v>2117</v>
      </c>
      <c r="O1661" t="s">
        <v>15</v>
      </c>
      <c r="P1661" t="s">
        <v>44</v>
      </c>
      <c r="Q1661" t="s">
        <v>17</v>
      </c>
      <c r="R1661">
        <v>4</v>
      </c>
      <c r="S1661" t="s">
        <v>18</v>
      </c>
      <c r="T1661">
        <v>2</v>
      </c>
      <c r="U1661" t="s">
        <v>19</v>
      </c>
      <c r="V1661">
        <v>239643</v>
      </c>
      <c r="W1661" t="s">
        <v>20</v>
      </c>
      <c r="X1661" s="2" t="s">
        <v>3061</v>
      </c>
      <c r="Y1661" s="2">
        <f>LEN(Table1[[#This Row],[Explanation]])</f>
        <v>95</v>
      </c>
      <c r="Z1661" s="4"/>
      <c r="AA1661" s="4"/>
      <c r="AB1661" s="4"/>
      <c r="AC1661" s="4"/>
      <c r="AE1661" t="b">
        <f>IF(AND(Table1[[#This Row],[Size of explanation]]&lt;100,Table1[[#This Row],[Size of explanation]]&gt;50),TRUE,FALSE)</f>
        <v>1</v>
      </c>
    </row>
    <row r="1662" spans="1:31" customFormat="1" hidden="1" x14ac:dyDescent="0.45">
      <c r="A1662" t="s">
        <v>3062</v>
      </c>
      <c r="B1662" t="s">
        <v>1</v>
      </c>
      <c r="C1662" t="s">
        <v>2</v>
      </c>
      <c r="D1662" t="s">
        <v>3032</v>
      </c>
      <c r="E1662" t="s">
        <v>4</v>
      </c>
      <c r="F1662" t="s">
        <v>3063</v>
      </c>
      <c r="G1662" t="s">
        <v>6</v>
      </c>
      <c r="H1662" t="s">
        <v>1784</v>
      </c>
      <c r="Y1662">
        <f>LEN(Table1[[#This Row],[Explanation]])</f>
        <v>0</v>
      </c>
      <c r="AE1662" t="b">
        <f>IF(AND(Table1[[#This Row],[Size of explanation]]&lt;100,Table1[[#This Row],[Size of explanation]]&gt;50),TRUE,FALSE)</f>
        <v>0</v>
      </c>
    </row>
    <row r="1663" spans="1:31" customFormat="1" hidden="1" x14ac:dyDescent="0.45">
      <c r="A1663" t="s">
        <v>3064</v>
      </c>
      <c r="B1663" t="s">
        <v>9</v>
      </c>
      <c r="C1663" t="s">
        <v>2</v>
      </c>
      <c r="D1663" t="s">
        <v>3035</v>
      </c>
      <c r="E1663" t="s">
        <v>6</v>
      </c>
      <c r="F1663" t="s">
        <v>1816</v>
      </c>
      <c r="G1663" t="s">
        <v>4</v>
      </c>
      <c r="H1663" t="s">
        <v>3036</v>
      </c>
      <c r="I1663" t="s">
        <v>10</v>
      </c>
      <c r="J1663">
        <v>108</v>
      </c>
      <c r="K1663" t="s">
        <v>11</v>
      </c>
      <c r="L1663" t="s">
        <v>12</v>
      </c>
      <c r="M1663" t="s">
        <v>13</v>
      </c>
      <c r="N1663" t="s">
        <v>2142</v>
      </c>
      <c r="O1663" t="s">
        <v>15</v>
      </c>
      <c r="P1663" t="s">
        <v>44</v>
      </c>
      <c r="Q1663" t="s">
        <v>17</v>
      </c>
      <c r="R1663">
        <v>5</v>
      </c>
      <c r="S1663" t="s">
        <v>18</v>
      </c>
      <c r="T1663">
        <v>1</v>
      </c>
      <c r="U1663" t="s">
        <v>19</v>
      </c>
      <c r="V1663">
        <v>37584</v>
      </c>
      <c r="W1663" t="s">
        <v>20</v>
      </c>
      <c r="X1663" s="2" t="s">
        <v>3065</v>
      </c>
      <c r="Y1663" s="2">
        <f>LEN(Table1[[#This Row],[Explanation]])</f>
        <v>50</v>
      </c>
      <c r="Z1663" s="4"/>
      <c r="AA1663" s="4"/>
      <c r="AB1663" s="4"/>
      <c r="AC1663" s="4"/>
      <c r="AE1663" t="b">
        <f>IF(AND(Table1[[#This Row],[Size of explanation]]&lt;100,Table1[[#This Row],[Size of explanation]]&gt;50),TRUE,FALSE)</f>
        <v>0</v>
      </c>
    </row>
    <row r="1664" spans="1:31" customFormat="1" hidden="1" x14ac:dyDescent="0.45">
      <c r="A1664" t="s">
        <v>3066</v>
      </c>
      <c r="B1664" t="s">
        <v>28</v>
      </c>
      <c r="C1664" t="s">
        <v>2</v>
      </c>
      <c r="D1664" t="s">
        <v>3035</v>
      </c>
      <c r="E1664" t="s">
        <v>4</v>
      </c>
      <c r="F1664" t="s">
        <v>3036</v>
      </c>
      <c r="G1664" t="s">
        <v>6</v>
      </c>
      <c r="H1664" t="s">
        <v>1816</v>
      </c>
      <c r="Y1664">
        <f>LEN(Table1[[#This Row],[Explanation]])</f>
        <v>0</v>
      </c>
      <c r="AE1664" t="b">
        <f>IF(AND(Table1[[#This Row],[Size of explanation]]&lt;100,Table1[[#This Row],[Size of explanation]]&gt;50),TRUE,FALSE)</f>
        <v>0</v>
      </c>
    </row>
    <row r="1665" spans="1:31" customFormat="1" hidden="1" x14ac:dyDescent="0.45">
      <c r="A1665" t="s">
        <v>3067</v>
      </c>
      <c r="B1665" t="s">
        <v>1</v>
      </c>
      <c r="C1665" t="s">
        <v>2</v>
      </c>
      <c r="D1665" t="s">
        <v>2475</v>
      </c>
      <c r="E1665" t="s">
        <v>4</v>
      </c>
      <c r="F1665" t="s">
        <v>3068</v>
      </c>
      <c r="G1665" t="s">
        <v>6</v>
      </c>
      <c r="H1665" t="s">
        <v>1784</v>
      </c>
      <c r="Y1665">
        <f>LEN(Table1[[#This Row],[Explanation]])</f>
        <v>0</v>
      </c>
      <c r="AE1665" t="b">
        <f>IF(AND(Table1[[#This Row],[Size of explanation]]&lt;100,Table1[[#This Row],[Size of explanation]]&gt;50),TRUE,FALSE)</f>
        <v>0</v>
      </c>
    </row>
    <row r="1666" spans="1:31" customFormat="1" hidden="1" x14ac:dyDescent="0.45">
      <c r="A1666" t="s">
        <v>3069</v>
      </c>
      <c r="B1666" t="s">
        <v>9</v>
      </c>
      <c r="C1666" t="s">
        <v>2</v>
      </c>
      <c r="D1666" t="s">
        <v>3042</v>
      </c>
      <c r="E1666" t="s">
        <v>6</v>
      </c>
      <c r="F1666" t="s">
        <v>1784</v>
      </c>
      <c r="G1666" t="s">
        <v>4</v>
      </c>
      <c r="H1666" t="s">
        <v>3043</v>
      </c>
      <c r="I1666" t="s">
        <v>10</v>
      </c>
      <c r="J1666">
        <v>97</v>
      </c>
      <c r="K1666" t="s">
        <v>11</v>
      </c>
      <c r="L1666" t="s">
        <v>26</v>
      </c>
      <c r="M1666" t="s">
        <v>13</v>
      </c>
      <c r="N1666" t="s">
        <v>1801</v>
      </c>
      <c r="O1666" t="s">
        <v>15</v>
      </c>
      <c r="P1666" t="s">
        <v>16</v>
      </c>
      <c r="Q1666" t="s">
        <v>17</v>
      </c>
      <c r="R1666">
        <v>3</v>
      </c>
      <c r="S1666" t="s">
        <v>18</v>
      </c>
      <c r="T1666">
        <v>3</v>
      </c>
      <c r="U1666" t="s">
        <v>19</v>
      </c>
      <c r="V1666">
        <v>468788</v>
      </c>
      <c r="W1666" t="s">
        <v>20</v>
      </c>
      <c r="X1666" s="2" t="s">
        <v>3070</v>
      </c>
      <c r="Y1666" s="2">
        <f>LEN(Table1[[#This Row],[Explanation]])</f>
        <v>29</v>
      </c>
      <c r="Z1666" s="4"/>
      <c r="AA1666" s="4" t="s">
        <v>8183</v>
      </c>
      <c r="AB1666" s="4"/>
      <c r="AC1666" s="4"/>
      <c r="AE1666" t="b">
        <f>IF(AND(Table1[[#This Row],[Size of explanation]]&lt;100,Table1[[#This Row],[Size of explanation]]&gt;50),TRUE,FALSE)</f>
        <v>0</v>
      </c>
    </row>
    <row r="1667" spans="1:31" customFormat="1" hidden="1" x14ac:dyDescent="0.45">
      <c r="A1667" t="s">
        <v>3071</v>
      </c>
      <c r="B1667" t="s">
        <v>9</v>
      </c>
      <c r="C1667" t="s">
        <v>2</v>
      </c>
      <c r="D1667" t="s">
        <v>3032</v>
      </c>
      <c r="E1667" t="s">
        <v>6</v>
      </c>
      <c r="F1667" t="s">
        <v>1784</v>
      </c>
      <c r="G1667" t="s">
        <v>4</v>
      </c>
      <c r="H1667" t="s">
        <v>3063</v>
      </c>
      <c r="I1667" t="s">
        <v>10</v>
      </c>
      <c r="J1667">
        <v>98</v>
      </c>
      <c r="K1667" t="s">
        <v>11</v>
      </c>
      <c r="L1667" t="s">
        <v>60</v>
      </c>
      <c r="M1667" t="s">
        <v>13</v>
      </c>
      <c r="N1667" t="s">
        <v>1823</v>
      </c>
      <c r="O1667" t="s">
        <v>15</v>
      </c>
      <c r="P1667" t="s">
        <v>16</v>
      </c>
      <c r="Q1667" t="s">
        <v>17</v>
      </c>
      <c r="R1667">
        <v>4</v>
      </c>
      <c r="S1667" t="s">
        <v>18</v>
      </c>
      <c r="T1667">
        <v>3</v>
      </c>
      <c r="U1667" t="s">
        <v>19</v>
      </c>
      <c r="V1667">
        <v>119549</v>
      </c>
      <c r="W1667" t="s">
        <v>20</v>
      </c>
      <c r="X1667" s="2" t="s">
        <v>3072</v>
      </c>
      <c r="Y1667" s="2">
        <f>LEN(Table1[[#This Row],[Explanation]])</f>
        <v>43</v>
      </c>
      <c r="Z1667" s="4"/>
      <c r="AA1667" s="4" t="s">
        <v>8183</v>
      </c>
      <c r="AB1667" s="4"/>
      <c r="AC1667" s="4"/>
      <c r="AE1667" t="b">
        <f>IF(AND(Table1[[#This Row],[Size of explanation]]&lt;100,Table1[[#This Row],[Size of explanation]]&gt;50),TRUE,FALSE)</f>
        <v>0</v>
      </c>
    </row>
    <row r="1668" spans="1:31" customFormat="1" hidden="1" x14ac:dyDescent="0.45">
      <c r="A1668" t="s">
        <v>3073</v>
      </c>
      <c r="B1668" t="s">
        <v>9</v>
      </c>
      <c r="C1668" t="s">
        <v>2</v>
      </c>
      <c r="D1668" t="s">
        <v>3042</v>
      </c>
      <c r="E1668" t="s">
        <v>6</v>
      </c>
      <c r="F1668" t="s">
        <v>1784</v>
      </c>
      <c r="G1668" t="s">
        <v>4</v>
      </c>
      <c r="H1668" t="s">
        <v>3043</v>
      </c>
      <c r="I1668" t="s">
        <v>10</v>
      </c>
      <c r="J1668">
        <v>102</v>
      </c>
      <c r="K1668" t="s">
        <v>11</v>
      </c>
      <c r="L1668" t="s">
        <v>247</v>
      </c>
      <c r="M1668" t="s">
        <v>13</v>
      </c>
      <c r="N1668" t="s">
        <v>1846</v>
      </c>
      <c r="O1668" t="s">
        <v>15</v>
      </c>
      <c r="P1668" t="s">
        <v>16</v>
      </c>
      <c r="Q1668" t="s">
        <v>17</v>
      </c>
      <c r="R1668">
        <v>3</v>
      </c>
      <c r="S1668" t="s">
        <v>18</v>
      </c>
      <c r="T1668">
        <v>3</v>
      </c>
      <c r="U1668" t="s">
        <v>19</v>
      </c>
      <c r="V1668">
        <v>102587</v>
      </c>
      <c r="W1668" t="s">
        <v>20</v>
      </c>
      <c r="X1668" s="2" t="s">
        <v>3074</v>
      </c>
      <c r="Y1668" s="2">
        <f>LEN(Table1[[#This Row],[Explanation]])</f>
        <v>22</v>
      </c>
      <c r="Z1668" s="4"/>
      <c r="AA1668" s="4" t="s">
        <v>8183</v>
      </c>
      <c r="AB1668" s="4"/>
      <c r="AC1668" s="4"/>
      <c r="AE1668" t="b">
        <f>IF(AND(Table1[[#This Row],[Size of explanation]]&lt;100,Table1[[#This Row],[Size of explanation]]&gt;50),TRUE,FALSE)</f>
        <v>0</v>
      </c>
    </row>
    <row r="1669" spans="1:31" customFormat="1" hidden="1" x14ac:dyDescent="0.45">
      <c r="A1669" t="s">
        <v>3075</v>
      </c>
      <c r="B1669" t="s">
        <v>9</v>
      </c>
      <c r="C1669" t="s">
        <v>2</v>
      </c>
      <c r="D1669" t="s">
        <v>2525</v>
      </c>
      <c r="E1669" t="s">
        <v>6</v>
      </c>
      <c r="F1669" t="s">
        <v>1779</v>
      </c>
      <c r="G1669" t="s">
        <v>4</v>
      </c>
      <c r="H1669" t="s">
        <v>2977</v>
      </c>
      <c r="I1669" t="s">
        <v>10</v>
      </c>
      <c r="J1669">
        <v>94</v>
      </c>
      <c r="K1669" t="s">
        <v>11</v>
      </c>
      <c r="L1669" t="s">
        <v>12</v>
      </c>
      <c r="M1669" t="s">
        <v>13</v>
      </c>
      <c r="N1669" t="s">
        <v>2199</v>
      </c>
      <c r="O1669" t="s">
        <v>15</v>
      </c>
      <c r="P1669" t="s">
        <v>44</v>
      </c>
      <c r="Q1669" t="s">
        <v>17</v>
      </c>
      <c r="R1669">
        <v>3</v>
      </c>
      <c r="S1669" t="s">
        <v>18</v>
      </c>
      <c r="T1669">
        <v>4</v>
      </c>
      <c r="U1669" t="s">
        <v>19</v>
      </c>
      <c r="V1669">
        <v>335581</v>
      </c>
      <c r="W1669" t="s">
        <v>20</v>
      </c>
      <c r="X1669" s="2" t="s">
        <v>3076</v>
      </c>
      <c r="Y1669" s="2">
        <f>LEN(Table1[[#This Row],[Explanation]])</f>
        <v>84</v>
      </c>
      <c r="Z1669" s="4"/>
      <c r="AA1669" s="4"/>
      <c r="AB1669" s="4"/>
      <c r="AC1669" s="4"/>
      <c r="AE1669" t="b">
        <f>IF(AND(Table1[[#This Row],[Size of explanation]]&lt;100,Table1[[#This Row],[Size of explanation]]&gt;50),TRUE,FALSE)</f>
        <v>1</v>
      </c>
    </row>
    <row r="1670" spans="1:31" customFormat="1" hidden="1" x14ac:dyDescent="0.45">
      <c r="A1670" t="s">
        <v>3075</v>
      </c>
      <c r="B1670" t="s">
        <v>28</v>
      </c>
      <c r="C1670" t="s">
        <v>2</v>
      </c>
      <c r="D1670" t="s">
        <v>2525</v>
      </c>
      <c r="E1670" t="s">
        <v>4</v>
      </c>
      <c r="F1670" t="s">
        <v>2977</v>
      </c>
      <c r="G1670" t="s">
        <v>6</v>
      </c>
      <c r="H1670" t="s">
        <v>1779</v>
      </c>
      <c r="Y1670">
        <f>LEN(Table1[[#This Row],[Explanation]])</f>
        <v>0</v>
      </c>
      <c r="AE1670" t="b">
        <f>IF(AND(Table1[[#This Row],[Size of explanation]]&lt;100,Table1[[#This Row],[Size of explanation]]&gt;50),TRUE,FALSE)</f>
        <v>0</v>
      </c>
    </row>
    <row r="1671" spans="1:31" customFormat="1" hidden="1" x14ac:dyDescent="0.45">
      <c r="A1671" t="s">
        <v>3077</v>
      </c>
      <c r="B1671" t="s">
        <v>9</v>
      </c>
      <c r="C1671" t="s">
        <v>2</v>
      </c>
      <c r="D1671" t="s">
        <v>3042</v>
      </c>
      <c r="E1671" t="s">
        <v>6</v>
      </c>
      <c r="F1671" t="s">
        <v>1784</v>
      </c>
      <c r="G1671" t="s">
        <v>4</v>
      </c>
      <c r="H1671" t="s">
        <v>3043</v>
      </c>
      <c r="I1671" t="s">
        <v>10</v>
      </c>
      <c r="J1671">
        <v>99</v>
      </c>
      <c r="K1671" t="s">
        <v>11</v>
      </c>
      <c r="L1671" t="s">
        <v>60</v>
      </c>
      <c r="M1671" t="s">
        <v>13</v>
      </c>
      <c r="N1671" t="s">
        <v>1861</v>
      </c>
      <c r="O1671" t="s">
        <v>15</v>
      </c>
      <c r="P1671" t="s">
        <v>44</v>
      </c>
      <c r="Q1671" t="s">
        <v>17</v>
      </c>
      <c r="R1671">
        <v>3</v>
      </c>
      <c r="S1671" t="s">
        <v>18</v>
      </c>
      <c r="T1671">
        <v>3</v>
      </c>
      <c r="U1671" t="s">
        <v>19</v>
      </c>
      <c r="V1671">
        <v>136615</v>
      </c>
      <c r="W1671" t="s">
        <v>20</v>
      </c>
      <c r="X1671" s="2" t="s">
        <v>3078</v>
      </c>
      <c r="Y1671" s="2">
        <f>LEN(Table1[[#This Row],[Explanation]])</f>
        <v>4</v>
      </c>
      <c r="Z1671" s="4"/>
      <c r="AA1671" s="4"/>
      <c r="AB1671" s="4"/>
      <c r="AC1671" s="4"/>
      <c r="AE1671" t="b">
        <f>IF(AND(Table1[[#This Row],[Size of explanation]]&lt;100,Table1[[#This Row],[Size of explanation]]&gt;50),TRUE,FALSE)</f>
        <v>0</v>
      </c>
    </row>
    <row r="1672" spans="1:31" customFormat="1" hidden="1" x14ac:dyDescent="0.45">
      <c r="A1672" t="s">
        <v>3077</v>
      </c>
      <c r="B1672" t="s">
        <v>28</v>
      </c>
      <c r="C1672" t="s">
        <v>2</v>
      </c>
      <c r="D1672" t="s">
        <v>3042</v>
      </c>
      <c r="E1672" t="s">
        <v>4</v>
      </c>
      <c r="F1672" t="s">
        <v>3043</v>
      </c>
      <c r="G1672" t="s">
        <v>6</v>
      </c>
      <c r="H1672" t="s">
        <v>1784</v>
      </c>
      <c r="Y1672">
        <f>LEN(Table1[[#This Row],[Explanation]])</f>
        <v>0</v>
      </c>
      <c r="AE1672" t="b">
        <f>IF(AND(Table1[[#This Row],[Size of explanation]]&lt;100,Table1[[#This Row],[Size of explanation]]&gt;50),TRUE,FALSE)</f>
        <v>0</v>
      </c>
    </row>
    <row r="1673" spans="1:31" customFormat="1" ht="28.5" hidden="1" x14ac:dyDescent="0.45">
      <c r="A1673" t="s">
        <v>3079</v>
      </c>
      <c r="B1673" t="s">
        <v>9</v>
      </c>
      <c r="C1673" t="s">
        <v>2</v>
      </c>
      <c r="D1673" t="s">
        <v>3032</v>
      </c>
      <c r="E1673" t="s">
        <v>6</v>
      </c>
      <c r="F1673" t="s">
        <v>1784</v>
      </c>
      <c r="G1673" t="s">
        <v>4</v>
      </c>
      <c r="H1673" t="s">
        <v>3063</v>
      </c>
      <c r="I1673" t="s">
        <v>10</v>
      </c>
      <c r="J1673">
        <v>103</v>
      </c>
      <c r="K1673" t="s">
        <v>11</v>
      </c>
      <c r="L1673" t="s">
        <v>26</v>
      </c>
      <c r="M1673" t="s">
        <v>13</v>
      </c>
      <c r="N1673" t="s">
        <v>1855</v>
      </c>
      <c r="O1673" t="s">
        <v>15</v>
      </c>
      <c r="P1673" t="s">
        <v>44</v>
      </c>
      <c r="Q1673" t="s">
        <v>17</v>
      </c>
      <c r="R1673">
        <v>3</v>
      </c>
      <c r="S1673" t="s">
        <v>18</v>
      </c>
      <c r="T1673">
        <v>4</v>
      </c>
      <c r="U1673" t="s">
        <v>19</v>
      </c>
      <c r="V1673">
        <v>375019</v>
      </c>
      <c r="W1673" t="s">
        <v>20</v>
      </c>
      <c r="X1673" s="2" t="s">
        <v>3080</v>
      </c>
      <c r="Y1673" s="2">
        <f>LEN(Table1[[#This Row],[Explanation]])</f>
        <v>138</v>
      </c>
      <c r="Z1673" s="4"/>
      <c r="AA1673" s="4"/>
      <c r="AB1673" s="4"/>
      <c r="AC1673" s="4"/>
      <c r="AE1673" t="b">
        <f>IF(AND(Table1[[#This Row],[Size of explanation]]&lt;100,Table1[[#This Row],[Size of explanation]]&gt;50),TRUE,FALSE)</f>
        <v>0</v>
      </c>
    </row>
    <row r="1674" spans="1:31" customFormat="1" ht="28.5" hidden="1" x14ac:dyDescent="0.45">
      <c r="A1674" t="s">
        <v>3081</v>
      </c>
      <c r="B1674" t="s">
        <v>9</v>
      </c>
      <c r="C1674" t="s">
        <v>2</v>
      </c>
      <c r="D1674" t="s">
        <v>2919</v>
      </c>
      <c r="E1674" t="s">
        <v>6</v>
      </c>
      <c r="F1674" t="s">
        <v>1816</v>
      </c>
      <c r="G1674" t="s">
        <v>4</v>
      </c>
      <c r="H1674" t="s">
        <v>2920</v>
      </c>
      <c r="I1674" t="s">
        <v>10</v>
      </c>
      <c r="J1674">
        <v>118</v>
      </c>
      <c r="K1674" t="s">
        <v>11</v>
      </c>
      <c r="L1674" t="s">
        <v>12</v>
      </c>
      <c r="M1674" t="s">
        <v>13</v>
      </c>
      <c r="N1674" t="s">
        <v>1995</v>
      </c>
      <c r="O1674" t="s">
        <v>15</v>
      </c>
      <c r="P1674" t="s">
        <v>44</v>
      </c>
      <c r="Q1674" t="s">
        <v>17</v>
      </c>
      <c r="R1674">
        <v>4</v>
      </c>
      <c r="S1674" t="s">
        <v>18</v>
      </c>
      <c r="T1674">
        <v>2</v>
      </c>
      <c r="U1674" t="s">
        <v>19</v>
      </c>
      <c r="V1674">
        <v>773117</v>
      </c>
      <c r="W1674" t="s">
        <v>20</v>
      </c>
      <c r="X1674" s="2" t="s">
        <v>3082</v>
      </c>
      <c r="Y1674" s="2">
        <f>LEN(Table1[[#This Row],[Explanation]])</f>
        <v>162</v>
      </c>
      <c r="Z1674" s="4"/>
      <c r="AA1674" s="4"/>
      <c r="AB1674" s="4"/>
      <c r="AC1674" s="4"/>
      <c r="AE1674" t="b">
        <f>IF(AND(Table1[[#This Row],[Size of explanation]]&lt;100,Table1[[#This Row],[Size of explanation]]&gt;50),TRUE,FALSE)</f>
        <v>0</v>
      </c>
    </row>
    <row r="1675" spans="1:31" customFormat="1" hidden="1" x14ac:dyDescent="0.45">
      <c r="A1675" t="s">
        <v>3083</v>
      </c>
      <c r="B1675" t="s">
        <v>9</v>
      </c>
      <c r="C1675" t="s">
        <v>2</v>
      </c>
      <c r="D1675" t="s">
        <v>3032</v>
      </c>
      <c r="E1675" t="s">
        <v>6</v>
      </c>
      <c r="F1675" t="s">
        <v>1784</v>
      </c>
      <c r="G1675" t="s">
        <v>4</v>
      </c>
      <c r="H1675" t="s">
        <v>3063</v>
      </c>
      <c r="I1675" t="s">
        <v>10</v>
      </c>
      <c r="J1675">
        <v>100</v>
      </c>
      <c r="K1675" t="s">
        <v>11</v>
      </c>
      <c r="L1675" t="s">
        <v>26</v>
      </c>
      <c r="M1675" t="s">
        <v>13</v>
      </c>
      <c r="N1675" t="s">
        <v>1867</v>
      </c>
      <c r="O1675" t="s">
        <v>15</v>
      </c>
      <c r="P1675" t="s">
        <v>16</v>
      </c>
      <c r="Q1675" t="s">
        <v>17</v>
      </c>
      <c r="R1675">
        <v>2</v>
      </c>
      <c r="S1675" t="s">
        <v>18</v>
      </c>
      <c r="T1675">
        <v>4</v>
      </c>
      <c r="U1675" t="s">
        <v>19</v>
      </c>
      <c r="V1675">
        <v>107474</v>
      </c>
      <c r="W1675" t="s">
        <v>20</v>
      </c>
      <c r="X1675" s="2" t="s">
        <v>3084</v>
      </c>
      <c r="Y1675" s="2">
        <f>LEN(Table1[[#This Row],[Explanation]])</f>
        <v>35</v>
      </c>
      <c r="Z1675" s="4"/>
      <c r="AA1675" s="4" t="s">
        <v>8183</v>
      </c>
      <c r="AB1675" s="4"/>
      <c r="AC1675" s="4"/>
      <c r="AE1675" t="b">
        <f>IF(AND(Table1[[#This Row],[Size of explanation]]&lt;100,Table1[[#This Row],[Size of explanation]]&gt;50),TRUE,FALSE)</f>
        <v>0</v>
      </c>
    </row>
    <row r="1676" spans="1:31" customFormat="1" hidden="1" x14ac:dyDescent="0.45">
      <c r="A1676" t="s">
        <v>3083</v>
      </c>
      <c r="B1676" t="s">
        <v>28</v>
      </c>
      <c r="C1676" t="s">
        <v>2</v>
      </c>
      <c r="D1676" t="s">
        <v>3032</v>
      </c>
      <c r="E1676" t="s">
        <v>4</v>
      </c>
      <c r="F1676" t="s">
        <v>3063</v>
      </c>
      <c r="G1676" t="s">
        <v>6</v>
      </c>
      <c r="H1676" t="s">
        <v>1784</v>
      </c>
      <c r="Y1676">
        <f>LEN(Table1[[#This Row],[Explanation]])</f>
        <v>0</v>
      </c>
      <c r="AE1676" t="b">
        <f>IF(AND(Table1[[#This Row],[Size of explanation]]&lt;100,Table1[[#This Row],[Size of explanation]]&gt;50),TRUE,FALSE)</f>
        <v>0</v>
      </c>
    </row>
    <row r="1677" spans="1:31" customFormat="1" hidden="1" x14ac:dyDescent="0.45">
      <c r="A1677" t="s">
        <v>3085</v>
      </c>
      <c r="B1677" t="s">
        <v>1</v>
      </c>
      <c r="C1677" t="s">
        <v>2</v>
      </c>
      <c r="D1677" t="s">
        <v>3042</v>
      </c>
      <c r="E1677" t="s">
        <v>4</v>
      </c>
      <c r="F1677" t="s">
        <v>3086</v>
      </c>
      <c r="G1677" t="s">
        <v>6</v>
      </c>
      <c r="H1677" t="s">
        <v>1779</v>
      </c>
      <c r="Y1677">
        <f>LEN(Table1[[#This Row],[Explanation]])</f>
        <v>0</v>
      </c>
      <c r="AE1677" t="b">
        <f>IF(AND(Table1[[#This Row],[Size of explanation]]&lt;100,Table1[[#This Row],[Size of explanation]]&gt;50),TRUE,FALSE)</f>
        <v>0</v>
      </c>
    </row>
    <row r="1678" spans="1:31" customFormat="1" hidden="1" x14ac:dyDescent="0.45">
      <c r="A1678" t="s">
        <v>3087</v>
      </c>
      <c r="B1678" t="s">
        <v>1</v>
      </c>
      <c r="C1678" t="s">
        <v>2</v>
      </c>
      <c r="D1678" t="s">
        <v>3088</v>
      </c>
      <c r="E1678" t="s">
        <v>4</v>
      </c>
      <c r="F1678" t="s">
        <v>3089</v>
      </c>
      <c r="G1678" t="s">
        <v>6</v>
      </c>
      <c r="H1678" t="s">
        <v>1784</v>
      </c>
      <c r="Y1678">
        <f>LEN(Table1[[#This Row],[Explanation]])</f>
        <v>0</v>
      </c>
      <c r="AE1678" t="b">
        <f>IF(AND(Table1[[#This Row],[Size of explanation]]&lt;100,Table1[[#This Row],[Size of explanation]]&gt;50),TRUE,FALSE)</f>
        <v>0</v>
      </c>
    </row>
    <row r="1679" spans="1:31" customFormat="1" hidden="1" x14ac:dyDescent="0.45">
      <c r="A1679" t="s">
        <v>3090</v>
      </c>
      <c r="B1679" t="s">
        <v>1</v>
      </c>
      <c r="C1679" t="s">
        <v>2</v>
      </c>
      <c r="D1679" t="s">
        <v>3091</v>
      </c>
      <c r="E1679" t="s">
        <v>4</v>
      </c>
      <c r="F1679" t="s">
        <v>3092</v>
      </c>
      <c r="G1679" t="s">
        <v>6</v>
      </c>
      <c r="H1679" t="s">
        <v>1816</v>
      </c>
      <c r="Y1679">
        <f>LEN(Table1[[#This Row],[Explanation]])</f>
        <v>0</v>
      </c>
      <c r="AE1679" t="b">
        <f>IF(AND(Table1[[#This Row],[Size of explanation]]&lt;100,Table1[[#This Row],[Size of explanation]]&gt;50),TRUE,FALSE)</f>
        <v>0</v>
      </c>
    </row>
    <row r="1680" spans="1:31" customFormat="1" ht="28.5" hidden="1" x14ac:dyDescent="0.45">
      <c r="A1680" t="s">
        <v>3093</v>
      </c>
      <c r="B1680" t="s">
        <v>9</v>
      </c>
      <c r="C1680" t="s">
        <v>2</v>
      </c>
      <c r="D1680" t="s">
        <v>2919</v>
      </c>
      <c r="E1680" t="s">
        <v>6</v>
      </c>
      <c r="F1680" t="s">
        <v>1816</v>
      </c>
      <c r="G1680" t="s">
        <v>4</v>
      </c>
      <c r="H1680" t="s">
        <v>2920</v>
      </c>
      <c r="I1680" t="s">
        <v>10</v>
      </c>
      <c r="J1680">
        <v>110</v>
      </c>
      <c r="K1680" t="s">
        <v>11</v>
      </c>
      <c r="L1680" t="s">
        <v>26</v>
      </c>
      <c r="M1680" t="s">
        <v>13</v>
      </c>
      <c r="N1680" t="s">
        <v>2021</v>
      </c>
      <c r="O1680" t="s">
        <v>15</v>
      </c>
      <c r="P1680" t="s">
        <v>44</v>
      </c>
      <c r="Q1680" t="s">
        <v>17</v>
      </c>
      <c r="R1680">
        <v>4</v>
      </c>
      <c r="S1680" t="s">
        <v>18</v>
      </c>
      <c r="T1680">
        <v>2</v>
      </c>
      <c r="U1680" t="s">
        <v>19</v>
      </c>
      <c r="V1680">
        <v>136296</v>
      </c>
      <c r="W1680" t="s">
        <v>20</v>
      </c>
      <c r="X1680" s="2" t="s">
        <v>3094</v>
      </c>
      <c r="Y1680" s="2">
        <f>LEN(Table1[[#This Row],[Explanation]])</f>
        <v>181</v>
      </c>
      <c r="Z1680" s="4"/>
      <c r="AA1680" s="4"/>
      <c r="AB1680" s="4"/>
      <c r="AC1680" s="4"/>
      <c r="AE1680" t="b">
        <f>IF(AND(Table1[[#This Row],[Size of explanation]]&lt;100,Table1[[#This Row],[Size of explanation]]&gt;50),TRUE,FALSE)</f>
        <v>0</v>
      </c>
    </row>
    <row r="1681" spans="1:31" customFormat="1" hidden="1" x14ac:dyDescent="0.45">
      <c r="A1681" t="s">
        <v>3093</v>
      </c>
      <c r="B1681" t="s">
        <v>28</v>
      </c>
      <c r="C1681" t="s">
        <v>2</v>
      </c>
      <c r="D1681" t="s">
        <v>2919</v>
      </c>
      <c r="E1681" t="s">
        <v>4</v>
      </c>
      <c r="F1681" t="s">
        <v>2920</v>
      </c>
      <c r="G1681" t="s">
        <v>6</v>
      </c>
      <c r="H1681" t="s">
        <v>1816</v>
      </c>
      <c r="Y1681">
        <f>LEN(Table1[[#This Row],[Explanation]])</f>
        <v>0</v>
      </c>
      <c r="AE1681" t="b">
        <f>IF(AND(Table1[[#This Row],[Size of explanation]]&lt;100,Table1[[#This Row],[Size of explanation]]&gt;50),TRUE,FALSE)</f>
        <v>0</v>
      </c>
    </row>
    <row r="1682" spans="1:31" customFormat="1" hidden="1" x14ac:dyDescent="0.45">
      <c r="A1682" t="s">
        <v>3095</v>
      </c>
      <c r="B1682" t="s">
        <v>9</v>
      </c>
      <c r="C1682" t="s">
        <v>2</v>
      </c>
      <c r="D1682" t="s">
        <v>3042</v>
      </c>
      <c r="E1682" t="s">
        <v>6</v>
      </c>
      <c r="F1682" t="s">
        <v>1779</v>
      </c>
      <c r="G1682" t="s">
        <v>4</v>
      </c>
      <c r="H1682" t="s">
        <v>3086</v>
      </c>
      <c r="I1682" t="s">
        <v>10</v>
      </c>
      <c r="J1682">
        <v>89</v>
      </c>
      <c r="K1682" t="s">
        <v>11</v>
      </c>
      <c r="L1682" t="s">
        <v>12</v>
      </c>
      <c r="M1682" t="s">
        <v>13</v>
      </c>
      <c r="N1682" t="s">
        <v>2028</v>
      </c>
      <c r="O1682" t="s">
        <v>15</v>
      </c>
      <c r="P1682" t="s">
        <v>44</v>
      </c>
      <c r="Q1682" t="s">
        <v>17</v>
      </c>
      <c r="R1682">
        <v>4</v>
      </c>
      <c r="S1682" t="s">
        <v>18</v>
      </c>
      <c r="T1682">
        <v>3</v>
      </c>
      <c r="U1682" t="s">
        <v>19</v>
      </c>
      <c r="V1682">
        <v>126663</v>
      </c>
      <c r="W1682" t="s">
        <v>20</v>
      </c>
      <c r="X1682" s="2" t="s">
        <v>3096</v>
      </c>
      <c r="Y1682" s="2">
        <f>LEN(Table1[[#This Row],[Explanation]])</f>
        <v>4</v>
      </c>
      <c r="Z1682" s="4"/>
      <c r="AA1682" s="4"/>
      <c r="AB1682" s="4"/>
      <c r="AC1682" s="4"/>
      <c r="AE1682" t="b">
        <f>IF(AND(Table1[[#This Row],[Size of explanation]]&lt;100,Table1[[#This Row],[Size of explanation]]&gt;50),TRUE,FALSE)</f>
        <v>0</v>
      </c>
    </row>
    <row r="1683" spans="1:31" customFormat="1" hidden="1" x14ac:dyDescent="0.45">
      <c r="A1683" t="s">
        <v>3097</v>
      </c>
      <c r="B1683" t="s">
        <v>1</v>
      </c>
      <c r="C1683" t="s">
        <v>2</v>
      </c>
      <c r="D1683" t="s">
        <v>2845</v>
      </c>
      <c r="E1683" t="s">
        <v>4</v>
      </c>
      <c r="F1683" t="s">
        <v>3098</v>
      </c>
      <c r="G1683" t="s">
        <v>6</v>
      </c>
      <c r="H1683" t="s">
        <v>1779</v>
      </c>
      <c r="Y1683">
        <f>LEN(Table1[[#This Row],[Explanation]])</f>
        <v>0</v>
      </c>
      <c r="AE1683" t="b">
        <f>IF(AND(Table1[[#This Row],[Size of explanation]]&lt;100,Table1[[#This Row],[Size of explanation]]&gt;50),TRUE,FALSE)</f>
        <v>0</v>
      </c>
    </row>
    <row r="1684" spans="1:31" customFormat="1" ht="42.75" hidden="1" x14ac:dyDescent="0.45">
      <c r="A1684" t="s">
        <v>3099</v>
      </c>
      <c r="B1684" t="s">
        <v>9</v>
      </c>
      <c r="C1684" t="s">
        <v>2</v>
      </c>
      <c r="D1684" t="s">
        <v>331</v>
      </c>
      <c r="E1684" t="s">
        <v>6</v>
      </c>
      <c r="F1684" t="s">
        <v>1784</v>
      </c>
      <c r="G1684" t="s">
        <v>4</v>
      </c>
      <c r="H1684" t="s">
        <v>3038</v>
      </c>
      <c r="I1684" t="s">
        <v>10</v>
      </c>
      <c r="J1684">
        <v>104</v>
      </c>
      <c r="K1684" t="s">
        <v>11</v>
      </c>
      <c r="L1684" t="s">
        <v>12</v>
      </c>
      <c r="M1684" t="s">
        <v>13</v>
      </c>
      <c r="N1684" t="s">
        <v>1806</v>
      </c>
      <c r="O1684" t="s">
        <v>15</v>
      </c>
      <c r="P1684" t="s">
        <v>16</v>
      </c>
      <c r="Q1684" t="s">
        <v>17</v>
      </c>
      <c r="R1684">
        <v>5</v>
      </c>
      <c r="S1684" t="s">
        <v>18</v>
      </c>
      <c r="T1684">
        <v>1</v>
      </c>
      <c r="U1684" t="s">
        <v>19</v>
      </c>
      <c r="V1684">
        <v>1355471</v>
      </c>
      <c r="W1684" t="s">
        <v>20</v>
      </c>
      <c r="X1684" s="2" t="s">
        <v>3100</v>
      </c>
      <c r="Y1684" s="2">
        <f>LEN(Table1[[#This Row],[Explanation]])</f>
        <v>267</v>
      </c>
      <c r="Z1684" s="4" t="s">
        <v>8183</v>
      </c>
      <c r="AA1684" s="4"/>
      <c r="AB1684" s="4" t="s">
        <v>8183</v>
      </c>
      <c r="AC1684" s="4"/>
      <c r="AE1684" t="b">
        <f>IF(AND(Table1[[#This Row],[Size of explanation]]&lt;100,Table1[[#This Row],[Size of explanation]]&gt;50),TRUE,FALSE)</f>
        <v>0</v>
      </c>
    </row>
    <row r="1685" spans="1:31" customFormat="1" hidden="1" x14ac:dyDescent="0.45">
      <c r="A1685" t="s">
        <v>3101</v>
      </c>
      <c r="B1685" t="s">
        <v>9</v>
      </c>
      <c r="C1685" t="s">
        <v>2</v>
      </c>
      <c r="D1685" t="s">
        <v>3042</v>
      </c>
      <c r="E1685" t="s">
        <v>6</v>
      </c>
      <c r="F1685" t="s">
        <v>1779</v>
      </c>
      <c r="G1685" t="s">
        <v>4</v>
      </c>
      <c r="H1685" t="s">
        <v>3086</v>
      </c>
      <c r="I1685" t="s">
        <v>10</v>
      </c>
      <c r="J1685">
        <v>83</v>
      </c>
      <c r="K1685" t="s">
        <v>11</v>
      </c>
      <c r="L1685" t="s">
        <v>12</v>
      </c>
      <c r="M1685" t="s">
        <v>13</v>
      </c>
      <c r="N1685" t="s">
        <v>2071</v>
      </c>
      <c r="O1685" t="s">
        <v>15</v>
      </c>
      <c r="P1685" t="s">
        <v>16</v>
      </c>
      <c r="Q1685" t="s">
        <v>17</v>
      </c>
      <c r="R1685">
        <v>3</v>
      </c>
      <c r="S1685" t="s">
        <v>18</v>
      </c>
      <c r="T1685">
        <v>3</v>
      </c>
      <c r="U1685" t="s">
        <v>19</v>
      </c>
      <c r="V1685">
        <v>115630</v>
      </c>
      <c r="W1685" t="s">
        <v>20</v>
      </c>
      <c r="X1685" s="2" t="s">
        <v>3102</v>
      </c>
      <c r="Y1685" s="2">
        <f>LEN(Table1[[#This Row],[Explanation]])</f>
        <v>54</v>
      </c>
      <c r="Z1685" s="4"/>
      <c r="AA1685" s="4" t="s">
        <v>8183</v>
      </c>
      <c r="AB1685" s="4"/>
      <c r="AC1685" s="4"/>
      <c r="AE1685" t="b">
        <f>IF(AND(Table1[[#This Row],[Size of explanation]]&lt;100,Table1[[#This Row],[Size of explanation]]&gt;50),TRUE,FALSE)</f>
        <v>1</v>
      </c>
    </row>
    <row r="1686" spans="1:31" customFormat="1" hidden="1" x14ac:dyDescent="0.45">
      <c r="A1686" t="s">
        <v>3103</v>
      </c>
      <c r="B1686" t="s">
        <v>9</v>
      </c>
      <c r="C1686" t="s">
        <v>2</v>
      </c>
      <c r="D1686" t="s">
        <v>3042</v>
      </c>
      <c r="E1686" t="s">
        <v>6</v>
      </c>
      <c r="F1686" t="s">
        <v>1779</v>
      </c>
      <c r="G1686" t="s">
        <v>4</v>
      </c>
      <c r="H1686" t="s">
        <v>3086</v>
      </c>
      <c r="I1686" t="s">
        <v>10</v>
      </c>
      <c r="J1686">
        <v>95</v>
      </c>
      <c r="K1686" t="s">
        <v>11</v>
      </c>
      <c r="L1686" t="s">
        <v>12</v>
      </c>
      <c r="M1686" t="s">
        <v>13</v>
      </c>
      <c r="N1686" t="s">
        <v>2091</v>
      </c>
      <c r="O1686" t="s">
        <v>15</v>
      </c>
      <c r="P1686" t="s">
        <v>16</v>
      </c>
      <c r="Q1686" t="s">
        <v>17</v>
      </c>
      <c r="R1686">
        <v>3</v>
      </c>
      <c r="S1686" t="s">
        <v>18</v>
      </c>
      <c r="T1686">
        <v>3</v>
      </c>
      <c r="U1686" t="s">
        <v>19</v>
      </c>
      <c r="V1686">
        <v>47609</v>
      </c>
      <c r="W1686" t="s">
        <v>20</v>
      </c>
      <c r="X1686" s="2" t="s">
        <v>3102</v>
      </c>
      <c r="Y1686" s="2">
        <f>LEN(Table1[[#This Row],[Explanation]])</f>
        <v>54</v>
      </c>
      <c r="Z1686" s="4"/>
      <c r="AA1686" s="4" t="s">
        <v>8183</v>
      </c>
      <c r="AB1686" s="4"/>
      <c r="AC1686" s="4"/>
      <c r="AE1686" t="b">
        <f>IF(AND(Table1[[#This Row],[Size of explanation]]&lt;100,Table1[[#This Row],[Size of explanation]]&gt;50),TRUE,FALSE)</f>
        <v>1</v>
      </c>
    </row>
    <row r="1687" spans="1:31" customFormat="1" hidden="1" x14ac:dyDescent="0.45">
      <c r="A1687" t="s">
        <v>3103</v>
      </c>
      <c r="B1687" t="s">
        <v>28</v>
      </c>
      <c r="C1687" t="s">
        <v>2</v>
      </c>
      <c r="D1687" t="s">
        <v>3042</v>
      </c>
      <c r="E1687" t="s">
        <v>4</v>
      </c>
      <c r="F1687" t="s">
        <v>3086</v>
      </c>
      <c r="G1687" t="s">
        <v>6</v>
      </c>
      <c r="H1687" t="s">
        <v>1779</v>
      </c>
      <c r="Y1687">
        <f>LEN(Table1[[#This Row],[Explanation]])</f>
        <v>0</v>
      </c>
      <c r="AE1687" t="b">
        <f>IF(AND(Table1[[#This Row],[Size of explanation]]&lt;100,Table1[[#This Row],[Size of explanation]]&gt;50),TRUE,FALSE)</f>
        <v>0</v>
      </c>
    </row>
    <row r="1688" spans="1:31" customFormat="1" hidden="1" x14ac:dyDescent="0.45">
      <c r="A1688" t="s">
        <v>3104</v>
      </c>
      <c r="B1688" t="s">
        <v>1</v>
      </c>
      <c r="C1688" t="s">
        <v>2</v>
      </c>
      <c r="D1688" t="s">
        <v>3105</v>
      </c>
      <c r="E1688" t="s">
        <v>4</v>
      </c>
      <c r="F1688" t="s">
        <v>3106</v>
      </c>
      <c r="G1688" t="s">
        <v>6</v>
      </c>
      <c r="H1688" t="s">
        <v>1816</v>
      </c>
      <c r="Y1688">
        <f>LEN(Table1[[#This Row],[Explanation]])</f>
        <v>0</v>
      </c>
      <c r="AE1688" t="b">
        <f>IF(AND(Table1[[#This Row],[Size of explanation]]&lt;100,Table1[[#This Row],[Size of explanation]]&gt;50),TRUE,FALSE)</f>
        <v>0</v>
      </c>
    </row>
    <row r="1689" spans="1:31" customFormat="1" hidden="1" x14ac:dyDescent="0.45">
      <c r="A1689" t="s">
        <v>3107</v>
      </c>
      <c r="B1689" t="s">
        <v>9</v>
      </c>
      <c r="C1689" t="s">
        <v>2</v>
      </c>
      <c r="D1689" t="s">
        <v>331</v>
      </c>
      <c r="E1689" t="s">
        <v>6</v>
      </c>
      <c r="F1689" t="s">
        <v>1784</v>
      </c>
      <c r="G1689" t="s">
        <v>4</v>
      </c>
      <c r="H1689" t="s">
        <v>3038</v>
      </c>
      <c r="I1689" t="s">
        <v>10</v>
      </c>
      <c r="J1689">
        <v>101</v>
      </c>
      <c r="K1689" t="s">
        <v>11</v>
      </c>
      <c r="L1689" t="s">
        <v>12</v>
      </c>
      <c r="M1689" t="s">
        <v>13</v>
      </c>
      <c r="N1689" t="s">
        <v>1818</v>
      </c>
      <c r="O1689" t="s">
        <v>15</v>
      </c>
      <c r="P1689" t="s">
        <v>44</v>
      </c>
      <c r="Q1689" t="s">
        <v>17</v>
      </c>
      <c r="R1689">
        <v>5</v>
      </c>
      <c r="S1689" t="s">
        <v>18</v>
      </c>
      <c r="T1689">
        <v>1</v>
      </c>
      <c r="U1689" t="s">
        <v>19</v>
      </c>
      <c r="V1689">
        <v>137424</v>
      </c>
      <c r="W1689" t="s">
        <v>20</v>
      </c>
      <c r="X1689" s="2" t="s">
        <v>3108</v>
      </c>
      <c r="Y1689" s="2">
        <f>LEN(Table1[[#This Row],[Explanation]])</f>
        <v>88</v>
      </c>
      <c r="Z1689" s="4"/>
      <c r="AA1689" s="4"/>
      <c r="AB1689" s="4"/>
      <c r="AC1689" s="4"/>
      <c r="AE1689" t="b">
        <f>IF(AND(Table1[[#This Row],[Size of explanation]]&lt;100,Table1[[#This Row],[Size of explanation]]&gt;50),TRUE,FALSE)</f>
        <v>1</v>
      </c>
    </row>
    <row r="1690" spans="1:31" customFormat="1" hidden="1" x14ac:dyDescent="0.45">
      <c r="A1690" t="s">
        <v>3109</v>
      </c>
      <c r="B1690" t="s">
        <v>1</v>
      </c>
      <c r="C1690" t="s">
        <v>2</v>
      </c>
      <c r="D1690" t="s">
        <v>3110</v>
      </c>
      <c r="E1690" t="s">
        <v>4</v>
      </c>
      <c r="F1690" t="s">
        <v>3111</v>
      </c>
      <c r="G1690" t="s">
        <v>6</v>
      </c>
      <c r="H1690" t="s">
        <v>1816</v>
      </c>
      <c r="Y1690">
        <f>LEN(Table1[[#This Row],[Explanation]])</f>
        <v>0</v>
      </c>
      <c r="AE1690" t="b">
        <f>IF(AND(Table1[[#This Row],[Size of explanation]]&lt;100,Table1[[#This Row],[Size of explanation]]&gt;50),TRUE,FALSE)</f>
        <v>0</v>
      </c>
    </row>
    <row r="1691" spans="1:31" customFormat="1" hidden="1" x14ac:dyDescent="0.45">
      <c r="Y1691">
        <f>LEN(Table1[[#This Row],[Explanation]])</f>
        <v>0</v>
      </c>
      <c r="AE1691" t="b">
        <f>IF(AND(Table1[[#This Row],[Size of explanation]]&lt;100,Table1[[#This Row],[Size of explanation]]&gt;50),TRUE,FALSE)</f>
        <v>0</v>
      </c>
    </row>
    <row r="1692" spans="1:31" customFormat="1" hidden="1" x14ac:dyDescent="0.45">
      <c r="Y1692">
        <f>LEN(Table1[[#This Row],[Explanation]])</f>
        <v>0</v>
      </c>
      <c r="AE1692" t="b">
        <f>IF(AND(Table1[[#This Row],[Size of explanation]]&lt;100,Table1[[#This Row],[Size of explanation]]&gt;50),TRUE,FALSE)</f>
        <v>0</v>
      </c>
    </row>
    <row r="1693" spans="1:31" customFormat="1" hidden="1" x14ac:dyDescent="0.45">
      <c r="A1693" t="s">
        <v>3112</v>
      </c>
      <c r="B1693" t="s">
        <v>28</v>
      </c>
      <c r="C1693" t="s">
        <v>2</v>
      </c>
      <c r="D1693" t="s">
        <v>331</v>
      </c>
      <c r="E1693" t="s">
        <v>4</v>
      </c>
      <c r="F1693" t="s">
        <v>3038</v>
      </c>
      <c r="G1693" t="s">
        <v>6</v>
      </c>
      <c r="H1693" t="s">
        <v>1784</v>
      </c>
      <c r="Y1693">
        <f>LEN(Table1[[#This Row],[Explanation]])</f>
        <v>0</v>
      </c>
      <c r="AE1693" t="b">
        <f>IF(AND(Table1[[#This Row],[Size of explanation]]&lt;100,Table1[[#This Row],[Size of explanation]]&gt;50),TRUE,FALSE)</f>
        <v>0</v>
      </c>
    </row>
    <row r="1694" spans="1:31" hidden="1" x14ac:dyDescent="0.45">
      <c r="A1694" s="10" t="s">
        <v>3113</v>
      </c>
      <c r="B1694" s="10" t="s">
        <v>9</v>
      </c>
      <c r="C1694" s="10" t="s">
        <v>2</v>
      </c>
      <c r="D1694" s="10" t="s">
        <v>3105</v>
      </c>
      <c r="E1694" s="10" t="s">
        <v>6</v>
      </c>
      <c r="F1694" s="10" t="s">
        <v>1816</v>
      </c>
      <c r="G1694" s="10" t="s">
        <v>4</v>
      </c>
      <c r="H1694" s="10" t="s">
        <v>3106</v>
      </c>
      <c r="I1694" s="10" t="s">
        <v>10</v>
      </c>
      <c r="J1694" s="10">
        <v>126</v>
      </c>
      <c r="K1694" s="10" t="s">
        <v>11</v>
      </c>
      <c r="L1694" s="10" t="s">
        <v>60</v>
      </c>
      <c r="M1694" s="10" t="s">
        <v>13</v>
      </c>
      <c r="N1694" s="10" t="s">
        <v>1987</v>
      </c>
      <c r="O1694" s="10" t="s">
        <v>15</v>
      </c>
      <c r="P1694" s="10" t="s">
        <v>34</v>
      </c>
      <c r="Q1694" s="10" t="s">
        <v>17</v>
      </c>
      <c r="R1694" s="10">
        <v>0</v>
      </c>
      <c r="S1694" s="10" t="s">
        <v>18</v>
      </c>
      <c r="T1694" s="10">
        <v>5</v>
      </c>
      <c r="U1694" s="10" t="s">
        <v>19</v>
      </c>
      <c r="V1694" s="10">
        <v>140142</v>
      </c>
      <c r="W1694" s="10" t="s">
        <v>20</v>
      </c>
      <c r="X1694" s="9" t="s">
        <v>3114</v>
      </c>
      <c r="Y1694" s="9">
        <f>LEN(Table1[[#This Row],[Explanation]])</f>
        <v>28</v>
      </c>
      <c r="AC1694" s="4"/>
      <c r="AD1694" s="4" t="s">
        <v>8183</v>
      </c>
      <c r="AE1694" s="10" t="b">
        <f>IF(AND(Table1[[#This Row],[Size of explanation]]&lt;100,Table1[[#This Row],[Size of explanation]]&gt;50),TRUE,FALSE)</f>
        <v>0</v>
      </c>
    </row>
    <row r="1695" spans="1:31" hidden="1" x14ac:dyDescent="0.45">
      <c r="A1695" s="10" t="s">
        <v>3115</v>
      </c>
      <c r="B1695" s="10" t="s">
        <v>9</v>
      </c>
      <c r="C1695" s="10" t="s">
        <v>2</v>
      </c>
      <c r="D1695" s="10" t="s">
        <v>3105</v>
      </c>
      <c r="E1695" s="10" t="s">
        <v>6</v>
      </c>
      <c r="F1695" s="10" t="s">
        <v>1816</v>
      </c>
      <c r="G1695" s="10" t="s">
        <v>4</v>
      </c>
      <c r="H1695" s="10" t="s">
        <v>3106</v>
      </c>
      <c r="I1695" s="10" t="s">
        <v>10</v>
      </c>
      <c r="J1695" s="10">
        <v>118</v>
      </c>
      <c r="K1695" s="10" t="s">
        <v>11</v>
      </c>
      <c r="L1695" s="10" t="s">
        <v>12</v>
      </c>
      <c r="M1695" s="10" t="s">
        <v>13</v>
      </c>
      <c r="N1695" s="10" t="s">
        <v>1995</v>
      </c>
      <c r="O1695" s="10" t="s">
        <v>15</v>
      </c>
      <c r="P1695" s="10" t="s">
        <v>34</v>
      </c>
      <c r="Q1695" s="10" t="s">
        <v>17</v>
      </c>
      <c r="R1695" s="10">
        <v>0</v>
      </c>
      <c r="S1695" s="10" t="s">
        <v>18</v>
      </c>
      <c r="T1695" s="10">
        <v>5</v>
      </c>
      <c r="U1695" s="10" t="s">
        <v>19</v>
      </c>
      <c r="V1695" s="10">
        <v>51407</v>
      </c>
      <c r="W1695" s="10" t="s">
        <v>20</v>
      </c>
      <c r="X1695" s="9" t="s">
        <v>3116</v>
      </c>
      <c r="Y1695" s="9">
        <f>LEN(Table1[[#This Row],[Explanation]])</f>
        <v>92</v>
      </c>
      <c r="AC1695" s="4"/>
      <c r="AD1695" s="4" t="s">
        <v>8183</v>
      </c>
      <c r="AE1695" s="10" t="b">
        <f>IF(AND(Table1[[#This Row],[Size of explanation]]&lt;100,Table1[[#This Row],[Size of explanation]]&gt;50),TRUE,FALSE)</f>
        <v>1</v>
      </c>
    </row>
    <row r="1696" spans="1:31" hidden="1" x14ac:dyDescent="0.45">
      <c r="A1696" s="10" t="s">
        <v>3117</v>
      </c>
      <c r="B1696" s="10" t="s">
        <v>9</v>
      </c>
      <c r="C1696" s="10" t="s">
        <v>2</v>
      </c>
      <c r="D1696" s="10" t="s">
        <v>3105</v>
      </c>
      <c r="E1696" s="10" t="s">
        <v>6</v>
      </c>
      <c r="F1696" s="10" t="s">
        <v>1816</v>
      </c>
      <c r="G1696" s="10" t="s">
        <v>4</v>
      </c>
      <c r="H1696" s="10" t="s">
        <v>3106</v>
      </c>
      <c r="I1696" s="10" t="s">
        <v>10</v>
      </c>
      <c r="J1696" s="10">
        <v>110</v>
      </c>
      <c r="K1696" s="10" t="s">
        <v>11</v>
      </c>
      <c r="L1696" s="10" t="s">
        <v>26</v>
      </c>
      <c r="M1696" s="10" t="s">
        <v>13</v>
      </c>
      <c r="N1696" s="10" t="s">
        <v>2021</v>
      </c>
      <c r="O1696" s="10" t="s">
        <v>15</v>
      </c>
      <c r="P1696" s="10" t="s">
        <v>34</v>
      </c>
      <c r="Q1696" s="10" t="s">
        <v>17</v>
      </c>
      <c r="R1696" s="10">
        <v>0</v>
      </c>
      <c r="S1696" s="10" t="s">
        <v>18</v>
      </c>
      <c r="T1696" s="10">
        <v>5</v>
      </c>
      <c r="U1696" s="10" t="s">
        <v>19</v>
      </c>
      <c r="V1696" s="10">
        <v>65098</v>
      </c>
      <c r="W1696" s="10" t="s">
        <v>20</v>
      </c>
      <c r="X1696" s="9" t="s">
        <v>3118</v>
      </c>
      <c r="Y1696" s="9">
        <f>LEN(Table1[[#This Row],[Explanation]])</f>
        <v>25</v>
      </c>
      <c r="AC1696" s="4"/>
      <c r="AD1696" s="4" t="s">
        <v>8183</v>
      </c>
      <c r="AE1696" s="10" t="b">
        <f>IF(AND(Table1[[#This Row],[Size of explanation]]&lt;100,Table1[[#This Row],[Size of explanation]]&gt;50),TRUE,FALSE)</f>
        <v>0</v>
      </c>
    </row>
    <row r="1697" spans="1:31" customFormat="1" hidden="1" x14ac:dyDescent="0.45">
      <c r="A1697" t="s">
        <v>3117</v>
      </c>
      <c r="B1697" t="s">
        <v>28</v>
      </c>
      <c r="C1697" t="s">
        <v>2</v>
      </c>
      <c r="D1697" t="s">
        <v>3105</v>
      </c>
      <c r="E1697" t="s">
        <v>4</v>
      </c>
      <c r="F1697" t="s">
        <v>3106</v>
      </c>
      <c r="G1697" t="s">
        <v>6</v>
      </c>
      <c r="H1697" t="s">
        <v>1816</v>
      </c>
      <c r="Y1697">
        <f>LEN(Table1[[#This Row],[Explanation]])</f>
        <v>0</v>
      </c>
      <c r="AE1697" t="b">
        <f>IF(AND(Table1[[#This Row],[Size of explanation]]&lt;100,Table1[[#This Row],[Size of explanation]]&gt;50),TRUE,FALSE)</f>
        <v>0</v>
      </c>
    </row>
    <row r="1698" spans="1:31" customFormat="1" hidden="1" x14ac:dyDescent="0.45">
      <c r="A1698" t="s">
        <v>3119</v>
      </c>
      <c r="B1698" t="s">
        <v>1</v>
      </c>
      <c r="C1698" t="s">
        <v>2</v>
      </c>
      <c r="D1698" t="s">
        <v>3120</v>
      </c>
      <c r="E1698" t="s">
        <v>4</v>
      </c>
      <c r="F1698" t="s">
        <v>3121</v>
      </c>
      <c r="G1698" t="s">
        <v>6</v>
      </c>
      <c r="H1698" t="s">
        <v>1827</v>
      </c>
      <c r="Y1698">
        <f>LEN(Table1[[#This Row],[Explanation]])</f>
        <v>0</v>
      </c>
      <c r="AE1698" t="b">
        <f>IF(AND(Table1[[#This Row],[Size of explanation]]&lt;100,Table1[[#This Row],[Size of explanation]]&gt;50),TRUE,FALSE)</f>
        <v>0</v>
      </c>
    </row>
    <row r="1699" spans="1:31" customFormat="1" hidden="1" x14ac:dyDescent="0.45">
      <c r="A1699" t="s">
        <v>3122</v>
      </c>
      <c r="B1699" t="s">
        <v>1</v>
      </c>
      <c r="C1699" t="s">
        <v>2</v>
      </c>
      <c r="D1699" t="s">
        <v>331</v>
      </c>
      <c r="E1699" t="s">
        <v>4</v>
      </c>
      <c r="F1699" t="s">
        <v>3123</v>
      </c>
      <c r="G1699" t="s">
        <v>6</v>
      </c>
      <c r="H1699" t="s">
        <v>1779</v>
      </c>
      <c r="Y1699">
        <f>LEN(Table1[[#This Row],[Explanation]])</f>
        <v>0</v>
      </c>
      <c r="AE1699" t="b">
        <f>IF(AND(Table1[[#This Row],[Size of explanation]]&lt;100,Table1[[#This Row],[Size of explanation]]&gt;50),TRUE,FALSE)</f>
        <v>0</v>
      </c>
    </row>
    <row r="1700" spans="1:31" customFormat="1" hidden="1" x14ac:dyDescent="0.45">
      <c r="A1700" t="s">
        <v>3124</v>
      </c>
      <c r="B1700" t="s">
        <v>1</v>
      </c>
      <c r="C1700" t="s">
        <v>2</v>
      </c>
      <c r="D1700" t="s">
        <v>3125</v>
      </c>
      <c r="E1700" t="s">
        <v>4</v>
      </c>
      <c r="F1700" t="s">
        <v>3126</v>
      </c>
      <c r="G1700" t="s">
        <v>6</v>
      </c>
      <c r="H1700" t="s">
        <v>1816</v>
      </c>
      <c r="Y1700">
        <f>LEN(Table1[[#This Row],[Explanation]])</f>
        <v>0</v>
      </c>
      <c r="AE1700" t="b">
        <f>IF(AND(Table1[[#This Row],[Size of explanation]]&lt;100,Table1[[#This Row],[Size of explanation]]&gt;50),TRUE,FALSE)</f>
        <v>0</v>
      </c>
    </row>
    <row r="1701" spans="1:31" customFormat="1" hidden="1" x14ac:dyDescent="0.45">
      <c r="A1701" t="s">
        <v>3127</v>
      </c>
      <c r="B1701" t="s">
        <v>1</v>
      </c>
      <c r="C1701" t="s">
        <v>2</v>
      </c>
      <c r="D1701" t="s">
        <v>3128</v>
      </c>
      <c r="E1701" t="s">
        <v>4</v>
      </c>
      <c r="F1701" t="s">
        <v>3129</v>
      </c>
      <c r="G1701" t="s">
        <v>6</v>
      </c>
      <c r="H1701" t="s">
        <v>1827</v>
      </c>
      <c r="Y1701">
        <f>LEN(Table1[[#This Row],[Explanation]])</f>
        <v>0</v>
      </c>
      <c r="AE1701" t="b">
        <f>IF(AND(Table1[[#This Row],[Size of explanation]]&lt;100,Table1[[#This Row],[Size of explanation]]&gt;50),TRUE,FALSE)</f>
        <v>0</v>
      </c>
    </row>
    <row r="1702" spans="1:31" customFormat="1" ht="99.75" hidden="1" x14ac:dyDescent="0.45">
      <c r="A1702" t="s">
        <v>3130</v>
      </c>
      <c r="B1702" t="s">
        <v>9</v>
      </c>
      <c r="C1702" t="s">
        <v>2</v>
      </c>
      <c r="D1702" t="s">
        <v>2845</v>
      </c>
      <c r="E1702" t="s">
        <v>6</v>
      </c>
      <c r="F1702" t="s">
        <v>1779</v>
      </c>
      <c r="G1702" t="s">
        <v>4</v>
      </c>
      <c r="H1702" t="s">
        <v>3098</v>
      </c>
      <c r="I1702" t="s">
        <v>10</v>
      </c>
      <c r="J1702">
        <v>90</v>
      </c>
      <c r="K1702" t="s">
        <v>11</v>
      </c>
      <c r="L1702" t="s">
        <v>279</v>
      </c>
      <c r="M1702" t="s">
        <v>13</v>
      </c>
      <c r="N1702" t="s">
        <v>1947</v>
      </c>
      <c r="O1702" t="s">
        <v>15</v>
      </c>
      <c r="P1702" t="s">
        <v>44</v>
      </c>
      <c r="Q1702" t="s">
        <v>17</v>
      </c>
      <c r="R1702">
        <v>4</v>
      </c>
      <c r="S1702" t="s">
        <v>18</v>
      </c>
      <c r="T1702">
        <v>3</v>
      </c>
      <c r="U1702" t="s">
        <v>19</v>
      </c>
      <c r="V1702">
        <v>740695</v>
      </c>
      <c r="W1702" t="s">
        <v>20</v>
      </c>
      <c r="X1702" s="2" t="s">
        <v>3131</v>
      </c>
      <c r="Y1702" s="2">
        <f>LEN(Table1[[#This Row],[Explanation]])</f>
        <v>800</v>
      </c>
      <c r="Z1702" s="4"/>
      <c r="AA1702" s="4"/>
      <c r="AB1702" s="4"/>
      <c r="AC1702" s="4"/>
      <c r="AE1702" t="b">
        <f>IF(AND(Table1[[#This Row],[Size of explanation]]&lt;100,Table1[[#This Row],[Size of explanation]]&gt;50),TRUE,FALSE)</f>
        <v>0</v>
      </c>
    </row>
    <row r="1703" spans="1:31" customFormat="1" hidden="1" x14ac:dyDescent="0.45">
      <c r="A1703" t="s">
        <v>3132</v>
      </c>
      <c r="B1703" t="s">
        <v>1</v>
      </c>
      <c r="C1703" t="s">
        <v>2</v>
      </c>
      <c r="D1703" t="s">
        <v>3133</v>
      </c>
      <c r="E1703" t="s">
        <v>4</v>
      </c>
      <c r="F1703" t="s">
        <v>3134</v>
      </c>
      <c r="G1703" t="s">
        <v>6</v>
      </c>
      <c r="H1703" t="s">
        <v>1827</v>
      </c>
      <c r="Y1703">
        <f>LEN(Table1[[#This Row],[Explanation]])</f>
        <v>0</v>
      </c>
      <c r="AE1703" t="b">
        <f>IF(AND(Table1[[#This Row],[Size of explanation]]&lt;100,Table1[[#This Row],[Size of explanation]]&gt;50),TRUE,FALSE)</f>
        <v>0</v>
      </c>
    </row>
    <row r="1704" spans="1:31" customFormat="1" ht="99.75" hidden="1" x14ac:dyDescent="0.45">
      <c r="A1704" t="s">
        <v>3135</v>
      </c>
      <c r="B1704" t="s">
        <v>9</v>
      </c>
      <c r="C1704" t="s">
        <v>2</v>
      </c>
      <c r="D1704" t="s">
        <v>3088</v>
      </c>
      <c r="E1704" t="s">
        <v>6</v>
      </c>
      <c r="F1704" t="s">
        <v>1784</v>
      </c>
      <c r="G1704" t="s">
        <v>4</v>
      </c>
      <c r="H1704" t="s">
        <v>3089</v>
      </c>
      <c r="I1704" t="s">
        <v>10</v>
      </c>
      <c r="J1704">
        <v>97</v>
      </c>
      <c r="K1704" t="s">
        <v>11</v>
      </c>
      <c r="L1704" t="s">
        <v>26</v>
      </c>
      <c r="M1704" t="s">
        <v>13</v>
      </c>
      <c r="N1704" t="s">
        <v>1801</v>
      </c>
      <c r="O1704" t="s">
        <v>15</v>
      </c>
      <c r="P1704" t="s">
        <v>44</v>
      </c>
      <c r="Q1704" t="s">
        <v>17</v>
      </c>
      <c r="R1704">
        <v>3</v>
      </c>
      <c r="S1704" t="s">
        <v>18</v>
      </c>
      <c r="T1704">
        <v>3</v>
      </c>
      <c r="U1704" t="s">
        <v>19</v>
      </c>
      <c r="V1704">
        <v>1048840</v>
      </c>
      <c r="W1704" t="s">
        <v>20</v>
      </c>
      <c r="X1704" s="2" t="s">
        <v>3136</v>
      </c>
      <c r="Y1704" s="2">
        <f>LEN(Table1[[#This Row],[Explanation]])</f>
        <v>762</v>
      </c>
      <c r="Z1704" s="4"/>
      <c r="AA1704" s="4"/>
      <c r="AB1704" s="4"/>
      <c r="AC1704" s="4"/>
      <c r="AE1704" t="b">
        <f>IF(AND(Table1[[#This Row],[Size of explanation]]&lt;100,Table1[[#This Row],[Size of explanation]]&gt;50),TRUE,FALSE)</f>
        <v>0</v>
      </c>
    </row>
    <row r="1705" spans="1:31" customFormat="1" hidden="1" x14ac:dyDescent="0.45">
      <c r="A1705" t="s">
        <v>3137</v>
      </c>
      <c r="B1705" t="s">
        <v>1</v>
      </c>
      <c r="C1705" t="s">
        <v>2</v>
      </c>
      <c r="D1705" t="s">
        <v>3138</v>
      </c>
      <c r="E1705" t="s">
        <v>4</v>
      </c>
      <c r="F1705" t="s">
        <v>3139</v>
      </c>
      <c r="G1705" t="s">
        <v>6</v>
      </c>
      <c r="H1705" t="s">
        <v>1827</v>
      </c>
      <c r="Y1705">
        <f>LEN(Table1[[#This Row],[Explanation]])</f>
        <v>0</v>
      </c>
      <c r="AE1705" t="b">
        <f>IF(AND(Table1[[#This Row],[Size of explanation]]&lt;100,Table1[[#This Row],[Size of explanation]]&gt;50),TRUE,FALSE)</f>
        <v>0</v>
      </c>
    </row>
    <row r="1706" spans="1:31" customFormat="1" hidden="1" x14ac:dyDescent="0.45">
      <c r="A1706" t="s">
        <v>3140</v>
      </c>
      <c r="B1706" t="s">
        <v>9</v>
      </c>
      <c r="C1706" t="s">
        <v>2</v>
      </c>
      <c r="D1706" t="s">
        <v>3088</v>
      </c>
      <c r="E1706" t="s">
        <v>6</v>
      </c>
      <c r="F1706" t="s">
        <v>1784</v>
      </c>
      <c r="G1706" t="s">
        <v>4</v>
      </c>
      <c r="H1706" t="s">
        <v>3089</v>
      </c>
      <c r="I1706" t="s">
        <v>10</v>
      </c>
      <c r="J1706">
        <v>102</v>
      </c>
      <c r="K1706" t="s">
        <v>11</v>
      </c>
      <c r="L1706" t="s">
        <v>247</v>
      </c>
      <c r="M1706" t="s">
        <v>13</v>
      </c>
      <c r="N1706" t="s">
        <v>1846</v>
      </c>
      <c r="O1706" t="s">
        <v>15</v>
      </c>
      <c r="P1706" t="s">
        <v>44</v>
      </c>
      <c r="Q1706" t="s">
        <v>17</v>
      </c>
      <c r="R1706">
        <v>5</v>
      </c>
      <c r="S1706" t="s">
        <v>18</v>
      </c>
      <c r="T1706">
        <v>5</v>
      </c>
      <c r="U1706" t="s">
        <v>19</v>
      </c>
      <c r="V1706">
        <v>155051</v>
      </c>
      <c r="W1706" t="s">
        <v>20</v>
      </c>
      <c r="X1706" s="2" t="s">
        <v>3141</v>
      </c>
      <c r="Y1706" s="2">
        <f>LEN(Table1[[#This Row],[Explanation]])</f>
        <v>90</v>
      </c>
      <c r="Z1706" s="4"/>
      <c r="AA1706" s="4"/>
      <c r="AB1706" s="4"/>
      <c r="AC1706" s="4"/>
      <c r="AE1706" t="b">
        <f>IF(AND(Table1[[#This Row],[Size of explanation]]&lt;100,Table1[[#This Row],[Size of explanation]]&gt;50),TRUE,FALSE)</f>
        <v>1</v>
      </c>
    </row>
    <row r="1707" spans="1:31" customFormat="1" hidden="1" x14ac:dyDescent="0.45">
      <c r="A1707" t="s">
        <v>3142</v>
      </c>
      <c r="B1707" t="s">
        <v>9</v>
      </c>
      <c r="C1707" t="s">
        <v>2</v>
      </c>
      <c r="D1707" t="s">
        <v>3120</v>
      </c>
      <c r="E1707" t="s">
        <v>6</v>
      </c>
      <c r="F1707" t="s">
        <v>1827</v>
      </c>
      <c r="G1707" t="s">
        <v>4</v>
      </c>
      <c r="H1707" t="s">
        <v>3121</v>
      </c>
      <c r="I1707" t="s">
        <v>10</v>
      </c>
      <c r="J1707">
        <v>76</v>
      </c>
      <c r="K1707" t="s">
        <v>11</v>
      </c>
      <c r="L1707" t="s">
        <v>12</v>
      </c>
      <c r="M1707" t="s">
        <v>13</v>
      </c>
      <c r="N1707" t="s">
        <v>1864</v>
      </c>
      <c r="O1707" t="s">
        <v>15</v>
      </c>
      <c r="P1707" t="s">
        <v>16</v>
      </c>
      <c r="Q1707" t="s">
        <v>17</v>
      </c>
      <c r="R1707">
        <v>2</v>
      </c>
      <c r="S1707" t="s">
        <v>18</v>
      </c>
      <c r="T1707">
        <v>4</v>
      </c>
      <c r="U1707" t="s">
        <v>19</v>
      </c>
      <c r="V1707">
        <v>788989</v>
      </c>
      <c r="W1707" t="s">
        <v>20</v>
      </c>
      <c r="X1707" s="2" t="s">
        <v>3143</v>
      </c>
      <c r="Y1707" s="2">
        <f>LEN(Table1[[#This Row],[Explanation]])</f>
        <v>69</v>
      </c>
      <c r="Z1707" s="4"/>
      <c r="AA1707" s="4" t="s">
        <v>8183</v>
      </c>
      <c r="AB1707" s="4"/>
      <c r="AC1707" s="4"/>
      <c r="AE1707" t="b">
        <f>IF(AND(Table1[[#This Row],[Size of explanation]]&lt;100,Table1[[#This Row],[Size of explanation]]&gt;50),TRUE,FALSE)</f>
        <v>1</v>
      </c>
    </row>
    <row r="1708" spans="1:31" customFormat="1" ht="42.75" hidden="1" x14ac:dyDescent="0.45">
      <c r="A1708" t="s">
        <v>3144</v>
      </c>
      <c r="B1708" t="s">
        <v>9</v>
      </c>
      <c r="C1708" t="s">
        <v>2</v>
      </c>
      <c r="D1708" t="s">
        <v>2845</v>
      </c>
      <c r="E1708" t="s">
        <v>6</v>
      </c>
      <c r="F1708" t="s">
        <v>1779</v>
      </c>
      <c r="G1708" t="s">
        <v>4</v>
      </c>
      <c r="H1708" t="s">
        <v>3098</v>
      </c>
      <c r="I1708" t="s">
        <v>10</v>
      </c>
      <c r="J1708">
        <v>84</v>
      </c>
      <c r="K1708" t="s">
        <v>11</v>
      </c>
      <c r="L1708" t="s">
        <v>60</v>
      </c>
      <c r="M1708" t="s">
        <v>13</v>
      </c>
      <c r="N1708" t="s">
        <v>1966</v>
      </c>
      <c r="O1708" t="s">
        <v>15</v>
      </c>
      <c r="P1708" t="s">
        <v>44</v>
      </c>
      <c r="Q1708" t="s">
        <v>17</v>
      </c>
      <c r="R1708">
        <v>4</v>
      </c>
      <c r="S1708" t="s">
        <v>18</v>
      </c>
      <c r="T1708">
        <v>2</v>
      </c>
      <c r="U1708" t="s">
        <v>19</v>
      </c>
      <c r="V1708">
        <v>690463</v>
      </c>
      <c r="W1708" t="s">
        <v>20</v>
      </c>
      <c r="X1708" s="2" t="s">
        <v>3145</v>
      </c>
      <c r="Y1708" s="2">
        <f>LEN(Table1[[#This Row],[Explanation]])</f>
        <v>254</v>
      </c>
      <c r="Z1708" s="4"/>
      <c r="AA1708" s="4"/>
      <c r="AB1708" s="4"/>
      <c r="AC1708" s="4"/>
      <c r="AE1708" t="b">
        <f>IF(AND(Table1[[#This Row],[Size of explanation]]&lt;100,Table1[[#This Row],[Size of explanation]]&gt;50),TRUE,FALSE)</f>
        <v>0</v>
      </c>
    </row>
    <row r="1709" spans="1:31" customFormat="1" hidden="1" x14ac:dyDescent="0.45">
      <c r="A1709" t="s">
        <v>3146</v>
      </c>
      <c r="B1709" t="s">
        <v>9</v>
      </c>
      <c r="C1709" t="s">
        <v>2</v>
      </c>
      <c r="D1709" t="s">
        <v>2845</v>
      </c>
      <c r="E1709" t="s">
        <v>6</v>
      </c>
      <c r="F1709" t="s">
        <v>1779</v>
      </c>
      <c r="G1709" t="s">
        <v>4</v>
      </c>
      <c r="H1709" t="s">
        <v>3098</v>
      </c>
      <c r="I1709" t="s">
        <v>10</v>
      </c>
      <c r="J1709">
        <v>96</v>
      </c>
      <c r="K1709" t="s">
        <v>11</v>
      </c>
      <c r="L1709" t="s">
        <v>12</v>
      </c>
      <c r="M1709" t="s">
        <v>13</v>
      </c>
      <c r="N1709" t="s">
        <v>1976</v>
      </c>
      <c r="O1709" t="s">
        <v>15</v>
      </c>
      <c r="P1709" t="s">
        <v>44</v>
      </c>
      <c r="Q1709" t="s">
        <v>17</v>
      </c>
      <c r="R1709">
        <v>5</v>
      </c>
      <c r="S1709" t="s">
        <v>18</v>
      </c>
      <c r="T1709">
        <v>1</v>
      </c>
      <c r="U1709" t="s">
        <v>19</v>
      </c>
      <c r="V1709">
        <v>105460</v>
      </c>
      <c r="W1709" t="s">
        <v>20</v>
      </c>
      <c r="X1709" s="2" t="s">
        <v>3147</v>
      </c>
      <c r="Y1709" s="2">
        <f>LEN(Table1[[#This Row],[Explanation]])</f>
        <v>92</v>
      </c>
      <c r="Z1709" s="4"/>
      <c r="AA1709" s="4"/>
      <c r="AB1709" s="4"/>
      <c r="AC1709" s="4"/>
      <c r="AE1709" t="b">
        <f>IF(AND(Table1[[#This Row],[Size of explanation]]&lt;100,Table1[[#This Row],[Size of explanation]]&gt;50),TRUE,FALSE)</f>
        <v>1</v>
      </c>
    </row>
    <row r="1710" spans="1:31" customFormat="1" hidden="1" x14ac:dyDescent="0.45">
      <c r="A1710" t="s">
        <v>3146</v>
      </c>
      <c r="B1710" t="s">
        <v>28</v>
      </c>
      <c r="C1710" t="s">
        <v>2</v>
      </c>
      <c r="D1710" t="s">
        <v>2845</v>
      </c>
      <c r="E1710" t="s">
        <v>4</v>
      </c>
      <c r="F1710" t="s">
        <v>3098</v>
      </c>
      <c r="G1710" t="s">
        <v>6</v>
      </c>
      <c r="H1710" t="s">
        <v>1779</v>
      </c>
      <c r="Y1710">
        <f>LEN(Table1[[#This Row],[Explanation]])</f>
        <v>0</v>
      </c>
      <c r="AE1710" t="b">
        <f>IF(AND(Table1[[#This Row],[Size of explanation]]&lt;100,Table1[[#This Row],[Size of explanation]]&gt;50),TRUE,FALSE)</f>
        <v>0</v>
      </c>
    </row>
    <row r="1711" spans="1:31" customFormat="1" hidden="1" x14ac:dyDescent="0.45">
      <c r="A1711" t="s">
        <v>3148</v>
      </c>
      <c r="B1711" t="s">
        <v>1</v>
      </c>
      <c r="C1711" t="s">
        <v>2</v>
      </c>
      <c r="D1711" t="s">
        <v>2845</v>
      </c>
      <c r="E1711" t="s">
        <v>4</v>
      </c>
      <c r="F1711" t="s">
        <v>3149</v>
      </c>
      <c r="G1711" t="s">
        <v>6</v>
      </c>
      <c r="H1711" t="s">
        <v>1827</v>
      </c>
      <c r="Y1711">
        <f>LEN(Table1[[#This Row],[Explanation]])</f>
        <v>0</v>
      </c>
      <c r="AE1711" t="b">
        <f>IF(AND(Table1[[#This Row],[Size of explanation]]&lt;100,Table1[[#This Row],[Size of explanation]]&gt;50),TRUE,FALSE)</f>
        <v>0</v>
      </c>
    </row>
    <row r="1712" spans="1:31" customFormat="1" hidden="1" x14ac:dyDescent="0.45">
      <c r="A1712" t="s">
        <v>3150</v>
      </c>
      <c r="B1712" t="s">
        <v>1</v>
      </c>
      <c r="C1712" t="s">
        <v>2</v>
      </c>
      <c r="D1712" t="s">
        <v>3151</v>
      </c>
      <c r="E1712" t="s">
        <v>4</v>
      </c>
      <c r="F1712" t="s">
        <v>3152</v>
      </c>
      <c r="G1712" t="s">
        <v>6</v>
      </c>
      <c r="H1712" t="s">
        <v>1816</v>
      </c>
      <c r="Y1712">
        <f>LEN(Table1[[#This Row],[Explanation]])</f>
        <v>0</v>
      </c>
      <c r="AE1712" t="b">
        <f>IF(AND(Table1[[#This Row],[Size of explanation]]&lt;100,Table1[[#This Row],[Size of explanation]]&gt;50),TRUE,FALSE)</f>
        <v>0</v>
      </c>
    </row>
    <row r="1713" spans="1:31" customFormat="1" ht="28.5" hidden="1" x14ac:dyDescent="0.45">
      <c r="A1713" t="s">
        <v>3153</v>
      </c>
      <c r="B1713" t="s">
        <v>9</v>
      </c>
      <c r="C1713" t="s">
        <v>2</v>
      </c>
      <c r="D1713" t="s">
        <v>3110</v>
      </c>
      <c r="E1713" t="s">
        <v>6</v>
      </c>
      <c r="F1713" t="s">
        <v>1816</v>
      </c>
      <c r="G1713" t="s">
        <v>4</v>
      </c>
      <c r="H1713" t="s">
        <v>3111</v>
      </c>
      <c r="I1713" t="s">
        <v>10</v>
      </c>
      <c r="J1713">
        <v>127</v>
      </c>
      <c r="K1713" t="s">
        <v>11</v>
      </c>
      <c r="L1713" t="s">
        <v>12</v>
      </c>
      <c r="M1713" t="s">
        <v>13</v>
      </c>
      <c r="N1713" t="s">
        <v>2031</v>
      </c>
      <c r="O1713" t="s">
        <v>15</v>
      </c>
      <c r="P1713" t="s">
        <v>44</v>
      </c>
      <c r="Q1713" t="s">
        <v>17</v>
      </c>
      <c r="R1713">
        <v>3</v>
      </c>
      <c r="S1713" t="s">
        <v>18</v>
      </c>
      <c r="T1713">
        <v>3</v>
      </c>
      <c r="U1713" t="s">
        <v>19</v>
      </c>
      <c r="V1713">
        <v>1384701</v>
      </c>
      <c r="W1713" t="s">
        <v>20</v>
      </c>
      <c r="X1713" s="2" t="s">
        <v>3154</v>
      </c>
      <c r="Y1713" s="2">
        <f>LEN(Table1[[#This Row],[Explanation]])</f>
        <v>144</v>
      </c>
      <c r="Z1713" s="4"/>
      <c r="AA1713" s="4"/>
      <c r="AB1713" s="4"/>
      <c r="AC1713" s="4"/>
      <c r="AE1713" t="b">
        <f>IF(AND(Table1[[#This Row],[Size of explanation]]&lt;100,Table1[[#This Row],[Size of explanation]]&gt;50),TRUE,FALSE)</f>
        <v>0</v>
      </c>
    </row>
    <row r="1714" spans="1:31" ht="28.5" hidden="1" x14ac:dyDescent="0.45">
      <c r="A1714" s="10" t="s">
        <v>3155</v>
      </c>
      <c r="B1714" s="10" t="s">
        <v>9</v>
      </c>
      <c r="C1714" s="10" t="s">
        <v>2</v>
      </c>
      <c r="D1714" s="10" t="s">
        <v>3088</v>
      </c>
      <c r="E1714" s="10" t="s">
        <v>6</v>
      </c>
      <c r="F1714" s="10" t="s">
        <v>1784</v>
      </c>
      <c r="G1714" s="10" t="s">
        <v>4</v>
      </c>
      <c r="H1714" s="10" t="s">
        <v>3089</v>
      </c>
      <c r="I1714" s="10" t="s">
        <v>10</v>
      </c>
      <c r="J1714" s="10">
        <v>99</v>
      </c>
      <c r="K1714" s="10" t="s">
        <v>11</v>
      </c>
      <c r="L1714" s="10" t="s">
        <v>60</v>
      </c>
      <c r="M1714" s="10" t="s">
        <v>13</v>
      </c>
      <c r="N1714" s="10" t="s">
        <v>1861</v>
      </c>
      <c r="O1714" s="10" t="s">
        <v>15</v>
      </c>
      <c r="P1714" s="10" t="s">
        <v>34</v>
      </c>
      <c r="Q1714" s="10" t="s">
        <v>17</v>
      </c>
      <c r="R1714" s="10">
        <v>0</v>
      </c>
      <c r="S1714" s="10" t="s">
        <v>18</v>
      </c>
      <c r="T1714" s="10">
        <v>3</v>
      </c>
      <c r="U1714" s="10" t="s">
        <v>19</v>
      </c>
      <c r="V1714" s="10">
        <v>93053</v>
      </c>
      <c r="W1714" s="10" t="s">
        <v>20</v>
      </c>
      <c r="X1714" s="9" t="s">
        <v>3156</v>
      </c>
      <c r="Y1714" s="9">
        <f>LEN(Table1[[#This Row],[Explanation]])</f>
        <v>137</v>
      </c>
      <c r="AA1714" s="4" t="s">
        <v>8183</v>
      </c>
      <c r="AC1714" s="4"/>
      <c r="AD1714" s="4"/>
      <c r="AE1714" s="10" t="b">
        <f>IF(AND(Table1[[#This Row],[Size of explanation]]&lt;100,Table1[[#This Row],[Size of explanation]]&gt;50),TRUE,FALSE)</f>
        <v>0</v>
      </c>
    </row>
    <row r="1715" spans="1:31" customFormat="1" hidden="1" x14ac:dyDescent="0.45">
      <c r="A1715" t="s">
        <v>3157</v>
      </c>
      <c r="B1715" t="s">
        <v>28</v>
      </c>
      <c r="C1715" t="s">
        <v>2</v>
      </c>
      <c r="D1715" t="s">
        <v>3088</v>
      </c>
      <c r="E1715" t="s">
        <v>4</v>
      </c>
      <c r="F1715" t="s">
        <v>3089</v>
      </c>
      <c r="G1715" t="s">
        <v>6</v>
      </c>
      <c r="H1715" t="s">
        <v>1784</v>
      </c>
      <c r="Y1715">
        <f>LEN(Table1[[#This Row],[Explanation]])</f>
        <v>0</v>
      </c>
      <c r="AE1715" t="b">
        <f>IF(AND(Table1[[#This Row],[Size of explanation]]&lt;100,Table1[[#This Row],[Size of explanation]]&gt;50),TRUE,FALSE)</f>
        <v>0</v>
      </c>
    </row>
    <row r="1716" spans="1:31" hidden="1" x14ac:dyDescent="0.45">
      <c r="A1716" s="10" t="s">
        <v>3158</v>
      </c>
      <c r="B1716" s="10" t="s">
        <v>9</v>
      </c>
      <c r="C1716" s="10" t="s">
        <v>2</v>
      </c>
      <c r="D1716" s="10" t="s">
        <v>3138</v>
      </c>
      <c r="E1716" s="10" t="s">
        <v>6</v>
      </c>
      <c r="F1716" s="10" t="s">
        <v>1827</v>
      </c>
      <c r="G1716" s="10" t="s">
        <v>4</v>
      </c>
      <c r="H1716" s="10" t="s">
        <v>3139</v>
      </c>
      <c r="I1716" s="10" t="s">
        <v>10</v>
      </c>
      <c r="J1716" s="10">
        <v>78</v>
      </c>
      <c r="K1716" s="10" t="s">
        <v>11</v>
      </c>
      <c r="L1716" s="10" t="s">
        <v>12</v>
      </c>
      <c r="M1716" s="10" t="s">
        <v>13</v>
      </c>
      <c r="N1716" s="10" t="s">
        <v>2165</v>
      </c>
      <c r="O1716" s="10" t="s">
        <v>15</v>
      </c>
      <c r="P1716" s="10" t="s">
        <v>34</v>
      </c>
      <c r="Q1716" s="10" t="s">
        <v>17</v>
      </c>
      <c r="R1716" s="10">
        <v>0</v>
      </c>
      <c r="S1716" s="10" t="s">
        <v>18</v>
      </c>
      <c r="T1716" s="10">
        <v>5</v>
      </c>
      <c r="U1716" s="10" t="s">
        <v>19</v>
      </c>
      <c r="V1716" s="10">
        <v>810573</v>
      </c>
      <c r="W1716" s="10" t="s">
        <v>20</v>
      </c>
      <c r="X1716" s="9" t="s">
        <v>3159</v>
      </c>
      <c r="Y1716" s="9">
        <f>LEN(Table1[[#This Row],[Explanation]])</f>
        <v>85</v>
      </c>
      <c r="AC1716" s="4"/>
      <c r="AD1716" s="4" t="s">
        <v>8183</v>
      </c>
      <c r="AE1716" s="10" t="b">
        <f>IF(AND(Table1[[#This Row],[Size of explanation]]&lt;100,Table1[[#This Row],[Size of explanation]]&gt;50),TRUE,FALSE)</f>
        <v>1</v>
      </c>
    </row>
    <row r="1717" spans="1:31" customFormat="1" hidden="1" x14ac:dyDescent="0.45">
      <c r="A1717" t="s">
        <v>3160</v>
      </c>
      <c r="B1717" t="s">
        <v>1</v>
      </c>
      <c r="C1717" t="s">
        <v>2</v>
      </c>
      <c r="D1717" t="s">
        <v>3161</v>
      </c>
      <c r="E1717" t="s">
        <v>4</v>
      </c>
      <c r="F1717" t="s">
        <v>3162</v>
      </c>
      <c r="G1717" t="s">
        <v>6</v>
      </c>
      <c r="H1717" t="s">
        <v>1784</v>
      </c>
      <c r="Y1717">
        <f>LEN(Table1[[#This Row],[Explanation]])</f>
        <v>0</v>
      </c>
      <c r="AE1717" t="b">
        <f>IF(AND(Table1[[#This Row],[Size of explanation]]&lt;100,Table1[[#This Row],[Size of explanation]]&gt;50),TRUE,FALSE)</f>
        <v>0</v>
      </c>
    </row>
    <row r="1718" spans="1:31" customFormat="1" ht="28.5" hidden="1" x14ac:dyDescent="0.45">
      <c r="A1718" t="s">
        <v>3163</v>
      </c>
      <c r="B1718" t="s">
        <v>9</v>
      </c>
      <c r="C1718" t="s">
        <v>2</v>
      </c>
      <c r="D1718" t="s">
        <v>3128</v>
      </c>
      <c r="E1718" t="s">
        <v>6</v>
      </c>
      <c r="F1718" t="s">
        <v>1827</v>
      </c>
      <c r="G1718" t="s">
        <v>4</v>
      </c>
      <c r="H1718" t="s">
        <v>3129</v>
      </c>
      <c r="I1718" t="s">
        <v>10</v>
      </c>
      <c r="J1718">
        <v>77</v>
      </c>
      <c r="K1718" t="s">
        <v>11</v>
      </c>
      <c r="L1718" t="s">
        <v>26</v>
      </c>
      <c r="M1718" t="s">
        <v>13</v>
      </c>
      <c r="N1718" t="s">
        <v>1852</v>
      </c>
      <c r="O1718" t="s">
        <v>15</v>
      </c>
      <c r="P1718" t="s">
        <v>16</v>
      </c>
      <c r="Q1718" t="s">
        <v>17</v>
      </c>
      <c r="R1718">
        <v>5</v>
      </c>
      <c r="S1718" t="s">
        <v>18</v>
      </c>
      <c r="T1718">
        <v>3</v>
      </c>
      <c r="U1718" t="s">
        <v>19</v>
      </c>
      <c r="V1718">
        <v>1268803</v>
      </c>
      <c r="W1718" t="s">
        <v>20</v>
      </c>
      <c r="X1718" s="2" t="s">
        <v>3164</v>
      </c>
      <c r="Y1718" s="2">
        <f>LEN(Table1[[#This Row],[Explanation]])</f>
        <v>156</v>
      </c>
      <c r="Z1718" s="4"/>
      <c r="AA1718" s="4"/>
      <c r="AB1718" s="4" t="s">
        <v>8183</v>
      </c>
      <c r="AC1718" s="4"/>
      <c r="AE1718" t="b">
        <f>IF(AND(Table1[[#This Row],[Size of explanation]]&lt;100,Table1[[#This Row],[Size of explanation]]&gt;50),TRUE,FALSE)</f>
        <v>0</v>
      </c>
    </row>
    <row r="1719" spans="1:31" customFormat="1" ht="28.5" hidden="1" x14ac:dyDescent="0.45">
      <c r="A1719" t="s">
        <v>3165</v>
      </c>
      <c r="B1719" t="s">
        <v>9</v>
      </c>
      <c r="C1719" t="s">
        <v>2</v>
      </c>
      <c r="D1719" t="s">
        <v>3151</v>
      </c>
      <c r="E1719" t="s">
        <v>6</v>
      </c>
      <c r="F1719" t="s">
        <v>1816</v>
      </c>
      <c r="G1719" t="s">
        <v>4</v>
      </c>
      <c r="H1719" t="s">
        <v>3152</v>
      </c>
      <c r="I1719" t="s">
        <v>10</v>
      </c>
      <c r="J1719">
        <v>121</v>
      </c>
      <c r="K1719" t="s">
        <v>11</v>
      </c>
      <c r="L1719" t="s">
        <v>26</v>
      </c>
      <c r="M1719" t="s">
        <v>13</v>
      </c>
      <c r="N1719" t="s">
        <v>1836</v>
      </c>
      <c r="O1719" t="s">
        <v>15</v>
      </c>
      <c r="P1719" t="s">
        <v>44</v>
      </c>
      <c r="Q1719" t="s">
        <v>17</v>
      </c>
      <c r="R1719">
        <v>5</v>
      </c>
      <c r="S1719" t="s">
        <v>18</v>
      </c>
      <c r="T1719">
        <v>1</v>
      </c>
      <c r="U1719" t="s">
        <v>19</v>
      </c>
      <c r="V1719">
        <v>392801</v>
      </c>
      <c r="W1719" t="s">
        <v>20</v>
      </c>
      <c r="X1719" s="2" t="s">
        <v>3166</v>
      </c>
      <c r="Y1719" s="2">
        <f>LEN(Table1[[#This Row],[Explanation]])</f>
        <v>206</v>
      </c>
      <c r="Z1719" s="4"/>
      <c r="AA1719" s="4"/>
      <c r="AB1719" s="4"/>
      <c r="AC1719" s="4"/>
      <c r="AE1719" t="b">
        <f>IF(AND(Table1[[#This Row],[Size of explanation]]&lt;100,Table1[[#This Row],[Size of explanation]]&gt;50),TRUE,FALSE)</f>
        <v>0</v>
      </c>
    </row>
    <row r="1720" spans="1:31" customFormat="1" hidden="1" x14ac:dyDescent="0.45">
      <c r="A1720" t="s">
        <v>3167</v>
      </c>
      <c r="B1720" t="s">
        <v>9</v>
      </c>
      <c r="C1720" t="s">
        <v>2</v>
      </c>
      <c r="D1720" t="s">
        <v>3110</v>
      </c>
      <c r="E1720" t="s">
        <v>6</v>
      </c>
      <c r="F1720" t="s">
        <v>1816</v>
      </c>
      <c r="G1720" t="s">
        <v>4</v>
      </c>
      <c r="H1720" t="s">
        <v>3111</v>
      </c>
      <c r="I1720" t="s">
        <v>10</v>
      </c>
      <c r="J1720">
        <v>119</v>
      </c>
      <c r="K1720" t="s">
        <v>11</v>
      </c>
      <c r="L1720" t="s">
        <v>26</v>
      </c>
      <c r="M1720" t="s">
        <v>13</v>
      </c>
      <c r="N1720" t="s">
        <v>2048</v>
      </c>
      <c r="O1720" t="s">
        <v>15</v>
      </c>
      <c r="P1720" t="s">
        <v>44</v>
      </c>
      <c r="Q1720" t="s">
        <v>17</v>
      </c>
      <c r="R1720">
        <v>4</v>
      </c>
      <c r="S1720" t="s">
        <v>18</v>
      </c>
      <c r="T1720">
        <v>2</v>
      </c>
      <c r="U1720" t="s">
        <v>19</v>
      </c>
      <c r="V1720">
        <v>432545</v>
      </c>
      <c r="W1720" t="s">
        <v>20</v>
      </c>
      <c r="X1720" s="2" t="s">
        <v>3168</v>
      </c>
      <c r="Y1720" s="2">
        <f>LEN(Table1[[#This Row],[Explanation]])</f>
        <v>113</v>
      </c>
      <c r="Z1720" s="4"/>
      <c r="AA1720" s="4"/>
      <c r="AB1720" s="4"/>
      <c r="AC1720" s="4"/>
      <c r="AE1720" t="b">
        <f>IF(AND(Table1[[#This Row],[Size of explanation]]&lt;100,Table1[[#This Row],[Size of explanation]]&gt;50),TRUE,FALSE)</f>
        <v>0</v>
      </c>
    </row>
    <row r="1721" spans="1:31" customFormat="1" hidden="1" x14ac:dyDescent="0.45">
      <c r="Y1721">
        <f>LEN(Table1[[#This Row],[Explanation]])</f>
        <v>0</v>
      </c>
      <c r="AE1721" t="b">
        <f>IF(AND(Table1[[#This Row],[Size of explanation]]&lt;100,Table1[[#This Row],[Size of explanation]]&gt;50),TRUE,FALSE)</f>
        <v>0</v>
      </c>
    </row>
    <row r="1722" spans="1:31" customFormat="1" hidden="1" x14ac:dyDescent="0.45">
      <c r="Y1722">
        <f>LEN(Table1[[#This Row],[Explanation]])</f>
        <v>0</v>
      </c>
      <c r="AE1722" t="b">
        <f>IF(AND(Table1[[#This Row],[Size of explanation]]&lt;100,Table1[[#This Row],[Size of explanation]]&gt;50),TRUE,FALSE)</f>
        <v>0</v>
      </c>
    </row>
    <row r="1723" spans="1:31" customFormat="1" hidden="1" x14ac:dyDescent="0.45">
      <c r="A1723" t="s">
        <v>3169</v>
      </c>
      <c r="B1723" t="s">
        <v>9</v>
      </c>
      <c r="C1723" t="s">
        <v>2</v>
      </c>
      <c r="D1723" t="s">
        <v>3151</v>
      </c>
      <c r="E1723" t="s">
        <v>6</v>
      </c>
      <c r="F1723" t="s">
        <v>1816</v>
      </c>
      <c r="G1723" t="s">
        <v>4</v>
      </c>
      <c r="H1723" t="s">
        <v>3152</v>
      </c>
      <c r="I1723" t="s">
        <v>10</v>
      </c>
      <c r="J1723">
        <v>113</v>
      </c>
      <c r="K1723" t="s">
        <v>11</v>
      </c>
      <c r="L1723" t="s">
        <v>12</v>
      </c>
      <c r="M1723" t="s">
        <v>13</v>
      </c>
      <c r="N1723" t="s">
        <v>1849</v>
      </c>
      <c r="O1723" t="s">
        <v>15</v>
      </c>
      <c r="P1723" t="s">
        <v>44</v>
      </c>
      <c r="Q1723" t="s">
        <v>17</v>
      </c>
      <c r="R1723">
        <v>5</v>
      </c>
      <c r="S1723" t="s">
        <v>18</v>
      </c>
      <c r="T1723">
        <v>1</v>
      </c>
      <c r="U1723" t="s">
        <v>19</v>
      </c>
      <c r="V1723">
        <v>98200</v>
      </c>
      <c r="W1723" t="s">
        <v>20</v>
      </c>
      <c r="X1723" s="2" t="s">
        <v>3170</v>
      </c>
      <c r="Y1723" s="2">
        <f>LEN(Table1[[#This Row],[Explanation]])</f>
        <v>68</v>
      </c>
      <c r="Z1723" s="4"/>
      <c r="AA1723" s="4"/>
      <c r="AB1723" s="4"/>
      <c r="AC1723" s="4"/>
      <c r="AE1723" t="b">
        <f>IF(AND(Table1[[#This Row],[Size of explanation]]&lt;100,Table1[[#This Row],[Size of explanation]]&gt;50),TRUE,FALSE)</f>
        <v>1</v>
      </c>
    </row>
    <row r="1724" spans="1:31" customFormat="1" hidden="1" x14ac:dyDescent="0.45">
      <c r="A1724" t="s">
        <v>3171</v>
      </c>
      <c r="B1724" t="s">
        <v>9</v>
      </c>
      <c r="C1724" t="s">
        <v>2</v>
      </c>
      <c r="D1724" t="s">
        <v>3161</v>
      </c>
      <c r="E1724" t="s">
        <v>6</v>
      </c>
      <c r="F1724" t="s">
        <v>1784</v>
      </c>
      <c r="G1724" t="s">
        <v>4</v>
      </c>
      <c r="H1724" t="s">
        <v>3162</v>
      </c>
      <c r="I1724" t="s">
        <v>10</v>
      </c>
      <c r="J1724">
        <v>103</v>
      </c>
      <c r="K1724" t="s">
        <v>11</v>
      </c>
      <c r="L1724" t="s">
        <v>26</v>
      </c>
      <c r="M1724" t="s">
        <v>13</v>
      </c>
      <c r="N1724" t="s">
        <v>1855</v>
      </c>
      <c r="O1724" t="s">
        <v>15</v>
      </c>
      <c r="P1724" t="s">
        <v>44</v>
      </c>
      <c r="Q1724" t="s">
        <v>17</v>
      </c>
      <c r="R1724">
        <v>5</v>
      </c>
      <c r="S1724" t="s">
        <v>18</v>
      </c>
      <c r="T1724">
        <v>2</v>
      </c>
      <c r="U1724" t="s">
        <v>19</v>
      </c>
      <c r="V1724">
        <v>77129</v>
      </c>
      <c r="W1724" t="s">
        <v>20</v>
      </c>
      <c r="X1724" s="2" t="s">
        <v>3172</v>
      </c>
      <c r="Y1724" s="2">
        <f>LEN(Table1[[#This Row],[Explanation]])</f>
        <v>36</v>
      </c>
      <c r="Z1724" s="4"/>
      <c r="AA1724" s="4"/>
      <c r="AB1724" s="4"/>
      <c r="AC1724" s="4"/>
      <c r="AE1724" t="b">
        <f>IF(AND(Table1[[#This Row],[Size of explanation]]&lt;100,Table1[[#This Row],[Size of explanation]]&gt;50),TRUE,FALSE)</f>
        <v>0</v>
      </c>
    </row>
    <row r="1725" spans="1:31" customFormat="1" hidden="1" x14ac:dyDescent="0.45">
      <c r="A1725" t="s">
        <v>3173</v>
      </c>
      <c r="B1725" t="s">
        <v>9</v>
      </c>
      <c r="C1725" t="s">
        <v>2</v>
      </c>
      <c r="D1725" t="s">
        <v>3128</v>
      </c>
      <c r="E1725" t="s">
        <v>6</v>
      </c>
      <c r="F1725" t="s">
        <v>1827</v>
      </c>
      <c r="G1725" t="s">
        <v>4</v>
      </c>
      <c r="H1725" t="s">
        <v>3129</v>
      </c>
      <c r="I1725" t="s">
        <v>10</v>
      </c>
      <c r="J1725">
        <v>74</v>
      </c>
      <c r="K1725" t="s">
        <v>11</v>
      </c>
      <c r="L1725" t="s">
        <v>12</v>
      </c>
      <c r="M1725" t="s">
        <v>13</v>
      </c>
      <c r="N1725" t="s">
        <v>1864</v>
      </c>
      <c r="O1725" t="s">
        <v>15</v>
      </c>
      <c r="P1725" t="s">
        <v>44</v>
      </c>
      <c r="Q1725" t="s">
        <v>17</v>
      </c>
      <c r="R1725">
        <v>3</v>
      </c>
      <c r="S1725" t="s">
        <v>18</v>
      </c>
      <c r="T1725">
        <v>3</v>
      </c>
      <c r="U1725" t="s">
        <v>19</v>
      </c>
      <c r="V1725">
        <v>86033</v>
      </c>
      <c r="W1725" t="s">
        <v>20</v>
      </c>
      <c r="X1725" s="2" t="s">
        <v>3174</v>
      </c>
      <c r="Y1725" s="2">
        <f>LEN(Table1[[#This Row],[Explanation]])</f>
        <v>67</v>
      </c>
      <c r="Z1725" s="4"/>
      <c r="AA1725" s="4"/>
      <c r="AB1725" s="4"/>
      <c r="AC1725" s="4"/>
      <c r="AE1725" t="b">
        <f>IF(AND(Table1[[#This Row],[Size of explanation]]&lt;100,Table1[[#This Row],[Size of explanation]]&gt;50),TRUE,FALSE)</f>
        <v>1</v>
      </c>
    </row>
    <row r="1726" spans="1:31" customFormat="1" hidden="1" x14ac:dyDescent="0.45">
      <c r="A1726" t="s">
        <v>3175</v>
      </c>
      <c r="B1726" t="s">
        <v>9</v>
      </c>
      <c r="C1726" t="s">
        <v>2</v>
      </c>
      <c r="D1726" t="s">
        <v>3128</v>
      </c>
      <c r="E1726" t="s">
        <v>6</v>
      </c>
      <c r="F1726" t="s">
        <v>1827</v>
      </c>
      <c r="G1726" t="s">
        <v>4</v>
      </c>
      <c r="H1726" t="s">
        <v>3129</v>
      </c>
      <c r="I1726" t="s">
        <v>10</v>
      </c>
      <c r="J1726">
        <v>71</v>
      </c>
      <c r="K1726" t="s">
        <v>11</v>
      </c>
      <c r="L1726" t="s">
        <v>26</v>
      </c>
      <c r="M1726" t="s">
        <v>13</v>
      </c>
      <c r="N1726" t="s">
        <v>1870</v>
      </c>
      <c r="O1726" t="s">
        <v>15</v>
      </c>
      <c r="P1726" t="s">
        <v>44</v>
      </c>
      <c r="Q1726" t="s">
        <v>17</v>
      </c>
      <c r="R1726">
        <v>3</v>
      </c>
      <c r="S1726" t="s">
        <v>18</v>
      </c>
      <c r="T1726">
        <v>3</v>
      </c>
      <c r="U1726" t="s">
        <v>19</v>
      </c>
      <c r="V1726">
        <v>62416</v>
      </c>
      <c r="W1726" t="s">
        <v>20</v>
      </c>
      <c r="X1726" s="2" t="s">
        <v>3176</v>
      </c>
      <c r="Y1726" s="2">
        <f>LEN(Table1[[#This Row],[Explanation]])</f>
        <v>13</v>
      </c>
      <c r="Z1726" s="4"/>
      <c r="AA1726" s="4"/>
      <c r="AB1726" s="4"/>
      <c r="AC1726" s="4"/>
      <c r="AE1726" t="b">
        <f>IF(AND(Table1[[#This Row],[Size of explanation]]&lt;100,Table1[[#This Row],[Size of explanation]]&gt;50),TRUE,FALSE)</f>
        <v>0</v>
      </c>
    </row>
    <row r="1727" spans="1:31" customFormat="1" hidden="1" x14ac:dyDescent="0.45">
      <c r="A1727" t="s">
        <v>3175</v>
      </c>
      <c r="B1727" t="s">
        <v>28</v>
      </c>
      <c r="C1727" t="s">
        <v>2</v>
      </c>
      <c r="D1727" t="s">
        <v>3128</v>
      </c>
      <c r="E1727" t="s">
        <v>4</v>
      </c>
      <c r="F1727" t="s">
        <v>3129</v>
      </c>
      <c r="G1727" t="s">
        <v>6</v>
      </c>
      <c r="H1727" t="s">
        <v>1827</v>
      </c>
      <c r="Y1727">
        <f>LEN(Table1[[#This Row],[Explanation]])</f>
        <v>0</v>
      </c>
      <c r="AE1727" t="b">
        <f>IF(AND(Table1[[#This Row],[Size of explanation]]&lt;100,Table1[[#This Row],[Size of explanation]]&gt;50),TRUE,FALSE)</f>
        <v>0</v>
      </c>
    </row>
    <row r="1728" spans="1:31" customFormat="1" hidden="1" x14ac:dyDescent="0.45">
      <c r="A1728" t="s">
        <v>3177</v>
      </c>
      <c r="B1728" t="s">
        <v>9</v>
      </c>
      <c r="C1728" t="s">
        <v>2</v>
      </c>
      <c r="D1728" t="s">
        <v>3161</v>
      </c>
      <c r="E1728" t="s">
        <v>6</v>
      </c>
      <c r="F1728" t="s">
        <v>1784</v>
      </c>
      <c r="G1728" t="s">
        <v>4</v>
      </c>
      <c r="H1728" t="s">
        <v>3162</v>
      </c>
      <c r="I1728" t="s">
        <v>10</v>
      </c>
      <c r="J1728">
        <v>100</v>
      </c>
      <c r="K1728" t="s">
        <v>11</v>
      </c>
      <c r="L1728" t="s">
        <v>26</v>
      </c>
      <c r="M1728" t="s">
        <v>13</v>
      </c>
      <c r="N1728" t="s">
        <v>1867</v>
      </c>
      <c r="O1728" t="s">
        <v>15</v>
      </c>
      <c r="P1728" t="s">
        <v>16</v>
      </c>
      <c r="Q1728" t="s">
        <v>17</v>
      </c>
      <c r="R1728">
        <v>5</v>
      </c>
      <c r="S1728" t="s">
        <v>18</v>
      </c>
      <c r="T1728">
        <v>3</v>
      </c>
      <c r="U1728" t="s">
        <v>19</v>
      </c>
      <c r="V1728">
        <v>163870</v>
      </c>
      <c r="W1728" t="s">
        <v>20</v>
      </c>
      <c r="X1728" s="2" t="s">
        <v>3178</v>
      </c>
      <c r="Y1728" s="2">
        <f>LEN(Table1[[#This Row],[Explanation]])</f>
        <v>21</v>
      </c>
      <c r="Z1728" s="4"/>
      <c r="AA1728" s="4" t="s">
        <v>8183</v>
      </c>
      <c r="AB1728" s="4"/>
      <c r="AC1728" s="4"/>
      <c r="AE1728" t="b">
        <f>IF(AND(Table1[[#This Row],[Size of explanation]]&lt;100,Table1[[#This Row],[Size of explanation]]&gt;50),TRUE,FALSE)</f>
        <v>0</v>
      </c>
    </row>
    <row r="1729" spans="1:31" customFormat="1" hidden="1" x14ac:dyDescent="0.45">
      <c r="A1729" t="s">
        <v>3177</v>
      </c>
      <c r="B1729" t="s">
        <v>28</v>
      </c>
      <c r="C1729" t="s">
        <v>2</v>
      </c>
      <c r="D1729" t="s">
        <v>3161</v>
      </c>
      <c r="E1729" t="s">
        <v>4</v>
      </c>
      <c r="F1729" t="s">
        <v>3162</v>
      </c>
      <c r="G1729" t="s">
        <v>6</v>
      </c>
      <c r="H1729" t="s">
        <v>1784</v>
      </c>
      <c r="Y1729">
        <f>LEN(Table1[[#This Row],[Explanation]])</f>
        <v>0</v>
      </c>
      <c r="AE1729" t="b">
        <f>IF(AND(Table1[[#This Row],[Size of explanation]]&lt;100,Table1[[#This Row],[Size of explanation]]&gt;50),TRUE,FALSE)</f>
        <v>0</v>
      </c>
    </row>
    <row r="1730" spans="1:31" customFormat="1" hidden="1" x14ac:dyDescent="0.45">
      <c r="A1730" t="s">
        <v>3179</v>
      </c>
      <c r="B1730" t="s">
        <v>1</v>
      </c>
      <c r="C1730" t="s">
        <v>2</v>
      </c>
      <c r="D1730" t="s">
        <v>3180</v>
      </c>
      <c r="E1730" t="s">
        <v>4</v>
      </c>
      <c r="F1730" t="s">
        <v>303</v>
      </c>
      <c r="G1730" t="s">
        <v>6</v>
      </c>
      <c r="H1730" t="s">
        <v>197</v>
      </c>
      <c r="Y1730">
        <f>LEN(Table1[[#This Row],[Explanation]])</f>
        <v>0</v>
      </c>
      <c r="AE1730" t="b">
        <f>IF(AND(Table1[[#This Row],[Size of explanation]]&lt;100,Table1[[#This Row],[Size of explanation]]&gt;50),TRUE,FALSE)</f>
        <v>0</v>
      </c>
    </row>
    <row r="1731" spans="1:31" customFormat="1" ht="28.5" hidden="1" x14ac:dyDescent="0.45">
      <c r="A1731" t="s">
        <v>3181</v>
      </c>
      <c r="B1731" t="s">
        <v>9</v>
      </c>
      <c r="C1731" t="s">
        <v>2</v>
      </c>
      <c r="D1731" t="s">
        <v>3110</v>
      </c>
      <c r="E1731" t="s">
        <v>6</v>
      </c>
      <c r="F1731" t="s">
        <v>1816</v>
      </c>
      <c r="G1731" t="s">
        <v>4</v>
      </c>
      <c r="H1731" t="s">
        <v>3111</v>
      </c>
      <c r="I1731" t="s">
        <v>10</v>
      </c>
      <c r="J1731">
        <v>111</v>
      </c>
      <c r="K1731" t="s">
        <v>11</v>
      </c>
      <c r="L1731" t="s">
        <v>12</v>
      </c>
      <c r="M1731" t="s">
        <v>13</v>
      </c>
      <c r="N1731" t="s">
        <v>2063</v>
      </c>
      <c r="O1731" t="s">
        <v>15</v>
      </c>
      <c r="P1731" t="s">
        <v>44</v>
      </c>
      <c r="Q1731" t="s">
        <v>17</v>
      </c>
      <c r="R1731">
        <v>4</v>
      </c>
      <c r="S1731" t="s">
        <v>18</v>
      </c>
      <c r="T1731">
        <v>2</v>
      </c>
      <c r="U1731" t="s">
        <v>19</v>
      </c>
      <c r="V1731">
        <v>365074</v>
      </c>
      <c r="W1731" t="s">
        <v>20</v>
      </c>
      <c r="X1731" s="2" t="s">
        <v>3182</v>
      </c>
      <c r="Y1731" s="2">
        <f>LEN(Table1[[#This Row],[Explanation]])</f>
        <v>156</v>
      </c>
      <c r="Z1731" s="4"/>
      <c r="AA1731" s="4"/>
      <c r="AB1731" s="4"/>
      <c r="AC1731" s="4"/>
      <c r="AE1731" t="b">
        <f>IF(AND(Table1[[#This Row],[Size of explanation]]&lt;100,Table1[[#This Row],[Size of explanation]]&gt;50),TRUE,FALSE)</f>
        <v>0</v>
      </c>
    </row>
    <row r="1732" spans="1:31" customFormat="1" hidden="1" x14ac:dyDescent="0.45">
      <c r="A1732" t="s">
        <v>3183</v>
      </c>
      <c r="B1732" t="s">
        <v>28</v>
      </c>
      <c r="C1732" t="s">
        <v>2</v>
      </c>
      <c r="D1732" t="s">
        <v>3110</v>
      </c>
      <c r="E1732" t="s">
        <v>4</v>
      </c>
      <c r="F1732" t="s">
        <v>3111</v>
      </c>
      <c r="G1732" t="s">
        <v>6</v>
      </c>
      <c r="H1732" t="s">
        <v>1816</v>
      </c>
      <c r="Y1732">
        <f>LEN(Table1[[#This Row],[Explanation]])</f>
        <v>0</v>
      </c>
      <c r="AE1732" t="b">
        <f>IF(AND(Table1[[#This Row],[Size of explanation]]&lt;100,Table1[[#This Row],[Size of explanation]]&gt;50),TRUE,FALSE)</f>
        <v>0</v>
      </c>
    </row>
    <row r="1733" spans="1:31" customFormat="1" hidden="1" x14ac:dyDescent="0.45">
      <c r="A1733" t="s">
        <v>3184</v>
      </c>
      <c r="B1733" t="s">
        <v>9</v>
      </c>
      <c r="C1733" t="s">
        <v>2</v>
      </c>
      <c r="D1733" t="s">
        <v>3151</v>
      </c>
      <c r="E1733" t="s">
        <v>6</v>
      </c>
      <c r="F1733" t="s">
        <v>1816</v>
      </c>
      <c r="G1733" t="s">
        <v>4</v>
      </c>
      <c r="H1733" t="s">
        <v>3152</v>
      </c>
      <c r="I1733" t="s">
        <v>10</v>
      </c>
      <c r="J1733">
        <v>105</v>
      </c>
      <c r="K1733" t="s">
        <v>11</v>
      </c>
      <c r="L1733" t="s">
        <v>26</v>
      </c>
      <c r="M1733" t="s">
        <v>13</v>
      </c>
      <c r="N1733" t="s">
        <v>1858</v>
      </c>
      <c r="O1733" t="s">
        <v>15</v>
      </c>
      <c r="P1733" t="s">
        <v>16</v>
      </c>
      <c r="Q1733" t="s">
        <v>17</v>
      </c>
      <c r="R1733">
        <v>3</v>
      </c>
      <c r="S1733" t="s">
        <v>18</v>
      </c>
      <c r="T1733">
        <v>3</v>
      </c>
      <c r="U1733" t="s">
        <v>19</v>
      </c>
      <c r="V1733">
        <v>428379</v>
      </c>
      <c r="W1733" t="s">
        <v>20</v>
      </c>
      <c r="X1733" s="2" t="s">
        <v>3185</v>
      </c>
      <c r="Y1733" s="2">
        <f>LEN(Table1[[#This Row],[Explanation]])</f>
        <v>115</v>
      </c>
      <c r="Z1733" s="4" t="s">
        <v>8183</v>
      </c>
      <c r="AA1733" s="4"/>
      <c r="AB1733" s="4"/>
      <c r="AC1733" s="4"/>
      <c r="AE1733" t="b">
        <f>IF(AND(Table1[[#This Row],[Size of explanation]]&lt;100,Table1[[#This Row],[Size of explanation]]&gt;50),TRUE,FALSE)</f>
        <v>0</v>
      </c>
    </row>
    <row r="1734" spans="1:31" customFormat="1" hidden="1" x14ac:dyDescent="0.45">
      <c r="A1734" t="s">
        <v>3184</v>
      </c>
      <c r="B1734" t="s">
        <v>28</v>
      </c>
      <c r="C1734" t="s">
        <v>2</v>
      </c>
      <c r="D1734" t="s">
        <v>3151</v>
      </c>
      <c r="E1734" t="s">
        <v>4</v>
      </c>
      <c r="F1734" t="s">
        <v>3152</v>
      </c>
      <c r="G1734" t="s">
        <v>6</v>
      </c>
      <c r="H1734" t="s">
        <v>1816</v>
      </c>
      <c r="Y1734">
        <f>LEN(Table1[[#This Row],[Explanation]])</f>
        <v>0</v>
      </c>
      <c r="AE1734" t="b">
        <f>IF(AND(Table1[[#This Row],[Size of explanation]]&lt;100,Table1[[#This Row],[Size of explanation]]&gt;50),TRUE,FALSE)</f>
        <v>0</v>
      </c>
    </row>
    <row r="1735" spans="1:31" customFormat="1" hidden="1" x14ac:dyDescent="0.45">
      <c r="A1735" t="s">
        <v>3186</v>
      </c>
      <c r="B1735" t="s">
        <v>1</v>
      </c>
      <c r="C1735" t="s">
        <v>2</v>
      </c>
      <c r="D1735" t="s">
        <v>90</v>
      </c>
      <c r="E1735" t="s">
        <v>4</v>
      </c>
      <c r="F1735" t="s">
        <v>3187</v>
      </c>
      <c r="G1735" t="s">
        <v>6</v>
      </c>
      <c r="H1735" t="s">
        <v>1827</v>
      </c>
      <c r="Y1735">
        <f>LEN(Table1[[#This Row],[Explanation]])</f>
        <v>0</v>
      </c>
      <c r="AE1735" t="b">
        <f>IF(AND(Table1[[#This Row],[Size of explanation]]&lt;100,Table1[[#This Row],[Size of explanation]]&gt;50),TRUE,FALSE)</f>
        <v>0</v>
      </c>
    </row>
    <row r="1736" spans="1:31" customFormat="1" ht="42.75" hidden="1" x14ac:dyDescent="0.45">
      <c r="A1736" t="s">
        <v>3188</v>
      </c>
      <c r="B1736" t="s">
        <v>9</v>
      </c>
      <c r="C1736" t="s">
        <v>2</v>
      </c>
      <c r="D1736" t="s">
        <v>3138</v>
      </c>
      <c r="E1736" t="s">
        <v>6</v>
      </c>
      <c r="F1736" t="s">
        <v>1827</v>
      </c>
      <c r="G1736" t="s">
        <v>4</v>
      </c>
      <c r="H1736" t="s">
        <v>3139</v>
      </c>
      <c r="I1736" t="s">
        <v>10</v>
      </c>
      <c r="J1736">
        <v>75</v>
      </c>
      <c r="K1736" t="s">
        <v>11</v>
      </c>
      <c r="L1736" t="s">
        <v>60</v>
      </c>
      <c r="M1736" t="s">
        <v>13</v>
      </c>
      <c r="N1736" t="s">
        <v>1898</v>
      </c>
      <c r="O1736" t="s">
        <v>15</v>
      </c>
      <c r="P1736" t="s">
        <v>44</v>
      </c>
      <c r="Q1736" t="s">
        <v>17</v>
      </c>
      <c r="R1736">
        <v>2</v>
      </c>
      <c r="S1736" t="s">
        <v>18</v>
      </c>
      <c r="T1736">
        <v>5</v>
      </c>
      <c r="U1736" t="s">
        <v>19</v>
      </c>
      <c r="V1736">
        <v>711929</v>
      </c>
      <c r="W1736" t="s">
        <v>20</v>
      </c>
      <c r="X1736" s="2" t="s">
        <v>3189</v>
      </c>
      <c r="Y1736" s="2">
        <f>LEN(Table1[[#This Row],[Explanation]])</f>
        <v>341</v>
      </c>
      <c r="Z1736" s="4"/>
      <c r="AA1736" s="4"/>
      <c r="AB1736" s="4"/>
      <c r="AC1736" s="4"/>
      <c r="AE1736" t="b">
        <f>IF(AND(Table1[[#This Row],[Size of explanation]]&lt;100,Table1[[#This Row],[Size of explanation]]&gt;50),TRUE,FALSE)</f>
        <v>0</v>
      </c>
    </row>
    <row r="1737" spans="1:31" customFormat="1" hidden="1" x14ac:dyDescent="0.45">
      <c r="A1737" t="s">
        <v>3190</v>
      </c>
      <c r="B1737" t="s">
        <v>1</v>
      </c>
      <c r="C1737" t="s">
        <v>2</v>
      </c>
      <c r="D1737" t="s">
        <v>1420</v>
      </c>
      <c r="E1737" t="s">
        <v>4</v>
      </c>
      <c r="F1737" t="s">
        <v>48</v>
      </c>
      <c r="G1737" t="s">
        <v>6</v>
      </c>
      <c r="H1737" t="s">
        <v>7</v>
      </c>
      <c r="Y1737">
        <f>LEN(Table1[[#This Row],[Explanation]])</f>
        <v>0</v>
      </c>
      <c r="AE1737" t="b">
        <f>IF(AND(Table1[[#This Row],[Size of explanation]]&lt;100,Table1[[#This Row],[Size of explanation]]&gt;50),TRUE,FALSE)</f>
        <v>0</v>
      </c>
    </row>
    <row r="1738" spans="1:31" customFormat="1" hidden="1" x14ac:dyDescent="0.45">
      <c r="A1738" t="s">
        <v>3191</v>
      </c>
      <c r="B1738" t="s">
        <v>9</v>
      </c>
      <c r="C1738" t="s">
        <v>2</v>
      </c>
      <c r="D1738" t="s">
        <v>3138</v>
      </c>
      <c r="E1738" t="s">
        <v>6</v>
      </c>
      <c r="F1738" t="s">
        <v>1827</v>
      </c>
      <c r="G1738" t="s">
        <v>4</v>
      </c>
      <c r="H1738" t="s">
        <v>3139</v>
      </c>
      <c r="I1738" t="s">
        <v>10</v>
      </c>
      <c r="J1738">
        <v>72</v>
      </c>
      <c r="K1738" t="s">
        <v>11</v>
      </c>
      <c r="L1738" t="s">
        <v>26</v>
      </c>
      <c r="M1738" t="s">
        <v>13</v>
      </c>
      <c r="N1738" t="s">
        <v>2222</v>
      </c>
      <c r="O1738" t="s">
        <v>15</v>
      </c>
      <c r="P1738" t="s">
        <v>44</v>
      </c>
      <c r="Q1738" t="s">
        <v>17</v>
      </c>
      <c r="R1738">
        <v>2</v>
      </c>
      <c r="S1738" t="s">
        <v>18</v>
      </c>
      <c r="T1738">
        <v>4</v>
      </c>
      <c r="U1738" t="s">
        <v>19</v>
      </c>
      <c r="V1738">
        <v>113118</v>
      </c>
      <c r="W1738" t="s">
        <v>20</v>
      </c>
      <c r="X1738" s="2" t="s">
        <v>3192</v>
      </c>
      <c r="Y1738" s="2">
        <f>LEN(Table1[[#This Row],[Explanation]])</f>
        <v>48</v>
      </c>
      <c r="Z1738" s="4"/>
      <c r="AA1738" s="4"/>
      <c r="AB1738" s="4"/>
      <c r="AC1738" s="4"/>
      <c r="AE1738" t="b">
        <f>IF(AND(Table1[[#This Row],[Size of explanation]]&lt;100,Table1[[#This Row],[Size of explanation]]&gt;50),TRUE,FALSE)</f>
        <v>0</v>
      </c>
    </row>
    <row r="1739" spans="1:31" customFormat="1" hidden="1" x14ac:dyDescent="0.45">
      <c r="A1739" t="s">
        <v>3191</v>
      </c>
      <c r="B1739" t="s">
        <v>28</v>
      </c>
      <c r="C1739" t="s">
        <v>2</v>
      </c>
      <c r="D1739" t="s">
        <v>3138</v>
      </c>
      <c r="E1739" t="s">
        <v>4</v>
      </c>
      <c r="F1739" t="s">
        <v>3139</v>
      </c>
      <c r="G1739" t="s">
        <v>6</v>
      </c>
      <c r="H1739" t="s">
        <v>1827</v>
      </c>
      <c r="Y1739">
        <f>LEN(Table1[[#This Row],[Explanation]])</f>
        <v>0</v>
      </c>
      <c r="AE1739" t="b">
        <f>IF(AND(Table1[[#This Row],[Size of explanation]]&lt;100,Table1[[#This Row],[Size of explanation]]&gt;50),TRUE,FALSE)</f>
        <v>0</v>
      </c>
    </row>
    <row r="1740" spans="1:31" customFormat="1" hidden="1" x14ac:dyDescent="0.45">
      <c r="A1740" t="s">
        <v>3193</v>
      </c>
      <c r="B1740" t="s">
        <v>1</v>
      </c>
      <c r="C1740" t="s">
        <v>2</v>
      </c>
      <c r="D1740" t="s">
        <v>3151</v>
      </c>
      <c r="E1740" t="s">
        <v>4</v>
      </c>
      <c r="F1740" t="s">
        <v>3194</v>
      </c>
      <c r="G1740" t="s">
        <v>6</v>
      </c>
      <c r="H1740" t="s">
        <v>1784</v>
      </c>
      <c r="Y1740">
        <f>LEN(Table1[[#This Row],[Explanation]])</f>
        <v>0</v>
      </c>
      <c r="AE1740" t="b">
        <f>IF(AND(Table1[[#This Row],[Size of explanation]]&lt;100,Table1[[#This Row],[Size of explanation]]&gt;50),TRUE,FALSE)</f>
        <v>0</v>
      </c>
    </row>
    <row r="1741" spans="1:31" customFormat="1" ht="42.75" hidden="1" x14ac:dyDescent="0.45">
      <c r="A1741" t="s">
        <v>3195</v>
      </c>
      <c r="B1741" t="s">
        <v>9</v>
      </c>
      <c r="C1741" t="s">
        <v>2</v>
      </c>
      <c r="D1741" t="s">
        <v>90</v>
      </c>
      <c r="E1741" t="s">
        <v>6</v>
      </c>
      <c r="F1741" t="s">
        <v>1827</v>
      </c>
      <c r="G1741" t="s">
        <v>4</v>
      </c>
      <c r="H1741" t="s">
        <v>3187</v>
      </c>
      <c r="I1741" t="s">
        <v>10</v>
      </c>
      <c r="J1741">
        <v>76</v>
      </c>
      <c r="K1741" t="s">
        <v>11</v>
      </c>
      <c r="L1741" t="s">
        <v>12</v>
      </c>
      <c r="M1741" t="s">
        <v>13</v>
      </c>
      <c r="N1741" t="s">
        <v>1864</v>
      </c>
      <c r="O1741" t="s">
        <v>15</v>
      </c>
      <c r="P1741" t="s">
        <v>16</v>
      </c>
      <c r="Q1741" t="s">
        <v>17</v>
      </c>
      <c r="R1741">
        <v>1</v>
      </c>
      <c r="S1741" t="s">
        <v>18</v>
      </c>
      <c r="T1741">
        <v>4</v>
      </c>
      <c r="U1741" t="s">
        <v>19</v>
      </c>
      <c r="V1741">
        <v>218174</v>
      </c>
      <c r="W1741" t="s">
        <v>20</v>
      </c>
      <c r="X1741" s="2" t="s">
        <v>3196</v>
      </c>
      <c r="Y1741" s="2">
        <f>LEN(Table1[[#This Row],[Explanation]])</f>
        <v>239</v>
      </c>
      <c r="Z1741" s="4" t="s">
        <v>8183</v>
      </c>
      <c r="AA1741" s="4"/>
      <c r="AB1741" s="4"/>
      <c r="AC1741" s="4"/>
      <c r="AE1741" t="b">
        <f>IF(AND(Table1[[#This Row],[Size of explanation]]&lt;100,Table1[[#This Row],[Size of explanation]]&gt;50),TRUE,FALSE)</f>
        <v>0</v>
      </c>
    </row>
    <row r="1742" spans="1:31" customFormat="1" ht="28.5" hidden="1" x14ac:dyDescent="0.45">
      <c r="A1742" t="s">
        <v>3197</v>
      </c>
      <c r="B1742" t="s">
        <v>9</v>
      </c>
      <c r="C1742" t="s">
        <v>2</v>
      </c>
      <c r="D1742" t="s">
        <v>3180</v>
      </c>
      <c r="E1742" t="s">
        <v>6</v>
      </c>
      <c r="F1742" t="s">
        <v>197</v>
      </c>
      <c r="G1742" t="s">
        <v>4</v>
      </c>
      <c r="H1742" t="s">
        <v>303</v>
      </c>
      <c r="I1742" t="s">
        <v>10</v>
      </c>
      <c r="J1742">
        <v>21</v>
      </c>
      <c r="K1742" t="s">
        <v>11</v>
      </c>
      <c r="L1742" t="s">
        <v>26</v>
      </c>
      <c r="M1742" t="s">
        <v>13</v>
      </c>
      <c r="N1742" t="s">
        <v>318</v>
      </c>
      <c r="O1742" t="s">
        <v>15</v>
      </c>
      <c r="P1742" t="s">
        <v>44</v>
      </c>
      <c r="Q1742" t="s">
        <v>17</v>
      </c>
      <c r="R1742">
        <v>5</v>
      </c>
      <c r="S1742" t="s">
        <v>18</v>
      </c>
      <c r="T1742">
        <v>3</v>
      </c>
      <c r="U1742" t="s">
        <v>19</v>
      </c>
      <c r="V1742">
        <v>444768</v>
      </c>
      <c r="W1742" t="s">
        <v>20</v>
      </c>
      <c r="X1742" s="2" t="s">
        <v>3198</v>
      </c>
      <c r="Y1742" s="2">
        <f>LEN(Table1[[#This Row],[Explanation]])</f>
        <v>170</v>
      </c>
      <c r="Z1742" s="4"/>
      <c r="AA1742" s="4"/>
      <c r="AB1742" s="4"/>
      <c r="AC1742" s="4"/>
      <c r="AE1742" t="b">
        <f>IF(AND(Table1[[#This Row],[Size of explanation]]&lt;100,Table1[[#This Row],[Size of explanation]]&gt;50),TRUE,FALSE)</f>
        <v>0</v>
      </c>
    </row>
    <row r="1743" spans="1:31" customFormat="1" hidden="1" x14ac:dyDescent="0.45">
      <c r="A1743" t="s">
        <v>3199</v>
      </c>
      <c r="B1743" t="s">
        <v>1</v>
      </c>
      <c r="C1743" t="s">
        <v>2</v>
      </c>
      <c r="D1743" t="s">
        <v>3200</v>
      </c>
      <c r="E1743" t="s">
        <v>4</v>
      </c>
      <c r="F1743" t="s">
        <v>3201</v>
      </c>
      <c r="G1743" t="s">
        <v>6</v>
      </c>
      <c r="H1743" t="s">
        <v>1816</v>
      </c>
      <c r="Y1743">
        <f>LEN(Table1[[#This Row],[Explanation]])</f>
        <v>0</v>
      </c>
      <c r="AE1743" t="b">
        <f>IF(AND(Table1[[#This Row],[Size of explanation]]&lt;100,Table1[[#This Row],[Size of explanation]]&gt;50),TRUE,FALSE)</f>
        <v>0</v>
      </c>
    </row>
    <row r="1744" spans="1:31" customFormat="1" ht="28.5" hidden="1" x14ac:dyDescent="0.45">
      <c r="A1744" t="s">
        <v>3202</v>
      </c>
      <c r="B1744" t="s">
        <v>9</v>
      </c>
      <c r="C1744" t="s">
        <v>2</v>
      </c>
      <c r="D1744" t="s">
        <v>90</v>
      </c>
      <c r="E1744" t="s">
        <v>6</v>
      </c>
      <c r="F1744" t="s">
        <v>1827</v>
      </c>
      <c r="G1744" t="s">
        <v>4</v>
      </c>
      <c r="H1744" t="s">
        <v>3187</v>
      </c>
      <c r="I1744" t="s">
        <v>10</v>
      </c>
      <c r="J1744">
        <v>73</v>
      </c>
      <c r="K1744" t="s">
        <v>11</v>
      </c>
      <c r="L1744" t="s">
        <v>60</v>
      </c>
      <c r="M1744" t="s">
        <v>13</v>
      </c>
      <c r="N1744" t="s">
        <v>1898</v>
      </c>
      <c r="O1744" t="s">
        <v>15</v>
      </c>
      <c r="P1744" t="s">
        <v>16</v>
      </c>
      <c r="Q1744" t="s">
        <v>17</v>
      </c>
      <c r="R1744">
        <v>2</v>
      </c>
      <c r="S1744" t="s">
        <v>18</v>
      </c>
      <c r="T1744">
        <v>4</v>
      </c>
      <c r="U1744" t="s">
        <v>19</v>
      </c>
      <c r="V1744">
        <v>66955</v>
      </c>
      <c r="W1744" t="s">
        <v>20</v>
      </c>
      <c r="X1744" s="2" t="s">
        <v>3203</v>
      </c>
      <c r="Y1744" s="2">
        <f>LEN(Table1[[#This Row],[Explanation]])</f>
        <v>233</v>
      </c>
      <c r="Z1744" s="4" t="s">
        <v>8183</v>
      </c>
      <c r="AA1744" s="4"/>
      <c r="AB1744" s="4"/>
      <c r="AC1744" s="4"/>
      <c r="AE1744" t="b">
        <f>IF(AND(Table1[[#This Row],[Size of explanation]]&lt;100,Table1[[#This Row],[Size of explanation]]&gt;50),TRUE,FALSE)</f>
        <v>0</v>
      </c>
    </row>
    <row r="1745" spans="1:31" customFormat="1" ht="28.5" hidden="1" x14ac:dyDescent="0.45">
      <c r="A1745" t="s">
        <v>3204</v>
      </c>
      <c r="B1745" t="s">
        <v>9</v>
      </c>
      <c r="C1745" t="s">
        <v>2</v>
      </c>
      <c r="D1745" t="s">
        <v>90</v>
      </c>
      <c r="E1745" t="s">
        <v>6</v>
      </c>
      <c r="F1745" t="s">
        <v>1827</v>
      </c>
      <c r="G1745" t="s">
        <v>4</v>
      </c>
      <c r="H1745" t="s">
        <v>3187</v>
      </c>
      <c r="I1745" t="s">
        <v>10</v>
      </c>
      <c r="J1745">
        <v>70</v>
      </c>
      <c r="K1745" t="s">
        <v>11</v>
      </c>
      <c r="L1745" t="s">
        <v>26</v>
      </c>
      <c r="M1745" t="s">
        <v>13</v>
      </c>
      <c r="N1745" t="s">
        <v>1801</v>
      </c>
      <c r="O1745" t="s">
        <v>15</v>
      </c>
      <c r="P1745" t="s">
        <v>44</v>
      </c>
      <c r="Q1745" t="s">
        <v>17</v>
      </c>
      <c r="R1745">
        <v>3</v>
      </c>
      <c r="S1745" t="s">
        <v>18</v>
      </c>
      <c r="T1745">
        <v>3</v>
      </c>
      <c r="U1745" t="s">
        <v>19</v>
      </c>
      <c r="V1745">
        <v>49968</v>
      </c>
      <c r="W1745" t="s">
        <v>20</v>
      </c>
      <c r="X1745" s="2" t="s">
        <v>3205</v>
      </c>
      <c r="Y1745" s="2">
        <f>LEN(Table1[[#This Row],[Explanation]])</f>
        <v>126</v>
      </c>
      <c r="Z1745" s="4"/>
      <c r="AA1745" s="4"/>
      <c r="AB1745" s="4"/>
      <c r="AC1745" s="4"/>
      <c r="AE1745" t="b">
        <f>IF(AND(Table1[[#This Row],[Size of explanation]]&lt;100,Table1[[#This Row],[Size of explanation]]&gt;50),TRUE,FALSE)</f>
        <v>0</v>
      </c>
    </row>
    <row r="1746" spans="1:31" customFormat="1" hidden="1" x14ac:dyDescent="0.45">
      <c r="A1746" t="s">
        <v>3204</v>
      </c>
      <c r="B1746" t="s">
        <v>28</v>
      </c>
      <c r="C1746" t="s">
        <v>2</v>
      </c>
      <c r="D1746" t="s">
        <v>90</v>
      </c>
      <c r="E1746" t="s">
        <v>4</v>
      </c>
      <c r="F1746" t="s">
        <v>3187</v>
      </c>
      <c r="G1746" t="s">
        <v>6</v>
      </c>
      <c r="H1746" t="s">
        <v>1827</v>
      </c>
      <c r="Y1746">
        <f>LEN(Table1[[#This Row],[Explanation]])</f>
        <v>0</v>
      </c>
      <c r="AE1746" t="b">
        <f>IF(AND(Table1[[#This Row],[Size of explanation]]&lt;100,Table1[[#This Row],[Size of explanation]]&gt;50),TRUE,FALSE)</f>
        <v>0</v>
      </c>
    </row>
    <row r="1747" spans="1:31" customFormat="1" hidden="1" x14ac:dyDescent="0.45">
      <c r="A1747" t="s">
        <v>3206</v>
      </c>
      <c r="B1747" t="s">
        <v>1</v>
      </c>
      <c r="C1747" t="s">
        <v>2</v>
      </c>
      <c r="D1747" t="s">
        <v>2879</v>
      </c>
      <c r="E1747" t="s">
        <v>4</v>
      </c>
      <c r="F1747" t="s">
        <v>3207</v>
      </c>
      <c r="G1747" t="s">
        <v>6</v>
      </c>
      <c r="H1747" t="s">
        <v>1827</v>
      </c>
      <c r="Y1747">
        <f>LEN(Table1[[#This Row],[Explanation]])</f>
        <v>0</v>
      </c>
      <c r="AE1747" t="b">
        <f>IF(AND(Table1[[#This Row],[Size of explanation]]&lt;100,Table1[[#This Row],[Size of explanation]]&gt;50),TRUE,FALSE)</f>
        <v>0</v>
      </c>
    </row>
    <row r="1748" spans="1:31" customFormat="1" hidden="1" x14ac:dyDescent="0.45">
      <c r="A1748" t="s">
        <v>3208</v>
      </c>
      <c r="B1748" t="s">
        <v>1</v>
      </c>
      <c r="C1748" t="s">
        <v>2</v>
      </c>
      <c r="D1748" t="s">
        <v>3209</v>
      </c>
      <c r="E1748" t="s">
        <v>4</v>
      </c>
      <c r="F1748" t="s">
        <v>3210</v>
      </c>
      <c r="G1748" t="s">
        <v>6</v>
      </c>
      <c r="H1748" t="s">
        <v>1816</v>
      </c>
      <c r="Y1748">
        <f>LEN(Table1[[#This Row],[Explanation]])</f>
        <v>0</v>
      </c>
      <c r="AE1748" t="b">
        <f>IF(AND(Table1[[#This Row],[Size of explanation]]&lt;100,Table1[[#This Row],[Size of explanation]]&gt;50),TRUE,FALSE)</f>
        <v>0</v>
      </c>
    </row>
    <row r="1749" spans="1:31" customFormat="1" ht="28.5" hidden="1" x14ac:dyDescent="0.45">
      <c r="A1749" t="s">
        <v>3211</v>
      </c>
      <c r="B1749" t="s">
        <v>9</v>
      </c>
      <c r="C1749" t="s">
        <v>2</v>
      </c>
      <c r="D1749" t="s">
        <v>3151</v>
      </c>
      <c r="E1749" t="s">
        <v>6</v>
      </c>
      <c r="F1749" t="s">
        <v>1784</v>
      </c>
      <c r="G1749" t="s">
        <v>4</v>
      </c>
      <c r="H1749" t="s">
        <v>3194</v>
      </c>
      <c r="I1749" t="s">
        <v>10</v>
      </c>
      <c r="J1749">
        <v>104</v>
      </c>
      <c r="K1749" t="s">
        <v>11</v>
      </c>
      <c r="L1749" t="s">
        <v>12</v>
      </c>
      <c r="M1749" t="s">
        <v>13</v>
      </c>
      <c r="N1749" t="s">
        <v>1806</v>
      </c>
      <c r="O1749" t="s">
        <v>15</v>
      </c>
      <c r="P1749" t="s">
        <v>16</v>
      </c>
      <c r="Q1749" t="s">
        <v>17</v>
      </c>
      <c r="R1749">
        <v>5</v>
      </c>
      <c r="S1749" t="s">
        <v>18</v>
      </c>
      <c r="T1749">
        <v>2</v>
      </c>
      <c r="U1749" t="s">
        <v>19</v>
      </c>
      <c r="V1749">
        <v>485485</v>
      </c>
      <c r="W1749" t="s">
        <v>20</v>
      </c>
      <c r="X1749" s="2" t="s">
        <v>3212</v>
      </c>
      <c r="Y1749" s="2">
        <f>LEN(Table1[[#This Row],[Explanation]])</f>
        <v>152</v>
      </c>
      <c r="Z1749" s="4"/>
      <c r="AA1749" s="4"/>
      <c r="AB1749" s="4" t="s">
        <v>8183</v>
      </c>
      <c r="AC1749" s="4"/>
      <c r="AE1749" t="b">
        <f>IF(AND(Table1[[#This Row],[Size of explanation]]&lt;100,Table1[[#This Row],[Size of explanation]]&gt;50),TRUE,FALSE)</f>
        <v>0</v>
      </c>
    </row>
    <row r="1750" spans="1:31" customFormat="1" ht="28.5" hidden="1" x14ac:dyDescent="0.45">
      <c r="A1750" t="s">
        <v>3213</v>
      </c>
      <c r="B1750" t="s">
        <v>9</v>
      </c>
      <c r="C1750" t="s">
        <v>2</v>
      </c>
      <c r="D1750" t="s">
        <v>3209</v>
      </c>
      <c r="E1750" t="s">
        <v>6</v>
      </c>
      <c r="F1750" t="s">
        <v>1816</v>
      </c>
      <c r="G1750" t="s">
        <v>4</v>
      </c>
      <c r="H1750" t="s">
        <v>3210</v>
      </c>
      <c r="I1750" t="s">
        <v>10</v>
      </c>
      <c r="J1750">
        <v>123</v>
      </c>
      <c r="K1750" t="s">
        <v>11</v>
      </c>
      <c r="L1750" t="s">
        <v>60</v>
      </c>
      <c r="M1750" t="s">
        <v>13</v>
      </c>
      <c r="N1750" t="s">
        <v>1895</v>
      </c>
      <c r="O1750" t="s">
        <v>15</v>
      </c>
      <c r="P1750" t="s">
        <v>44</v>
      </c>
      <c r="Q1750" t="s">
        <v>17</v>
      </c>
      <c r="R1750">
        <v>4</v>
      </c>
      <c r="S1750" t="s">
        <v>18</v>
      </c>
      <c r="T1750">
        <v>2</v>
      </c>
      <c r="U1750" t="s">
        <v>19</v>
      </c>
      <c r="V1750">
        <v>270141</v>
      </c>
      <c r="W1750" t="s">
        <v>20</v>
      </c>
      <c r="X1750" s="2" t="s">
        <v>3214</v>
      </c>
      <c r="Y1750" s="2">
        <f>LEN(Table1[[#This Row],[Explanation]])</f>
        <v>202</v>
      </c>
      <c r="Z1750" s="4"/>
      <c r="AA1750" s="4"/>
      <c r="AB1750" s="4"/>
      <c r="AC1750" s="4"/>
      <c r="AE1750" t="b">
        <f>IF(AND(Table1[[#This Row],[Size of explanation]]&lt;100,Table1[[#This Row],[Size of explanation]]&gt;50),TRUE,FALSE)</f>
        <v>0</v>
      </c>
    </row>
    <row r="1751" spans="1:31" customFormat="1" hidden="1" x14ac:dyDescent="0.45">
      <c r="A1751" t="s">
        <v>3215</v>
      </c>
      <c r="B1751" t="s">
        <v>1</v>
      </c>
      <c r="C1751" t="s">
        <v>2</v>
      </c>
      <c r="D1751" t="s">
        <v>2879</v>
      </c>
      <c r="E1751" t="s">
        <v>4</v>
      </c>
      <c r="F1751" t="s">
        <v>3216</v>
      </c>
      <c r="G1751" t="s">
        <v>6</v>
      </c>
      <c r="H1751" t="s">
        <v>1779</v>
      </c>
      <c r="Y1751">
        <f>LEN(Table1[[#This Row],[Explanation]])</f>
        <v>0</v>
      </c>
      <c r="AE1751" t="b">
        <f>IF(AND(Table1[[#This Row],[Size of explanation]]&lt;100,Table1[[#This Row],[Size of explanation]]&gt;50),TRUE,FALSE)</f>
        <v>0</v>
      </c>
    </row>
    <row r="1752" spans="1:31" customFormat="1" hidden="1" x14ac:dyDescent="0.45">
      <c r="A1752" t="s">
        <v>3217</v>
      </c>
      <c r="B1752" t="s">
        <v>9</v>
      </c>
      <c r="C1752" t="s">
        <v>2</v>
      </c>
      <c r="D1752" t="s">
        <v>3151</v>
      </c>
      <c r="E1752" t="s">
        <v>6</v>
      </c>
      <c r="F1752" t="s">
        <v>1784</v>
      </c>
      <c r="G1752" t="s">
        <v>4</v>
      </c>
      <c r="H1752" t="s">
        <v>3194</v>
      </c>
      <c r="I1752" t="s">
        <v>10</v>
      </c>
      <c r="J1752">
        <v>101</v>
      </c>
      <c r="K1752" t="s">
        <v>11</v>
      </c>
      <c r="L1752" t="s">
        <v>12</v>
      </c>
      <c r="M1752" t="s">
        <v>13</v>
      </c>
      <c r="N1752" t="s">
        <v>1818</v>
      </c>
      <c r="O1752" t="s">
        <v>15</v>
      </c>
      <c r="P1752" t="s">
        <v>44</v>
      </c>
      <c r="Q1752" t="s">
        <v>17</v>
      </c>
      <c r="R1752">
        <v>4</v>
      </c>
      <c r="S1752" t="s">
        <v>18</v>
      </c>
      <c r="T1752">
        <v>2</v>
      </c>
      <c r="U1752" t="s">
        <v>19</v>
      </c>
      <c r="V1752">
        <v>115285</v>
      </c>
      <c r="W1752" t="s">
        <v>20</v>
      </c>
      <c r="X1752" s="2" t="s">
        <v>3218</v>
      </c>
      <c r="Y1752" s="2">
        <f>LEN(Table1[[#This Row],[Explanation]])</f>
        <v>73</v>
      </c>
      <c r="Z1752" s="4"/>
      <c r="AA1752" s="4"/>
      <c r="AB1752" s="4"/>
      <c r="AC1752" s="4"/>
      <c r="AE1752" t="b">
        <f>IF(AND(Table1[[#This Row],[Size of explanation]]&lt;100,Table1[[#This Row],[Size of explanation]]&gt;50),TRUE,FALSE)</f>
        <v>1</v>
      </c>
    </row>
    <row r="1753" spans="1:31" customFormat="1" ht="42.75" hidden="1" x14ac:dyDescent="0.45">
      <c r="A1753" t="s">
        <v>3219</v>
      </c>
      <c r="B1753" t="s">
        <v>9</v>
      </c>
      <c r="C1753" t="s">
        <v>2</v>
      </c>
      <c r="D1753" t="s">
        <v>3200</v>
      </c>
      <c r="E1753" t="s">
        <v>6</v>
      </c>
      <c r="F1753" t="s">
        <v>1816</v>
      </c>
      <c r="G1753" t="s">
        <v>4</v>
      </c>
      <c r="H1753" t="s">
        <v>3201</v>
      </c>
      <c r="I1753" t="s">
        <v>10</v>
      </c>
      <c r="J1753">
        <v>122</v>
      </c>
      <c r="K1753" t="s">
        <v>11</v>
      </c>
      <c r="L1753" t="s">
        <v>12</v>
      </c>
      <c r="M1753" t="s">
        <v>13</v>
      </c>
      <c r="N1753" t="s">
        <v>1880</v>
      </c>
      <c r="O1753" t="s">
        <v>15</v>
      </c>
      <c r="P1753" t="s">
        <v>44</v>
      </c>
      <c r="Q1753" t="s">
        <v>17</v>
      </c>
      <c r="R1753">
        <v>5</v>
      </c>
      <c r="S1753" t="s">
        <v>18</v>
      </c>
      <c r="T1753">
        <v>2</v>
      </c>
      <c r="U1753" t="s">
        <v>19</v>
      </c>
      <c r="V1753">
        <v>521598</v>
      </c>
      <c r="W1753" t="s">
        <v>20</v>
      </c>
      <c r="X1753" s="2" t="s">
        <v>3220</v>
      </c>
      <c r="Y1753" s="2">
        <f>LEN(Table1[[#This Row],[Explanation]])</f>
        <v>249</v>
      </c>
      <c r="Z1753" s="4"/>
      <c r="AA1753" s="4"/>
      <c r="AB1753" s="4"/>
      <c r="AC1753" s="4"/>
      <c r="AE1753" t="b">
        <f>IF(AND(Table1[[#This Row],[Size of explanation]]&lt;100,Table1[[#This Row],[Size of explanation]]&gt;50),TRUE,FALSE)</f>
        <v>0</v>
      </c>
    </row>
    <row r="1754" spans="1:31" customFormat="1" hidden="1" x14ac:dyDescent="0.45">
      <c r="Y1754">
        <f>LEN(Table1[[#This Row],[Explanation]])</f>
        <v>0</v>
      </c>
      <c r="AE1754" t="b">
        <f>IF(AND(Table1[[#This Row],[Size of explanation]]&lt;100,Table1[[#This Row],[Size of explanation]]&gt;50),TRUE,FALSE)</f>
        <v>0</v>
      </c>
    </row>
    <row r="1755" spans="1:31" customFormat="1" hidden="1" x14ac:dyDescent="0.45">
      <c r="Y1755">
        <f>LEN(Table1[[#This Row],[Explanation]])</f>
        <v>0</v>
      </c>
      <c r="AE1755" t="b">
        <f>IF(AND(Table1[[#This Row],[Size of explanation]]&lt;100,Table1[[#This Row],[Size of explanation]]&gt;50),TRUE,FALSE)</f>
        <v>0</v>
      </c>
    </row>
    <row r="1756" spans="1:31" customFormat="1" hidden="1" x14ac:dyDescent="0.45">
      <c r="A1756" t="s">
        <v>3221</v>
      </c>
      <c r="B1756" t="s">
        <v>28</v>
      </c>
      <c r="C1756" t="s">
        <v>2</v>
      </c>
      <c r="D1756" t="s">
        <v>3151</v>
      </c>
      <c r="E1756" t="s">
        <v>4</v>
      </c>
      <c r="F1756" t="s">
        <v>3194</v>
      </c>
      <c r="G1756" t="s">
        <v>6</v>
      </c>
      <c r="H1756" t="s">
        <v>1784</v>
      </c>
      <c r="Y1756">
        <f>LEN(Table1[[#This Row],[Explanation]])</f>
        <v>0</v>
      </c>
      <c r="AE1756" t="b">
        <f>IF(AND(Table1[[#This Row],[Size of explanation]]&lt;100,Table1[[#This Row],[Size of explanation]]&gt;50),TRUE,FALSE)</f>
        <v>0</v>
      </c>
    </row>
    <row r="1757" spans="1:31" customFormat="1" ht="28.5" hidden="1" x14ac:dyDescent="0.45">
      <c r="A1757" t="s">
        <v>3222</v>
      </c>
      <c r="B1757" t="s">
        <v>9</v>
      </c>
      <c r="C1757" t="s">
        <v>2</v>
      </c>
      <c r="D1757" t="s">
        <v>3120</v>
      </c>
      <c r="E1757" t="s">
        <v>6</v>
      </c>
      <c r="F1757" t="s">
        <v>1827</v>
      </c>
      <c r="G1757" t="s">
        <v>4</v>
      </c>
      <c r="H1757" t="s">
        <v>3121</v>
      </c>
      <c r="I1757" t="s">
        <v>10</v>
      </c>
      <c r="J1757">
        <v>73</v>
      </c>
      <c r="K1757" t="s">
        <v>11</v>
      </c>
      <c r="L1757" t="s">
        <v>60</v>
      </c>
      <c r="M1757" t="s">
        <v>13</v>
      </c>
      <c r="N1757" t="s">
        <v>1898</v>
      </c>
      <c r="O1757" t="s">
        <v>15</v>
      </c>
      <c r="P1757" t="s">
        <v>44</v>
      </c>
      <c r="Q1757" t="s">
        <v>17</v>
      </c>
      <c r="R1757">
        <v>3</v>
      </c>
      <c r="S1757" t="s">
        <v>18</v>
      </c>
      <c r="T1757">
        <v>4</v>
      </c>
      <c r="U1757" t="s">
        <v>19</v>
      </c>
      <c r="V1757">
        <v>2076605</v>
      </c>
      <c r="W1757" t="s">
        <v>20</v>
      </c>
      <c r="X1757" s="2" t="s">
        <v>3223</v>
      </c>
      <c r="Y1757" s="2">
        <f>LEN(Table1[[#This Row],[Explanation]])</f>
        <v>223</v>
      </c>
      <c r="Z1757" s="4"/>
      <c r="AA1757" s="4"/>
      <c r="AB1757" s="4"/>
      <c r="AC1757" s="4"/>
      <c r="AE1757" t="b">
        <f>IF(AND(Table1[[#This Row],[Size of explanation]]&lt;100,Table1[[#This Row],[Size of explanation]]&gt;50),TRUE,FALSE)</f>
        <v>0</v>
      </c>
    </row>
    <row r="1758" spans="1:31" customFormat="1" hidden="1" x14ac:dyDescent="0.45">
      <c r="A1758" t="s">
        <v>3224</v>
      </c>
      <c r="B1758" t="s">
        <v>1</v>
      </c>
      <c r="C1758" t="s">
        <v>2</v>
      </c>
      <c r="D1758" t="s">
        <v>3151</v>
      </c>
      <c r="E1758" t="s">
        <v>4</v>
      </c>
      <c r="F1758" t="s">
        <v>3225</v>
      </c>
      <c r="G1758" t="s">
        <v>6</v>
      </c>
      <c r="H1758" t="s">
        <v>1827</v>
      </c>
      <c r="Y1758">
        <f>LEN(Table1[[#This Row],[Explanation]])</f>
        <v>0</v>
      </c>
      <c r="AE1758" t="b">
        <f>IF(AND(Table1[[#This Row],[Size of explanation]]&lt;100,Table1[[#This Row],[Size of explanation]]&gt;50),TRUE,FALSE)</f>
        <v>0</v>
      </c>
    </row>
    <row r="1759" spans="1:31" customFormat="1" ht="28.5" hidden="1" x14ac:dyDescent="0.45">
      <c r="A1759" t="s">
        <v>3226</v>
      </c>
      <c r="B1759" t="s">
        <v>9</v>
      </c>
      <c r="C1759" t="s">
        <v>2</v>
      </c>
      <c r="D1759" t="s">
        <v>3200</v>
      </c>
      <c r="E1759" t="s">
        <v>6</v>
      </c>
      <c r="F1759" t="s">
        <v>1816</v>
      </c>
      <c r="G1759" t="s">
        <v>4</v>
      </c>
      <c r="H1759" t="s">
        <v>3201</v>
      </c>
      <c r="I1759" t="s">
        <v>10</v>
      </c>
      <c r="J1759">
        <v>114</v>
      </c>
      <c r="K1759" t="s">
        <v>11</v>
      </c>
      <c r="L1759" t="s">
        <v>60</v>
      </c>
      <c r="M1759" t="s">
        <v>13</v>
      </c>
      <c r="N1759" t="s">
        <v>1883</v>
      </c>
      <c r="O1759" t="s">
        <v>15</v>
      </c>
      <c r="P1759" t="s">
        <v>44</v>
      </c>
      <c r="Q1759" t="s">
        <v>17</v>
      </c>
      <c r="R1759">
        <v>5</v>
      </c>
      <c r="S1759" t="s">
        <v>18</v>
      </c>
      <c r="T1759">
        <v>2</v>
      </c>
      <c r="U1759" t="s">
        <v>19</v>
      </c>
      <c r="V1759">
        <v>133363</v>
      </c>
      <c r="W1759" t="s">
        <v>20</v>
      </c>
      <c r="X1759" s="2" t="s">
        <v>3227</v>
      </c>
      <c r="Y1759" s="2">
        <f>LEN(Table1[[#This Row],[Explanation]])</f>
        <v>141</v>
      </c>
      <c r="Z1759" s="4"/>
      <c r="AA1759" s="4"/>
      <c r="AB1759" s="4"/>
      <c r="AC1759" s="4"/>
      <c r="AE1759" t="b">
        <f>IF(AND(Table1[[#This Row],[Size of explanation]]&lt;100,Table1[[#This Row],[Size of explanation]]&gt;50),TRUE,FALSE)</f>
        <v>0</v>
      </c>
    </row>
    <row r="1760" spans="1:31" customFormat="1" ht="28.5" hidden="1" x14ac:dyDescent="0.45">
      <c r="A1760" t="s">
        <v>3228</v>
      </c>
      <c r="B1760" t="s">
        <v>9</v>
      </c>
      <c r="C1760" t="s">
        <v>2</v>
      </c>
      <c r="D1760" t="s">
        <v>3180</v>
      </c>
      <c r="E1760" t="s">
        <v>6</v>
      </c>
      <c r="F1760" t="s">
        <v>197</v>
      </c>
      <c r="G1760" t="s">
        <v>4</v>
      </c>
      <c r="H1760" t="s">
        <v>303</v>
      </c>
      <c r="I1760" t="s">
        <v>10</v>
      </c>
      <c r="J1760">
        <v>32</v>
      </c>
      <c r="K1760" t="s">
        <v>11</v>
      </c>
      <c r="L1760" t="s">
        <v>12</v>
      </c>
      <c r="M1760" t="s">
        <v>13</v>
      </c>
      <c r="N1760" t="s">
        <v>355</v>
      </c>
      <c r="O1760" t="s">
        <v>15</v>
      </c>
      <c r="P1760" t="s">
        <v>44</v>
      </c>
      <c r="Q1760" t="s">
        <v>17</v>
      </c>
      <c r="R1760">
        <v>3</v>
      </c>
      <c r="S1760" t="s">
        <v>18</v>
      </c>
      <c r="T1760">
        <v>4</v>
      </c>
      <c r="U1760" t="s">
        <v>19</v>
      </c>
      <c r="V1760">
        <v>667281</v>
      </c>
      <c r="W1760" t="s">
        <v>20</v>
      </c>
      <c r="X1760" s="2" t="s">
        <v>3229</v>
      </c>
      <c r="Y1760" s="2">
        <f>LEN(Table1[[#This Row],[Explanation]])</f>
        <v>184</v>
      </c>
      <c r="Z1760" s="4"/>
      <c r="AA1760" s="4"/>
      <c r="AB1760" s="4"/>
      <c r="AC1760" s="4"/>
      <c r="AE1760" t="b">
        <f>IF(AND(Table1[[#This Row],[Size of explanation]]&lt;100,Table1[[#This Row],[Size of explanation]]&gt;50),TRUE,FALSE)</f>
        <v>0</v>
      </c>
    </row>
    <row r="1761" spans="1:31" customFormat="1" hidden="1" x14ac:dyDescent="0.45">
      <c r="A1761" t="s">
        <v>3230</v>
      </c>
      <c r="B1761" t="s">
        <v>1</v>
      </c>
      <c r="C1761" t="s">
        <v>2</v>
      </c>
      <c r="D1761" t="s">
        <v>3231</v>
      </c>
      <c r="E1761" t="s">
        <v>4</v>
      </c>
      <c r="F1761" t="s">
        <v>3232</v>
      </c>
      <c r="G1761" t="s">
        <v>6</v>
      </c>
      <c r="H1761" t="s">
        <v>1816</v>
      </c>
      <c r="Y1761">
        <f>LEN(Table1[[#This Row],[Explanation]])</f>
        <v>0</v>
      </c>
      <c r="AE1761" t="b">
        <f>IF(AND(Table1[[#This Row],[Size of explanation]]&lt;100,Table1[[#This Row],[Size of explanation]]&gt;50),TRUE,FALSE)</f>
        <v>0</v>
      </c>
    </row>
    <row r="1762" spans="1:31" customFormat="1" ht="42.75" hidden="1" x14ac:dyDescent="0.45">
      <c r="A1762" t="s">
        <v>3233</v>
      </c>
      <c r="B1762" t="s">
        <v>9</v>
      </c>
      <c r="C1762" t="s">
        <v>2</v>
      </c>
      <c r="D1762" t="s">
        <v>3209</v>
      </c>
      <c r="E1762" t="s">
        <v>6</v>
      </c>
      <c r="F1762" t="s">
        <v>1816</v>
      </c>
      <c r="G1762" t="s">
        <v>4</v>
      </c>
      <c r="H1762" t="s">
        <v>3210</v>
      </c>
      <c r="I1762" t="s">
        <v>10</v>
      </c>
      <c r="J1762">
        <v>115</v>
      </c>
      <c r="K1762" t="s">
        <v>11</v>
      </c>
      <c r="L1762" t="s">
        <v>60</v>
      </c>
      <c r="M1762" t="s">
        <v>13</v>
      </c>
      <c r="N1762" t="s">
        <v>1901</v>
      </c>
      <c r="O1762" t="s">
        <v>15</v>
      </c>
      <c r="P1762" t="s">
        <v>16</v>
      </c>
      <c r="Q1762" t="s">
        <v>17</v>
      </c>
      <c r="R1762">
        <v>3</v>
      </c>
      <c r="S1762" t="s">
        <v>18</v>
      </c>
      <c r="T1762">
        <v>3</v>
      </c>
      <c r="U1762" t="s">
        <v>19</v>
      </c>
      <c r="V1762">
        <v>287865</v>
      </c>
      <c r="W1762" t="s">
        <v>20</v>
      </c>
      <c r="X1762" s="2" t="s">
        <v>3234</v>
      </c>
      <c r="Y1762" s="2">
        <f>LEN(Table1[[#This Row],[Explanation]])</f>
        <v>291</v>
      </c>
      <c r="Z1762" s="4" t="s">
        <v>8183</v>
      </c>
      <c r="AA1762" s="4" t="s">
        <v>8183</v>
      </c>
      <c r="AB1762" s="4"/>
      <c r="AC1762" s="4"/>
      <c r="AE1762" t="b">
        <f>IF(AND(Table1[[#This Row],[Size of explanation]]&lt;100,Table1[[#This Row],[Size of explanation]]&gt;50),TRUE,FALSE)</f>
        <v>0</v>
      </c>
    </row>
    <row r="1763" spans="1:31" customFormat="1" ht="42.75" hidden="1" x14ac:dyDescent="0.45">
      <c r="A1763" t="s">
        <v>3235</v>
      </c>
      <c r="B1763" t="s">
        <v>9</v>
      </c>
      <c r="C1763" t="s">
        <v>2</v>
      </c>
      <c r="D1763" t="s">
        <v>3200</v>
      </c>
      <c r="E1763" t="s">
        <v>6</v>
      </c>
      <c r="F1763" t="s">
        <v>1816</v>
      </c>
      <c r="G1763" t="s">
        <v>4</v>
      </c>
      <c r="H1763" t="s">
        <v>3201</v>
      </c>
      <c r="I1763" t="s">
        <v>10</v>
      </c>
      <c r="J1763">
        <v>106</v>
      </c>
      <c r="K1763" t="s">
        <v>11</v>
      </c>
      <c r="L1763" t="s">
        <v>60</v>
      </c>
      <c r="M1763" t="s">
        <v>13</v>
      </c>
      <c r="N1763" t="s">
        <v>1885</v>
      </c>
      <c r="O1763" t="s">
        <v>15</v>
      </c>
      <c r="P1763" t="s">
        <v>44</v>
      </c>
      <c r="Q1763" t="s">
        <v>17</v>
      </c>
      <c r="R1763">
        <v>5</v>
      </c>
      <c r="S1763" t="s">
        <v>18</v>
      </c>
      <c r="T1763">
        <v>1</v>
      </c>
      <c r="U1763" t="s">
        <v>19</v>
      </c>
      <c r="V1763">
        <v>153361</v>
      </c>
      <c r="W1763" t="s">
        <v>20</v>
      </c>
      <c r="X1763" s="2" t="s">
        <v>3236</v>
      </c>
      <c r="Y1763" s="2">
        <f>LEN(Table1[[#This Row],[Explanation]])</f>
        <v>252</v>
      </c>
      <c r="Z1763" s="4"/>
      <c r="AA1763" s="4"/>
      <c r="AB1763" s="4"/>
      <c r="AC1763" s="4"/>
      <c r="AE1763" t="b">
        <f>IF(AND(Table1[[#This Row],[Size of explanation]]&lt;100,Table1[[#This Row],[Size of explanation]]&gt;50),TRUE,FALSE)</f>
        <v>0</v>
      </c>
    </row>
    <row r="1764" spans="1:31" customFormat="1" hidden="1" x14ac:dyDescent="0.45">
      <c r="A1764" t="s">
        <v>3235</v>
      </c>
      <c r="B1764" t="s">
        <v>28</v>
      </c>
      <c r="C1764" t="s">
        <v>2</v>
      </c>
      <c r="D1764" t="s">
        <v>3200</v>
      </c>
      <c r="E1764" t="s">
        <v>4</v>
      </c>
      <c r="F1764" t="s">
        <v>3201</v>
      </c>
      <c r="G1764" t="s">
        <v>6</v>
      </c>
      <c r="H1764" t="s">
        <v>1816</v>
      </c>
      <c r="Y1764">
        <f>LEN(Table1[[#This Row],[Explanation]])</f>
        <v>0</v>
      </c>
      <c r="AE1764" t="b">
        <f>IF(AND(Table1[[#This Row],[Size of explanation]]&lt;100,Table1[[#This Row],[Size of explanation]]&gt;50),TRUE,FALSE)</f>
        <v>0</v>
      </c>
    </row>
    <row r="1765" spans="1:31" customFormat="1" hidden="1" x14ac:dyDescent="0.45">
      <c r="A1765" t="s">
        <v>3237</v>
      </c>
      <c r="B1765" t="s">
        <v>1</v>
      </c>
      <c r="C1765" t="s">
        <v>2</v>
      </c>
      <c r="D1765" t="s">
        <v>3238</v>
      </c>
      <c r="E1765" t="s">
        <v>4</v>
      </c>
      <c r="F1765" t="s">
        <v>3239</v>
      </c>
      <c r="G1765" t="s">
        <v>6</v>
      </c>
      <c r="H1765" t="s">
        <v>1816</v>
      </c>
      <c r="Y1765">
        <f>LEN(Table1[[#This Row],[Explanation]])</f>
        <v>0</v>
      </c>
      <c r="AE1765" t="b">
        <f>IF(AND(Table1[[#This Row],[Size of explanation]]&lt;100,Table1[[#This Row],[Size of explanation]]&gt;50),TRUE,FALSE)</f>
        <v>0</v>
      </c>
    </row>
    <row r="1766" spans="1:31" customFormat="1" hidden="1" x14ac:dyDescent="0.45">
      <c r="A1766" t="s">
        <v>3240</v>
      </c>
      <c r="B1766" t="s">
        <v>9</v>
      </c>
      <c r="C1766" t="s">
        <v>2</v>
      </c>
      <c r="D1766" t="s">
        <v>3209</v>
      </c>
      <c r="E1766" t="s">
        <v>6</v>
      </c>
      <c r="F1766" t="s">
        <v>1816</v>
      </c>
      <c r="G1766" t="s">
        <v>4</v>
      </c>
      <c r="H1766" t="s">
        <v>3210</v>
      </c>
      <c r="I1766" t="s">
        <v>10</v>
      </c>
      <c r="J1766">
        <v>107</v>
      </c>
      <c r="K1766" t="s">
        <v>11</v>
      </c>
      <c r="L1766" t="s">
        <v>26</v>
      </c>
      <c r="M1766" t="s">
        <v>13</v>
      </c>
      <c r="N1766" t="s">
        <v>318</v>
      </c>
      <c r="O1766" t="s">
        <v>15</v>
      </c>
      <c r="P1766" t="s">
        <v>44</v>
      </c>
      <c r="Q1766" t="s">
        <v>17</v>
      </c>
      <c r="R1766">
        <v>4</v>
      </c>
      <c r="S1766" t="s">
        <v>18</v>
      </c>
      <c r="T1766">
        <v>1</v>
      </c>
      <c r="U1766" t="s">
        <v>19</v>
      </c>
      <c r="V1766">
        <v>111539</v>
      </c>
      <c r="W1766" t="s">
        <v>20</v>
      </c>
      <c r="X1766" s="2" t="s">
        <v>3241</v>
      </c>
      <c r="Y1766" s="2">
        <f>LEN(Table1[[#This Row],[Explanation]])</f>
        <v>119</v>
      </c>
      <c r="Z1766" s="4"/>
      <c r="AA1766" s="4"/>
      <c r="AB1766" s="4"/>
      <c r="AC1766" s="4"/>
      <c r="AE1766" t="b">
        <f>IF(AND(Table1[[#This Row],[Size of explanation]]&lt;100,Table1[[#This Row],[Size of explanation]]&gt;50),TRUE,FALSE)</f>
        <v>0</v>
      </c>
    </row>
    <row r="1767" spans="1:31" customFormat="1" hidden="1" x14ac:dyDescent="0.45">
      <c r="A1767" t="s">
        <v>3240</v>
      </c>
      <c r="B1767" t="s">
        <v>28</v>
      </c>
      <c r="C1767" t="s">
        <v>2</v>
      </c>
      <c r="D1767" t="s">
        <v>3209</v>
      </c>
      <c r="E1767" t="s">
        <v>4</v>
      </c>
      <c r="F1767" t="s">
        <v>3210</v>
      </c>
      <c r="G1767" t="s">
        <v>6</v>
      </c>
      <c r="H1767" t="s">
        <v>1816</v>
      </c>
      <c r="Y1767">
        <f>LEN(Table1[[#This Row],[Explanation]])</f>
        <v>0</v>
      </c>
      <c r="AE1767" t="b">
        <f>IF(AND(Table1[[#This Row],[Size of explanation]]&lt;100,Table1[[#This Row],[Size of explanation]]&gt;50),TRUE,FALSE)</f>
        <v>0</v>
      </c>
    </row>
    <row r="1768" spans="1:31" customFormat="1" hidden="1" x14ac:dyDescent="0.45">
      <c r="A1768" t="s">
        <v>3242</v>
      </c>
      <c r="B1768" t="s">
        <v>9</v>
      </c>
      <c r="C1768" t="s">
        <v>2</v>
      </c>
      <c r="D1768" t="s">
        <v>3231</v>
      </c>
      <c r="E1768" t="s">
        <v>6</v>
      </c>
      <c r="F1768" t="s">
        <v>1816</v>
      </c>
      <c r="G1768" t="s">
        <v>4</v>
      </c>
      <c r="H1768" t="s">
        <v>3232</v>
      </c>
      <c r="I1768" t="s">
        <v>10</v>
      </c>
      <c r="J1768">
        <v>124</v>
      </c>
      <c r="K1768" t="s">
        <v>11</v>
      </c>
      <c r="L1768" t="s">
        <v>60</v>
      </c>
      <c r="M1768" t="s">
        <v>13</v>
      </c>
      <c r="N1768" t="s">
        <v>2101</v>
      </c>
      <c r="O1768" t="s">
        <v>15</v>
      </c>
      <c r="P1768" t="s">
        <v>16</v>
      </c>
      <c r="Q1768" t="s">
        <v>17</v>
      </c>
      <c r="R1768">
        <v>3</v>
      </c>
      <c r="S1768" t="s">
        <v>18</v>
      </c>
      <c r="T1768">
        <v>3</v>
      </c>
      <c r="U1768" t="s">
        <v>19</v>
      </c>
      <c r="V1768">
        <v>223354</v>
      </c>
      <c r="W1768" t="s">
        <v>20</v>
      </c>
      <c r="X1768" s="2" t="s">
        <v>3243</v>
      </c>
      <c r="Y1768" s="2">
        <f>LEN(Table1[[#This Row],[Explanation]])</f>
        <v>28</v>
      </c>
      <c r="Z1768" s="4"/>
      <c r="AA1768" s="4" t="s">
        <v>8183</v>
      </c>
      <c r="AB1768" s="4"/>
      <c r="AC1768" s="4"/>
      <c r="AE1768" t="b">
        <f>IF(AND(Table1[[#This Row],[Size of explanation]]&lt;100,Table1[[#This Row],[Size of explanation]]&gt;50),TRUE,FALSE)</f>
        <v>0</v>
      </c>
    </row>
    <row r="1769" spans="1:31" customFormat="1" hidden="1" x14ac:dyDescent="0.45">
      <c r="A1769" t="s">
        <v>3244</v>
      </c>
      <c r="B1769" t="s">
        <v>1</v>
      </c>
      <c r="C1769" t="s">
        <v>2</v>
      </c>
      <c r="D1769" t="s">
        <v>3245</v>
      </c>
      <c r="E1769" t="s">
        <v>4</v>
      </c>
      <c r="F1769" t="s">
        <v>3246</v>
      </c>
      <c r="G1769" t="s">
        <v>6</v>
      </c>
      <c r="H1769" t="s">
        <v>1784</v>
      </c>
      <c r="Y1769">
        <f>LEN(Table1[[#This Row],[Explanation]])</f>
        <v>0</v>
      </c>
      <c r="AE1769" t="b">
        <f>IF(AND(Table1[[#This Row],[Size of explanation]]&lt;100,Table1[[#This Row],[Size of explanation]]&gt;50),TRUE,FALSE)</f>
        <v>0</v>
      </c>
    </row>
    <row r="1770" spans="1:31" customFormat="1" hidden="1" x14ac:dyDescent="0.45">
      <c r="A1770" t="s">
        <v>3247</v>
      </c>
      <c r="B1770" t="s">
        <v>9</v>
      </c>
      <c r="C1770" t="s">
        <v>2</v>
      </c>
      <c r="D1770" t="s">
        <v>3231</v>
      </c>
      <c r="E1770" t="s">
        <v>6</v>
      </c>
      <c r="F1770" t="s">
        <v>1816</v>
      </c>
      <c r="G1770" t="s">
        <v>4</v>
      </c>
      <c r="H1770" t="s">
        <v>3232</v>
      </c>
      <c r="I1770" t="s">
        <v>10</v>
      </c>
      <c r="J1770">
        <v>116</v>
      </c>
      <c r="K1770" t="s">
        <v>11</v>
      </c>
      <c r="L1770" t="s">
        <v>12</v>
      </c>
      <c r="M1770" t="s">
        <v>13</v>
      </c>
      <c r="N1770" t="s">
        <v>2117</v>
      </c>
      <c r="O1770" t="s">
        <v>15</v>
      </c>
      <c r="P1770" t="s">
        <v>16</v>
      </c>
      <c r="Q1770" t="s">
        <v>17</v>
      </c>
      <c r="R1770">
        <v>2</v>
      </c>
      <c r="S1770" t="s">
        <v>18</v>
      </c>
      <c r="T1770">
        <v>3</v>
      </c>
      <c r="U1770" t="s">
        <v>19</v>
      </c>
      <c r="V1770">
        <v>149989</v>
      </c>
      <c r="W1770" t="s">
        <v>20</v>
      </c>
      <c r="X1770" s="2" t="s">
        <v>3248</v>
      </c>
      <c r="Y1770" s="2">
        <f>LEN(Table1[[#This Row],[Explanation]])</f>
        <v>28</v>
      </c>
      <c r="Z1770" s="4"/>
      <c r="AA1770" s="4" t="s">
        <v>8183</v>
      </c>
      <c r="AB1770" s="4"/>
      <c r="AC1770" s="4"/>
      <c r="AE1770" t="b">
        <f>IF(AND(Table1[[#This Row],[Size of explanation]]&lt;100,Table1[[#This Row],[Size of explanation]]&gt;50),TRUE,FALSE)</f>
        <v>0</v>
      </c>
    </row>
    <row r="1771" spans="1:31" customFormat="1" hidden="1" x14ac:dyDescent="0.45">
      <c r="A1771" t="s">
        <v>3249</v>
      </c>
      <c r="B1771" t="s">
        <v>1</v>
      </c>
      <c r="C1771" t="s">
        <v>2</v>
      </c>
      <c r="D1771" t="s">
        <v>2879</v>
      </c>
      <c r="E1771" t="s">
        <v>4</v>
      </c>
      <c r="F1771" t="s">
        <v>3250</v>
      </c>
      <c r="G1771" t="s">
        <v>6</v>
      </c>
      <c r="H1771" t="s">
        <v>1784</v>
      </c>
      <c r="Y1771">
        <f>LEN(Table1[[#This Row],[Explanation]])</f>
        <v>0</v>
      </c>
      <c r="AE1771" t="b">
        <f>IF(AND(Table1[[#This Row],[Size of explanation]]&lt;100,Table1[[#This Row],[Size of explanation]]&gt;50),TRUE,FALSE)</f>
        <v>0</v>
      </c>
    </row>
    <row r="1772" spans="1:31" hidden="1" x14ac:dyDescent="0.45">
      <c r="A1772" s="10" t="s">
        <v>3251</v>
      </c>
      <c r="B1772" s="10" t="s">
        <v>9</v>
      </c>
      <c r="C1772" s="10" t="s">
        <v>2</v>
      </c>
      <c r="D1772" s="10" t="s">
        <v>3231</v>
      </c>
      <c r="E1772" s="10" t="s">
        <v>6</v>
      </c>
      <c r="F1772" s="10" t="s">
        <v>1816</v>
      </c>
      <c r="G1772" s="10" t="s">
        <v>4</v>
      </c>
      <c r="H1772" s="10" t="s">
        <v>3232</v>
      </c>
      <c r="I1772" s="10" t="s">
        <v>10</v>
      </c>
      <c r="J1772" s="10">
        <v>108</v>
      </c>
      <c r="K1772" s="10" t="s">
        <v>11</v>
      </c>
      <c r="L1772" s="10" t="s">
        <v>12</v>
      </c>
      <c r="M1772" s="10" t="s">
        <v>13</v>
      </c>
      <c r="N1772" s="10" t="s">
        <v>2142</v>
      </c>
      <c r="O1772" s="10" t="s">
        <v>15</v>
      </c>
      <c r="P1772" s="10" t="s">
        <v>34</v>
      </c>
      <c r="Q1772" s="10" t="s">
        <v>17</v>
      </c>
      <c r="R1772" s="10">
        <v>0</v>
      </c>
      <c r="S1772" s="10" t="s">
        <v>18</v>
      </c>
      <c r="T1772" s="10">
        <v>3</v>
      </c>
      <c r="U1772" s="10" t="s">
        <v>19</v>
      </c>
      <c r="V1772" s="10">
        <v>87353</v>
      </c>
      <c r="W1772" s="10" t="s">
        <v>20</v>
      </c>
      <c r="X1772" s="9" t="s">
        <v>3252</v>
      </c>
      <c r="Y1772" s="9">
        <f>LEN(Table1[[#This Row],[Explanation]])</f>
        <v>35</v>
      </c>
      <c r="AC1772" s="4" t="s">
        <v>8183</v>
      </c>
      <c r="AD1772" s="4"/>
      <c r="AE1772" s="10" t="b">
        <f>IF(AND(Table1[[#This Row],[Size of explanation]]&lt;100,Table1[[#This Row],[Size of explanation]]&gt;50),TRUE,FALSE)</f>
        <v>0</v>
      </c>
    </row>
    <row r="1773" spans="1:31" customFormat="1" hidden="1" x14ac:dyDescent="0.45">
      <c r="A1773" t="s">
        <v>3251</v>
      </c>
      <c r="B1773" t="s">
        <v>28</v>
      </c>
      <c r="C1773" t="s">
        <v>2</v>
      </c>
      <c r="D1773" t="s">
        <v>3231</v>
      </c>
      <c r="E1773" t="s">
        <v>4</v>
      </c>
      <c r="F1773" t="s">
        <v>3232</v>
      </c>
      <c r="G1773" t="s">
        <v>6</v>
      </c>
      <c r="H1773" t="s">
        <v>1816</v>
      </c>
      <c r="Y1773">
        <f>LEN(Table1[[#This Row],[Explanation]])</f>
        <v>0</v>
      </c>
      <c r="AE1773" t="b">
        <f>IF(AND(Table1[[#This Row],[Size of explanation]]&lt;100,Table1[[#This Row],[Size of explanation]]&gt;50),TRUE,FALSE)</f>
        <v>0</v>
      </c>
    </row>
    <row r="1774" spans="1:31" customFormat="1" hidden="1" x14ac:dyDescent="0.45">
      <c r="A1774" t="s">
        <v>3253</v>
      </c>
      <c r="B1774" t="s">
        <v>9</v>
      </c>
      <c r="C1774" t="s">
        <v>2</v>
      </c>
      <c r="D1774" t="s">
        <v>3180</v>
      </c>
      <c r="E1774" t="s">
        <v>6</v>
      </c>
      <c r="F1774" t="s">
        <v>197</v>
      </c>
      <c r="G1774" t="s">
        <v>4</v>
      </c>
      <c r="H1774" t="s">
        <v>303</v>
      </c>
      <c r="I1774" t="s">
        <v>10</v>
      </c>
      <c r="J1774">
        <v>26</v>
      </c>
      <c r="K1774" t="s">
        <v>11</v>
      </c>
      <c r="L1774" t="s">
        <v>60</v>
      </c>
      <c r="M1774" t="s">
        <v>13</v>
      </c>
      <c r="N1774" t="s">
        <v>405</v>
      </c>
      <c r="O1774" t="s">
        <v>15</v>
      </c>
      <c r="P1774" t="s">
        <v>16</v>
      </c>
      <c r="Q1774" t="s">
        <v>17</v>
      </c>
      <c r="R1774">
        <v>4</v>
      </c>
      <c r="S1774" t="s">
        <v>18</v>
      </c>
      <c r="T1774">
        <v>4</v>
      </c>
      <c r="U1774" t="s">
        <v>19</v>
      </c>
      <c r="V1774">
        <v>570157</v>
      </c>
      <c r="W1774" t="s">
        <v>20</v>
      </c>
      <c r="X1774" s="2" t="s">
        <v>3254</v>
      </c>
      <c r="Y1774" s="2">
        <f>LEN(Table1[[#This Row],[Explanation]])</f>
        <v>83</v>
      </c>
      <c r="Z1774" s="4"/>
      <c r="AA1774" s="4" t="s">
        <v>8183</v>
      </c>
      <c r="AB1774" s="4"/>
      <c r="AC1774" s="4"/>
      <c r="AE1774" t="b">
        <f>IF(AND(Table1[[#This Row],[Size of explanation]]&lt;100,Table1[[#This Row],[Size of explanation]]&gt;50),TRUE,FALSE)</f>
        <v>1</v>
      </c>
    </row>
    <row r="1775" spans="1:31" customFormat="1" hidden="1" x14ac:dyDescent="0.45">
      <c r="A1775" t="s">
        <v>3253</v>
      </c>
      <c r="B1775" t="s">
        <v>28</v>
      </c>
      <c r="C1775" t="s">
        <v>2</v>
      </c>
      <c r="D1775" t="s">
        <v>3180</v>
      </c>
      <c r="E1775" t="s">
        <v>4</v>
      </c>
      <c r="F1775" t="s">
        <v>303</v>
      </c>
      <c r="G1775" t="s">
        <v>6</v>
      </c>
      <c r="H1775" t="s">
        <v>197</v>
      </c>
      <c r="Y1775">
        <f>LEN(Table1[[#This Row],[Explanation]])</f>
        <v>0</v>
      </c>
      <c r="AE1775" t="b">
        <f>IF(AND(Table1[[#This Row],[Size of explanation]]&lt;100,Table1[[#This Row],[Size of explanation]]&gt;50),TRUE,FALSE)</f>
        <v>0</v>
      </c>
    </row>
    <row r="1776" spans="1:31" customFormat="1" hidden="1" x14ac:dyDescent="0.45">
      <c r="A1776" t="s">
        <v>3255</v>
      </c>
      <c r="B1776" t="s">
        <v>1</v>
      </c>
      <c r="C1776" t="s">
        <v>2</v>
      </c>
      <c r="D1776" t="s">
        <v>3256</v>
      </c>
      <c r="E1776" t="s">
        <v>4</v>
      </c>
      <c r="F1776" t="s">
        <v>3257</v>
      </c>
      <c r="G1776" t="s">
        <v>6</v>
      </c>
      <c r="H1776" t="s">
        <v>1784</v>
      </c>
      <c r="Y1776">
        <f>LEN(Table1[[#This Row],[Explanation]])</f>
        <v>0</v>
      </c>
      <c r="AE1776" t="b">
        <f>IF(AND(Table1[[#This Row],[Size of explanation]]&lt;100,Table1[[#This Row],[Size of explanation]]&gt;50),TRUE,FALSE)</f>
        <v>0</v>
      </c>
    </row>
    <row r="1777" spans="1:31" customFormat="1" hidden="1" x14ac:dyDescent="0.45">
      <c r="A1777" t="s">
        <v>3258</v>
      </c>
      <c r="B1777" t="s">
        <v>1</v>
      </c>
      <c r="C1777" t="s">
        <v>2</v>
      </c>
      <c r="D1777" t="s">
        <v>3259</v>
      </c>
      <c r="E1777" t="s">
        <v>4</v>
      </c>
      <c r="F1777" t="s">
        <v>3260</v>
      </c>
      <c r="G1777" t="s">
        <v>6</v>
      </c>
      <c r="H1777" t="s">
        <v>1816</v>
      </c>
      <c r="Y1777">
        <f>LEN(Table1[[#This Row],[Explanation]])</f>
        <v>0</v>
      </c>
      <c r="AE1777" t="b">
        <f>IF(AND(Table1[[#This Row],[Size of explanation]]&lt;100,Table1[[#This Row],[Size of explanation]]&gt;50),TRUE,FALSE)</f>
        <v>0</v>
      </c>
    </row>
    <row r="1778" spans="1:31" customFormat="1" hidden="1" x14ac:dyDescent="0.45">
      <c r="A1778" t="s">
        <v>3261</v>
      </c>
      <c r="B1778" t="s">
        <v>1</v>
      </c>
      <c r="C1778" t="s">
        <v>2</v>
      </c>
      <c r="D1778" t="s">
        <v>2879</v>
      </c>
      <c r="E1778" t="s">
        <v>4</v>
      </c>
      <c r="F1778" t="s">
        <v>3262</v>
      </c>
      <c r="G1778" t="s">
        <v>6</v>
      </c>
      <c r="H1778" t="s">
        <v>1816</v>
      </c>
      <c r="Y1778">
        <f>LEN(Table1[[#This Row],[Explanation]])</f>
        <v>0</v>
      </c>
      <c r="AE1778" t="b">
        <f>IF(AND(Table1[[#This Row],[Size of explanation]]&lt;100,Table1[[#This Row],[Size of explanation]]&gt;50),TRUE,FALSE)</f>
        <v>0</v>
      </c>
    </row>
    <row r="1779" spans="1:31" customFormat="1" hidden="1" x14ac:dyDescent="0.45">
      <c r="A1779" t="s">
        <v>3263</v>
      </c>
      <c r="B1779" t="s">
        <v>1</v>
      </c>
      <c r="C1779" t="s">
        <v>2</v>
      </c>
      <c r="D1779" t="s">
        <v>3180</v>
      </c>
      <c r="E1779" t="s">
        <v>4</v>
      </c>
      <c r="F1779" t="s">
        <v>3264</v>
      </c>
      <c r="G1779" t="s">
        <v>6</v>
      </c>
      <c r="H1779" t="s">
        <v>1827</v>
      </c>
      <c r="Y1779">
        <f>LEN(Table1[[#This Row],[Explanation]])</f>
        <v>0</v>
      </c>
      <c r="AE1779" t="b">
        <f>IF(AND(Table1[[#This Row],[Size of explanation]]&lt;100,Table1[[#This Row],[Size of explanation]]&gt;50),TRUE,FALSE)</f>
        <v>0</v>
      </c>
    </row>
    <row r="1780" spans="1:31" customFormat="1" hidden="1" x14ac:dyDescent="0.45">
      <c r="A1780" t="s">
        <v>3265</v>
      </c>
      <c r="B1780" t="s">
        <v>9</v>
      </c>
      <c r="C1780" t="s">
        <v>2</v>
      </c>
      <c r="D1780" t="s">
        <v>3245</v>
      </c>
      <c r="E1780" t="s">
        <v>6</v>
      </c>
      <c r="F1780" t="s">
        <v>1784</v>
      </c>
      <c r="G1780" t="s">
        <v>4</v>
      </c>
      <c r="H1780" t="s">
        <v>3246</v>
      </c>
      <c r="I1780" t="s">
        <v>10</v>
      </c>
      <c r="J1780">
        <v>97</v>
      </c>
      <c r="K1780" t="s">
        <v>11</v>
      </c>
      <c r="L1780" t="s">
        <v>26</v>
      </c>
      <c r="M1780" t="s">
        <v>13</v>
      </c>
      <c r="N1780" t="s">
        <v>1801</v>
      </c>
      <c r="O1780" t="s">
        <v>15</v>
      </c>
      <c r="P1780" t="s">
        <v>16</v>
      </c>
      <c r="Q1780" t="s">
        <v>17</v>
      </c>
      <c r="R1780">
        <v>3</v>
      </c>
      <c r="S1780" t="s">
        <v>18</v>
      </c>
      <c r="T1780">
        <v>5</v>
      </c>
      <c r="U1780" t="s">
        <v>19</v>
      </c>
      <c r="V1780">
        <v>298164</v>
      </c>
      <c r="W1780" t="s">
        <v>20</v>
      </c>
      <c r="X1780" s="2" t="s">
        <v>3266</v>
      </c>
      <c r="Y1780" s="2">
        <f>LEN(Table1[[#This Row],[Explanation]])</f>
        <v>89</v>
      </c>
      <c r="Z1780" s="4"/>
      <c r="AA1780" s="4" t="s">
        <v>8183</v>
      </c>
      <c r="AB1780" s="4"/>
      <c r="AC1780" s="4"/>
      <c r="AE1780" t="b">
        <f>IF(AND(Table1[[#This Row],[Size of explanation]]&lt;100,Table1[[#This Row],[Size of explanation]]&gt;50),TRUE,FALSE)</f>
        <v>1</v>
      </c>
    </row>
    <row r="1781" spans="1:31" customFormat="1" hidden="1" x14ac:dyDescent="0.45">
      <c r="A1781" t="s">
        <v>3267</v>
      </c>
      <c r="B1781" t="s">
        <v>9</v>
      </c>
      <c r="C1781" t="s">
        <v>2</v>
      </c>
      <c r="D1781" t="s">
        <v>3245</v>
      </c>
      <c r="E1781" t="s">
        <v>6</v>
      </c>
      <c r="F1781" t="s">
        <v>1784</v>
      </c>
      <c r="G1781" t="s">
        <v>4</v>
      </c>
      <c r="H1781" t="s">
        <v>3246</v>
      </c>
      <c r="I1781" t="s">
        <v>10</v>
      </c>
      <c r="J1781">
        <v>102</v>
      </c>
      <c r="K1781" t="s">
        <v>11</v>
      </c>
      <c r="L1781" t="s">
        <v>247</v>
      </c>
      <c r="M1781" t="s">
        <v>13</v>
      </c>
      <c r="N1781" t="s">
        <v>1846</v>
      </c>
      <c r="O1781" t="s">
        <v>15</v>
      </c>
      <c r="P1781" t="s">
        <v>44</v>
      </c>
      <c r="Q1781" t="s">
        <v>17</v>
      </c>
      <c r="R1781">
        <v>4</v>
      </c>
      <c r="S1781" t="s">
        <v>18</v>
      </c>
      <c r="T1781">
        <v>2</v>
      </c>
      <c r="U1781" t="s">
        <v>19</v>
      </c>
      <c r="V1781">
        <v>67977</v>
      </c>
      <c r="W1781" t="s">
        <v>20</v>
      </c>
      <c r="X1781" s="2" t="s">
        <v>3268</v>
      </c>
      <c r="Y1781" s="2">
        <f>LEN(Table1[[#This Row],[Explanation]])</f>
        <v>34</v>
      </c>
      <c r="Z1781" s="4"/>
      <c r="AA1781" s="4"/>
      <c r="AB1781" s="4"/>
      <c r="AC1781" s="4"/>
      <c r="AE1781" t="b">
        <f>IF(AND(Table1[[#This Row],[Size of explanation]]&lt;100,Table1[[#This Row],[Size of explanation]]&gt;50),TRUE,FALSE)</f>
        <v>0</v>
      </c>
    </row>
    <row r="1782" spans="1:31" customFormat="1" hidden="1" x14ac:dyDescent="0.45">
      <c r="A1782" t="s">
        <v>3269</v>
      </c>
      <c r="B1782" t="s">
        <v>9</v>
      </c>
      <c r="C1782" t="s">
        <v>2</v>
      </c>
      <c r="D1782" t="s">
        <v>3245</v>
      </c>
      <c r="E1782" t="s">
        <v>6</v>
      </c>
      <c r="F1782" t="s">
        <v>1784</v>
      </c>
      <c r="G1782" t="s">
        <v>4</v>
      </c>
      <c r="H1782" t="s">
        <v>3246</v>
      </c>
      <c r="I1782" t="s">
        <v>10</v>
      </c>
      <c r="J1782">
        <v>99</v>
      </c>
      <c r="K1782" t="s">
        <v>11</v>
      </c>
      <c r="L1782" t="s">
        <v>60</v>
      </c>
      <c r="M1782" t="s">
        <v>13</v>
      </c>
      <c r="N1782" t="s">
        <v>1861</v>
      </c>
      <c r="O1782" t="s">
        <v>15</v>
      </c>
      <c r="P1782" t="s">
        <v>44</v>
      </c>
      <c r="Q1782" t="s">
        <v>17</v>
      </c>
      <c r="R1782">
        <v>2</v>
      </c>
      <c r="S1782" t="s">
        <v>18</v>
      </c>
      <c r="T1782">
        <v>2</v>
      </c>
      <c r="U1782" t="s">
        <v>19</v>
      </c>
      <c r="V1782">
        <v>38447</v>
      </c>
      <c r="W1782" t="s">
        <v>20</v>
      </c>
      <c r="X1782" s="2" t="s">
        <v>3270</v>
      </c>
      <c r="Y1782" s="2">
        <f>LEN(Table1[[#This Row],[Explanation]])</f>
        <v>51</v>
      </c>
      <c r="Z1782" s="4"/>
      <c r="AA1782" s="4"/>
      <c r="AB1782" s="4"/>
      <c r="AC1782" s="4"/>
      <c r="AE1782" t="b">
        <f>IF(AND(Table1[[#This Row],[Size of explanation]]&lt;100,Table1[[#This Row],[Size of explanation]]&gt;50),TRUE,FALSE)</f>
        <v>1</v>
      </c>
    </row>
    <row r="1783" spans="1:31" customFormat="1" hidden="1" x14ac:dyDescent="0.45">
      <c r="A1783" t="s">
        <v>3269</v>
      </c>
      <c r="B1783" t="s">
        <v>28</v>
      </c>
      <c r="C1783" t="s">
        <v>2</v>
      </c>
      <c r="D1783" t="s">
        <v>3245</v>
      </c>
      <c r="E1783" t="s">
        <v>4</v>
      </c>
      <c r="F1783" t="s">
        <v>3246</v>
      </c>
      <c r="G1783" t="s">
        <v>6</v>
      </c>
      <c r="H1783" t="s">
        <v>1784</v>
      </c>
      <c r="Y1783">
        <f>LEN(Table1[[#This Row],[Explanation]])</f>
        <v>0</v>
      </c>
      <c r="AE1783" t="b">
        <f>IF(AND(Table1[[#This Row],[Size of explanation]]&lt;100,Table1[[#This Row],[Size of explanation]]&gt;50),TRUE,FALSE)</f>
        <v>0</v>
      </c>
    </row>
    <row r="1784" spans="1:31" customFormat="1" hidden="1" x14ac:dyDescent="0.45">
      <c r="A1784" t="s">
        <v>3271</v>
      </c>
      <c r="B1784" t="s">
        <v>9</v>
      </c>
      <c r="C1784" t="s">
        <v>2</v>
      </c>
      <c r="D1784" t="s">
        <v>3180</v>
      </c>
      <c r="E1784" t="s">
        <v>6</v>
      </c>
      <c r="F1784" t="s">
        <v>1827</v>
      </c>
      <c r="G1784" t="s">
        <v>4</v>
      </c>
      <c r="H1784" t="s">
        <v>3264</v>
      </c>
      <c r="I1784" t="s">
        <v>10</v>
      </c>
      <c r="J1784">
        <v>76</v>
      </c>
      <c r="K1784" t="s">
        <v>11</v>
      </c>
      <c r="L1784" t="s">
        <v>12</v>
      </c>
      <c r="M1784" t="s">
        <v>13</v>
      </c>
      <c r="N1784" t="s">
        <v>1864</v>
      </c>
      <c r="O1784" t="s">
        <v>15</v>
      </c>
      <c r="P1784" t="s">
        <v>16</v>
      </c>
      <c r="Q1784" t="s">
        <v>17</v>
      </c>
      <c r="R1784">
        <v>5</v>
      </c>
      <c r="S1784" t="s">
        <v>18</v>
      </c>
      <c r="T1784">
        <v>3</v>
      </c>
      <c r="U1784" t="s">
        <v>19</v>
      </c>
      <c r="V1784">
        <v>167383</v>
      </c>
      <c r="W1784" t="s">
        <v>20</v>
      </c>
      <c r="X1784" s="2" t="s">
        <v>3272</v>
      </c>
      <c r="Y1784" s="2">
        <f>LEN(Table1[[#This Row],[Explanation]])</f>
        <v>112</v>
      </c>
      <c r="Z1784" s="4"/>
      <c r="AA1784" s="4" t="s">
        <v>8183</v>
      </c>
      <c r="AB1784" s="4"/>
      <c r="AC1784" s="4"/>
      <c r="AE1784" t="b">
        <f>IF(AND(Table1[[#This Row],[Size of explanation]]&lt;100,Table1[[#This Row],[Size of explanation]]&gt;50),TRUE,FALSE)</f>
        <v>0</v>
      </c>
    </row>
    <row r="1785" spans="1:31" customFormat="1" ht="42.75" hidden="1" x14ac:dyDescent="0.45">
      <c r="A1785" t="s">
        <v>3273</v>
      </c>
      <c r="B1785" t="s">
        <v>9</v>
      </c>
      <c r="C1785" t="s">
        <v>2</v>
      </c>
      <c r="D1785" t="s">
        <v>3151</v>
      </c>
      <c r="E1785" t="s">
        <v>6</v>
      </c>
      <c r="F1785" t="s">
        <v>1827</v>
      </c>
      <c r="G1785" t="s">
        <v>4</v>
      </c>
      <c r="H1785" t="s">
        <v>3225</v>
      </c>
      <c r="I1785" t="s">
        <v>10</v>
      </c>
      <c r="J1785">
        <v>78</v>
      </c>
      <c r="K1785" t="s">
        <v>11</v>
      </c>
      <c r="L1785" t="s">
        <v>12</v>
      </c>
      <c r="M1785" t="s">
        <v>13</v>
      </c>
      <c r="N1785" t="s">
        <v>2165</v>
      </c>
      <c r="O1785" t="s">
        <v>15</v>
      </c>
      <c r="P1785" t="s">
        <v>16</v>
      </c>
      <c r="Q1785" t="s">
        <v>17</v>
      </c>
      <c r="R1785">
        <v>4</v>
      </c>
      <c r="S1785" t="s">
        <v>18</v>
      </c>
      <c r="T1785">
        <v>4</v>
      </c>
      <c r="U1785" t="s">
        <v>19</v>
      </c>
      <c r="V1785">
        <v>982453</v>
      </c>
      <c r="W1785" t="s">
        <v>20</v>
      </c>
      <c r="X1785" s="2" t="s">
        <v>3274</v>
      </c>
      <c r="Y1785" s="2">
        <f>LEN(Table1[[#This Row],[Explanation]])</f>
        <v>267</v>
      </c>
      <c r="Z1785" s="4" t="s">
        <v>8183</v>
      </c>
      <c r="AA1785" s="4"/>
      <c r="AB1785" s="4"/>
      <c r="AC1785" s="4"/>
      <c r="AE1785" t="b">
        <f>IF(AND(Table1[[#This Row],[Size of explanation]]&lt;100,Table1[[#This Row],[Size of explanation]]&gt;50),TRUE,FALSE)</f>
        <v>0</v>
      </c>
    </row>
    <row r="1786" spans="1:31" customFormat="1" hidden="1" x14ac:dyDescent="0.45">
      <c r="A1786" t="s">
        <v>3275</v>
      </c>
      <c r="B1786" t="s">
        <v>9</v>
      </c>
      <c r="C1786" t="s">
        <v>2</v>
      </c>
      <c r="D1786" t="s">
        <v>3180</v>
      </c>
      <c r="E1786" t="s">
        <v>6</v>
      </c>
      <c r="F1786" t="s">
        <v>1827</v>
      </c>
      <c r="G1786" t="s">
        <v>4</v>
      </c>
      <c r="H1786" t="s">
        <v>3264</v>
      </c>
      <c r="I1786" t="s">
        <v>10</v>
      </c>
      <c r="J1786">
        <v>73</v>
      </c>
      <c r="K1786" t="s">
        <v>11</v>
      </c>
      <c r="L1786" t="s">
        <v>60</v>
      </c>
      <c r="M1786" t="s">
        <v>13</v>
      </c>
      <c r="N1786" t="s">
        <v>1898</v>
      </c>
      <c r="O1786" t="s">
        <v>15</v>
      </c>
      <c r="P1786" t="s">
        <v>44</v>
      </c>
      <c r="Q1786" t="s">
        <v>17</v>
      </c>
      <c r="R1786">
        <v>5</v>
      </c>
      <c r="S1786" t="s">
        <v>18</v>
      </c>
      <c r="T1786">
        <v>3</v>
      </c>
      <c r="U1786" t="s">
        <v>19</v>
      </c>
      <c r="V1786">
        <v>44102</v>
      </c>
      <c r="W1786" t="s">
        <v>20</v>
      </c>
      <c r="X1786" s="2" t="s">
        <v>3276</v>
      </c>
      <c r="Y1786" s="2">
        <f>LEN(Table1[[#This Row],[Explanation]])</f>
        <v>103</v>
      </c>
      <c r="Z1786" s="4"/>
      <c r="AA1786" s="4"/>
      <c r="AB1786" s="4"/>
      <c r="AC1786" s="4"/>
      <c r="AE1786" t="b">
        <f>IF(AND(Table1[[#This Row],[Size of explanation]]&lt;100,Table1[[#This Row],[Size of explanation]]&gt;50),TRUE,FALSE)</f>
        <v>0</v>
      </c>
    </row>
    <row r="1787" spans="1:31" customFormat="1" hidden="1" x14ac:dyDescent="0.45">
      <c r="A1787" t="s">
        <v>3277</v>
      </c>
      <c r="B1787" t="s">
        <v>9</v>
      </c>
      <c r="C1787" t="s">
        <v>2</v>
      </c>
      <c r="D1787" t="s">
        <v>3180</v>
      </c>
      <c r="E1787" t="s">
        <v>6</v>
      </c>
      <c r="F1787" t="s">
        <v>1827</v>
      </c>
      <c r="G1787" t="s">
        <v>4</v>
      </c>
      <c r="H1787" t="s">
        <v>3264</v>
      </c>
      <c r="I1787" t="s">
        <v>10</v>
      </c>
      <c r="J1787">
        <v>70</v>
      </c>
      <c r="K1787" t="s">
        <v>11</v>
      </c>
      <c r="L1787" t="s">
        <v>26</v>
      </c>
      <c r="M1787" t="s">
        <v>13</v>
      </c>
      <c r="N1787" t="s">
        <v>1801</v>
      </c>
      <c r="O1787" t="s">
        <v>15</v>
      </c>
      <c r="P1787" t="s">
        <v>16</v>
      </c>
      <c r="Q1787" t="s">
        <v>17</v>
      </c>
      <c r="R1787">
        <v>5</v>
      </c>
      <c r="S1787" t="s">
        <v>18</v>
      </c>
      <c r="T1787">
        <v>3</v>
      </c>
      <c r="U1787" t="s">
        <v>19</v>
      </c>
      <c r="V1787">
        <v>88322</v>
      </c>
      <c r="W1787" t="s">
        <v>20</v>
      </c>
      <c r="X1787" s="2" t="s">
        <v>3278</v>
      </c>
      <c r="Y1787" s="2">
        <f>LEN(Table1[[#This Row],[Explanation]])</f>
        <v>44</v>
      </c>
      <c r="Z1787" s="4"/>
      <c r="AA1787" s="4" t="s">
        <v>8183</v>
      </c>
      <c r="AB1787" s="4"/>
      <c r="AC1787" s="4"/>
      <c r="AE1787" t="b">
        <f>IF(AND(Table1[[#This Row],[Size of explanation]]&lt;100,Table1[[#This Row],[Size of explanation]]&gt;50),TRUE,FALSE)</f>
        <v>0</v>
      </c>
    </row>
    <row r="1788" spans="1:31" customFormat="1" hidden="1" x14ac:dyDescent="0.45">
      <c r="A1788" t="s">
        <v>3277</v>
      </c>
      <c r="B1788" t="s">
        <v>28</v>
      </c>
      <c r="C1788" t="s">
        <v>2</v>
      </c>
      <c r="D1788" t="s">
        <v>3180</v>
      </c>
      <c r="E1788" t="s">
        <v>4</v>
      </c>
      <c r="F1788" t="s">
        <v>3264</v>
      </c>
      <c r="G1788" t="s">
        <v>6</v>
      </c>
      <c r="H1788" t="s">
        <v>1827</v>
      </c>
      <c r="Y1788">
        <f>LEN(Table1[[#This Row],[Explanation]])</f>
        <v>0</v>
      </c>
      <c r="AE1788" t="b">
        <f>IF(AND(Table1[[#This Row],[Size of explanation]]&lt;100,Table1[[#This Row],[Size of explanation]]&gt;50),TRUE,FALSE)</f>
        <v>0</v>
      </c>
    </row>
    <row r="1789" spans="1:31" customFormat="1" ht="28.5" hidden="1" x14ac:dyDescent="0.45">
      <c r="A1789" t="s">
        <v>3279</v>
      </c>
      <c r="B1789" t="s">
        <v>9</v>
      </c>
      <c r="C1789" t="s">
        <v>2</v>
      </c>
      <c r="D1789" t="s">
        <v>3151</v>
      </c>
      <c r="E1789" t="s">
        <v>6</v>
      </c>
      <c r="F1789" t="s">
        <v>1827</v>
      </c>
      <c r="G1789" t="s">
        <v>4</v>
      </c>
      <c r="H1789" t="s">
        <v>3225</v>
      </c>
      <c r="I1789" t="s">
        <v>10</v>
      </c>
      <c r="J1789">
        <v>75</v>
      </c>
      <c r="K1789" t="s">
        <v>11</v>
      </c>
      <c r="L1789" t="s">
        <v>60</v>
      </c>
      <c r="M1789" t="s">
        <v>13</v>
      </c>
      <c r="N1789" t="s">
        <v>1898</v>
      </c>
      <c r="O1789" t="s">
        <v>15</v>
      </c>
      <c r="P1789" t="s">
        <v>44</v>
      </c>
      <c r="Q1789" t="s">
        <v>17</v>
      </c>
      <c r="R1789">
        <v>5</v>
      </c>
      <c r="S1789" t="s">
        <v>18</v>
      </c>
      <c r="T1789">
        <v>1</v>
      </c>
      <c r="U1789" t="s">
        <v>19</v>
      </c>
      <c r="V1789">
        <v>119949</v>
      </c>
      <c r="W1789" t="s">
        <v>20</v>
      </c>
      <c r="X1789" s="2" t="s">
        <v>3280</v>
      </c>
      <c r="Y1789" s="2">
        <f>LEN(Table1[[#This Row],[Explanation]])</f>
        <v>209</v>
      </c>
      <c r="Z1789" s="4"/>
      <c r="AA1789" s="4"/>
      <c r="AB1789" s="4"/>
      <c r="AC1789" s="4"/>
      <c r="AE1789" t="b">
        <f>IF(AND(Table1[[#This Row],[Size of explanation]]&lt;100,Table1[[#This Row],[Size of explanation]]&gt;50),TRUE,FALSE)</f>
        <v>0</v>
      </c>
    </row>
    <row r="1790" spans="1:31" customFormat="1" hidden="1" x14ac:dyDescent="0.45">
      <c r="A1790" t="s">
        <v>3281</v>
      </c>
      <c r="B1790" t="s">
        <v>1</v>
      </c>
      <c r="C1790" t="s">
        <v>2</v>
      </c>
      <c r="D1790" t="s">
        <v>3282</v>
      </c>
      <c r="E1790" t="s">
        <v>4</v>
      </c>
      <c r="F1790" t="s">
        <v>3283</v>
      </c>
      <c r="G1790" t="s">
        <v>6</v>
      </c>
      <c r="H1790" t="s">
        <v>1816</v>
      </c>
      <c r="Y1790">
        <f>LEN(Table1[[#This Row],[Explanation]])</f>
        <v>0</v>
      </c>
      <c r="AE1790" t="b">
        <f>IF(AND(Table1[[#This Row],[Size of explanation]]&lt;100,Table1[[#This Row],[Size of explanation]]&gt;50),TRUE,FALSE)</f>
        <v>0</v>
      </c>
    </row>
    <row r="1791" spans="1:31" customFormat="1" hidden="1" x14ac:dyDescent="0.45">
      <c r="A1791" t="s">
        <v>3284</v>
      </c>
      <c r="B1791" t="s">
        <v>1</v>
      </c>
      <c r="C1791" t="s">
        <v>2</v>
      </c>
      <c r="D1791" t="s">
        <v>3285</v>
      </c>
      <c r="E1791" t="s">
        <v>4</v>
      </c>
      <c r="F1791" t="s">
        <v>3286</v>
      </c>
      <c r="G1791" t="s">
        <v>6</v>
      </c>
      <c r="H1791" t="s">
        <v>1816</v>
      </c>
      <c r="Y1791">
        <f>LEN(Table1[[#This Row],[Explanation]])</f>
        <v>0</v>
      </c>
      <c r="AE1791" t="b">
        <f>IF(AND(Table1[[#This Row],[Size of explanation]]&lt;100,Table1[[#This Row],[Size of explanation]]&gt;50),TRUE,FALSE)</f>
        <v>0</v>
      </c>
    </row>
    <row r="1792" spans="1:31" customFormat="1" hidden="1" x14ac:dyDescent="0.45">
      <c r="A1792" t="s">
        <v>3287</v>
      </c>
      <c r="B1792" t="s">
        <v>1</v>
      </c>
      <c r="C1792" t="s">
        <v>2</v>
      </c>
      <c r="D1792" t="s">
        <v>3288</v>
      </c>
      <c r="E1792" t="s">
        <v>4</v>
      </c>
      <c r="F1792" t="s">
        <v>3289</v>
      </c>
      <c r="G1792" t="s">
        <v>6</v>
      </c>
      <c r="H1792" t="s">
        <v>1816</v>
      </c>
      <c r="Y1792">
        <f>LEN(Table1[[#This Row],[Explanation]])</f>
        <v>0</v>
      </c>
      <c r="AE1792" t="b">
        <f>IF(AND(Table1[[#This Row],[Size of explanation]]&lt;100,Table1[[#This Row],[Size of explanation]]&gt;50),TRUE,FALSE)</f>
        <v>0</v>
      </c>
    </row>
    <row r="1793" spans="1:31" customFormat="1" hidden="1" x14ac:dyDescent="0.45">
      <c r="A1793" t="s">
        <v>3290</v>
      </c>
      <c r="B1793" t="s">
        <v>1</v>
      </c>
      <c r="C1793" t="s">
        <v>2</v>
      </c>
      <c r="D1793" t="s">
        <v>3291</v>
      </c>
      <c r="E1793" t="s">
        <v>4</v>
      </c>
      <c r="F1793" t="s">
        <v>3292</v>
      </c>
      <c r="G1793" t="s">
        <v>6</v>
      </c>
      <c r="H1793" t="s">
        <v>1816</v>
      </c>
      <c r="Y1793">
        <f>LEN(Table1[[#This Row],[Explanation]])</f>
        <v>0</v>
      </c>
      <c r="AE1793" t="b">
        <f>IF(AND(Table1[[#This Row],[Size of explanation]]&lt;100,Table1[[#This Row],[Size of explanation]]&gt;50),TRUE,FALSE)</f>
        <v>0</v>
      </c>
    </row>
    <row r="1794" spans="1:31" customFormat="1" hidden="1" x14ac:dyDescent="0.45">
      <c r="A1794" t="s">
        <v>3293</v>
      </c>
      <c r="B1794" t="s">
        <v>1</v>
      </c>
      <c r="C1794" t="s">
        <v>2</v>
      </c>
      <c r="D1794" t="s">
        <v>3294</v>
      </c>
      <c r="E1794" t="s">
        <v>4</v>
      </c>
      <c r="F1794" t="s">
        <v>3295</v>
      </c>
      <c r="G1794" t="s">
        <v>6</v>
      </c>
      <c r="H1794" t="s">
        <v>1816</v>
      </c>
      <c r="Y1794">
        <f>LEN(Table1[[#This Row],[Explanation]])</f>
        <v>0</v>
      </c>
      <c r="AE1794" t="b">
        <f>IF(AND(Table1[[#This Row],[Size of explanation]]&lt;100,Table1[[#This Row],[Size of explanation]]&gt;50),TRUE,FALSE)</f>
        <v>0</v>
      </c>
    </row>
    <row r="1795" spans="1:31" customFormat="1" ht="42.75" hidden="1" x14ac:dyDescent="0.45">
      <c r="A1795" t="s">
        <v>3296</v>
      </c>
      <c r="B1795" t="s">
        <v>9</v>
      </c>
      <c r="C1795" t="s">
        <v>2</v>
      </c>
      <c r="D1795" t="s">
        <v>331</v>
      </c>
      <c r="E1795" t="s">
        <v>6</v>
      </c>
      <c r="F1795" t="s">
        <v>1779</v>
      </c>
      <c r="G1795" t="s">
        <v>4</v>
      </c>
      <c r="H1795" t="s">
        <v>3123</v>
      </c>
      <c r="I1795" t="s">
        <v>10</v>
      </c>
      <c r="J1795">
        <v>91</v>
      </c>
      <c r="K1795" t="s">
        <v>11</v>
      </c>
      <c r="L1795" t="s">
        <v>12</v>
      </c>
      <c r="M1795" t="s">
        <v>13</v>
      </c>
      <c r="N1795" t="s">
        <v>1956</v>
      </c>
      <c r="O1795" t="s">
        <v>15</v>
      </c>
      <c r="P1795" t="s">
        <v>44</v>
      </c>
      <c r="Q1795" t="s">
        <v>17</v>
      </c>
      <c r="R1795">
        <v>5</v>
      </c>
      <c r="S1795" t="s">
        <v>18</v>
      </c>
      <c r="T1795">
        <v>2</v>
      </c>
      <c r="U1795" t="s">
        <v>19</v>
      </c>
      <c r="V1795">
        <v>4067796</v>
      </c>
      <c r="W1795" t="s">
        <v>20</v>
      </c>
      <c r="X1795" s="2" t="s">
        <v>3297</v>
      </c>
      <c r="Y1795" s="2">
        <f>LEN(Table1[[#This Row],[Explanation]])</f>
        <v>314</v>
      </c>
      <c r="Z1795" s="4"/>
      <c r="AA1795" s="4"/>
      <c r="AB1795" s="4"/>
      <c r="AC1795" s="4"/>
      <c r="AE1795" t="b">
        <f>IF(AND(Table1[[#This Row],[Size of explanation]]&lt;100,Table1[[#This Row],[Size of explanation]]&gt;50),TRUE,FALSE)</f>
        <v>0</v>
      </c>
    </row>
    <row r="1796" spans="1:31" customFormat="1" hidden="1" x14ac:dyDescent="0.45">
      <c r="A1796" t="s">
        <v>3298</v>
      </c>
      <c r="B1796" t="s">
        <v>9</v>
      </c>
      <c r="C1796" t="s">
        <v>2</v>
      </c>
      <c r="D1796" t="s">
        <v>3151</v>
      </c>
      <c r="E1796" t="s">
        <v>6</v>
      </c>
      <c r="F1796" t="s">
        <v>1827</v>
      </c>
      <c r="G1796" t="s">
        <v>4</v>
      </c>
      <c r="H1796" t="s">
        <v>3225</v>
      </c>
      <c r="I1796" t="s">
        <v>10</v>
      </c>
      <c r="J1796">
        <v>72</v>
      </c>
      <c r="K1796" t="s">
        <v>11</v>
      </c>
      <c r="L1796" t="s">
        <v>26</v>
      </c>
      <c r="M1796" t="s">
        <v>13</v>
      </c>
      <c r="N1796" t="s">
        <v>2222</v>
      </c>
      <c r="O1796" t="s">
        <v>15</v>
      </c>
      <c r="P1796" t="s">
        <v>44</v>
      </c>
      <c r="Q1796" t="s">
        <v>17</v>
      </c>
      <c r="R1796">
        <v>3</v>
      </c>
      <c r="S1796" t="s">
        <v>18</v>
      </c>
      <c r="T1796">
        <v>3</v>
      </c>
      <c r="U1796" t="s">
        <v>19</v>
      </c>
      <c r="V1796">
        <v>153675</v>
      </c>
      <c r="W1796" t="s">
        <v>20</v>
      </c>
      <c r="X1796" s="2" t="s">
        <v>3299</v>
      </c>
      <c r="Y1796" s="2">
        <f>LEN(Table1[[#This Row],[Explanation]])</f>
        <v>85</v>
      </c>
      <c r="Z1796" s="4"/>
      <c r="AA1796" s="4"/>
      <c r="AB1796" s="4"/>
      <c r="AC1796" s="4"/>
      <c r="AE1796" t="b">
        <f>IF(AND(Table1[[#This Row],[Size of explanation]]&lt;100,Table1[[#This Row],[Size of explanation]]&gt;50),TRUE,FALSE)</f>
        <v>1</v>
      </c>
    </row>
    <row r="1797" spans="1:31" customFormat="1" hidden="1" x14ac:dyDescent="0.45">
      <c r="A1797" t="s">
        <v>3298</v>
      </c>
      <c r="B1797" t="s">
        <v>28</v>
      </c>
      <c r="C1797" t="s">
        <v>2</v>
      </c>
      <c r="D1797" t="s">
        <v>3151</v>
      </c>
      <c r="E1797" t="s">
        <v>4</v>
      </c>
      <c r="F1797" t="s">
        <v>3225</v>
      </c>
      <c r="G1797" t="s">
        <v>6</v>
      </c>
      <c r="H1797" t="s">
        <v>1827</v>
      </c>
      <c r="Y1797">
        <f>LEN(Table1[[#This Row],[Explanation]])</f>
        <v>0</v>
      </c>
      <c r="AE1797" t="b">
        <f>IF(AND(Table1[[#This Row],[Size of explanation]]&lt;100,Table1[[#This Row],[Size of explanation]]&gt;50),TRUE,FALSE)</f>
        <v>0</v>
      </c>
    </row>
    <row r="1798" spans="1:31" customFormat="1" hidden="1" x14ac:dyDescent="0.45">
      <c r="A1798" t="s">
        <v>3300</v>
      </c>
      <c r="B1798" t="s">
        <v>1</v>
      </c>
      <c r="C1798" t="s">
        <v>2</v>
      </c>
      <c r="D1798" t="s">
        <v>3151</v>
      </c>
      <c r="E1798" t="s">
        <v>4</v>
      </c>
      <c r="F1798" t="s">
        <v>3301</v>
      </c>
      <c r="G1798" t="s">
        <v>6</v>
      </c>
      <c r="H1798" t="s">
        <v>1779</v>
      </c>
      <c r="Y1798">
        <f>LEN(Table1[[#This Row],[Explanation]])</f>
        <v>0</v>
      </c>
      <c r="AE1798" t="b">
        <f>IF(AND(Table1[[#This Row],[Size of explanation]]&lt;100,Table1[[#This Row],[Size of explanation]]&gt;50),TRUE,FALSE)</f>
        <v>0</v>
      </c>
    </row>
    <row r="1799" spans="1:31" customFormat="1" ht="28.5" hidden="1" x14ac:dyDescent="0.45">
      <c r="A1799" t="s">
        <v>3302</v>
      </c>
      <c r="B1799" t="s">
        <v>9</v>
      </c>
      <c r="C1799" t="s">
        <v>2</v>
      </c>
      <c r="D1799" t="s">
        <v>3238</v>
      </c>
      <c r="E1799" t="s">
        <v>6</v>
      </c>
      <c r="F1799" t="s">
        <v>1816</v>
      </c>
      <c r="G1799" t="s">
        <v>4</v>
      </c>
      <c r="H1799" t="s">
        <v>3239</v>
      </c>
      <c r="I1799" t="s">
        <v>10</v>
      </c>
      <c r="J1799">
        <v>125</v>
      </c>
      <c r="K1799" t="s">
        <v>11</v>
      </c>
      <c r="L1799" t="s">
        <v>12</v>
      </c>
      <c r="M1799" t="s">
        <v>13</v>
      </c>
      <c r="N1799" t="s">
        <v>1971</v>
      </c>
      <c r="O1799" t="s">
        <v>15</v>
      </c>
      <c r="P1799" t="s">
        <v>16</v>
      </c>
      <c r="Q1799" t="s">
        <v>17</v>
      </c>
      <c r="R1799">
        <v>5</v>
      </c>
      <c r="S1799" t="s">
        <v>18</v>
      </c>
      <c r="T1799">
        <v>1</v>
      </c>
      <c r="U1799" t="s">
        <v>19</v>
      </c>
      <c r="V1799">
        <v>1135397</v>
      </c>
      <c r="W1799" t="s">
        <v>20</v>
      </c>
      <c r="X1799" s="2" t="s">
        <v>3303</v>
      </c>
      <c r="Y1799" s="2">
        <f>LEN(Table1[[#This Row],[Explanation]])</f>
        <v>201</v>
      </c>
      <c r="Z1799" s="4" t="s">
        <v>8183</v>
      </c>
      <c r="AA1799" s="4"/>
      <c r="AB1799" s="4" t="s">
        <v>8183</v>
      </c>
      <c r="AC1799" s="4"/>
      <c r="AE1799" t="b">
        <f>IF(AND(Table1[[#This Row],[Size of explanation]]&lt;100,Table1[[#This Row],[Size of explanation]]&gt;50),TRUE,FALSE)</f>
        <v>0</v>
      </c>
    </row>
    <row r="1800" spans="1:31" customFormat="1" ht="28.5" hidden="1" x14ac:dyDescent="0.45">
      <c r="A1800" t="s">
        <v>3304</v>
      </c>
      <c r="B1800" t="s">
        <v>9</v>
      </c>
      <c r="C1800" t="s">
        <v>2</v>
      </c>
      <c r="D1800" t="s">
        <v>3256</v>
      </c>
      <c r="E1800" t="s">
        <v>6</v>
      </c>
      <c r="F1800" t="s">
        <v>1784</v>
      </c>
      <c r="G1800" t="s">
        <v>4</v>
      </c>
      <c r="H1800" t="s">
        <v>3257</v>
      </c>
      <c r="I1800" t="s">
        <v>10</v>
      </c>
      <c r="J1800">
        <v>104</v>
      </c>
      <c r="K1800" t="s">
        <v>11</v>
      </c>
      <c r="L1800" t="s">
        <v>12</v>
      </c>
      <c r="M1800" t="s">
        <v>13</v>
      </c>
      <c r="N1800" t="s">
        <v>1806</v>
      </c>
      <c r="O1800" t="s">
        <v>15</v>
      </c>
      <c r="P1800" t="s">
        <v>44</v>
      </c>
      <c r="Q1800" t="s">
        <v>17</v>
      </c>
      <c r="R1800">
        <v>1</v>
      </c>
      <c r="S1800" t="s">
        <v>18</v>
      </c>
      <c r="T1800">
        <v>4</v>
      </c>
      <c r="U1800" t="s">
        <v>19</v>
      </c>
      <c r="V1800">
        <v>701523</v>
      </c>
      <c r="W1800" t="s">
        <v>20</v>
      </c>
      <c r="X1800" s="2" t="s">
        <v>3305</v>
      </c>
      <c r="Y1800" s="2">
        <f>LEN(Table1[[#This Row],[Explanation]])</f>
        <v>207</v>
      </c>
      <c r="Z1800" s="4"/>
      <c r="AA1800" s="4"/>
      <c r="AB1800" s="4"/>
      <c r="AC1800" s="4"/>
      <c r="AE1800" t="b">
        <f>IF(AND(Table1[[#This Row],[Size of explanation]]&lt;100,Table1[[#This Row],[Size of explanation]]&gt;50),TRUE,FALSE)</f>
        <v>0</v>
      </c>
    </row>
    <row r="1801" spans="1:31" customFormat="1" ht="28.5" hidden="1" x14ac:dyDescent="0.45">
      <c r="A1801" t="s">
        <v>3306</v>
      </c>
      <c r="B1801" t="s">
        <v>9</v>
      </c>
      <c r="C1801" t="s">
        <v>2</v>
      </c>
      <c r="D1801" t="s">
        <v>331</v>
      </c>
      <c r="E1801" t="s">
        <v>6</v>
      </c>
      <c r="F1801" t="s">
        <v>1779</v>
      </c>
      <c r="G1801" t="s">
        <v>4</v>
      </c>
      <c r="H1801" t="s">
        <v>3123</v>
      </c>
      <c r="I1801" t="s">
        <v>10</v>
      </c>
      <c r="J1801">
        <v>85</v>
      </c>
      <c r="K1801" t="s">
        <v>11</v>
      </c>
      <c r="L1801" t="s">
        <v>26</v>
      </c>
      <c r="M1801" t="s">
        <v>13</v>
      </c>
      <c r="N1801" t="s">
        <v>33</v>
      </c>
      <c r="O1801" t="s">
        <v>15</v>
      </c>
      <c r="P1801" t="s">
        <v>44</v>
      </c>
      <c r="Q1801" t="s">
        <v>17</v>
      </c>
      <c r="R1801">
        <v>5</v>
      </c>
      <c r="S1801" t="s">
        <v>18</v>
      </c>
      <c r="T1801">
        <v>1</v>
      </c>
      <c r="U1801" t="s">
        <v>19</v>
      </c>
      <c r="V1801">
        <v>139476</v>
      </c>
      <c r="W1801" t="s">
        <v>20</v>
      </c>
      <c r="X1801" s="2" t="s">
        <v>3307</v>
      </c>
      <c r="Y1801" s="2">
        <f>LEN(Table1[[#This Row],[Explanation]])</f>
        <v>183</v>
      </c>
      <c r="Z1801" s="4"/>
      <c r="AA1801" s="4"/>
      <c r="AB1801" s="4"/>
      <c r="AC1801" s="4"/>
      <c r="AE1801" t="b">
        <f>IF(AND(Table1[[#This Row],[Size of explanation]]&lt;100,Table1[[#This Row],[Size of explanation]]&gt;50),TRUE,FALSE)</f>
        <v>0</v>
      </c>
    </row>
    <row r="1802" spans="1:31" customFormat="1" hidden="1" x14ac:dyDescent="0.45">
      <c r="A1802" t="s">
        <v>3308</v>
      </c>
      <c r="B1802" t="s">
        <v>9</v>
      </c>
      <c r="C1802" t="s">
        <v>2</v>
      </c>
      <c r="D1802" t="s">
        <v>3256</v>
      </c>
      <c r="E1802" t="s">
        <v>6</v>
      </c>
      <c r="F1802" t="s">
        <v>1784</v>
      </c>
      <c r="G1802" t="s">
        <v>4</v>
      </c>
      <c r="H1802" t="s">
        <v>3257</v>
      </c>
      <c r="I1802" t="s">
        <v>10</v>
      </c>
      <c r="J1802">
        <v>101</v>
      </c>
      <c r="K1802" t="s">
        <v>11</v>
      </c>
      <c r="L1802" t="s">
        <v>12</v>
      </c>
      <c r="M1802" t="s">
        <v>13</v>
      </c>
      <c r="N1802" t="s">
        <v>1818</v>
      </c>
      <c r="O1802" t="s">
        <v>15</v>
      </c>
      <c r="P1802" t="s">
        <v>16</v>
      </c>
      <c r="Q1802" t="s">
        <v>17</v>
      </c>
      <c r="R1802">
        <v>3</v>
      </c>
      <c r="S1802" t="s">
        <v>18</v>
      </c>
      <c r="T1802">
        <v>4</v>
      </c>
      <c r="U1802" t="s">
        <v>19</v>
      </c>
      <c r="V1802">
        <v>63566</v>
      </c>
      <c r="W1802" t="s">
        <v>20</v>
      </c>
      <c r="X1802" s="2" t="s">
        <v>3309</v>
      </c>
      <c r="Y1802" s="2">
        <f>LEN(Table1[[#This Row],[Explanation]])</f>
        <v>17</v>
      </c>
      <c r="Z1802" s="4"/>
      <c r="AA1802" s="4"/>
      <c r="AB1802" s="4"/>
      <c r="AC1802" s="4"/>
      <c r="AD1802" t="s">
        <v>8183</v>
      </c>
      <c r="AE1802" t="b">
        <f>IF(AND(Table1[[#This Row],[Size of explanation]]&lt;100,Table1[[#This Row],[Size of explanation]]&gt;50),TRUE,FALSE)</f>
        <v>0</v>
      </c>
    </row>
    <row r="1803" spans="1:31" customFormat="1" hidden="1" x14ac:dyDescent="0.45">
      <c r="A1803" t="s">
        <v>3310</v>
      </c>
      <c r="B1803" t="s">
        <v>1</v>
      </c>
      <c r="C1803" t="s">
        <v>2</v>
      </c>
      <c r="D1803" t="s">
        <v>3311</v>
      </c>
      <c r="E1803" t="s">
        <v>4</v>
      </c>
      <c r="F1803" t="s">
        <v>3312</v>
      </c>
      <c r="G1803" t="s">
        <v>6</v>
      </c>
      <c r="H1803" t="s">
        <v>1816</v>
      </c>
      <c r="Y1803">
        <f>LEN(Table1[[#This Row],[Explanation]])</f>
        <v>0</v>
      </c>
      <c r="AE1803" t="b">
        <f>IF(AND(Table1[[#This Row],[Size of explanation]]&lt;100,Table1[[#This Row],[Size of explanation]]&gt;50),TRUE,FALSE)</f>
        <v>0</v>
      </c>
    </row>
    <row r="1804" spans="1:31" customFormat="1" hidden="1" x14ac:dyDescent="0.45">
      <c r="A1804" t="s">
        <v>3313</v>
      </c>
      <c r="B1804" t="s">
        <v>1</v>
      </c>
      <c r="C1804" t="s">
        <v>2</v>
      </c>
      <c r="D1804" t="s">
        <v>3314</v>
      </c>
      <c r="E1804" t="s">
        <v>4</v>
      </c>
      <c r="F1804" t="s">
        <v>3315</v>
      </c>
      <c r="G1804" t="s">
        <v>6</v>
      </c>
      <c r="H1804" t="s">
        <v>1816</v>
      </c>
      <c r="Y1804">
        <f>LEN(Table1[[#This Row],[Explanation]])</f>
        <v>0</v>
      </c>
      <c r="AE1804" t="b">
        <f>IF(AND(Table1[[#This Row],[Size of explanation]]&lt;100,Table1[[#This Row],[Size of explanation]]&gt;50),TRUE,FALSE)</f>
        <v>0</v>
      </c>
    </row>
    <row r="1805" spans="1:31" customFormat="1" hidden="1" x14ac:dyDescent="0.45">
      <c r="A1805" t="s">
        <v>3316</v>
      </c>
      <c r="B1805" t="s">
        <v>9</v>
      </c>
      <c r="C1805" t="s">
        <v>2</v>
      </c>
      <c r="D1805" t="s">
        <v>331</v>
      </c>
      <c r="E1805" t="s">
        <v>6</v>
      </c>
      <c r="F1805" t="s">
        <v>1779</v>
      </c>
      <c r="G1805" t="s">
        <v>4</v>
      </c>
      <c r="H1805" t="s">
        <v>3123</v>
      </c>
      <c r="I1805" t="s">
        <v>10</v>
      </c>
      <c r="J1805">
        <v>79</v>
      </c>
      <c r="K1805" t="s">
        <v>11</v>
      </c>
      <c r="L1805" t="s">
        <v>26</v>
      </c>
      <c r="M1805" t="s">
        <v>13</v>
      </c>
      <c r="N1805" t="s">
        <v>2084</v>
      </c>
      <c r="O1805" t="s">
        <v>15</v>
      </c>
      <c r="P1805" t="s">
        <v>44</v>
      </c>
      <c r="Q1805" t="s">
        <v>17</v>
      </c>
      <c r="R1805">
        <v>5</v>
      </c>
      <c r="S1805" t="s">
        <v>18</v>
      </c>
      <c r="T1805">
        <v>1</v>
      </c>
      <c r="U1805" t="s">
        <v>19</v>
      </c>
      <c r="V1805">
        <v>96420</v>
      </c>
      <c r="W1805" t="s">
        <v>20</v>
      </c>
      <c r="X1805" s="2" t="s">
        <v>3317</v>
      </c>
      <c r="Y1805" s="2">
        <f>LEN(Table1[[#This Row],[Explanation]])</f>
        <v>111</v>
      </c>
      <c r="Z1805" s="4"/>
      <c r="AA1805" s="4"/>
      <c r="AB1805" s="4"/>
      <c r="AC1805" s="4"/>
      <c r="AE1805" t="b">
        <f>IF(AND(Table1[[#This Row],[Size of explanation]]&lt;100,Table1[[#This Row],[Size of explanation]]&gt;50),TRUE,FALSE)</f>
        <v>0</v>
      </c>
    </row>
    <row r="1806" spans="1:31" customFormat="1" hidden="1" x14ac:dyDescent="0.45">
      <c r="A1806" t="s">
        <v>3316</v>
      </c>
      <c r="B1806" t="s">
        <v>28</v>
      </c>
      <c r="C1806" t="s">
        <v>2</v>
      </c>
      <c r="D1806" t="s">
        <v>331</v>
      </c>
      <c r="E1806" t="s">
        <v>4</v>
      </c>
      <c r="F1806" t="s">
        <v>3123</v>
      </c>
      <c r="G1806" t="s">
        <v>6</v>
      </c>
      <c r="H1806" t="s">
        <v>1779</v>
      </c>
      <c r="Y1806">
        <f>LEN(Table1[[#This Row],[Explanation]])</f>
        <v>0</v>
      </c>
      <c r="AE1806" t="b">
        <f>IF(AND(Table1[[#This Row],[Size of explanation]]&lt;100,Table1[[#This Row],[Size of explanation]]&gt;50),TRUE,FALSE)</f>
        <v>0</v>
      </c>
    </row>
    <row r="1807" spans="1:31" customFormat="1" hidden="1" x14ac:dyDescent="0.45">
      <c r="A1807" t="s">
        <v>3318</v>
      </c>
      <c r="B1807" t="s">
        <v>1</v>
      </c>
      <c r="C1807" t="s">
        <v>2</v>
      </c>
      <c r="D1807" t="s">
        <v>3319</v>
      </c>
      <c r="E1807" t="s">
        <v>4</v>
      </c>
      <c r="F1807" t="s">
        <v>3320</v>
      </c>
      <c r="G1807" t="s">
        <v>6</v>
      </c>
      <c r="H1807" t="s">
        <v>1816</v>
      </c>
      <c r="Y1807">
        <f>LEN(Table1[[#This Row],[Explanation]])</f>
        <v>0</v>
      </c>
      <c r="AE1807" t="b">
        <f>IF(AND(Table1[[#This Row],[Size of explanation]]&lt;100,Table1[[#This Row],[Size of explanation]]&gt;50),TRUE,FALSE)</f>
        <v>0</v>
      </c>
    </row>
    <row r="1808" spans="1:31" customFormat="1" ht="57" hidden="1" x14ac:dyDescent="0.45">
      <c r="A1808" t="s">
        <v>3321</v>
      </c>
      <c r="B1808" t="s">
        <v>9</v>
      </c>
      <c r="C1808" t="s">
        <v>2</v>
      </c>
      <c r="D1808" t="s">
        <v>3259</v>
      </c>
      <c r="E1808" t="s">
        <v>6</v>
      </c>
      <c r="F1808" t="s">
        <v>1816</v>
      </c>
      <c r="G1808" t="s">
        <v>4</v>
      </c>
      <c r="H1808" t="s">
        <v>3260</v>
      </c>
      <c r="I1808" t="s">
        <v>10</v>
      </c>
      <c r="J1808">
        <v>126</v>
      </c>
      <c r="K1808" t="s">
        <v>11</v>
      </c>
      <c r="L1808" t="s">
        <v>60</v>
      </c>
      <c r="M1808" t="s">
        <v>13</v>
      </c>
      <c r="N1808" t="s">
        <v>1987</v>
      </c>
      <c r="O1808" t="s">
        <v>15</v>
      </c>
      <c r="P1808" t="s">
        <v>44</v>
      </c>
      <c r="Q1808" t="s">
        <v>17</v>
      </c>
      <c r="R1808">
        <v>5</v>
      </c>
      <c r="S1808" t="s">
        <v>18</v>
      </c>
      <c r="T1808">
        <v>2</v>
      </c>
      <c r="U1808" t="s">
        <v>19</v>
      </c>
      <c r="V1808">
        <v>801370</v>
      </c>
      <c r="W1808" t="s">
        <v>20</v>
      </c>
      <c r="X1808" s="2" t="s">
        <v>3322</v>
      </c>
      <c r="Y1808" s="2">
        <f>LEN(Table1[[#This Row],[Explanation]])</f>
        <v>434</v>
      </c>
      <c r="Z1808" s="4"/>
      <c r="AA1808" s="4"/>
      <c r="AB1808" s="4"/>
      <c r="AC1808" s="4"/>
      <c r="AE1808" t="b">
        <f>IF(AND(Table1[[#This Row],[Size of explanation]]&lt;100,Table1[[#This Row],[Size of explanation]]&gt;50),TRUE,FALSE)</f>
        <v>0</v>
      </c>
    </row>
    <row r="1809" spans="1:31" customFormat="1" hidden="1" x14ac:dyDescent="0.45">
      <c r="A1809" t="s">
        <v>3323</v>
      </c>
      <c r="B1809" t="s">
        <v>9</v>
      </c>
      <c r="C1809" t="s">
        <v>2</v>
      </c>
      <c r="D1809" t="s">
        <v>3288</v>
      </c>
      <c r="E1809" t="s">
        <v>6</v>
      </c>
      <c r="F1809" t="s">
        <v>1816</v>
      </c>
      <c r="G1809" t="s">
        <v>4</v>
      </c>
      <c r="H1809" t="s">
        <v>3289</v>
      </c>
      <c r="I1809" t="s">
        <v>10</v>
      </c>
      <c r="J1809">
        <v>122</v>
      </c>
      <c r="K1809" t="s">
        <v>11</v>
      </c>
      <c r="L1809" t="s">
        <v>12</v>
      </c>
      <c r="M1809" t="s">
        <v>13</v>
      </c>
      <c r="N1809" t="s">
        <v>1880</v>
      </c>
      <c r="O1809" t="s">
        <v>15</v>
      </c>
      <c r="P1809" t="s">
        <v>44</v>
      </c>
      <c r="Q1809" t="s">
        <v>17</v>
      </c>
      <c r="R1809">
        <v>5</v>
      </c>
      <c r="S1809" t="s">
        <v>18</v>
      </c>
      <c r="T1809">
        <v>3</v>
      </c>
      <c r="U1809" t="s">
        <v>19</v>
      </c>
      <c r="V1809">
        <v>375625</v>
      </c>
      <c r="W1809" t="s">
        <v>20</v>
      </c>
      <c r="X1809" s="2" t="s">
        <v>3324</v>
      </c>
      <c r="Y1809" s="2">
        <f>LEN(Table1[[#This Row],[Explanation]])</f>
        <v>96</v>
      </c>
      <c r="Z1809" s="4"/>
      <c r="AA1809" s="4"/>
      <c r="AB1809" s="4"/>
      <c r="AC1809" s="4"/>
      <c r="AE1809" t="b">
        <f>IF(AND(Table1[[#This Row],[Size of explanation]]&lt;100,Table1[[#This Row],[Size of explanation]]&gt;50),TRUE,FALSE)</f>
        <v>1</v>
      </c>
    </row>
    <row r="1810" spans="1:31" customFormat="1" hidden="1" x14ac:dyDescent="0.45">
      <c r="A1810" t="s">
        <v>3325</v>
      </c>
      <c r="B1810" t="s">
        <v>9</v>
      </c>
      <c r="C1810" t="s">
        <v>2</v>
      </c>
      <c r="D1810" t="s">
        <v>3238</v>
      </c>
      <c r="E1810" t="s">
        <v>6</v>
      </c>
      <c r="F1810" t="s">
        <v>1816</v>
      </c>
      <c r="G1810" t="s">
        <v>4</v>
      </c>
      <c r="H1810" t="s">
        <v>3239</v>
      </c>
      <c r="I1810" t="s">
        <v>10</v>
      </c>
      <c r="J1810">
        <v>117</v>
      </c>
      <c r="K1810" t="s">
        <v>11</v>
      </c>
      <c r="L1810" t="s">
        <v>60</v>
      </c>
      <c r="M1810" t="s">
        <v>13</v>
      </c>
      <c r="N1810" t="s">
        <v>1981</v>
      </c>
      <c r="O1810" t="s">
        <v>15</v>
      </c>
      <c r="P1810" t="s">
        <v>44</v>
      </c>
      <c r="Q1810" t="s">
        <v>17</v>
      </c>
      <c r="R1810">
        <v>5</v>
      </c>
      <c r="S1810" t="s">
        <v>18</v>
      </c>
      <c r="T1810">
        <v>1</v>
      </c>
      <c r="U1810" t="s">
        <v>19</v>
      </c>
      <c r="V1810">
        <v>172793</v>
      </c>
      <c r="W1810" t="s">
        <v>20</v>
      </c>
      <c r="X1810" s="2" t="s">
        <v>3326</v>
      </c>
      <c r="Y1810" s="2">
        <f>LEN(Table1[[#This Row],[Explanation]])</f>
        <v>30</v>
      </c>
      <c r="Z1810" s="4"/>
      <c r="AA1810" s="4"/>
      <c r="AB1810" s="4"/>
      <c r="AC1810" s="4"/>
      <c r="AE1810" t="b">
        <f>IF(AND(Table1[[#This Row],[Size of explanation]]&lt;100,Table1[[#This Row],[Size of explanation]]&gt;50),TRUE,FALSE)</f>
        <v>0</v>
      </c>
    </row>
    <row r="1811" spans="1:31" customFormat="1" hidden="1" x14ac:dyDescent="0.45">
      <c r="A1811" t="s">
        <v>3327</v>
      </c>
      <c r="B1811" t="s">
        <v>9</v>
      </c>
      <c r="C1811" t="s">
        <v>2</v>
      </c>
      <c r="D1811" t="s">
        <v>2879</v>
      </c>
      <c r="E1811" t="s">
        <v>6</v>
      </c>
      <c r="F1811" t="s">
        <v>1816</v>
      </c>
      <c r="G1811" t="s">
        <v>4</v>
      </c>
      <c r="H1811" t="s">
        <v>3262</v>
      </c>
      <c r="I1811" t="s">
        <v>10</v>
      </c>
      <c r="J1811">
        <v>127</v>
      </c>
      <c r="K1811" t="s">
        <v>11</v>
      </c>
      <c r="L1811" t="s">
        <v>12</v>
      </c>
      <c r="M1811" t="s">
        <v>13</v>
      </c>
      <c r="N1811" t="s">
        <v>2031</v>
      </c>
      <c r="O1811" t="s">
        <v>15</v>
      </c>
      <c r="P1811" t="s">
        <v>16</v>
      </c>
      <c r="Q1811" t="s">
        <v>17</v>
      </c>
      <c r="R1811">
        <v>4</v>
      </c>
      <c r="S1811" t="s">
        <v>18</v>
      </c>
      <c r="T1811">
        <v>3</v>
      </c>
      <c r="U1811" t="s">
        <v>19</v>
      </c>
      <c r="V1811">
        <v>808592</v>
      </c>
      <c r="W1811" t="s">
        <v>20</v>
      </c>
      <c r="X1811" s="2" t="s">
        <v>3328</v>
      </c>
      <c r="Y1811" s="2">
        <f>LEN(Table1[[#This Row],[Explanation]])</f>
        <v>99</v>
      </c>
      <c r="Z1811" s="4" t="s">
        <v>8183</v>
      </c>
      <c r="AA1811" s="4"/>
      <c r="AB1811" s="4"/>
      <c r="AC1811" s="4"/>
      <c r="AE1811" t="b">
        <f>IF(AND(Table1[[#This Row],[Size of explanation]]&lt;100,Table1[[#This Row],[Size of explanation]]&gt;50),TRUE,FALSE)</f>
        <v>1</v>
      </c>
    </row>
    <row r="1812" spans="1:31" customFormat="1" hidden="1" x14ac:dyDescent="0.45">
      <c r="A1812" t="s">
        <v>3329</v>
      </c>
      <c r="B1812" t="s">
        <v>9</v>
      </c>
      <c r="C1812" t="s">
        <v>2</v>
      </c>
      <c r="D1812" t="s">
        <v>3238</v>
      </c>
      <c r="E1812" t="s">
        <v>6</v>
      </c>
      <c r="F1812" t="s">
        <v>1816</v>
      </c>
      <c r="G1812" t="s">
        <v>4</v>
      </c>
      <c r="H1812" t="s">
        <v>3239</v>
      </c>
      <c r="I1812" t="s">
        <v>10</v>
      </c>
      <c r="J1812">
        <v>109</v>
      </c>
      <c r="K1812" t="s">
        <v>11</v>
      </c>
      <c r="L1812" t="s">
        <v>60</v>
      </c>
      <c r="M1812" t="s">
        <v>13</v>
      </c>
      <c r="N1812" t="s">
        <v>2005</v>
      </c>
      <c r="O1812" t="s">
        <v>15</v>
      </c>
      <c r="P1812" t="s">
        <v>44</v>
      </c>
      <c r="Q1812" t="s">
        <v>17</v>
      </c>
      <c r="R1812">
        <v>5</v>
      </c>
      <c r="S1812" t="s">
        <v>18</v>
      </c>
      <c r="T1812">
        <v>1</v>
      </c>
      <c r="U1812" t="s">
        <v>19</v>
      </c>
      <c r="V1812">
        <v>100690</v>
      </c>
      <c r="W1812" t="s">
        <v>20</v>
      </c>
      <c r="X1812" s="2" t="s">
        <v>3330</v>
      </c>
      <c r="Y1812" s="2">
        <f>LEN(Table1[[#This Row],[Explanation]])</f>
        <v>32</v>
      </c>
      <c r="Z1812" s="4"/>
      <c r="AA1812" s="4"/>
      <c r="AB1812" s="4"/>
      <c r="AC1812" s="4"/>
      <c r="AE1812" t="b">
        <f>IF(AND(Table1[[#This Row],[Size of explanation]]&lt;100,Table1[[#This Row],[Size of explanation]]&gt;50),TRUE,FALSE)</f>
        <v>0</v>
      </c>
    </row>
    <row r="1813" spans="1:31" customFormat="1" hidden="1" x14ac:dyDescent="0.45">
      <c r="A1813" t="s">
        <v>3329</v>
      </c>
      <c r="B1813" t="s">
        <v>28</v>
      </c>
      <c r="C1813" t="s">
        <v>2</v>
      </c>
      <c r="D1813" t="s">
        <v>3238</v>
      </c>
      <c r="E1813" t="s">
        <v>4</v>
      </c>
      <c r="F1813" t="s">
        <v>3239</v>
      </c>
      <c r="G1813" t="s">
        <v>6</v>
      </c>
      <c r="H1813" t="s">
        <v>1816</v>
      </c>
      <c r="Y1813">
        <f>LEN(Table1[[#This Row],[Explanation]])</f>
        <v>0</v>
      </c>
      <c r="AE1813" t="b">
        <f>IF(AND(Table1[[#This Row],[Size of explanation]]&lt;100,Table1[[#This Row],[Size of explanation]]&gt;50),TRUE,FALSE)</f>
        <v>0</v>
      </c>
    </row>
    <row r="1814" spans="1:31" customFormat="1" hidden="1" x14ac:dyDescent="0.45">
      <c r="A1814" t="s">
        <v>3331</v>
      </c>
      <c r="B1814" t="s">
        <v>9</v>
      </c>
      <c r="C1814" t="s">
        <v>2</v>
      </c>
      <c r="D1814" t="s">
        <v>2879</v>
      </c>
      <c r="E1814" t="s">
        <v>6</v>
      </c>
      <c r="F1814" t="s">
        <v>1816</v>
      </c>
      <c r="G1814" t="s">
        <v>4</v>
      </c>
      <c r="H1814" t="s">
        <v>3262</v>
      </c>
      <c r="I1814" t="s">
        <v>10</v>
      </c>
      <c r="J1814">
        <v>119</v>
      </c>
      <c r="K1814" t="s">
        <v>11</v>
      </c>
      <c r="L1814" t="s">
        <v>26</v>
      </c>
      <c r="M1814" t="s">
        <v>13</v>
      </c>
      <c r="N1814" t="s">
        <v>2048</v>
      </c>
      <c r="O1814" t="s">
        <v>15</v>
      </c>
      <c r="P1814" t="s">
        <v>16</v>
      </c>
      <c r="Q1814" t="s">
        <v>17</v>
      </c>
      <c r="R1814">
        <v>4</v>
      </c>
      <c r="S1814" t="s">
        <v>18</v>
      </c>
      <c r="T1814">
        <v>3</v>
      </c>
      <c r="U1814" t="s">
        <v>19</v>
      </c>
      <c r="V1814">
        <v>115272</v>
      </c>
      <c r="W1814" t="s">
        <v>20</v>
      </c>
      <c r="X1814" s="2" t="s">
        <v>3332</v>
      </c>
      <c r="Y1814" s="2">
        <f>LEN(Table1[[#This Row],[Explanation]])</f>
        <v>105</v>
      </c>
      <c r="Z1814" s="4" t="s">
        <v>8183</v>
      </c>
      <c r="AA1814" s="4"/>
      <c r="AB1814" s="4"/>
      <c r="AC1814" s="4"/>
      <c r="AE1814" t="b">
        <f>IF(AND(Table1[[#This Row],[Size of explanation]]&lt;100,Table1[[#This Row],[Size of explanation]]&gt;50),TRUE,FALSE)</f>
        <v>0</v>
      </c>
    </row>
    <row r="1815" spans="1:31" customFormat="1" hidden="1" x14ac:dyDescent="0.45">
      <c r="A1815" t="s">
        <v>3333</v>
      </c>
      <c r="B1815" t="s">
        <v>9</v>
      </c>
      <c r="C1815" t="s">
        <v>2</v>
      </c>
      <c r="D1815" t="s">
        <v>2879</v>
      </c>
      <c r="E1815" t="s">
        <v>6</v>
      </c>
      <c r="F1815" t="s">
        <v>1816</v>
      </c>
      <c r="G1815" t="s">
        <v>4</v>
      </c>
      <c r="H1815" t="s">
        <v>3262</v>
      </c>
      <c r="I1815" t="s">
        <v>10</v>
      </c>
      <c r="J1815">
        <v>111</v>
      </c>
      <c r="K1815" t="s">
        <v>11</v>
      </c>
      <c r="L1815" t="s">
        <v>12</v>
      </c>
      <c r="M1815" t="s">
        <v>13</v>
      </c>
      <c r="N1815" t="s">
        <v>2063</v>
      </c>
      <c r="O1815" t="s">
        <v>15</v>
      </c>
      <c r="P1815" t="s">
        <v>44</v>
      </c>
      <c r="Q1815" t="s">
        <v>17</v>
      </c>
      <c r="R1815">
        <v>5</v>
      </c>
      <c r="S1815" t="s">
        <v>18</v>
      </c>
      <c r="T1815">
        <v>2</v>
      </c>
      <c r="U1815" t="s">
        <v>19</v>
      </c>
      <c r="V1815">
        <v>92461</v>
      </c>
      <c r="W1815" t="s">
        <v>20</v>
      </c>
      <c r="X1815" s="2" t="s">
        <v>3334</v>
      </c>
      <c r="Y1815" s="2">
        <f>LEN(Table1[[#This Row],[Explanation]])</f>
        <v>83</v>
      </c>
      <c r="Z1815" s="4"/>
      <c r="AA1815" s="4"/>
      <c r="AB1815" s="4"/>
      <c r="AC1815" s="4"/>
      <c r="AE1815" t="b">
        <f>IF(AND(Table1[[#This Row],[Size of explanation]]&lt;100,Table1[[#This Row],[Size of explanation]]&gt;50),TRUE,FALSE)</f>
        <v>1</v>
      </c>
    </row>
    <row r="1816" spans="1:31" customFormat="1" hidden="1" x14ac:dyDescent="0.45">
      <c r="A1816" t="s">
        <v>3333</v>
      </c>
      <c r="B1816" t="s">
        <v>28</v>
      </c>
      <c r="C1816" t="s">
        <v>2</v>
      </c>
      <c r="D1816" t="s">
        <v>2879</v>
      </c>
      <c r="E1816" t="s">
        <v>4</v>
      </c>
      <c r="F1816" t="s">
        <v>3262</v>
      </c>
      <c r="G1816" t="s">
        <v>6</v>
      </c>
      <c r="H1816" t="s">
        <v>1816</v>
      </c>
      <c r="Y1816">
        <f>LEN(Table1[[#This Row],[Explanation]])</f>
        <v>0</v>
      </c>
      <c r="AE1816" t="b">
        <f>IF(AND(Table1[[#This Row],[Size of explanation]]&lt;100,Table1[[#This Row],[Size of explanation]]&gt;50),TRUE,FALSE)</f>
        <v>0</v>
      </c>
    </row>
    <row r="1817" spans="1:31" customFormat="1" hidden="1" x14ac:dyDescent="0.45">
      <c r="A1817" t="s">
        <v>3335</v>
      </c>
      <c r="B1817" t="s">
        <v>9</v>
      </c>
      <c r="C1817" t="s">
        <v>2</v>
      </c>
      <c r="D1817" t="s">
        <v>3288</v>
      </c>
      <c r="E1817" t="s">
        <v>6</v>
      </c>
      <c r="F1817" t="s">
        <v>1816</v>
      </c>
      <c r="G1817" t="s">
        <v>4</v>
      </c>
      <c r="H1817" t="s">
        <v>3289</v>
      </c>
      <c r="I1817" t="s">
        <v>10</v>
      </c>
      <c r="J1817">
        <v>114</v>
      </c>
      <c r="K1817" t="s">
        <v>11</v>
      </c>
      <c r="L1817" t="s">
        <v>60</v>
      </c>
      <c r="M1817" t="s">
        <v>13</v>
      </c>
      <c r="N1817" t="s">
        <v>1883</v>
      </c>
      <c r="O1817" t="s">
        <v>15</v>
      </c>
      <c r="P1817" t="s">
        <v>44</v>
      </c>
      <c r="Q1817" t="s">
        <v>17</v>
      </c>
      <c r="R1817">
        <v>5</v>
      </c>
      <c r="S1817" t="s">
        <v>18</v>
      </c>
      <c r="T1817">
        <v>3</v>
      </c>
      <c r="U1817" t="s">
        <v>19</v>
      </c>
      <c r="V1817">
        <v>275690</v>
      </c>
      <c r="W1817" t="s">
        <v>20</v>
      </c>
      <c r="X1817" s="2" t="s">
        <v>3336</v>
      </c>
      <c r="Y1817" s="2">
        <f>LEN(Table1[[#This Row],[Explanation]])</f>
        <v>64</v>
      </c>
      <c r="Z1817" s="4"/>
      <c r="AA1817" s="4"/>
      <c r="AB1817" s="4"/>
      <c r="AC1817" s="4"/>
      <c r="AE1817" t="b">
        <f>IF(AND(Table1[[#This Row],[Size of explanation]]&lt;100,Table1[[#This Row],[Size of explanation]]&gt;50),TRUE,FALSE)</f>
        <v>1</v>
      </c>
    </row>
    <row r="1818" spans="1:31" customFormat="1" ht="28.5" hidden="1" x14ac:dyDescent="0.45">
      <c r="A1818" t="s">
        <v>3337</v>
      </c>
      <c r="B1818" t="s">
        <v>9</v>
      </c>
      <c r="C1818" t="s">
        <v>2</v>
      </c>
      <c r="D1818" t="s">
        <v>3259</v>
      </c>
      <c r="E1818" t="s">
        <v>6</v>
      </c>
      <c r="F1818" t="s">
        <v>1816</v>
      </c>
      <c r="G1818" t="s">
        <v>4</v>
      </c>
      <c r="H1818" t="s">
        <v>3260</v>
      </c>
      <c r="I1818" t="s">
        <v>10</v>
      </c>
      <c r="J1818">
        <v>118</v>
      </c>
      <c r="K1818" t="s">
        <v>11</v>
      </c>
      <c r="L1818" t="s">
        <v>12</v>
      </c>
      <c r="M1818" t="s">
        <v>13</v>
      </c>
      <c r="N1818" t="s">
        <v>1995</v>
      </c>
      <c r="O1818" t="s">
        <v>15</v>
      </c>
      <c r="P1818" t="s">
        <v>44</v>
      </c>
      <c r="Q1818" t="s">
        <v>17</v>
      </c>
      <c r="R1818">
        <v>5</v>
      </c>
      <c r="S1818" t="s">
        <v>18</v>
      </c>
      <c r="T1818">
        <v>1</v>
      </c>
      <c r="U1818" t="s">
        <v>19</v>
      </c>
      <c r="V1818">
        <v>296702</v>
      </c>
      <c r="W1818" t="s">
        <v>20</v>
      </c>
      <c r="X1818" s="2" t="s">
        <v>3338</v>
      </c>
      <c r="Y1818" s="2">
        <f>LEN(Table1[[#This Row],[Explanation]])</f>
        <v>168</v>
      </c>
      <c r="Z1818" s="4"/>
      <c r="AA1818" s="4"/>
      <c r="AB1818" s="4"/>
      <c r="AC1818" s="4"/>
      <c r="AE1818" t="b">
        <f>IF(AND(Table1[[#This Row],[Size of explanation]]&lt;100,Table1[[#This Row],[Size of explanation]]&gt;50),TRUE,FALSE)</f>
        <v>0</v>
      </c>
    </row>
    <row r="1819" spans="1:31" customFormat="1" hidden="1" x14ac:dyDescent="0.45">
      <c r="A1819" t="s">
        <v>3339</v>
      </c>
      <c r="B1819" t="s">
        <v>9</v>
      </c>
      <c r="C1819" t="s">
        <v>2</v>
      </c>
      <c r="D1819" t="s">
        <v>3319</v>
      </c>
      <c r="E1819" t="s">
        <v>6</v>
      </c>
      <c r="F1819" t="s">
        <v>1816</v>
      </c>
      <c r="G1819" t="s">
        <v>4</v>
      </c>
      <c r="H1819" t="s">
        <v>3320</v>
      </c>
      <c r="I1819" t="s">
        <v>10</v>
      </c>
      <c r="J1819">
        <v>127</v>
      </c>
      <c r="K1819" t="s">
        <v>11</v>
      </c>
      <c r="L1819" t="s">
        <v>12</v>
      </c>
      <c r="M1819" t="s">
        <v>13</v>
      </c>
      <c r="N1819" t="s">
        <v>2031</v>
      </c>
      <c r="O1819" t="s">
        <v>15</v>
      </c>
      <c r="P1819" t="s">
        <v>16</v>
      </c>
      <c r="Q1819" t="s">
        <v>17</v>
      </c>
      <c r="R1819">
        <v>4</v>
      </c>
      <c r="S1819" t="s">
        <v>18</v>
      </c>
      <c r="T1819">
        <v>2</v>
      </c>
      <c r="U1819" t="s">
        <v>19</v>
      </c>
      <c r="V1819">
        <v>355895</v>
      </c>
      <c r="W1819" t="s">
        <v>20</v>
      </c>
      <c r="X1819" s="2" t="s">
        <v>3340</v>
      </c>
      <c r="Y1819" s="2">
        <f>LEN(Table1[[#This Row],[Explanation]])</f>
        <v>41</v>
      </c>
      <c r="Z1819" s="4"/>
      <c r="AA1819" s="4" t="s">
        <v>8183</v>
      </c>
      <c r="AB1819" s="4"/>
      <c r="AC1819" s="4"/>
      <c r="AE1819" t="b">
        <f>IF(AND(Table1[[#This Row],[Size of explanation]]&lt;100,Table1[[#This Row],[Size of explanation]]&gt;50),TRUE,FALSE)</f>
        <v>0</v>
      </c>
    </row>
    <row r="1820" spans="1:31" customFormat="1" hidden="1" x14ac:dyDescent="0.45">
      <c r="A1820" t="s">
        <v>3341</v>
      </c>
      <c r="B1820" t="s">
        <v>9</v>
      </c>
      <c r="C1820" t="s">
        <v>2</v>
      </c>
      <c r="D1820" t="s">
        <v>3288</v>
      </c>
      <c r="E1820" t="s">
        <v>6</v>
      </c>
      <c r="F1820" t="s">
        <v>1816</v>
      </c>
      <c r="G1820" t="s">
        <v>4</v>
      </c>
      <c r="H1820" t="s">
        <v>3289</v>
      </c>
      <c r="I1820" t="s">
        <v>10</v>
      </c>
      <c r="J1820">
        <v>106</v>
      </c>
      <c r="K1820" t="s">
        <v>11</v>
      </c>
      <c r="L1820" t="s">
        <v>60</v>
      </c>
      <c r="M1820" t="s">
        <v>13</v>
      </c>
      <c r="N1820" t="s">
        <v>1885</v>
      </c>
      <c r="O1820" t="s">
        <v>15</v>
      </c>
      <c r="P1820" t="s">
        <v>44</v>
      </c>
      <c r="Q1820" t="s">
        <v>17</v>
      </c>
      <c r="R1820">
        <v>5</v>
      </c>
      <c r="S1820" t="s">
        <v>18</v>
      </c>
      <c r="T1820">
        <v>3</v>
      </c>
      <c r="U1820" t="s">
        <v>19</v>
      </c>
      <c r="V1820">
        <v>106648</v>
      </c>
      <c r="W1820" t="s">
        <v>20</v>
      </c>
      <c r="X1820" s="2" t="s">
        <v>3342</v>
      </c>
      <c r="Y1820" s="2">
        <f>LEN(Table1[[#This Row],[Explanation]])</f>
        <v>43</v>
      </c>
      <c r="Z1820" s="4"/>
      <c r="AA1820" s="4"/>
      <c r="AB1820" s="4"/>
      <c r="AC1820" s="4"/>
      <c r="AE1820" t="b">
        <f>IF(AND(Table1[[#This Row],[Size of explanation]]&lt;100,Table1[[#This Row],[Size of explanation]]&gt;50),TRUE,FALSE)</f>
        <v>0</v>
      </c>
    </row>
    <row r="1821" spans="1:31" customFormat="1" hidden="1" x14ac:dyDescent="0.45">
      <c r="A1821" t="s">
        <v>3341</v>
      </c>
      <c r="B1821" t="s">
        <v>28</v>
      </c>
      <c r="C1821" t="s">
        <v>2</v>
      </c>
      <c r="D1821" t="s">
        <v>3288</v>
      </c>
      <c r="E1821" t="s">
        <v>4</v>
      </c>
      <c r="F1821" t="s">
        <v>3289</v>
      </c>
      <c r="G1821" t="s">
        <v>6</v>
      </c>
      <c r="H1821" t="s">
        <v>1816</v>
      </c>
      <c r="Y1821">
        <f>LEN(Table1[[#This Row],[Explanation]])</f>
        <v>0</v>
      </c>
      <c r="AE1821" t="b">
        <f>IF(AND(Table1[[#This Row],[Size of explanation]]&lt;100,Table1[[#This Row],[Size of explanation]]&gt;50),TRUE,FALSE)</f>
        <v>0</v>
      </c>
    </row>
    <row r="1822" spans="1:31" customFormat="1" hidden="1" x14ac:dyDescent="0.45">
      <c r="Y1822">
        <f>LEN(Table1[[#This Row],[Explanation]])</f>
        <v>0</v>
      </c>
      <c r="AE1822" t="b">
        <f>IF(AND(Table1[[#This Row],[Size of explanation]]&lt;100,Table1[[#This Row],[Size of explanation]]&gt;50),TRUE,FALSE)</f>
        <v>0</v>
      </c>
    </row>
    <row r="1823" spans="1:31" customFormat="1" hidden="1" x14ac:dyDescent="0.45">
      <c r="Y1823">
        <f>LEN(Table1[[#This Row],[Explanation]])</f>
        <v>0</v>
      </c>
      <c r="AE1823" t="b">
        <f>IF(AND(Table1[[#This Row],[Size of explanation]]&lt;100,Table1[[#This Row],[Size of explanation]]&gt;50),TRUE,FALSE)</f>
        <v>0</v>
      </c>
    </row>
    <row r="1824" spans="1:31" customFormat="1" hidden="1" x14ac:dyDescent="0.45">
      <c r="A1824" t="s">
        <v>3343</v>
      </c>
      <c r="B1824" t="s">
        <v>28</v>
      </c>
      <c r="C1824" t="s">
        <v>2</v>
      </c>
      <c r="D1824" t="s">
        <v>3256</v>
      </c>
      <c r="E1824" t="s">
        <v>4</v>
      </c>
      <c r="F1824" t="s">
        <v>3257</v>
      </c>
      <c r="G1824" t="s">
        <v>6</v>
      </c>
      <c r="H1824" t="s">
        <v>1784</v>
      </c>
      <c r="Y1824">
        <f>LEN(Table1[[#This Row],[Explanation]])</f>
        <v>0</v>
      </c>
      <c r="AE1824" t="b">
        <f>IF(AND(Table1[[#This Row],[Size of explanation]]&lt;100,Table1[[#This Row],[Size of explanation]]&gt;50),TRUE,FALSE)</f>
        <v>0</v>
      </c>
    </row>
    <row r="1825" spans="1:31" customFormat="1" ht="85.5" hidden="1" x14ac:dyDescent="0.45">
      <c r="A1825" t="s">
        <v>3344</v>
      </c>
      <c r="B1825" t="s">
        <v>9</v>
      </c>
      <c r="C1825" t="s">
        <v>2</v>
      </c>
      <c r="D1825" t="s">
        <v>3294</v>
      </c>
      <c r="E1825" t="s">
        <v>6</v>
      </c>
      <c r="F1825" t="s">
        <v>1816</v>
      </c>
      <c r="G1825" t="s">
        <v>4</v>
      </c>
      <c r="H1825" t="s">
        <v>3295</v>
      </c>
      <c r="I1825" t="s">
        <v>10</v>
      </c>
      <c r="J1825">
        <v>124</v>
      </c>
      <c r="K1825" t="s">
        <v>11</v>
      </c>
      <c r="L1825" t="s">
        <v>60</v>
      </c>
      <c r="M1825" t="s">
        <v>13</v>
      </c>
      <c r="N1825" t="s">
        <v>2101</v>
      </c>
      <c r="O1825" t="s">
        <v>15</v>
      </c>
      <c r="P1825" t="s">
        <v>16</v>
      </c>
      <c r="Q1825" t="s">
        <v>17</v>
      </c>
      <c r="R1825">
        <v>5</v>
      </c>
      <c r="S1825" t="s">
        <v>18</v>
      </c>
      <c r="T1825">
        <v>1</v>
      </c>
      <c r="U1825" t="s">
        <v>19</v>
      </c>
      <c r="V1825">
        <v>810118</v>
      </c>
      <c r="W1825" t="s">
        <v>20</v>
      </c>
      <c r="X1825" s="2" t="s">
        <v>3345</v>
      </c>
      <c r="Y1825" s="2">
        <f>LEN(Table1[[#This Row],[Explanation]])</f>
        <v>566</v>
      </c>
      <c r="Z1825" s="4" t="s">
        <v>8183</v>
      </c>
      <c r="AA1825" s="4"/>
      <c r="AB1825" s="4"/>
      <c r="AC1825" s="4"/>
      <c r="AE1825" t="b">
        <f>IF(AND(Table1[[#This Row],[Size of explanation]]&lt;100,Table1[[#This Row],[Size of explanation]]&gt;50),TRUE,FALSE)</f>
        <v>0</v>
      </c>
    </row>
    <row r="1826" spans="1:31" customFormat="1" hidden="1" x14ac:dyDescent="0.45">
      <c r="A1826" t="s">
        <v>3346</v>
      </c>
      <c r="B1826" t="s">
        <v>1</v>
      </c>
      <c r="C1826" t="s">
        <v>2</v>
      </c>
      <c r="D1826" t="s">
        <v>3288</v>
      </c>
      <c r="E1826" t="s">
        <v>4</v>
      </c>
      <c r="F1826" t="s">
        <v>3347</v>
      </c>
      <c r="G1826" t="s">
        <v>6</v>
      </c>
      <c r="H1826" t="s">
        <v>1784</v>
      </c>
      <c r="Y1826">
        <f>LEN(Table1[[#This Row],[Explanation]])</f>
        <v>0</v>
      </c>
      <c r="AE1826" t="b">
        <f>IF(AND(Table1[[#This Row],[Size of explanation]]&lt;100,Table1[[#This Row],[Size of explanation]]&gt;50),TRUE,FALSE)</f>
        <v>0</v>
      </c>
    </row>
    <row r="1827" spans="1:31" customFormat="1" hidden="1" x14ac:dyDescent="0.45">
      <c r="A1827" t="s">
        <v>3348</v>
      </c>
      <c r="B1827" t="s">
        <v>9</v>
      </c>
      <c r="C1827" t="s">
        <v>2</v>
      </c>
      <c r="D1827" t="s">
        <v>3151</v>
      </c>
      <c r="E1827" t="s">
        <v>6</v>
      </c>
      <c r="F1827" t="s">
        <v>1779</v>
      </c>
      <c r="G1827" t="s">
        <v>4</v>
      </c>
      <c r="H1827" t="s">
        <v>3301</v>
      </c>
      <c r="I1827" t="s">
        <v>10</v>
      </c>
      <c r="J1827">
        <v>93</v>
      </c>
      <c r="K1827" t="s">
        <v>11</v>
      </c>
      <c r="L1827" t="s">
        <v>12</v>
      </c>
      <c r="M1827" t="s">
        <v>13</v>
      </c>
      <c r="N1827" t="s">
        <v>1984</v>
      </c>
      <c r="O1827" t="s">
        <v>15</v>
      </c>
      <c r="P1827" t="s">
        <v>44</v>
      </c>
      <c r="Q1827" t="s">
        <v>17</v>
      </c>
      <c r="R1827">
        <v>4</v>
      </c>
      <c r="S1827" t="s">
        <v>18</v>
      </c>
      <c r="T1827">
        <v>4</v>
      </c>
      <c r="U1827" t="s">
        <v>19</v>
      </c>
      <c r="V1827">
        <v>813698</v>
      </c>
      <c r="W1827" t="s">
        <v>20</v>
      </c>
      <c r="X1827" s="2" t="s">
        <v>3349</v>
      </c>
      <c r="Y1827" s="2">
        <f>LEN(Table1[[#This Row],[Explanation]])</f>
        <v>87</v>
      </c>
      <c r="Z1827" s="4"/>
      <c r="AA1827" s="4"/>
      <c r="AB1827" s="4"/>
      <c r="AC1827" s="4"/>
      <c r="AE1827" t="b">
        <f>IF(AND(Table1[[#This Row],[Size of explanation]]&lt;100,Table1[[#This Row],[Size of explanation]]&gt;50),TRUE,FALSE)</f>
        <v>1</v>
      </c>
    </row>
    <row r="1828" spans="1:31" customFormat="1" ht="71.25" hidden="1" x14ac:dyDescent="0.45">
      <c r="A1828" t="s">
        <v>3350</v>
      </c>
      <c r="B1828" t="s">
        <v>9</v>
      </c>
      <c r="C1828" t="s">
        <v>2</v>
      </c>
      <c r="D1828" t="s">
        <v>3285</v>
      </c>
      <c r="E1828" t="s">
        <v>6</v>
      </c>
      <c r="F1828" t="s">
        <v>1816</v>
      </c>
      <c r="G1828" t="s">
        <v>4</v>
      </c>
      <c r="H1828" t="s">
        <v>3286</v>
      </c>
      <c r="I1828" t="s">
        <v>10</v>
      </c>
      <c r="J1828">
        <v>121</v>
      </c>
      <c r="K1828" t="s">
        <v>11</v>
      </c>
      <c r="L1828" t="s">
        <v>26</v>
      </c>
      <c r="M1828" t="s">
        <v>13</v>
      </c>
      <c r="N1828" t="s">
        <v>1836</v>
      </c>
      <c r="O1828" t="s">
        <v>15</v>
      </c>
      <c r="P1828" t="s">
        <v>16</v>
      </c>
      <c r="Q1828" t="s">
        <v>17</v>
      </c>
      <c r="R1828">
        <v>5</v>
      </c>
      <c r="S1828" t="s">
        <v>18</v>
      </c>
      <c r="T1828">
        <v>3</v>
      </c>
      <c r="U1828" t="s">
        <v>19</v>
      </c>
      <c r="V1828">
        <v>974109</v>
      </c>
      <c r="W1828" t="s">
        <v>20</v>
      </c>
      <c r="X1828" s="2" t="s">
        <v>3351</v>
      </c>
      <c r="Y1828" s="2">
        <f>LEN(Table1[[#This Row],[Explanation]])</f>
        <v>480</v>
      </c>
      <c r="Z1828" s="4" t="s">
        <v>8183</v>
      </c>
      <c r="AA1828" s="4"/>
      <c r="AB1828" s="4"/>
      <c r="AC1828" s="4"/>
      <c r="AE1828" t="b">
        <f>IF(AND(Table1[[#This Row],[Size of explanation]]&lt;100,Table1[[#This Row],[Size of explanation]]&gt;50),TRUE,FALSE)</f>
        <v>0</v>
      </c>
    </row>
    <row r="1829" spans="1:31" customFormat="1" ht="28.5" hidden="1" x14ac:dyDescent="0.45">
      <c r="A1829" t="s">
        <v>3352</v>
      </c>
      <c r="B1829" t="s">
        <v>9</v>
      </c>
      <c r="C1829" t="s">
        <v>2</v>
      </c>
      <c r="D1829" t="s">
        <v>3120</v>
      </c>
      <c r="E1829" t="s">
        <v>6</v>
      </c>
      <c r="F1829" t="s">
        <v>1827</v>
      </c>
      <c r="G1829" t="s">
        <v>4</v>
      </c>
      <c r="H1829" t="s">
        <v>3121</v>
      </c>
      <c r="I1829" t="s">
        <v>10</v>
      </c>
      <c r="J1829">
        <v>70</v>
      </c>
      <c r="K1829" t="s">
        <v>11</v>
      </c>
      <c r="L1829" t="s">
        <v>26</v>
      </c>
      <c r="M1829" t="s">
        <v>13</v>
      </c>
      <c r="N1829" t="s">
        <v>1801</v>
      </c>
      <c r="O1829" t="s">
        <v>15</v>
      </c>
      <c r="P1829" t="s">
        <v>44</v>
      </c>
      <c r="Q1829" t="s">
        <v>17</v>
      </c>
      <c r="R1829">
        <v>4</v>
      </c>
      <c r="S1829" t="s">
        <v>18</v>
      </c>
      <c r="T1829">
        <v>3</v>
      </c>
      <c r="U1829" t="s">
        <v>19</v>
      </c>
      <c r="V1829">
        <v>2143666</v>
      </c>
      <c r="W1829" t="s">
        <v>20</v>
      </c>
      <c r="X1829" s="2" t="s">
        <v>3353</v>
      </c>
      <c r="Y1829" s="2">
        <f>LEN(Table1[[#This Row],[Explanation]])</f>
        <v>130</v>
      </c>
      <c r="Z1829" s="4"/>
      <c r="AA1829" s="4"/>
      <c r="AB1829" s="4"/>
      <c r="AC1829" s="4"/>
      <c r="AE1829" t="b">
        <f>IF(AND(Table1[[#This Row],[Size of explanation]]&lt;100,Table1[[#This Row],[Size of explanation]]&gt;50),TRUE,FALSE)</f>
        <v>0</v>
      </c>
    </row>
    <row r="1830" spans="1:31" customFormat="1" hidden="1" x14ac:dyDescent="0.45">
      <c r="A1830" t="s">
        <v>3352</v>
      </c>
      <c r="B1830" t="s">
        <v>28</v>
      </c>
      <c r="C1830" t="s">
        <v>2</v>
      </c>
      <c r="D1830" t="s">
        <v>3120</v>
      </c>
      <c r="E1830" t="s">
        <v>4</v>
      </c>
      <c r="F1830" t="s">
        <v>3121</v>
      </c>
      <c r="G1830" t="s">
        <v>6</v>
      </c>
      <c r="H1830" t="s">
        <v>1827</v>
      </c>
      <c r="Y1830">
        <f>LEN(Table1[[#This Row],[Explanation]])</f>
        <v>0</v>
      </c>
      <c r="AE1830" t="b">
        <f>IF(AND(Table1[[#This Row],[Size of explanation]]&lt;100,Table1[[#This Row],[Size of explanation]]&gt;50),TRUE,FALSE)</f>
        <v>0</v>
      </c>
    </row>
    <row r="1831" spans="1:31" customFormat="1" hidden="1" x14ac:dyDescent="0.45">
      <c r="A1831" t="s">
        <v>3354</v>
      </c>
      <c r="B1831" t="s">
        <v>1</v>
      </c>
      <c r="C1831" t="s">
        <v>2</v>
      </c>
      <c r="D1831" t="s">
        <v>3355</v>
      </c>
      <c r="E1831" t="s">
        <v>4</v>
      </c>
      <c r="F1831" t="s">
        <v>3356</v>
      </c>
      <c r="G1831" t="s">
        <v>6</v>
      </c>
      <c r="H1831" t="s">
        <v>1816</v>
      </c>
      <c r="Y1831">
        <f>LEN(Table1[[#This Row],[Explanation]])</f>
        <v>0</v>
      </c>
      <c r="AE1831" t="b">
        <f>IF(AND(Table1[[#This Row],[Size of explanation]]&lt;100,Table1[[#This Row],[Size of explanation]]&gt;50),TRUE,FALSE)</f>
        <v>0</v>
      </c>
    </row>
    <row r="1832" spans="1:31" customFormat="1" hidden="1" x14ac:dyDescent="0.45">
      <c r="A1832" t="s">
        <v>3357</v>
      </c>
      <c r="B1832" t="s">
        <v>1</v>
      </c>
      <c r="C1832" t="s">
        <v>2</v>
      </c>
      <c r="D1832" t="s">
        <v>90</v>
      </c>
      <c r="E1832" t="s">
        <v>4</v>
      </c>
      <c r="F1832" t="s">
        <v>3358</v>
      </c>
      <c r="G1832" t="s">
        <v>6</v>
      </c>
      <c r="H1832" t="s">
        <v>1779</v>
      </c>
      <c r="Y1832">
        <f>LEN(Table1[[#This Row],[Explanation]])</f>
        <v>0</v>
      </c>
      <c r="AE1832" t="b">
        <f>IF(AND(Table1[[#This Row],[Size of explanation]]&lt;100,Table1[[#This Row],[Size of explanation]]&gt;50),TRUE,FALSE)</f>
        <v>0</v>
      </c>
    </row>
    <row r="1833" spans="1:31" customFormat="1" hidden="1" x14ac:dyDescent="0.45">
      <c r="A1833" t="s">
        <v>3359</v>
      </c>
      <c r="B1833" t="s">
        <v>1</v>
      </c>
      <c r="C1833" t="s">
        <v>2</v>
      </c>
      <c r="D1833" t="s">
        <v>3138</v>
      </c>
      <c r="E1833" t="s">
        <v>4</v>
      </c>
      <c r="F1833" t="s">
        <v>3360</v>
      </c>
      <c r="G1833" t="s">
        <v>6</v>
      </c>
      <c r="H1833" t="s">
        <v>1816</v>
      </c>
      <c r="Y1833">
        <f>LEN(Table1[[#This Row],[Explanation]])</f>
        <v>0</v>
      </c>
      <c r="AE1833" t="b">
        <f>IF(AND(Table1[[#This Row],[Size of explanation]]&lt;100,Table1[[#This Row],[Size of explanation]]&gt;50),TRUE,FALSE)</f>
        <v>0</v>
      </c>
    </row>
    <row r="1834" spans="1:31" customFormat="1" hidden="1" x14ac:dyDescent="0.45">
      <c r="A1834" t="s">
        <v>3361</v>
      </c>
      <c r="B1834" t="s">
        <v>9</v>
      </c>
      <c r="C1834" t="s">
        <v>2</v>
      </c>
      <c r="D1834" t="s">
        <v>3151</v>
      </c>
      <c r="E1834" t="s">
        <v>6</v>
      </c>
      <c r="F1834" t="s">
        <v>1779</v>
      </c>
      <c r="G1834" t="s">
        <v>4</v>
      </c>
      <c r="H1834" t="s">
        <v>3301</v>
      </c>
      <c r="I1834" t="s">
        <v>10</v>
      </c>
      <c r="J1834">
        <v>87</v>
      </c>
      <c r="K1834" t="s">
        <v>11</v>
      </c>
      <c r="L1834" t="s">
        <v>26</v>
      </c>
      <c r="M1834" t="s">
        <v>13</v>
      </c>
      <c r="N1834" t="s">
        <v>2002</v>
      </c>
      <c r="O1834" t="s">
        <v>15</v>
      </c>
      <c r="P1834" t="s">
        <v>44</v>
      </c>
      <c r="Q1834" t="s">
        <v>17</v>
      </c>
      <c r="R1834">
        <v>5</v>
      </c>
      <c r="S1834" t="s">
        <v>18</v>
      </c>
      <c r="T1834">
        <v>1</v>
      </c>
      <c r="U1834" t="s">
        <v>19</v>
      </c>
      <c r="V1834">
        <v>93090</v>
      </c>
      <c r="W1834" t="s">
        <v>20</v>
      </c>
      <c r="X1834" s="2" t="s">
        <v>3362</v>
      </c>
      <c r="Y1834" s="2">
        <f>LEN(Table1[[#This Row],[Explanation]])</f>
        <v>78</v>
      </c>
      <c r="Z1834" s="4"/>
      <c r="AA1834" s="4"/>
      <c r="AB1834" s="4"/>
      <c r="AC1834" s="4"/>
      <c r="AE1834" t="b">
        <f>IF(AND(Table1[[#This Row],[Size of explanation]]&lt;100,Table1[[#This Row],[Size of explanation]]&gt;50),TRUE,FALSE)</f>
        <v>1</v>
      </c>
    </row>
    <row r="1835" spans="1:31" customFormat="1" hidden="1" x14ac:dyDescent="0.45">
      <c r="A1835" t="s">
        <v>3363</v>
      </c>
      <c r="B1835" t="s">
        <v>9</v>
      </c>
      <c r="C1835" t="s">
        <v>2</v>
      </c>
      <c r="D1835" t="s">
        <v>3319</v>
      </c>
      <c r="E1835" t="s">
        <v>6</v>
      </c>
      <c r="F1835" t="s">
        <v>1816</v>
      </c>
      <c r="G1835" t="s">
        <v>4</v>
      </c>
      <c r="H1835" t="s">
        <v>3320</v>
      </c>
      <c r="I1835" t="s">
        <v>10</v>
      </c>
      <c r="J1835">
        <v>119</v>
      </c>
      <c r="K1835" t="s">
        <v>11</v>
      </c>
      <c r="L1835" t="s">
        <v>26</v>
      </c>
      <c r="M1835" t="s">
        <v>13</v>
      </c>
      <c r="N1835" t="s">
        <v>2048</v>
      </c>
      <c r="O1835" t="s">
        <v>15</v>
      </c>
      <c r="P1835" t="s">
        <v>16</v>
      </c>
      <c r="Q1835" t="s">
        <v>17</v>
      </c>
      <c r="R1835">
        <v>4</v>
      </c>
      <c r="S1835" t="s">
        <v>18</v>
      </c>
      <c r="T1835">
        <v>2</v>
      </c>
      <c r="U1835" t="s">
        <v>19</v>
      </c>
      <c r="V1835">
        <v>429383</v>
      </c>
      <c r="W1835" t="s">
        <v>20</v>
      </c>
      <c r="X1835" s="2" t="s">
        <v>3364</v>
      </c>
      <c r="Y1835" s="2">
        <f>LEN(Table1[[#This Row],[Explanation]])</f>
        <v>55</v>
      </c>
      <c r="Z1835" s="4"/>
      <c r="AA1835" s="4" t="s">
        <v>8183</v>
      </c>
      <c r="AB1835" s="4"/>
      <c r="AC1835" s="4"/>
      <c r="AE1835" t="b">
        <f>IF(AND(Table1[[#This Row],[Size of explanation]]&lt;100,Table1[[#This Row],[Size of explanation]]&gt;50),TRUE,FALSE)</f>
        <v>1</v>
      </c>
    </row>
    <row r="1836" spans="1:31" customFormat="1" ht="28.5" hidden="1" x14ac:dyDescent="0.45">
      <c r="A1836" t="s">
        <v>3365</v>
      </c>
      <c r="B1836" t="s">
        <v>9</v>
      </c>
      <c r="C1836" t="s">
        <v>2</v>
      </c>
      <c r="D1836" t="s">
        <v>90</v>
      </c>
      <c r="E1836" t="s">
        <v>6</v>
      </c>
      <c r="F1836" t="s">
        <v>1779</v>
      </c>
      <c r="G1836" t="s">
        <v>4</v>
      </c>
      <c r="H1836" t="s">
        <v>3358</v>
      </c>
      <c r="I1836" t="s">
        <v>10</v>
      </c>
      <c r="J1836">
        <v>88</v>
      </c>
      <c r="K1836" t="s">
        <v>11</v>
      </c>
      <c r="L1836" t="s">
        <v>60</v>
      </c>
      <c r="M1836" t="s">
        <v>13</v>
      </c>
      <c r="N1836" t="s">
        <v>2176</v>
      </c>
      <c r="O1836" t="s">
        <v>15</v>
      </c>
      <c r="P1836" t="s">
        <v>44</v>
      </c>
      <c r="Q1836" t="s">
        <v>17</v>
      </c>
      <c r="R1836">
        <v>3</v>
      </c>
      <c r="S1836" t="s">
        <v>18</v>
      </c>
      <c r="T1836">
        <v>3</v>
      </c>
      <c r="U1836" t="s">
        <v>19</v>
      </c>
      <c r="V1836">
        <v>133115</v>
      </c>
      <c r="W1836" t="s">
        <v>20</v>
      </c>
      <c r="X1836" s="2" t="s">
        <v>3366</v>
      </c>
      <c r="Y1836" s="2">
        <f>LEN(Table1[[#This Row],[Explanation]])</f>
        <v>182</v>
      </c>
      <c r="Z1836" s="4"/>
      <c r="AA1836" s="4"/>
      <c r="AB1836" s="4"/>
      <c r="AC1836" s="4"/>
      <c r="AE1836" t="b">
        <f>IF(AND(Table1[[#This Row],[Size of explanation]]&lt;100,Table1[[#This Row],[Size of explanation]]&gt;50),TRUE,FALSE)</f>
        <v>0</v>
      </c>
    </row>
    <row r="1837" spans="1:31" customFormat="1" ht="28.5" hidden="1" x14ac:dyDescent="0.45">
      <c r="A1837" t="s">
        <v>3367</v>
      </c>
      <c r="B1837" t="s">
        <v>9</v>
      </c>
      <c r="C1837" t="s">
        <v>2</v>
      </c>
      <c r="D1837" t="s">
        <v>3294</v>
      </c>
      <c r="E1837" t="s">
        <v>6</v>
      </c>
      <c r="F1837" t="s">
        <v>1816</v>
      </c>
      <c r="G1837" t="s">
        <v>4</v>
      </c>
      <c r="H1837" t="s">
        <v>3295</v>
      </c>
      <c r="I1837" t="s">
        <v>10</v>
      </c>
      <c r="J1837">
        <v>116</v>
      </c>
      <c r="K1837" t="s">
        <v>11</v>
      </c>
      <c r="L1837" t="s">
        <v>12</v>
      </c>
      <c r="M1837" t="s">
        <v>13</v>
      </c>
      <c r="N1837" t="s">
        <v>2117</v>
      </c>
      <c r="O1837" t="s">
        <v>15</v>
      </c>
      <c r="P1837" t="s">
        <v>44</v>
      </c>
      <c r="Q1837" t="s">
        <v>17</v>
      </c>
      <c r="R1837">
        <v>5</v>
      </c>
      <c r="S1837" t="s">
        <v>18</v>
      </c>
      <c r="T1837">
        <v>1</v>
      </c>
      <c r="U1837" t="s">
        <v>19</v>
      </c>
      <c r="V1837">
        <v>270182</v>
      </c>
      <c r="W1837" t="s">
        <v>20</v>
      </c>
      <c r="X1837" s="2" t="s">
        <v>3368</v>
      </c>
      <c r="Y1837" s="2">
        <f>LEN(Table1[[#This Row],[Explanation]])</f>
        <v>184</v>
      </c>
      <c r="Z1837" s="4"/>
      <c r="AA1837" s="4"/>
      <c r="AB1837" s="4"/>
      <c r="AC1837" s="4"/>
      <c r="AE1837" t="b">
        <f>IF(AND(Table1[[#This Row],[Size of explanation]]&lt;100,Table1[[#This Row],[Size of explanation]]&gt;50),TRUE,FALSE)</f>
        <v>0</v>
      </c>
    </row>
    <row r="1838" spans="1:31" customFormat="1" hidden="1" x14ac:dyDescent="0.45">
      <c r="A1838" t="s">
        <v>3369</v>
      </c>
      <c r="B1838" t="s">
        <v>9</v>
      </c>
      <c r="C1838" t="s">
        <v>2</v>
      </c>
      <c r="D1838" t="s">
        <v>3319</v>
      </c>
      <c r="E1838" t="s">
        <v>6</v>
      </c>
      <c r="F1838" t="s">
        <v>1816</v>
      </c>
      <c r="G1838" t="s">
        <v>4</v>
      </c>
      <c r="H1838" t="s">
        <v>3320</v>
      </c>
      <c r="I1838" t="s">
        <v>10</v>
      </c>
      <c r="J1838">
        <v>111</v>
      </c>
      <c r="K1838" t="s">
        <v>11</v>
      </c>
      <c r="L1838" t="s">
        <v>12</v>
      </c>
      <c r="M1838" t="s">
        <v>13</v>
      </c>
      <c r="N1838" t="s">
        <v>2063</v>
      </c>
      <c r="O1838" t="s">
        <v>15</v>
      </c>
      <c r="P1838" t="s">
        <v>44</v>
      </c>
      <c r="Q1838" t="s">
        <v>17</v>
      </c>
      <c r="R1838">
        <v>4</v>
      </c>
      <c r="S1838" t="s">
        <v>18</v>
      </c>
      <c r="T1838">
        <v>2</v>
      </c>
      <c r="U1838" t="s">
        <v>19</v>
      </c>
      <c r="V1838">
        <v>95876</v>
      </c>
      <c r="W1838" t="s">
        <v>20</v>
      </c>
      <c r="X1838" s="2" t="s">
        <v>3370</v>
      </c>
      <c r="Y1838" s="2">
        <f>LEN(Table1[[#This Row],[Explanation]])</f>
        <v>22</v>
      </c>
      <c r="Z1838" s="4"/>
      <c r="AA1838" s="4"/>
      <c r="AB1838" s="4"/>
      <c r="AC1838" s="4"/>
      <c r="AE1838" t="b">
        <f>IF(AND(Table1[[#This Row],[Size of explanation]]&lt;100,Table1[[#This Row],[Size of explanation]]&gt;50),TRUE,FALSE)</f>
        <v>0</v>
      </c>
    </row>
    <row r="1839" spans="1:31" customFormat="1" hidden="1" x14ac:dyDescent="0.45">
      <c r="A1839" t="s">
        <v>3369</v>
      </c>
      <c r="B1839" t="s">
        <v>28</v>
      </c>
      <c r="C1839" t="s">
        <v>2</v>
      </c>
      <c r="D1839" t="s">
        <v>3319</v>
      </c>
      <c r="E1839" t="s">
        <v>4</v>
      </c>
      <c r="F1839" t="s">
        <v>3320</v>
      </c>
      <c r="G1839" t="s">
        <v>6</v>
      </c>
      <c r="H1839" t="s">
        <v>1816</v>
      </c>
      <c r="Y1839">
        <f>LEN(Table1[[#This Row],[Explanation]])</f>
        <v>0</v>
      </c>
      <c r="AE1839" t="b">
        <f>IF(AND(Table1[[#This Row],[Size of explanation]]&lt;100,Table1[[#This Row],[Size of explanation]]&gt;50),TRUE,FALSE)</f>
        <v>0</v>
      </c>
    </row>
    <row r="1840" spans="1:31" customFormat="1" ht="42.75" hidden="1" x14ac:dyDescent="0.45">
      <c r="A1840" t="s">
        <v>3371</v>
      </c>
      <c r="B1840" t="s">
        <v>9</v>
      </c>
      <c r="C1840" t="s">
        <v>2</v>
      </c>
      <c r="D1840" t="s">
        <v>90</v>
      </c>
      <c r="E1840" t="s">
        <v>6</v>
      </c>
      <c r="F1840" t="s">
        <v>1779</v>
      </c>
      <c r="G1840" t="s">
        <v>4</v>
      </c>
      <c r="H1840" t="s">
        <v>3358</v>
      </c>
      <c r="I1840" t="s">
        <v>10</v>
      </c>
      <c r="J1840">
        <v>82</v>
      </c>
      <c r="K1840" t="s">
        <v>11</v>
      </c>
      <c r="L1840" t="s">
        <v>60</v>
      </c>
      <c r="M1840" t="s">
        <v>13</v>
      </c>
      <c r="N1840" t="s">
        <v>2186</v>
      </c>
      <c r="O1840" t="s">
        <v>15</v>
      </c>
      <c r="P1840" t="s">
        <v>16</v>
      </c>
      <c r="Q1840" t="s">
        <v>17</v>
      </c>
      <c r="R1840">
        <v>2</v>
      </c>
      <c r="S1840" t="s">
        <v>18</v>
      </c>
      <c r="T1840">
        <v>3</v>
      </c>
      <c r="U1840" t="s">
        <v>19</v>
      </c>
      <c r="V1840">
        <v>94526</v>
      </c>
      <c r="W1840" t="s">
        <v>20</v>
      </c>
      <c r="X1840" s="2" t="s">
        <v>3372</v>
      </c>
      <c r="Y1840" s="2">
        <f>LEN(Table1[[#This Row],[Explanation]])</f>
        <v>274</v>
      </c>
      <c r="Z1840" s="4" t="s">
        <v>8183</v>
      </c>
      <c r="AA1840" s="4"/>
      <c r="AB1840" s="4"/>
      <c r="AC1840" s="4"/>
      <c r="AE1840" t="b">
        <f>IF(AND(Table1[[#This Row],[Size of explanation]]&lt;100,Table1[[#This Row],[Size of explanation]]&gt;50),TRUE,FALSE)</f>
        <v>0</v>
      </c>
    </row>
    <row r="1841" spans="1:31" customFormat="1" ht="71.25" hidden="1" x14ac:dyDescent="0.45">
      <c r="A1841" t="s">
        <v>3373</v>
      </c>
      <c r="B1841" t="s">
        <v>9</v>
      </c>
      <c r="C1841" t="s">
        <v>2</v>
      </c>
      <c r="D1841" t="s">
        <v>3285</v>
      </c>
      <c r="E1841" t="s">
        <v>6</v>
      </c>
      <c r="F1841" t="s">
        <v>1816</v>
      </c>
      <c r="G1841" t="s">
        <v>4</v>
      </c>
      <c r="H1841" t="s">
        <v>3286</v>
      </c>
      <c r="I1841" t="s">
        <v>10</v>
      </c>
      <c r="J1841">
        <v>113</v>
      </c>
      <c r="K1841" t="s">
        <v>11</v>
      </c>
      <c r="L1841" t="s">
        <v>12</v>
      </c>
      <c r="M1841" t="s">
        <v>13</v>
      </c>
      <c r="N1841" t="s">
        <v>1849</v>
      </c>
      <c r="O1841" t="s">
        <v>15</v>
      </c>
      <c r="P1841" t="s">
        <v>16</v>
      </c>
      <c r="Q1841" t="s">
        <v>17</v>
      </c>
      <c r="R1841">
        <v>5</v>
      </c>
      <c r="S1841" t="s">
        <v>18</v>
      </c>
      <c r="T1841">
        <v>1</v>
      </c>
      <c r="U1841" t="s">
        <v>19</v>
      </c>
      <c r="V1841">
        <v>284914</v>
      </c>
      <c r="W1841" t="s">
        <v>20</v>
      </c>
      <c r="X1841" s="2" t="s">
        <v>3374</v>
      </c>
      <c r="Y1841" s="2">
        <f>LEN(Table1[[#This Row],[Explanation]])</f>
        <v>471</v>
      </c>
      <c r="Z1841" s="4" t="s">
        <v>8183</v>
      </c>
      <c r="AA1841" s="4"/>
      <c r="AB1841" s="4"/>
      <c r="AC1841" s="4"/>
      <c r="AE1841" t="b">
        <f>IF(AND(Table1[[#This Row],[Size of explanation]]&lt;100,Table1[[#This Row],[Size of explanation]]&gt;50),TRUE,FALSE)</f>
        <v>0</v>
      </c>
    </row>
    <row r="1842" spans="1:31" customFormat="1" ht="57" hidden="1" x14ac:dyDescent="0.45">
      <c r="A1842" t="s">
        <v>3375</v>
      </c>
      <c r="B1842" t="s">
        <v>9</v>
      </c>
      <c r="C1842" t="s">
        <v>2</v>
      </c>
      <c r="D1842" t="s">
        <v>3259</v>
      </c>
      <c r="E1842" t="s">
        <v>6</v>
      </c>
      <c r="F1842" t="s">
        <v>1816</v>
      </c>
      <c r="G1842" t="s">
        <v>4</v>
      </c>
      <c r="H1842" t="s">
        <v>3260</v>
      </c>
      <c r="I1842" t="s">
        <v>10</v>
      </c>
      <c r="J1842">
        <v>110</v>
      </c>
      <c r="K1842" t="s">
        <v>11</v>
      </c>
      <c r="L1842" t="s">
        <v>26</v>
      </c>
      <c r="M1842" t="s">
        <v>13</v>
      </c>
      <c r="N1842" t="s">
        <v>2021</v>
      </c>
      <c r="O1842" t="s">
        <v>15</v>
      </c>
      <c r="P1842" t="s">
        <v>44</v>
      </c>
      <c r="Q1842" t="s">
        <v>17</v>
      </c>
      <c r="R1842">
        <v>4</v>
      </c>
      <c r="S1842" t="s">
        <v>18</v>
      </c>
      <c r="T1842">
        <v>2</v>
      </c>
      <c r="U1842" t="s">
        <v>19</v>
      </c>
      <c r="V1842">
        <v>610450</v>
      </c>
      <c r="W1842" t="s">
        <v>20</v>
      </c>
      <c r="X1842" s="2" t="s">
        <v>3376</v>
      </c>
      <c r="Y1842" s="2">
        <f>LEN(Table1[[#This Row],[Explanation]])</f>
        <v>467</v>
      </c>
      <c r="Z1842" s="4"/>
      <c r="AA1842" s="4"/>
      <c r="AB1842" s="4"/>
      <c r="AC1842" s="4"/>
      <c r="AE1842" t="b">
        <f>IF(AND(Table1[[#This Row],[Size of explanation]]&lt;100,Table1[[#This Row],[Size of explanation]]&gt;50),TRUE,FALSE)</f>
        <v>0</v>
      </c>
    </row>
    <row r="1843" spans="1:31" customFormat="1" hidden="1" x14ac:dyDescent="0.45">
      <c r="A1843" t="s">
        <v>3375</v>
      </c>
      <c r="B1843" t="s">
        <v>28</v>
      </c>
      <c r="C1843" t="s">
        <v>2</v>
      </c>
      <c r="D1843" t="s">
        <v>3259</v>
      </c>
      <c r="E1843" t="s">
        <v>4</v>
      </c>
      <c r="F1843" t="s">
        <v>3260</v>
      </c>
      <c r="G1843" t="s">
        <v>6</v>
      </c>
      <c r="H1843" t="s">
        <v>1816</v>
      </c>
      <c r="Y1843">
        <f>LEN(Table1[[#This Row],[Explanation]])</f>
        <v>0</v>
      </c>
      <c r="AE1843" t="b">
        <f>IF(AND(Table1[[#This Row],[Size of explanation]]&lt;100,Table1[[#This Row],[Size of explanation]]&gt;50),TRUE,FALSE)</f>
        <v>0</v>
      </c>
    </row>
    <row r="1844" spans="1:31" customFormat="1" ht="28.5" hidden="1" x14ac:dyDescent="0.45">
      <c r="A1844" t="s">
        <v>3377</v>
      </c>
      <c r="B1844" t="s">
        <v>9</v>
      </c>
      <c r="C1844" t="s">
        <v>2</v>
      </c>
      <c r="D1844" t="s">
        <v>90</v>
      </c>
      <c r="E1844" t="s">
        <v>6</v>
      </c>
      <c r="F1844" t="s">
        <v>1779</v>
      </c>
      <c r="G1844" t="s">
        <v>4</v>
      </c>
      <c r="H1844" t="s">
        <v>3358</v>
      </c>
      <c r="I1844" t="s">
        <v>10</v>
      </c>
      <c r="J1844">
        <v>94</v>
      </c>
      <c r="K1844" t="s">
        <v>11</v>
      </c>
      <c r="L1844" t="s">
        <v>12</v>
      </c>
      <c r="M1844" t="s">
        <v>13</v>
      </c>
      <c r="N1844" t="s">
        <v>2199</v>
      </c>
      <c r="O1844" t="s">
        <v>15</v>
      </c>
      <c r="P1844" t="s">
        <v>44</v>
      </c>
      <c r="Q1844" t="s">
        <v>17</v>
      </c>
      <c r="R1844">
        <v>3</v>
      </c>
      <c r="S1844" t="s">
        <v>18</v>
      </c>
      <c r="T1844">
        <v>3</v>
      </c>
      <c r="U1844" t="s">
        <v>19</v>
      </c>
      <c r="V1844">
        <v>58238</v>
      </c>
      <c r="W1844" t="s">
        <v>20</v>
      </c>
      <c r="X1844" s="2" t="s">
        <v>3378</v>
      </c>
      <c r="Y1844" s="2">
        <f>LEN(Table1[[#This Row],[Explanation]])</f>
        <v>212</v>
      </c>
      <c r="Z1844" s="4"/>
      <c r="AA1844" s="4"/>
      <c r="AB1844" s="4"/>
      <c r="AC1844" s="4"/>
      <c r="AE1844" t="b">
        <f>IF(AND(Table1[[#This Row],[Size of explanation]]&lt;100,Table1[[#This Row],[Size of explanation]]&gt;50),TRUE,FALSE)</f>
        <v>0</v>
      </c>
    </row>
    <row r="1845" spans="1:31" customFormat="1" hidden="1" x14ac:dyDescent="0.45">
      <c r="A1845" t="s">
        <v>3377</v>
      </c>
      <c r="B1845" t="s">
        <v>28</v>
      </c>
      <c r="C1845" t="s">
        <v>2</v>
      </c>
      <c r="D1845" t="s">
        <v>90</v>
      </c>
      <c r="E1845" t="s">
        <v>4</v>
      </c>
      <c r="F1845" t="s">
        <v>3358</v>
      </c>
      <c r="G1845" t="s">
        <v>6</v>
      </c>
      <c r="H1845" t="s">
        <v>1779</v>
      </c>
      <c r="Y1845">
        <f>LEN(Table1[[#This Row],[Explanation]])</f>
        <v>0</v>
      </c>
      <c r="AE1845" t="b">
        <f>IF(AND(Table1[[#This Row],[Size of explanation]]&lt;100,Table1[[#This Row],[Size of explanation]]&gt;50),TRUE,FALSE)</f>
        <v>0</v>
      </c>
    </row>
    <row r="1846" spans="1:31" customFormat="1" ht="28.5" hidden="1" x14ac:dyDescent="0.45">
      <c r="A1846" t="s">
        <v>3379</v>
      </c>
      <c r="B1846" t="s">
        <v>9</v>
      </c>
      <c r="C1846" t="s">
        <v>2</v>
      </c>
      <c r="D1846" t="s">
        <v>3138</v>
      </c>
      <c r="E1846" t="s">
        <v>6</v>
      </c>
      <c r="F1846" t="s">
        <v>1816</v>
      </c>
      <c r="G1846" t="s">
        <v>4</v>
      </c>
      <c r="H1846" t="s">
        <v>3360</v>
      </c>
      <c r="I1846" t="s">
        <v>10</v>
      </c>
      <c r="J1846">
        <v>121</v>
      </c>
      <c r="K1846" t="s">
        <v>11</v>
      </c>
      <c r="L1846" t="s">
        <v>26</v>
      </c>
      <c r="M1846" t="s">
        <v>13</v>
      </c>
      <c r="N1846" t="s">
        <v>1836</v>
      </c>
      <c r="O1846" t="s">
        <v>15</v>
      </c>
      <c r="P1846" t="s">
        <v>44</v>
      </c>
      <c r="Q1846" t="s">
        <v>17</v>
      </c>
      <c r="R1846">
        <v>5</v>
      </c>
      <c r="S1846" t="s">
        <v>18</v>
      </c>
      <c r="T1846">
        <v>1</v>
      </c>
      <c r="U1846" t="s">
        <v>19</v>
      </c>
      <c r="V1846">
        <v>286497</v>
      </c>
      <c r="W1846" t="s">
        <v>20</v>
      </c>
      <c r="X1846" s="2" t="s">
        <v>3380</v>
      </c>
      <c r="Y1846" s="2">
        <f>LEN(Table1[[#This Row],[Explanation]])</f>
        <v>159</v>
      </c>
      <c r="Z1846" s="4"/>
      <c r="AA1846" s="4"/>
      <c r="AB1846" s="4"/>
      <c r="AC1846" s="4"/>
      <c r="AE1846" t="b">
        <f>IF(AND(Table1[[#This Row],[Size of explanation]]&lt;100,Table1[[#This Row],[Size of explanation]]&gt;50),TRUE,FALSE)</f>
        <v>0</v>
      </c>
    </row>
    <row r="1847" spans="1:31" customFormat="1" hidden="1" x14ac:dyDescent="0.45">
      <c r="A1847" t="s">
        <v>3381</v>
      </c>
      <c r="B1847" t="s">
        <v>1</v>
      </c>
      <c r="C1847" t="s">
        <v>2</v>
      </c>
      <c r="D1847" t="s">
        <v>3088</v>
      </c>
      <c r="E1847" t="s">
        <v>4</v>
      </c>
      <c r="F1847" t="s">
        <v>3382</v>
      </c>
      <c r="G1847" t="s">
        <v>6</v>
      </c>
      <c r="H1847" t="s">
        <v>1816</v>
      </c>
      <c r="Y1847">
        <f>LEN(Table1[[#This Row],[Explanation]])</f>
        <v>0</v>
      </c>
      <c r="AE1847" t="b">
        <f>IF(AND(Table1[[#This Row],[Size of explanation]]&lt;100,Table1[[#This Row],[Size of explanation]]&gt;50),TRUE,FALSE)</f>
        <v>0</v>
      </c>
    </row>
    <row r="1848" spans="1:31" customFormat="1" ht="28.5" hidden="1" x14ac:dyDescent="0.45">
      <c r="A1848" t="s">
        <v>3383</v>
      </c>
      <c r="B1848" t="s">
        <v>9</v>
      </c>
      <c r="C1848" t="s">
        <v>2</v>
      </c>
      <c r="D1848" t="s">
        <v>3294</v>
      </c>
      <c r="E1848" t="s">
        <v>6</v>
      </c>
      <c r="F1848" t="s">
        <v>1816</v>
      </c>
      <c r="G1848" t="s">
        <v>4</v>
      </c>
      <c r="H1848" t="s">
        <v>3295</v>
      </c>
      <c r="I1848" t="s">
        <v>10</v>
      </c>
      <c r="J1848">
        <v>108</v>
      </c>
      <c r="K1848" t="s">
        <v>11</v>
      </c>
      <c r="L1848" t="s">
        <v>12</v>
      </c>
      <c r="M1848" t="s">
        <v>13</v>
      </c>
      <c r="N1848" t="s">
        <v>2142</v>
      </c>
      <c r="O1848" t="s">
        <v>15</v>
      </c>
      <c r="P1848" t="s">
        <v>44</v>
      </c>
      <c r="Q1848" t="s">
        <v>17</v>
      </c>
      <c r="R1848">
        <v>5</v>
      </c>
      <c r="S1848" t="s">
        <v>18</v>
      </c>
      <c r="T1848">
        <v>1</v>
      </c>
      <c r="U1848" t="s">
        <v>19</v>
      </c>
      <c r="V1848">
        <v>212483</v>
      </c>
      <c r="W1848" t="s">
        <v>20</v>
      </c>
      <c r="X1848" s="2" t="s">
        <v>3384</v>
      </c>
      <c r="Y1848" s="2">
        <f>LEN(Table1[[#This Row],[Explanation]])</f>
        <v>145</v>
      </c>
      <c r="Z1848" s="4"/>
      <c r="AA1848" s="4"/>
      <c r="AB1848" s="4"/>
      <c r="AC1848" s="4"/>
      <c r="AE1848" t="b">
        <f>IF(AND(Table1[[#This Row],[Size of explanation]]&lt;100,Table1[[#This Row],[Size of explanation]]&gt;50),TRUE,FALSE)</f>
        <v>0</v>
      </c>
    </row>
    <row r="1849" spans="1:31" customFormat="1" hidden="1" x14ac:dyDescent="0.45">
      <c r="A1849" t="s">
        <v>3383</v>
      </c>
      <c r="B1849" t="s">
        <v>28</v>
      </c>
      <c r="C1849" t="s">
        <v>2</v>
      </c>
      <c r="D1849" t="s">
        <v>3294</v>
      </c>
      <c r="E1849" t="s">
        <v>4</v>
      </c>
      <c r="F1849" t="s">
        <v>3295</v>
      </c>
      <c r="G1849" t="s">
        <v>6</v>
      </c>
      <c r="H1849" t="s">
        <v>1816</v>
      </c>
      <c r="Y1849">
        <f>LEN(Table1[[#This Row],[Explanation]])</f>
        <v>0</v>
      </c>
      <c r="AE1849" t="b">
        <f>IF(AND(Table1[[#This Row],[Size of explanation]]&lt;100,Table1[[#This Row],[Size of explanation]]&gt;50),TRUE,FALSE)</f>
        <v>0</v>
      </c>
    </row>
    <row r="1850" spans="1:31" customFormat="1" hidden="1" x14ac:dyDescent="0.45">
      <c r="A1850" t="s">
        <v>3385</v>
      </c>
      <c r="B1850" t="s">
        <v>1</v>
      </c>
      <c r="C1850" t="s">
        <v>2</v>
      </c>
      <c r="D1850" t="s">
        <v>3319</v>
      </c>
      <c r="E1850" t="s">
        <v>4</v>
      </c>
      <c r="F1850" t="s">
        <v>3386</v>
      </c>
      <c r="G1850" t="s">
        <v>6</v>
      </c>
      <c r="H1850" t="s">
        <v>1784</v>
      </c>
      <c r="Y1850">
        <f>LEN(Table1[[#This Row],[Explanation]])</f>
        <v>0</v>
      </c>
      <c r="AE1850" t="b">
        <f>IF(AND(Table1[[#This Row],[Size of explanation]]&lt;100,Table1[[#This Row],[Size of explanation]]&gt;50),TRUE,FALSE)</f>
        <v>0</v>
      </c>
    </row>
    <row r="1851" spans="1:31" customFormat="1" hidden="1" x14ac:dyDescent="0.45">
      <c r="A1851" t="s">
        <v>3387</v>
      </c>
      <c r="B1851" t="s">
        <v>1</v>
      </c>
      <c r="C1851" t="s">
        <v>2</v>
      </c>
      <c r="D1851" t="s">
        <v>1408</v>
      </c>
      <c r="E1851" t="s">
        <v>4</v>
      </c>
      <c r="F1851" t="s">
        <v>3388</v>
      </c>
      <c r="G1851" t="s">
        <v>6</v>
      </c>
      <c r="H1851" t="s">
        <v>1816</v>
      </c>
      <c r="Y1851">
        <f>LEN(Table1[[#This Row],[Explanation]])</f>
        <v>0</v>
      </c>
      <c r="AE1851" t="b">
        <f>IF(AND(Table1[[#This Row],[Size of explanation]]&lt;100,Table1[[#This Row],[Size of explanation]]&gt;50),TRUE,FALSE)</f>
        <v>0</v>
      </c>
    </row>
    <row r="1852" spans="1:31" customFormat="1" ht="28.5" hidden="1" x14ac:dyDescent="0.45">
      <c r="A1852" t="s">
        <v>3389</v>
      </c>
      <c r="B1852" t="s">
        <v>9</v>
      </c>
      <c r="C1852" t="s">
        <v>2</v>
      </c>
      <c r="D1852" t="s">
        <v>3285</v>
      </c>
      <c r="E1852" t="s">
        <v>6</v>
      </c>
      <c r="F1852" t="s">
        <v>1816</v>
      </c>
      <c r="G1852" t="s">
        <v>4</v>
      </c>
      <c r="H1852" t="s">
        <v>3286</v>
      </c>
      <c r="I1852" t="s">
        <v>10</v>
      </c>
      <c r="J1852">
        <v>105</v>
      </c>
      <c r="K1852" t="s">
        <v>11</v>
      </c>
      <c r="L1852" t="s">
        <v>26</v>
      </c>
      <c r="M1852" t="s">
        <v>13</v>
      </c>
      <c r="N1852" t="s">
        <v>1858</v>
      </c>
      <c r="O1852" t="s">
        <v>15</v>
      </c>
      <c r="P1852" t="s">
        <v>44</v>
      </c>
      <c r="Q1852" t="s">
        <v>17</v>
      </c>
      <c r="R1852">
        <v>2</v>
      </c>
      <c r="S1852" t="s">
        <v>18</v>
      </c>
      <c r="T1852">
        <v>2</v>
      </c>
      <c r="U1852" t="s">
        <v>19</v>
      </c>
      <c r="V1852">
        <v>267229</v>
      </c>
      <c r="W1852" t="s">
        <v>20</v>
      </c>
      <c r="X1852" s="2" t="s">
        <v>3390</v>
      </c>
      <c r="Y1852" s="2">
        <f>LEN(Table1[[#This Row],[Explanation]])</f>
        <v>160</v>
      </c>
      <c r="Z1852" s="4"/>
      <c r="AA1852" s="4"/>
      <c r="AB1852" s="4"/>
      <c r="AC1852" s="4"/>
      <c r="AE1852" t="b">
        <f>IF(AND(Table1[[#This Row],[Size of explanation]]&lt;100,Table1[[#This Row],[Size of explanation]]&gt;50),TRUE,FALSE)</f>
        <v>0</v>
      </c>
    </row>
    <row r="1853" spans="1:31" customFormat="1" hidden="1" x14ac:dyDescent="0.45">
      <c r="A1853" t="s">
        <v>3389</v>
      </c>
      <c r="B1853" t="s">
        <v>28</v>
      </c>
      <c r="C1853" t="s">
        <v>2</v>
      </c>
      <c r="D1853" t="s">
        <v>3285</v>
      </c>
      <c r="E1853" t="s">
        <v>4</v>
      </c>
      <c r="F1853" t="s">
        <v>3286</v>
      </c>
      <c r="G1853" t="s">
        <v>6</v>
      </c>
      <c r="H1853" t="s">
        <v>1816</v>
      </c>
      <c r="Y1853">
        <f>LEN(Table1[[#This Row],[Explanation]])</f>
        <v>0</v>
      </c>
      <c r="AE1853" t="b">
        <f>IF(AND(Table1[[#This Row],[Size of explanation]]&lt;100,Table1[[#This Row],[Size of explanation]]&gt;50),TRUE,FALSE)</f>
        <v>0</v>
      </c>
    </row>
    <row r="1854" spans="1:31" customFormat="1" hidden="1" x14ac:dyDescent="0.45">
      <c r="A1854" t="s">
        <v>3391</v>
      </c>
      <c r="B1854" t="s">
        <v>1</v>
      </c>
      <c r="C1854" t="s">
        <v>2</v>
      </c>
      <c r="D1854" t="s">
        <v>3392</v>
      </c>
      <c r="E1854" t="s">
        <v>4</v>
      </c>
      <c r="F1854" t="s">
        <v>3393</v>
      </c>
      <c r="G1854" t="s">
        <v>6</v>
      </c>
      <c r="H1854" t="s">
        <v>1784</v>
      </c>
      <c r="Y1854">
        <f>LEN(Table1[[#This Row],[Explanation]])</f>
        <v>0</v>
      </c>
      <c r="AE1854" t="b">
        <f>IF(AND(Table1[[#This Row],[Size of explanation]]&lt;100,Table1[[#This Row],[Size of explanation]]&gt;50),TRUE,FALSE)</f>
        <v>0</v>
      </c>
    </row>
    <row r="1855" spans="1:31" customFormat="1" hidden="1" x14ac:dyDescent="0.45">
      <c r="A1855" t="s">
        <v>3394</v>
      </c>
      <c r="B1855" t="s">
        <v>1</v>
      </c>
      <c r="C1855" t="s">
        <v>2</v>
      </c>
      <c r="D1855" t="s">
        <v>3294</v>
      </c>
      <c r="E1855" t="s">
        <v>4</v>
      </c>
      <c r="F1855" t="s">
        <v>3395</v>
      </c>
      <c r="G1855" t="s">
        <v>6</v>
      </c>
      <c r="H1855" t="s">
        <v>1827</v>
      </c>
      <c r="Y1855">
        <f>LEN(Table1[[#This Row],[Explanation]])</f>
        <v>0</v>
      </c>
      <c r="AE1855" t="b">
        <f>IF(AND(Table1[[#This Row],[Size of explanation]]&lt;100,Table1[[#This Row],[Size of explanation]]&gt;50),TRUE,FALSE)</f>
        <v>0</v>
      </c>
    </row>
    <row r="1856" spans="1:31" customFormat="1" hidden="1" x14ac:dyDescent="0.45">
      <c r="A1856" t="s">
        <v>3396</v>
      </c>
      <c r="B1856" t="s">
        <v>1</v>
      </c>
      <c r="C1856" t="s">
        <v>2</v>
      </c>
      <c r="D1856" t="s">
        <v>3397</v>
      </c>
      <c r="E1856" t="s">
        <v>4</v>
      </c>
      <c r="F1856" t="s">
        <v>3398</v>
      </c>
      <c r="G1856" t="s">
        <v>6</v>
      </c>
      <c r="H1856" t="s">
        <v>1816</v>
      </c>
      <c r="Y1856">
        <f>LEN(Table1[[#This Row],[Explanation]])</f>
        <v>0</v>
      </c>
      <c r="AE1856" t="b">
        <f>IF(AND(Table1[[#This Row],[Size of explanation]]&lt;100,Table1[[#This Row],[Size of explanation]]&gt;50),TRUE,FALSE)</f>
        <v>0</v>
      </c>
    </row>
    <row r="1857" spans="1:31" customFormat="1" hidden="1" x14ac:dyDescent="0.45">
      <c r="A1857" t="s">
        <v>3399</v>
      </c>
      <c r="B1857" t="s">
        <v>9</v>
      </c>
      <c r="C1857" t="s">
        <v>2</v>
      </c>
      <c r="D1857" t="s">
        <v>3151</v>
      </c>
      <c r="E1857" t="s">
        <v>6</v>
      </c>
      <c r="F1857" t="s">
        <v>1779</v>
      </c>
      <c r="G1857" t="s">
        <v>4</v>
      </c>
      <c r="H1857" t="s">
        <v>3301</v>
      </c>
      <c r="I1857" t="s">
        <v>10</v>
      </c>
      <c r="J1857">
        <v>81</v>
      </c>
      <c r="K1857" t="s">
        <v>11</v>
      </c>
      <c r="L1857" t="s">
        <v>12</v>
      </c>
      <c r="M1857" t="s">
        <v>13</v>
      </c>
      <c r="N1857" t="s">
        <v>2008</v>
      </c>
      <c r="O1857" t="s">
        <v>15</v>
      </c>
      <c r="P1857" t="s">
        <v>44</v>
      </c>
      <c r="Q1857" t="s">
        <v>17</v>
      </c>
      <c r="R1857">
        <v>3</v>
      </c>
      <c r="S1857" t="s">
        <v>18</v>
      </c>
      <c r="T1857">
        <v>3</v>
      </c>
      <c r="U1857" t="s">
        <v>19</v>
      </c>
      <c r="V1857">
        <v>583936</v>
      </c>
      <c r="W1857" t="s">
        <v>20</v>
      </c>
      <c r="X1857" s="2" t="s">
        <v>3400</v>
      </c>
      <c r="Y1857" s="2">
        <f>LEN(Table1[[#This Row],[Explanation]])</f>
        <v>105</v>
      </c>
      <c r="Z1857" s="4"/>
      <c r="AA1857" s="4"/>
      <c r="AB1857" s="4"/>
      <c r="AC1857" s="4"/>
      <c r="AE1857" t="b">
        <f>IF(AND(Table1[[#This Row],[Size of explanation]]&lt;100,Table1[[#This Row],[Size of explanation]]&gt;50),TRUE,FALSE)</f>
        <v>0</v>
      </c>
    </row>
    <row r="1858" spans="1:31" customFormat="1" hidden="1" x14ac:dyDescent="0.45">
      <c r="A1858" t="s">
        <v>3399</v>
      </c>
      <c r="B1858" t="s">
        <v>28</v>
      </c>
      <c r="C1858" t="s">
        <v>2</v>
      </c>
      <c r="D1858" t="s">
        <v>3151</v>
      </c>
      <c r="E1858" t="s">
        <v>4</v>
      </c>
      <c r="F1858" t="s">
        <v>3301</v>
      </c>
      <c r="G1858" t="s">
        <v>6</v>
      </c>
      <c r="H1858" t="s">
        <v>1779</v>
      </c>
      <c r="Y1858">
        <f>LEN(Table1[[#This Row],[Explanation]])</f>
        <v>0</v>
      </c>
      <c r="AE1858" t="b">
        <f>IF(AND(Table1[[#This Row],[Size of explanation]]&lt;100,Table1[[#This Row],[Size of explanation]]&gt;50),TRUE,FALSE)</f>
        <v>0</v>
      </c>
    </row>
    <row r="1859" spans="1:31" customFormat="1" ht="28.5" hidden="1" x14ac:dyDescent="0.45">
      <c r="A1859" t="s">
        <v>3401</v>
      </c>
      <c r="B1859" t="s">
        <v>9</v>
      </c>
      <c r="C1859" t="s">
        <v>2</v>
      </c>
      <c r="D1859" t="s">
        <v>3138</v>
      </c>
      <c r="E1859" t="s">
        <v>6</v>
      </c>
      <c r="F1859" t="s">
        <v>1816</v>
      </c>
      <c r="G1859" t="s">
        <v>4</v>
      </c>
      <c r="H1859" t="s">
        <v>3360</v>
      </c>
      <c r="I1859" t="s">
        <v>10</v>
      </c>
      <c r="J1859">
        <v>113</v>
      </c>
      <c r="K1859" t="s">
        <v>11</v>
      </c>
      <c r="L1859" t="s">
        <v>12</v>
      </c>
      <c r="M1859" t="s">
        <v>13</v>
      </c>
      <c r="N1859" t="s">
        <v>1849</v>
      </c>
      <c r="O1859" t="s">
        <v>15</v>
      </c>
      <c r="P1859" t="s">
        <v>44</v>
      </c>
      <c r="Q1859" t="s">
        <v>17</v>
      </c>
      <c r="R1859">
        <v>5</v>
      </c>
      <c r="S1859" t="s">
        <v>18</v>
      </c>
      <c r="T1859">
        <v>2</v>
      </c>
      <c r="U1859" t="s">
        <v>19</v>
      </c>
      <c r="V1859">
        <v>334450</v>
      </c>
      <c r="W1859" t="s">
        <v>20</v>
      </c>
      <c r="X1859" s="2" t="s">
        <v>3402</v>
      </c>
      <c r="Y1859" s="2">
        <f>LEN(Table1[[#This Row],[Explanation]])</f>
        <v>138</v>
      </c>
      <c r="Z1859" s="4"/>
      <c r="AA1859" s="4"/>
      <c r="AB1859" s="4"/>
      <c r="AC1859" s="4"/>
      <c r="AE1859" t="b">
        <f>IF(AND(Table1[[#This Row],[Size of explanation]]&lt;100,Table1[[#This Row],[Size of explanation]]&gt;50),TRUE,FALSE)</f>
        <v>0</v>
      </c>
    </row>
    <row r="1860" spans="1:31" customFormat="1" ht="28.5" hidden="1" x14ac:dyDescent="0.45">
      <c r="A1860" t="s">
        <v>3403</v>
      </c>
      <c r="B1860" t="s">
        <v>9</v>
      </c>
      <c r="C1860" t="s">
        <v>2</v>
      </c>
      <c r="D1860" t="s">
        <v>1408</v>
      </c>
      <c r="E1860" t="s">
        <v>6</v>
      </c>
      <c r="F1860" t="s">
        <v>1816</v>
      </c>
      <c r="G1860" t="s">
        <v>4</v>
      </c>
      <c r="H1860" t="s">
        <v>3388</v>
      </c>
      <c r="I1860" t="s">
        <v>10</v>
      </c>
      <c r="J1860">
        <v>123</v>
      </c>
      <c r="K1860" t="s">
        <v>11</v>
      </c>
      <c r="L1860" t="s">
        <v>60</v>
      </c>
      <c r="M1860" t="s">
        <v>13</v>
      </c>
      <c r="N1860" t="s">
        <v>1895</v>
      </c>
      <c r="O1860" t="s">
        <v>15</v>
      </c>
      <c r="P1860" t="s">
        <v>44</v>
      </c>
      <c r="Q1860" t="s">
        <v>17</v>
      </c>
      <c r="R1860">
        <v>2</v>
      </c>
      <c r="S1860" t="s">
        <v>18</v>
      </c>
      <c r="T1860">
        <v>4</v>
      </c>
      <c r="U1860" t="s">
        <v>19</v>
      </c>
      <c r="V1860">
        <v>198597</v>
      </c>
      <c r="W1860" t="s">
        <v>20</v>
      </c>
      <c r="X1860" s="2" t="s">
        <v>3404</v>
      </c>
      <c r="Y1860" s="2">
        <f>LEN(Table1[[#This Row],[Explanation]])</f>
        <v>118</v>
      </c>
      <c r="Z1860" s="4"/>
      <c r="AA1860" s="4"/>
      <c r="AB1860" s="4"/>
      <c r="AC1860" s="4"/>
      <c r="AE1860" t="b">
        <f>IF(AND(Table1[[#This Row],[Size of explanation]]&lt;100,Table1[[#This Row],[Size of explanation]]&gt;50),TRUE,FALSE)</f>
        <v>0</v>
      </c>
    </row>
    <row r="1861" spans="1:31" customFormat="1" hidden="1" x14ac:dyDescent="0.45">
      <c r="A1861" t="s">
        <v>3405</v>
      </c>
      <c r="B1861" t="s">
        <v>1</v>
      </c>
      <c r="C1861" t="s">
        <v>2</v>
      </c>
      <c r="D1861" t="s">
        <v>3406</v>
      </c>
      <c r="E1861" t="s">
        <v>4</v>
      </c>
      <c r="F1861" t="s">
        <v>3407</v>
      </c>
      <c r="G1861" t="s">
        <v>6</v>
      </c>
      <c r="H1861" t="s">
        <v>1816</v>
      </c>
      <c r="Y1861">
        <f>LEN(Table1[[#This Row],[Explanation]])</f>
        <v>0</v>
      </c>
      <c r="AE1861" t="b">
        <f>IF(AND(Table1[[#This Row],[Size of explanation]]&lt;100,Table1[[#This Row],[Size of explanation]]&gt;50),TRUE,FALSE)</f>
        <v>0</v>
      </c>
    </row>
    <row r="1862" spans="1:31" customFormat="1" hidden="1" x14ac:dyDescent="0.45">
      <c r="A1862" t="s">
        <v>3408</v>
      </c>
      <c r="B1862" t="s">
        <v>1</v>
      </c>
      <c r="C1862" t="s">
        <v>2</v>
      </c>
      <c r="D1862" t="s">
        <v>3409</v>
      </c>
      <c r="E1862" t="s">
        <v>4</v>
      </c>
      <c r="F1862" t="s">
        <v>3410</v>
      </c>
      <c r="G1862" t="s">
        <v>6</v>
      </c>
      <c r="H1862" t="s">
        <v>1816</v>
      </c>
      <c r="Y1862">
        <f>LEN(Table1[[#This Row],[Explanation]])</f>
        <v>0</v>
      </c>
      <c r="AE1862" t="b">
        <f>IF(AND(Table1[[#This Row],[Size of explanation]]&lt;100,Table1[[#This Row],[Size of explanation]]&gt;50),TRUE,FALSE)</f>
        <v>0</v>
      </c>
    </row>
    <row r="1863" spans="1:31" customFormat="1" hidden="1" x14ac:dyDescent="0.45">
      <c r="A1863" t="s">
        <v>3411</v>
      </c>
      <c r="B1863" t="s">
        <v>1</v>
      </c>
      <c r="C1863" t="s">
        <v>2</v>
      </c>
      <c r="D1863" t="s">
        <v>3180</v>
      </c>
      <c r="E1863" t="s">
        <v>4</v>
      </c>
      <c r="F1863" t="s">
        <v>742</v>
      </c>
      <c r="G1863" t="s">
        <v>6</v>
      </c>
      <c r="H1863" t="s">
        <v>634</v>
      </c>
      <c r="Y1863">
        <f>LEN(Table1[[#This Row],[Explanation]])</f>
        <v>0</v>
      </c>
      <c r="AE1863" t="b">
        <f>IF(AND(Table1[[#This Row],[Size of explanation]]&lt;100,Table1[[#This Row],[Size of explanation]]&gt;50),TRUE,FALSE)</f>
        <v>0</v>
      </c>
    </row>
    <row r="1864" spans="1:31" customFormat="1" ht="28.5" hidden="1" x14ac:dyDescent="0.45">
      <c r="A1864" t="s">
        <v>3412</v>
      </c>
      <c r="B1864" t="s">
        <v>9</v>
      </c>
      <c r="C1864" t="s">
        <v>2</v>
      </c>
      <c r="D1864" t="s">
        <v>1408</v>
      </c>
      <c r="E1864" t="s">
        <v>6</v>
      </c>
      <c r="F1864" t="s">
        <v>1816</v>
      </c>
      <c r="G1864" t="s">
        <v>4</v>
      </c>
      <c r="H1864" t="s">
        <v>3388</v>
      </c>
      <c r="I1864" t="s">
        <v>10</v>
      </c>
      <c r="J1864">
        <v>115</v>
      </c>
      <c r="K1864" t="s">
        <v>11</v>
      </c>
      <c r="L1864" t="s">
        <v>60</v>
      </c>
      <c r="M1864" t="s">
        <v>13</v>
      </c>
      <c r="N1864" t="s">
        <v>1901</v>
      </c>
      <c r="O1864" t="s">
        <v>15</v>
      </c>
      <c r="P1864" t="s">
        <v>44</v>
      </c>
      <c r="Q1864" t="s">
        <v>17</v>
      </c>
      <c r="R1864">
        <v>2</v>
      </c>
      <c r="S1864" t="s">
        <v>18</v>
      </c>
      <c r="T1864">
        <v>4</v>
      </c>
      <c r="U1864" t="s">
        <v>19</v>
      </c>
      <c r="V1864">
        <v>31516</v>
      </c>
      <c r="W1864" t="s">
        <v>20</v>
      </c>
      <c r="X1864" s="2" t="s">
        <v>3404</v>
      </c>
      <c r="Y1864" s="2">
        <f>LEN(Table1[[#This Row],[Explanation]])</f>
        <v>118</v>
      </c>
      <c r="Z1864" s="4"/>
      <c r="AA1864" s="4"/>
      <c r="AB1864" s="4"/>
      <c r="AC1864" s="4"/>
      <c r="AE1864" t="b">
        <f>IF(AND(Table1[[#This Row],[Size of explanation]]&lt;100,Table1[[#This Row],[Size of explanation]]&gt;50),TRUE,FALSE)</f>
        <v>0</v>
      </c>
    </row>
    <row r="1865" spans="1:31" customFormat="1" ht="28.5" hidden="1" x14ac:dyDescent="0.45">
      <c r="A1865" t="s">
        <v>3413</v>
      </c>
      <c r="B1865" t="s">
        <v>9</v>
      </c>
      <c r="C1865" t="s">
        <v>2</v>
      </c>
      <c r="D1865" t="s">
        <v>1408</v>
      </c>
      <c r="E1865" t="s">
        <v>6</v>
      </c>
      <c r="F1865" t="s">
        <v>1816</v>
      </c>
      <c r="G1865" t="s">
        <v>4</v>
      </c>
      <c r="H1865" t="s">
        <v>3388</v>
      </c>
      <c r="I1865" t="s">
        <v>10</v>
      </c>
      <c r="J1865">
        <v>107</v>
      </c>
      <c r="K1865" t="s">
        <v>11</v>
      </c>
      <c r="L1865" t="s">
        <v>26</v>
      </c>
      <c r="M1865" t="s">
        <v>13</v>
      </c>
      <c r="N1865" t="s">
        <v>318</v>
      </c>
      <c r="O1865" t="s">
        <v>15</v>
      </c>
      <c r="P1865" t="s">
        <v>44</v>
      </c>
      <c r="Q1865" t="s">
        <v>17</v>
      </c>
      <c r="R1865">
        <v>2</v>
      </c>
      <c r="S1865" t="s">
        <v>18</v>
      </c>
      <c r="T1865">
        <v>4</v>
      </c>
      <c r="U1865" t="s">
        <v>19</v>
      </c>
      <c r="V1865">
        <v>11659</v>
      </c>
      <c r="W1865" t="s">
        <v>20</v>
      </c>
      <c r="X1865" s="2" t="s">
        <v>3404</v>
      </c>
      <c r="Y1865" s="2">
        <f>LEN(Table1[[#This Row],[Explanation]])</f>
        <v>118</v>
      </c>
      <c r="Z1865" s="4"/>
      <c r="AA1865" s="4"/>
      <c r="AB1865" s="4"/>
      <c r="AC1865" s="4"/>
      <c r="AE1865" t="b">
        <f>IF(AND(Table1[[#This Row],[Size of explanation]]&lt;100,Table1[[#This Row],[Size of explanation]]&gt;50),TRUE,FALSE)</f>
        <v>0</v>
      </c>
    </row>
    <row r="1866" spans="1:31" customFormat="1" hidden="1" x14ac:dyDescent="0.45">
      <c r="A1866" t="s">
        <v>3413</v>
      </c>
      <c r="B1866" t="s">
        <v>28</v>
      </c>
      <c r="C1866" t="s">
        <v>2</v>
      </c>
      <c r="D1866" t="s">
        <v>1408</v>
      </c>
      <c r="E1866" t="s">
        <v>4</v>
      </c>
      <c r="F1866" t="s">
        <v>3388</v>
      </c>
      <c r="G1866" t="s">
        <v>6</v>
      </c>
      <c r="H1866" t="s">
        <v>1816</v>
      </c>
      <c r="Y1866">
        <f>LEN(Table1[[#This Row],[Explanation]])</f>
        <v>0</v>
      </c>
      <c r="AE1866" t="b">
        <f>IF(AND(Table1[[#This Row],[Size of explanation]]&lt;100,Table1[[#This Row],[Size of explanation]]&gt;50),TRUE,FALSE)</f>
        <v>0</v>
      </c>
    </row>
    <row r="1867" spans="1:31" customFormat="1" hidden="1" x14ac:dyDescent="0.45">
      <c r="A1867" t="s">
        <v>3414</v>
      </c>
      <c r="B1867" t="s">
        <v>1</v>
      </c>
      <c r="C1867" t="s">
        <v>2</v>
      </c>
      <c r="D1867" t="s">
        <v>1408</v>
      </c>
      <c r="E1867" t="s">
        <v>4</v>
      </c>
      <c r="F1867" t="s">
        <v>3415</v>
      </c>
      <c r="G1867" t="s">
        <v>6</v>
      </c>
      <c r="H1867" t="s">
        <v>1784</v>
      </c>
      <c r="Y1867">
        <f>LEN(Table1[[#This Row],[Explanation]])</f>
        <v>0</v>
      </c>
      <c r="AE1867" t="b">
        <f>IF(AND(Table1[[#This Row],[Size of explanation]]&lt;100,Table1[[#This Row],[Size of explanation]]&gt;50),TRUE,FALSE)</f>
        <v>0</v>
      </c>
    </row>
    <row r="1868" spans="1:31" customFormat="1" hidden="1" x14ac:dyDescent="0.45">
      <c r="A1868" t="s">
        <v>3416</v>
      </c>
      <c r="B1868" t="s">
        <v>9</v>
      </c>
      <c r="C1868" t="s">
        <v>2</v>
      </c>
      <c r="D1868" t="s">
        <v>3138</v>
      </c>
      <c r="E1868" t="s">
        <v>6</v>
      </c>
      <c r="F1868" t="s">
        <v>1816</v>
      </c>
      <c r="G1868" t="s">
        <v>4</v>
      </c>
      <c r="H1868" t="s">
        <v>3360</v>
      </c>
      <c r="I1868" t="s">
        <v>10</v>
      </c>
      <c r="J1868">
        <v>105</v>
      </c>
      <c r="K1868" t="s">
        <v>11</v>
      </c>
      <c r="L1868" t="s">
        <v>26</v>
      </c>
      <c r="M1868" t="s">
        <v>13</v>
      </c>
      <c r="N1868" t="s">
        <v>1858</v>
      </c>
      <c r="O1868" t="s">
        <v>15</v>
      </c>
      <c r="P1868" t="s">
        <v>44</v>
      </c>
      <c r="Q1868" t="s">
        <v>17</v>
      </c>
      <c r="R1868">
        <v>5</v>
      </c>
      <c r="S1868" t="s">
        <v>18</v>
      </c>
      <c r="T1868">
        <v>1</v>
      </c>
      <c r="U1868" t="s">
        <v>19</v>
      </c>
      <c r="V1868">
        <v>117532</v>
      </c>
      <c r="W1868" t="s">
        <v>20</v>
      </c>
      <c r="X1868" s="2" t="s">
        <v>3417</v>
      </c>
      <c r="Y1868" s="2">
        <f>LEN(Table1[[#This Row],[Explanation]])</f>
        <v>78</v>
      </c>
      <c r="Z1868" s="4"/>
      <c r="AA1868" s="4"/>
      <c r="AB1868" s="4"/>
      <c r="AC1868" s="4"/>
      <c r="AE1868" t="b">
        <f>IF(AND(Table1[[#This Row],[Size of explanation]]&lt;100,Table1[[#This Row],[Size of explanation]]&gt;50),TRUE,FALSE)</f>
        <v>1</v>
      </c>
    </row>
    <row r="1869" spans="1:31" customFormat="1" hidden="1" x14ac:dyDescent="0.45">
      <c r="A1869" t="s">
        <v>3416</v>
      </c>
      <c r="B1869" t="s">
        <v>28</v>
      </c>
      <c r="C1869" t="s">
        <v>2</v>
      </c>
      <c r="D1869" t="s">
        <v>3138</v>
      </c>
      <c r="E1869" t="s">
        <v>4</v>
      </c>
      <c r="F1869" t="s">
        <v>3360</v>
      </c>
      <c r="G1869" t="s">
        <v>6</v>
      </c>
      <c r="H1869" t="s">
        <v>1816</v>
      </c>
      <c r="Y1869">
        <f>LEN(Table1[[#This Row],[Explanation]])</f>
        <v>0</v>
      </c>
      <c r="AE1869" t="b">
        <f>IF(AND(Table1[[#This Row],[Size of explanation]]&lt;100,Table1[[#This Row],[Size of explanation]]&gt;50),TRUE,FALSE)</f>
        <v>0</v>
      </c>
    </row>
    <row r="1870" spans="1:31" customFormat="1" ht="28.5" hidden="1" x14ac:dyDescent="0.45">
      <c r="A1870" t="s">
        <v>3418</v>
      </c>
      <c r="B1870" t="s">
        <v>9</v>
      </c>
      <c r="C1870" t="s">
        <v>2</v>
      </c>
      <c r="D1870" t="s">
        <v>3088</v>
      </c>
      <c r="E1870" t="s">
        <v>6</v>
      </c>
      <c r="F1870" t="s">
        <v>1816</v>
      </c>
      <c r="G1870" t="s">
        <v>4</v>
      </c>
      <c r="H1870" t="s">
        <v>3382</v>
      </c>
      <c r="I1870" t="s">
        <v>10</v>
      </c>
      <c r="J1870">
        <v>122</v>
      </c>
      <c r="K1870" t="s">
        <v>11</v>
      </c>
      <c r="L1870" t="s">
        <v>12</v>
      </c>
      <c r="M1870" t="s">
        <v>13</v>
      </c>
      <c r="N1870" t="s">
        <v>1880</v>
      </c>
      <c r="O1870" t="s">
        <v>15</v>
      </c>
      <c r="P1870" t="s">
        <v>44</v>
      </c>
      <c r="Q1870" t="s">
        <v>17</v>
      </c>
      <c r="R1870">
        <v>5</v>
      </c>
      <c r="S1870" t="s">
        <v>18</v>
      </c>
      <c r="T1870">
        <v>1</v>
      </c>
      <c r="U1870" t="s">
        <v>19</v>
      </c>
      <c r="V1870">
        <v>453738</v>
      </c>
      <c r="W1870" t="s">
        <v>20</v>
      </c>
      <c r="X1870" s="2" t="s">
        <v>3419</v>
      </c>
      <c r="Y1870" s="2">
        <f>LEN(Table1[[#This Row],[Explanation]])</f>
        <v>153</v>
      </c>
      <c r="Z1870" s="4"/>
      <c r="AA1870" s="4"/>
      <c r="AB1870" s="4"/>
      <c r="AC1870" s="4"/>
      <c r="AE1870" t="b">
        <f>IF(AND(Table1[[#This Row],[Size of explanation]]&lt;100,Table1[[#This Row],[Size of explanation]]&gt;50),TRUE,FALSE)</f>
        <v>0</v>
      </c>
    </row>
    <row r="1871" spans="1:31" hidden="1" x14ac:dyDescent="0.45">
      <c r="A1871" s="10" t="s">
        <v>3420</v>
      </c>
      <c r="B1871" s="10" t="s">
        <v>9</v>
      </c>
      <c r="C1871" s="10" t="s">
        <v>2</v>
      </c>
      <c r="D1871" s="10" t="s">
        <v>1408</v>
      </c>
      <c r="E1871" s="10" t="s">
        <v>6</v>
      </c>
      <c r="F1871" s="10" t="s">
        <v>1784</v>
      </c>
      <c r="G1871" s="10" t="s">
        <v>4</v>
      </c>
      <c r="H1871" s="10" t="s">
        <v>3415</v>
      </c>
      <c r="I1871" s="10" t="s">
        <v>10</v>
      </c>
      <c r="J1871" s="10">
        <v>97</v>
      </c>
      <c r="K1871" s="10" t="s">
        <v>11</v>
      </c>
      <c r="L1871" s="10" t="s">
        <v>26</v>
      </c>
      <c r="M1871" s="10" t="s">
        <v>13</v>
      </c>
      <c r="N1871" s="10" t="s">
        <v>1801</v>
      </c>
      <c r="O1871" s="10" t="s">
        <v>15</v>
      </c>
      <c r="P1871" s="10" t="s">
        <v>34</v>
      </c>
      <c r="Q1871" s="10" t="s">
        <v>17</v>
      </c>
      <c r="R1871" s="10">
        <v>0</v>
      </c>
      <c r="S1871" s="10" t="s">
        <v>18</v>
      </c>
      <c r="T1871" s="10">
        <v>5</v>
      </c>
      <c r="U1871" s="10" t="s">
        <v>19</v>
      </c>
      <c r="V1871" s="10">
        <v>118500</v>
      </c>
      <c r="W1871" s="10" t="s">
        <v>20</v>
      </c>
      <c r="X1871" s="9" t="s">
        <v>3421</v>
      </c>
      <c r="Y1871" s="9">
        <f>LEN(Table1[[#This Row],[Explanation]])</f>
        <v>77</v>
      </c>
      <c r="AA1871" s="4" t="s">
        <v>8183</v>
      </c>
      <c r="AC1871" s="4"/>
      <c r="AD1871" s="4"/>
      <c r="AE1871" s="10" t="b">
        <f>IF(AND(Table1[[#This Row],[Size of explanation]]&lt;100,Table1[[#This Row],[Size of explanation]]&gt;50),TRUE,FALSE)</f>
        <v>1</v>
      </c>
    </row>
    <row r="1872" spans="1:31" hidden="1" x14ac:dyDescent="0.45">
      <c r="A1872" s="10" t="s">
        <v>3422</v>
      </c>
      <c r="B1872" s="10" t="s">
        <v>9</v>
      </c>
      <c r="C1872" s="10" t="s">
        <v>2</v>
      </c>
      <c r="D1872" s="10" t="s">
        <v>3180</v>
      </c>
      <c r="E1872" s="10" t="s">
        <v>6</v>
      </c>
      <c r="F1872" s="10" t="s">
        <v>634</v>
      </c>
      <c r="G1872" s="10" t="s">
        <v>4</v>
      </c>
      <c r="H1872" s="10" t="s">
        <v>742</v>
      </c>
      <c r="I1872" s="10" t="s">
        <v>10</v>
      </c>
      <c r="J1872" s="10">
        <v>68</v>
      </c>
      <c r="K1872" s="10" t="s">
        <v>11</v>
      </c>
      <c r="L1872" s="10" t="s">
        <v>12</v>
      </c>
      <c r="M1872" s="10" t="s">
        <v>13</v>
      </c>
      <c r="N1872" s="10" t="s">
        <v>837</v>
      </c>
      <c r="O1872" s="10" t="s">
        <v>15</v>
      </c>
      <c r="P1872" s="10" t="s">
        <v>34</v>
      </c>
      <c r="Q1872" s="10" t="s">
        <v>17</v>
      </c>
      <c r="R1872" s="10">
        <v>0</v>
      </c>
      <c r="S1872" s="10" t="s">
        <v>18</v>
      </c>
      <c r="T1872" s="10">
        <v>5</v>
      </c>
      <c r="U1872" s="10" t="s">
        <v>19</v>
      </c>
      <c r="V1872" s="10">
        <v>246538</v>
      </c>
      <c r="W1872" s="10" t="s">
        <v>20</v>
      </c>
      <c r="X1872" s="9" t="s">
        <v>3423</v>
      </c>
      <c r="Y1872" s="9">
        <f>LEN(Table1[[#This Row],[Explanation]])</f>
        <v>6</v>
      </c>
      <c r="AC1872" s="4"/>
      <c r="AD1872" s="4" t="s">
        <v>8183</v>
      </c>
      <c r="AE1872" s="10" t="b">
        <f>IF(AND(Table1[[#This Row],[Size of explanation]]&lt;100,Table1[[#This Row],[Size of explanation]]&gt;50),TRUE,FALSE)</f>
        <v>0</v>
      </c>
    </row>
    <row r="1873" spans="1:31" customFormat="1" hidden="1" x14ac:dyDescent="0.45">
      <c r="A1873" t="s">
        <v>3424</v>
      </c>
      <c r="B1873" t="s">
        <v>9</v>
      </c>
      <c r="C1873" t="s">
        <v>2</v>
      </c>
      <c r="D1873" t="s">
        <v>1408</v>
      </c>
      <c r="E1873" t="s">
        <v>6</v>
      </c>
      <c r="F1873" t="s">
        <v>1784</v>
      </c>
      <c r="G1873" t="s">
        <v>4</v>
      </c>
      <c r="H1873" t="s">
        <v>3415</v>
      </c>
      <c r="I1873" t="s">
        <v>10</v>
      </c>
      <c r="J1873">
        <v>102</v>
      </c>
      <c r="K1873" t="s">
        <v>11</v>
      </c>
      <c r="L1873" t="s">
        <v>247</v>
      </c>
      <c r="M1873" t="s">
        <v>13</v>
      </c>
      <c r="N1873" t="s">
        <v>1846</v>
      </c>
      <c r="O1873" t="s">
        <v>15</v>
      </c>
      <c r="P1873" t="s">
        <v>44</v>
      </c>
      <c r="Q1873" t="s">
        <v>17</v>
      </c>
      <c r="R1873">
        <v>3</v>
      </c>
      <c r="S1873" t="s">
        <v>18</v>
      </c>
      <c r="T1873">
        <v>4</v>
      </c>
      <c r="U1873" t="s">
        <v>19</v>
      </c>
      <c r="V1873">
        <v>89971</v>
      </c>
      <c r="W1873" t="s">
        <v>20</v>
      </c>
      <c r="X1873" s="2" t="s">
        <v>3425</v>
      </c>
      <c r="Y1873" s="2">
        <f>LEN(Table1[[#This Row],[Explanation]])</f>
        <v>60</v>
      </c>
      <c r="Z1873" s="4"/>
      <c r="AA1873" s="4"/>
      <c r="AB1873" s="4"/>
      <c r="AC1873" s="4"/>
      <c r="AE1873" t="b">
        <f>IF(AND(Table1[[#This Row],[Size of explanation]]&lt;100,Table1[[#This Row],[Size of explanation]]&gt;50),TRUE,FALSE)</f>
        <v>1</v>
      </c>
    </row>
    <row r="1874" spans="1:31" customFormat="1" hidden="1" x14ac:dyDescent="0.45">
      <c r="A1874" t="s">
        <v>3426</v>
      </c>
      <c r="B1874" t="s">
        <v>1</v>
      </c>
      <c r="C1874" t="s">
        <v>2</v>
      </c>
      <c r="D1874" t="s">
        <v>3138</v>
      </c>
      <c r="E1874" t="s">
        <v>4</v>
      </c>
      <c r="F1874" t="s">
        <v>3427</v>
      </c>
      <c r="G1874" t="s">
        <v>6</v>
      </c>
      <c r="H1874" t="s">
        <v>1784</v>
      </c>
      <c r="Y1874">
        <f>LEN(Table1[[#This Row],[Explanation]])</f>
        <v>0</v>
      </c>
      <c r="AE1874" t="b">
        <f>IF(AND(Table1[[#This Row],[Size of explanation]]&lt;100,Table1[[#This Row],[Size of explanation]]&gt;50),TRUE,FALSE)</f>
        <v>0</v>
      </c>
    </row>
    <row r="1875" spans="1:31" customFormat="1" hidden="1" x14ac:dyDescent="0.45">
      <c r="Y1875">
        <f>LEN(Table1[[#This Row],[Explanation]])</f>
        <v>0</v>
      </c>
      <c r="AE1875" t="b">
        <f>IF(AND(Table1[[#This Row],[Size of explanation]]&lt;100,Table1[[#This Row],[Size of explanation]]&gt;50),TRUE,FALSE)</f>
        <v>0</v>
      </c>
    </row>
    <row r="1876" spans="1:31" customFormat="1" hidden="1" x14ac:dyDescent="0.45">
      <c r="Y1876">
        <f>LEN(Table1[[#This Row],[Explanation]])</f>
        <v>0</v>
      </c>
      <c r="AE1876" t="b">
        <f>IF(AND(Table1[[#This Row],[Size of explanation]]&lt;100,Table1[[#This Row],[Size of explanation]]&gt;50),TRUE,FALSE)</f>
        <v>0</v>
      </c>
    </row>
    <row r="1877" spans="1:31" customFormat="1" hidden="1" x14ac:dyDescent="0.45">
      <c r="A1877" t="s">
        <v>3428</v>
      </c>
      <c r="B1877" t="s">
        <v>9</v>
      </c>
      <c r="C1877" t="s">
        <v>2</v>
      </c>
      <c r="D1877" t="s">
        <v>3180</v>
      </c>
      <c r="E1877" t="s">
        <v>6</v>
      </c>
      <c r="F1877" t="s">
        <v>634</v>
      </c>
      <c r="G1877" t="s">
        <v>4</v>
      </c>
      <c r="H1877" t="s">
        <v>742</v>
      </c>
      <c r="I1877" t="s">
        <v>10</v>
      </c>
      <c r="J1877">
        <v>55</v>
      </c>
      <c r="K1877" t="s">
        <v>11</v>
      </c>
      <c r="L1877" t="s">
        <v>60</v>
      </c>
      <c r="M1877" t="s">
        <v>13</v>
      </c>
      <c r="N1877" t="s">
        <v>1014</v>
      </c>
      <c r="O1877" t="s">
        <v>15</v>
      </c>
      <c r="P1877" t="s">
        <v>44</v>
      </c>
      <c r="Q1877" t="s">
        <v>17</v>
      </c>
      <c r="R1877">
        <v>3</v>
      </c>
      <c r="S1877" t="s">
        <v>18</v>
      </c>
      <c r="T1877">
        <v>4</v>
      </c>
      <c r="U1877" t="s">
        <v>19</v>
      </c>
      <c r="V1877">
        <v>60336</v>
      </c>
      <c r="W1877" t="s">
        <v>20</v>
      </c>
      <c r="X1877" s="2" t="s">
        <v>3429</v>
      </c>
      <c r="Y1877" s="2">
        <f>LEN(Table1[[#This Row],[Explanation]])</f>
        <v>24</v>
      </c>
      <c r="Z1877" s="4"/>
      <c r="AA1877" s="4"/>
      <c r="AB1877" s="4"/>
      <c r="AC1877" s="4"/>
      <c r="AE1877" t="b">
        <f>IF(AND(Table1[[#This Row],[Size of explanation]]&lt;100,Table1[[#This Row],[Size of explanation]]&gt;50),TRUE,FALSE)</f>
        <v>0</v>
      </c>
    </row>
    <row r="1878" spans="1:31" customFormat="1" ht="42.75" hidden="1" x14ac:dyDescent="0.45">
      <c r="A1878" t="s">
        <v>3430</v>
      </c>
      <c r="B1878" t="s">
        <v>9</v>
      </c>
      <c r="C1878" t="s">
        <v>2</v>
      </c>
      <c r="D1878" t="s">
        <v>3088</v>
      </c>
      <c r="E1878" t="s">
        <v>6</v>
      </c>
      <c r="F1878" t="s">
        <v>1816</v>
      </c>
      <c r="G1878" t="s">
        <v>4</v>
      </c>
      <c r="H1878" t="s">
        <v>3382</v>
      </c>
      <c r="I1878" t="s">
        <v>10</v>
      </c>
      <c r="J1878">
        <v>114</v>
      </c>
      <c r="K1878" t="s">
        <v>11</v>
      </c>
      <c r="L1878" t="s">
        <v>60</v>
      </c>
      <c r="M1878" t="s">
        <v>13</v>
      </c>
      <c r="N1878" t="s">
        <v>1883</v>
      </c>
      <c r="O1878" t="s">
        <v>15</v>
      </c>
      <c r="P1878" t="s">
        <v>44</v>
      </c>
      <c r="Q1878" t="s">
        <v>17</v>
      </c>
      <c r="R1878">
        <v>3</v>
      </c>
      <c r="S1878" t="s">
        <v>18</v>
      </c>
      <c r="T1878">
        <v>2</v>
      </c>
      <c r="U1878" t="s">
        <v>19</v>
      </c>
      <c r="V1878">
        <v>180470</v>
      </c>
      <c r="W1878" t="s">
        <v>20</v>
      </c>
      <c r="X1878" s="2" t="s">
        <v>3431</v>
      </c>
      <c r="Y1878" s="2">
        <f>LEN(Table1[[#This Row],[Explanation]])</f>
        <v>252</v>
      </c>
      <c r="Z1878" s="4"/>
      <c r="AA1878" s="4"/>
      <c r="AB1878" s="4"/>
      <c r="AC1878" s="4"/>
      <c r="AE1878" t="b">
        <f>IF(AND(Table1[[#This Row],[Size of explanation]]&lt;100,Table1[[#This Row],[Size of explanation]]&gt;50),TRUE,FALSE)</f>
        <v>0</v>
      </c>
    </row>
    <row r="1879" spans="1:31" ht="28.5" hidden="1" x14ac:dyDescent="0.45">
      <c r="A1879" s="10" t="s">
        <v>3432</v>
      </c>
      <c r="B1879" s="10" t="s">
        <v>9</v>
      </c>
      <c r="C1879" s="10" t="s">
        <v>2</v>
      </c>
      <c r="D1879" s="10" t="s">
        <v>3397</v>
      </c>
      <c r="E1879" s="10" t="s">
        <v>6</v>
      </c>
      <c r="F1879" s="10" t="s">
        <v>1816</v>
      </c>
      <c r="G1879" s="10" t="s">
        <v>4</v>
      </c>
      <c r="H1879" s="10" t="s">
        <v>3398</v>
      </c>
      <c r="I1879" s="10" t="s">
        <v>10</v>
      </c>
      <c r="J1879" s="10">
        <v>124</v>
      </c>
      <c r="K1879" s="10" t="s">
        <v>11</v>
      </c>
      <c r="L1879" s="10" t="s">
        <v>60</v>
      </c>
      <c r="M1879" s="10" t="s">
        <v>13</v>
      </c>
      <c r="N1879" s="10" t="s">
        <v>2101</v>
      </c>
      <c r="O1879" s="10" t="s">
        <v>15</v>
      </c>
      <c r="P1879" s="10" t="s">
        <v>34</v>
      </c>
      <c r="Q1879" s="10" t="s">
        <v>17</v>
      </c>
      <c r="R1879" s="10">
        <v>0</v>
      </c>
      <c r="S1879" s="10" t="s">
        <v>18</v>
      </c>
      <c r="T1879" s="10">
        <v>4</v>
      </c>
      <c r="U1879" s="10" t="s">
        <v>19</v>
      </c>
      <c r="V1879" s="10">
        <v>405905</v>
      </c>
      <c r="W1879" s="10" t="s">
        <v>20</v>
      </c>
      <c r="X1879" s="9" t="s">
        <v>3433</v>
      </c>
      <c r="Y1879" s="9">
        <f>LEN(Table1[[#This Row],[Explanation]])</f>
        <v>205</v>
      </c>
      <c r="Z1879" s="4" t="s">
        <v>8183</v>
      </c>
      <c r="AC1879" s="4"/>
      <c r="AD1879" s="4"/>
      <c r="AE1879" s="10" t="b">
        <f>IF(AND(Table1[[#This Row],[Size of explanation]]&lt;100,Table1[[#This Row],[Size of explanation]]&gt;50),TRUE,FALSE)</f>
        <v>0</v>
      </c>
    </row>
    <row r="1880" spans="1:31" customFormat="1" hidden="1" x14ac:dyDescent="0.45">
      <c r="A1880" t="s">
        <v>3434</v>
      </c>
      <c r="B1880" t="s">
        <v>9</v>
      </c>
      <c r="C1880" t="s">
        <v>2</v>
      </c>
      <c r="D1880" t="s">
        <v>3180</v>
      </c>
      <c r="E1880" t="s">
        <v>6</v>
      </c>
      <c r="F1880" t="s">
        <v>634</v>
      </c>
      <c r="G1880" t="s">
        <v>4</v>
      </c>
      <c r="H1880" t="s">
        <v>742</v>
      </c>
      <c r="I1880" t="s">
        <v>10</v>
      </c>
      <c r="J1880">
        <v>42</v>
      </c>
      <c r="K1880" t="s">
        <v>11</v>
      </c>
      <c r="L1880" t="s">
        <v>12</v>
      </c>
      <c r="M1880" t="s">
        <v>13</v>
      </c>
      <c r="N1880" t="s">
        <v>1025</v>
      </c>
      <c r="O1880" t="s">
        <v>15</v>
      </c>
      <c r="P1880" t="s">
        <v>44</v>
      </c>
      <c r="Q1880" t="s">
        <v>17</v>
      </c>
      <c r="R1880">
        <v>3</v>
      </c>
      <c r="S1880" t="s">
        <v>18</v>
      </c>
      <c r="T1880">
        <v>4</v>
      </c>
      <c r="U1880" t="s">
        <v>19</v>
      </c>
      <c r="V1880">
        <v>37758</v>
      </c>
      <c r="W1880" t="s">
        <v>20</v>
      </c>
      <c r="X1880" s="2" t="s">
        <v>3435</v>
      </c>
      <c r="Y1880" s="2">
        <f>LEN(Table1[[#This Row],[Explanation]])</f>
        <v>74</v>
      </c>
      <c r="Z1880" s="4"/>
      <c r="AA1880" s="4"/>
      <c r="AB1880" s="4"/>
      <c r="AC1880" s="4"/>
      <c r="AE1880" t="b">
        <f>IF(AND(Table1[[#This Row],[Size of explanation]]&lt;100,Table1[[#This Row],[Size of explanation]]&gt;50),TRUE,FALSE)</f>
        <v>1</v>
      </c>
    </row>
    <row r="1881" spans="1:31" customFormat="1" hidden="1" x14ac:dyDescent="0.45">
      <c r="A1881" t="s">
        <v>3434</v>
      </c>
      <c r="B1881" t="s">
        <v>28</v>
      </c>
      <c r="C1881" t="s">
        <v>2</v>
      </c>
      <c r="D1881" t="s">
        <v>3180</v>
      </c>
      <c r="E1881" t="s">
        <v>4</v>
      </c>
      <c r="F1881" t="s">
        <v>742</v>
      </c>
      <c r="G1881" t="s">
        <v>6</v>
      </c>
      <c r="H1881" t="s">
        <v>634</v>
      </c>
      <c r="Y1881">
        <f>LEN(Table1[[#This Row],[Explanation]])</f>
        <v>0</v>
      </c>
      <c r="AE1881" t="b">
        <f>IF(AND(Table1[[#This Row],[Size of explanation]]&lt;100,Table1[[#This Row],[Size of explanation]]&gt;50),TRUE,FALSE)</f>
        <v>0</v>
      </c>
    </row>
    <row r="1882" spans="1:31" customFormat="1" hidden="1" x14ac:dyDescent="0.45">
      <c r="A1882" t="s">
        <v>3436</v>
      </c>
      <c r="B1882" t="s">
        <v>9</v>
      </c>
      <c r="C1882" t="s">
        <v>2</v>
      </c>
      <c r="D1882" t="s">
        <v>1408</v>
      </c>
      <c r="E1882" t="s">
        <v>6</v>
      </c>
      <c r="F1882" t="s">
        <v>1784</v>
      </c>
      <c r="G1882" t="s">
        <v>4</v>
      </c>
      <c r="H1882" t="s">
        <v>3415</v>
      </c>
      <c r="I1882" t="s">
        <v>10</v>
      </c>
      <c r="J1882">
        <v>99</v>
      </c>
      <c r="K1882" t="s">
        <v>11</v>
      </c>
      <c r="L1882" t="s">
        <v>60</v>
      </c>
      <c r="M1882" t="s">
        <v>13</v>
      </c>
      <c r="N1882" t="s">
        <v>1861</v>
      </c>
      <c r="O1882" t="s">
        <v>15</v>
      </c>
      <c r="P1882" t="s">
        <v>44</v>
      </c>
      <c r="Q1882" t="s">
        <v>17</v>
      </c>
      <c r="R1882">
        <v>4</v>
      </c>
      <c r="S1882" t="s">
        <v>18</v>
      </c>
      <c r="T1882">
        <v>4</v>
      </c>
      <c r="U1882" t="s">
        <v>19</v>
      </c>
      <c r="V1882">
        <v>97366</v>
      </c>
      <c r="W1882" t="s">
        <v>20</v>
      </c>
      <c r="X1882" s="2" t="s">
        <v>3437</v>
      </c>
      <c r="Y1882" s="2">
        <f>LEN(Table1[[#This Row],[Explanation]])</f>
        <v>106</v>
      </c>
      <c r="Z1882" s="4"/>
      <c r="AA1882" s="4"/>
      <c r="AB1882" s="4"/>
      <c r="AC1882" s="4"/>
      <c r="AE1882" t="b">
        <f>IF(AND(Table1[[#This Row],[Size of explanation]]&lt;100,Table1[[#This Row],[Size of explanation]]&gt;50),TRUE,FALSE)</f>
        <v>0</v>
      </c>
    </row>
    <row r="1883" spans="1:31" customFormat="1" hidden="1" x14ac:dyDescent="0.45">
      <c r="A1883" t="s">
        <v>3436</v>
      </c>
      <c r="B1883" t="s">
        <v>28</v>
      </c>
      <c r="C1883" t="s">
        <v>2</v>
      </c>
      <c r="D1883" t="s">
        <v>1408</v>
      </c>
      <c r="E1883" t="s">
        <v>4</v>
      </c>
      <c r="F1883" t="s">
        <v>3415</v>
      </c>
      <c r="G1883" t="s">
        <v>6</v>
      </c>
      <c r="H1883" t="s">
        <v>1784</v>
      </c>
      <c r="Y1883">
        <f>LEN(Table1[[#This Row],[Explanation]])</f>
        <v>0</v>
      </c>
      <c r="AE1883" t="b">
        <f>IF(AND(Table1[[#This Row],[Size of explanation]]&lt;100,Table1[[#This Row],[Size of explanation]]&gt;50),TRUE,FALSE)</f>
        <v>0</v>
      </c>
    </row>
    <row r="1884" spans="1:31" customFormat="1" hidden="1" x14ac:dyDescent="0.45">
      <c r="A1884" t="s">
        <v>3438</v>
      </c>
      <c r="B1884" t="s">
        <v>9</v>
      </c>
      <c r="C1884" t="s">
        <v>2</v>
      </c>
      <c r="D1884" t="s">
        <v>3088</v>
      </c>
      <c r="E1884" t="s">
        <v>6</v>
      </c>
      <c r="F1884" t="s">
        <v>1816</v>
      </c>
      <c r="G1884" t="s">
        <v>4</v>
      </c>
      <c r="H1884" t="s">
        <v>3382</v>
      </c>
      <c r="I1884" t="s">
        <v>10</v>
      </c>
      <c r="J1884">
        <v>106</v>
      </c>
      <c r="K1884" t="s">
        <v>11</v>
      </c>
      <c r="L1884" t="s">
        <v>60</v>
      </c>
      <c r="M1884" t="s">
        <v>13</v>
      </c>
      <c r="N1884" t="s">
        <v>1885</v>
      </c>
      <c r="O1884" t="s">
        <v>15</v>
      </c>
      <c r="P1884" t="s">
        <v>44</v>
      </c>
      <c r="Q1884" t="s">
        <v>17</v>
      </c>
      <c r="R1884">
        <v>5</v>
      </c>
      <c r="S1884" t="s">
        <v>18</v>
      </c>
      <c r="T1884">
        <v>1</v>
      </c>
      <c r="U1884" t="s">
        <v>19</v>
      </c>
      <c r="V1884">
        <v>61712</v>
      </c>
      <c r="W1884" t="s">
        <v>20</v>
      </c>
      <c r="X1884" s="2" t="s">
        <v>3439</v>
      </c>
      <c r="Y1884" s="2">
        <f>LEN(Table1[[#This Row],[Explanation]])</f>
        <v>75</v>
      </c>
      <c r="Z1884" s="4"/>
      <c r="AA1884" s="4"/>
      <c r="AB1884" s="4"/>
      <c r="AC1884" s="4"/>
      <c r="AE1884" t="b">
        <f>IF(AND(Table1[[#This Row],[Size of explanation]]&lt;100,Table1[[#This Row],[Size of explanation]]&gt;50),TRUE,FALSE)</f>
        <v>1</v>
      </c>
    </row>
    <row r="1885" spans="1:31" customFormat="1" hidden="1" x14ac:dyDescent="0.45">
      <c r="A1885" t="s">
        <v>3438</v>
      </c>
      <c r="B1885" t="s">
        <v>28</v>
      </c>
      <c r="C1885" t="s">
        <v>2</v>
      </c>
      <c r="D1885" t="s">
        <v>3088</v>
      </c>
      <c r="E1885" t="s">
        <v>4</v>
      </c>
      <c r="F1885" t="s">
        <v>3382</v>
      </c>
      <c r="G1885" t="s">
        <v>6</v>
      </c>
      <c r="H1885" t="s">
        <v>1816</v>
      </c>
      <c r="Y1885">
        <f>LEN(Table1[[#This Row],[Explanation]])</f>
        <v>0</v>
      </c>
      <c r="AE1885" t="b">
        <f>IF(AND(Table1[[#This Row],[Size of explanation]]&lt;100,Table1[[#This Row],[Size of explanation]]&gt;50),TRUE,FALSE)</f>
        <v>0</v>
      </c>
    </row>
    <row r="1886" spans="1:31" customFormat="1" hidden="1" x14ac:dyDescent="0.45">
      <c r="A1886" t="s">
        <v>3440</v>
      </c>
      <c r="B1886" t="s">
        <v>1</v>
      </c>
      <c r="C1886" t="s">
        <v>2</v>
      </c>
      <c r="D1886" t="s">
        <v>1408</v>
      </c>
      <c r="E1886" t="s">
        <v>4</v>
      </c>
      <c r="F1886" t="s">
        <v>3441</v>
      </c>
      <c r="G1886" t="s">
        <v>6</v>
      </c>
      <c r="H1886" t="s">
        <v>1779</v>
      </c>
      <c r="Y1886">
        <f>LEN(Table1[[#This Row],[Explanation]])</f>
        <v>0</v>
      </c>
      <c r="AE1886" t="b">
        <f>IF(AND(Table1[[#This Row],[Size of explanation]]&lt;100,Table1[[#This Row],[Size of explanation]]&gt;50),TRUE,FALSE)</f>
        <v>0</v>
      </c>
    </row>
    <row r="1887" spans="1:31" customFormat="1" hidden="1" x14ac:dyDescent="0.45">
      <c r="Y1887">
        <f>LEN(Table1[[#This Row],[Explanation]])</f>
        <v>0</v>
      </c>
      <c r="AE1887" t="b">
        <f>IF(AND(Table1[[#This Row],[Size of explanation]]&lt;100,Table1[[#This Row],[Size of explanation]]&gt;50),TRUE,FALSE)</f>
        <v>0</v>
      </c>
    </row>
    <row r="1888" spans="1:31" customFormat="1" hidden="1" x14ac:dyDescent="0.45">
      <c r="Y1888">
        <f>LEN(Table1[[#This Row],[Explanation]])</f>
        <v>0</v>
      </c>
      <c r="AE1888" t="b">
        <f>IF(AND(Table1[[#This Row],[Size of explanation]]&lt;100,Table1[[#This Row],[Size of explanation]]&gt;50),TRUE,FALSE)</f>
        <v>0</v>
      </c>
    </row>
    <row r="1889" spans="1:31" customFormat="1" hidden="1" x14ac:dyDescent="0.45">
      <c r="A1889" t="s">
        <v>3442</v>
      </c>
      <c r="B1889" t="s">
        <v>9</v>
      </c>
      <c r="C1889" t="s">
        <v>2</v>
      </c>
      <c r="D1889" t="s">
        <v>3409</v>
      </c>
      <c r="E1889" t="s">
        <v>6</v>
      </c>
      <c r="F1889" t="s">
        <v>1816</v>
      </c>
      <c r="G1889" t="s">
        <v>4</v>
      </c>
      <c r="H1889" t="s">
        <v>3410</v>
      </c>
      <c r="I1889" t="s">
        <v>10</v>
      </c>
      <c r="J1889">
        <v>126</v>
      </c>
      <c r="K1889" t="s">
        <v>11</v>
      </c>
      <c r="L1889" t="s">
        <v>60</v>
      </c>
      <c r="M1889" t="s">
        <v>13</v>
      </c>
      <c r="N1889" t="s">
        <v>1987</v>
      </c>
      <c r="O1889" t="s">
        <v>15</v>
      </c>
      <c r="P1889" t="s">
        <v>44</v>
      </c>
      <c r="Q1889" t="s">
        <v>17</v>
      </c>
      <c r="R1889">
        <v>5</v>
      </c>
      <c r="S1889" t="s">
        <v>18</v>
      </c>
      <c r="T1889">
        <v>2</v>
      </c>
      <c r="U1889" t="s">
        <v>19</v>
      </c>
      <c r="V1889">
        <v>452866</v>
      </c>
      <c r="W1889" t="s">
        <v>20</v>
      </c>
      <c r="X1889" s="2" t="s">
        <v>3443</v>
      </c>
      <c r="Y1889" s="2">
        <f>LEN(Table1[[#This Row],[Explanation]])</f>
        <v>95</v>
      </c>
      <c r="Z1889" s="4"/>
      <c r="AA1889" s="4"/>
      <c r="AB1889" s="4"/>
      <c r="AC1889" s="4"/>
      <c r="AE1889" t="b">
        <f>IF(AND(Table1[[#This Row],[Size of explanation]]&lt;100,Table1[[#This Row],[Size of explanation]]&gt;50),TRUE,FALSE)</f>
        <v>1</v>
      </c>
    </row>
    <row r="1890" spans="1:31" customFormat="1" hidden="1" x14ac:dyDescent="0.45">
      <c r="A1890" t="s">
        <v>3444</v>
      </c>
      <c r="B1890" t="s">
        <v>9</v>
      </c>
      <c r="C1890" t="s">
        <v>2</v>
      </c>
      <c r="D1890" t="s">
        <v>3319</v>
      </c>
      <c r="E1890" t="s">
        <v>6</v>
      </c>
      <c r="F1890" t="s">
        <v>1784</v>
      </c>
      <c r="G1890" t="s">
        <v>4</v>
      </c>
      <c r="H1890" t="s">
        <v>3386</v>
      </c>
      <c r="I1890" t="s">
        <v>10</v>
      </c>
      <c r="J1890">
        <v>103</v>
      </c>
      <c r="K1890" t="s">
        <v>11</v>
      </c>
      <c r="L1890" t="s">
        <v>26</v>
      </c>
      <c r="M1890" t="s">
        <v>13</v>
      </c>
      <c r="N1890" t="s">
        <v>1855</v>
      </c>
      <c r="O1890" t="s">
        <v>15</v>
      </c>
      <c r="P1890" t="s">
        <v>44</v>
      </c>
      <c r="Q1890" t="s">
        <v>17</v>
      </c>
      <c r="R1890">
        <v>4</v>
      </c>
      <c r="S1890" t="s">
        <v>18</v>
      </c>
      <c r="T1890">
        <v>3</v>
      </c>
      <c r="U1890" t="s">
        <v>19</v>
      </c>
      <c r="V1890">
        <v>200373</v>
      </c>
      <c r="W1890" t="s">
        <v>20</v>
      </c>
      <c r="X1890" s="2" t="s">
        <v>3445</v>
      </c>
      <c r="Y1890" s="2">
        <f>LEN(Table1[[#This Row],[Explanation]])</f>
        <v>19</v>
      </c>
      <c r="Z1890" s="4"/>
      <c r="AA1890" s="4"/>
      <c r="AB1890" s="4"/>
      <c r="AC1890" s="4"/>
      <c r="AE1890" t="b">
        <f>IF(AND(Table1[[#This Row],[Size of explanation]]&lt;100,Table1[[#This Row],[Size of explanation]]&gt;50),TRUE,FALSE)</f>
        <v>0</v>
      </c>
    </row>
    <row r="1891" spans="1:31" customFormat="1" hidden="1" x14ac:dyDescent="0.45">
      <c r="A1891" t="s">
        <v>3446</v>
      </c>
      <c r="B1891" t="s">
        <v>9</v>
      </c>
      <c r="C1891" t="s">
        <v>2</v>
      </c>
      <c r="D1891" t="s">
        <v>1408</v>
      </c>
      <c r="E1891" t="s">
        <v>6</v>
      </c>
      <c r="F1891" t="s">
        <v>1779</v>
      </c>
      <c r="G1891" t="s">
        <v>4</v>
      </c>
      <c r="H1891" t="s">
        <v>3441</v>
      </c>
      <c r="I1891" t="s">
        <v>10</v>
      </c>
      <c r="J1891">
        <v>89</v>
      </c>
      <c r="K1891" t="s">
        <v>11</v>
      </c>
      <c r="L1891" t="s">
        <v>12</v>
      </c>
      <c r="M1891" t="s">
        <v>13</v>
      </c>
      <c r="N1891" t="s">
        <v>2028</v>
      </c>
      <c r="O1891" t="s">
        <v>15</v>
      </c>
      <c r="P1891" t="s">
        <v>44</v>
      </c>
      <c r="Q1891" t="s">
        <v>17</v>
      </c>
      <c r="R1891">
        <v>4</v>
      </c>
      <c r="S1891" t="s">
        <v>18</v>
      </c>
      <c r="T1891">
        <v>3</v>
      </c>
      <c r="U1891" t="s">
        <v>19</v>
      </c>
      <c r="V1891">
        <v>129072</v>
      </c>
      <c r="W1891" t="s">
        <v>20</v>
      </c>
      <c r="X1891" s="2" t="s">
        <v>3447</v>
      </c>
      <c r="Y1891" s="2">
        <f>LEN(Table1[[#This Row],[Explanation]])</f>
        <v>110</v>
      </c>
      <c r="Z1891" s="4"/>
      <c r="AA1891" s="4"/>
      <c r="AB1891" s="4"/>
      <c r="AC1891" s="4"/>
      <c r="AE1891" t="b">
        <f>IF(AND(Table1[[#This Row],[Size of explanation]]&lt;100,Table1[[#This Row],[Size of explanation]]&gt;50),TRUE,FALSE)</f>
        <v>0</v>
      </c>
    </row>
    <row r="1892" spans="1:31" customFormat="1" hidden="1" x14ac:dyDescent="0.45">
      <c r="A1892" t="s">
        <v>3448</v>
      </c>
      <c r="B1892" t="s">
        <v>9</v>
      </c>
      <c r="C1892" t="s">
        <v>2</v>
      </c>
      <c r="D1892" t="s">
        <v>3409</v>
      </c>
      <c r="E1892" t="s">
        <v>6</v>
      </c>
      <c r="F1892" t="s">
        <v>1816</v>
      </c>
      <c r="G1892" t="s">
        <v>4</v>
      </c>
      <c r="H1892" t="s">
        <v>3410</v>
      </c>
      <c r="I1892" t="s">
        <v>10</v>
      </c>
      <c r="J1892">
        <v>118</v>
      </c>
      <c r="K1892" t="s">
        <v>11</v>
      </c>
      <c r="L1892" t="s">
        <v>12</v>
      </c>
      <c r="M1892" t="s">
        <v>13</v>
      </c>
      <c r="N1892" t="s">
        <v>1995</v>
      </c>
      <c r="O1892" t="s">
        <v>15</v>
      </c>
      <c r="P1892" t="s">
        <v>44</v>
      </c>
      <c r="Q1892" t="s">
        <v>17</v>
      </c>
      <c r="R1892">
        <v>5</v>
      </c>
      <c r="S1892" t="s">
        <v>18</v>
      </c>
      <c r="T1892">
        <v>1</v>
      </c>
      <c r="U1892" t="s">
        <v>19</v>
      </c>
      <c r="V1892">
        <v>97605</v>
      </c>
      <c r="W1892" t="s">
        <v>20</v>
      </c>
      <c r="X1892" s="2" t="s">
        <v>3449</v>
      </c>
      <c r="Y1892" s="2">
        <f>LEN(Table1[[#This Row],[Explanation]])</f>
        <v>39</v>
      </c>
      <c r="Z1892" s="4"/>
      <c r="AA1892" s="4"/>
      <c r="AB1892" s="4"/>
      <c r="AC1892" s="4"/>
      <c r="AE1892" t="b">
        <f>IF(AND(Table1[[#This Row],[Size of explanation]]&lt;100,Table1[[#This Row],[Size of explanation]]&gt;50),TRUE,FALSE)</f>
        <v>0</v>
      </c>
    </row>
    <row r="1893" spans="1:31" customFormat="1" hidden="1" x14ac:dyDescent="0.45">
      <c r="A1893" t="s">
        <v>3450</v>
      </c>
      <c r="B1893" t="s">
        <v>1</v>
      </c>
      <c r="C1893" t="s">
        <v>2</v>
      </c>
      <c r="D1893" t="s">
        <v>3088</v>
      </c>
      <c r="E1893" t="s">
        <v>4</v>
      </c>
      <c r="F1893" t="s">
        <v>3451</v>
      </c>
      <c r="G1893" t="s">
        <v>6</v>
      </c>
      <c r="H1893" t="s">
        <v>1779</v>
      </c>
      <c r="Y1893">
        <f>LEN(Table1[[#This Row],[Explanation]])</f>
        <v>0</v>
      </c>
      <c r="AE1893" t="b">
        <f>IF(AND(Table1[[#This Row],[Size of explanation]]&lt;100,Table1[[#This Row],[Size of explanation]]&gt;50),TRUE,FALSE)</f>
        <v>0</v>
      </c>
    </row>
    <row r="1894" spans="1:31" customFormat="1" hidden="1" x14ac:dyDescent="0.45">
      <c r="A1894" t="s">
        <v>3452</v>
      </c>
      <c r="B1894" t="s">
        <v>9</v>
      </c>
      <c r="C1894" t="s">
        <v>2</v>
      </c>
      <c r="D1894" t="s">
        <v>1408</v>
      </c>
      <c r="E1894" t="s">
        <v>6</v>
      </c>
      <c r="F1894" t="s">
        <v>1779</v>
      </c>
      <c r="G1894" t="s">
        <v>4</v>
      </c>
      <c r="H1894" t="s">
        <v>3441</v>
      </c>
      <c r="I1894" t="s">
        <v>10</v>
      </c>
      <c r="J1894">
        <v>83</v>
      </c>
      <c r="K1894" t="s">
        <v>11</v>
      </c>
      <c r="L1894" t="s">
        <v>12</v>
      </c>
      <c r="M1894" t="s">
        <v>13</v>
      </c>
      <c r="N1894" t="s">
        <v>2071</v>
      </c>
      <c r="O1894" t="s">
        <v>15</v>
      </c>
      <c r="P1894" t="s">
        <v>44</v>
      </c>
      <c r="Q1894" t="s">
        <v>17</v>
      </c>
      <c r="R1894">
        <v>3</v>
      </c>
      <c r="S1894" t="s">
        <v>18</v>
      </c>
      <c r="T1894">
        <v>3</v>
      </c>
      <c r="U1894" t="s">
        <v>19</v>
      </c>
      <c r="V1894">
        <v>50865</v>
      </c>
      <c r="W1894" t="s">
        <v>20</v>
      </c>
      <c r="X1894" s="2" t="s">
        <v>3453</v>
      </c>
      <c r="Y1894" s="2">
        <f>LEN(Table1[[#This Row],[Explanation]])</f>
        <v>41</v>
      </c>
      <c r="Z1894" s="4"/>
      <c r="AA1894" s="4"/>
      <c r="AB1894" s="4"/>
      <c r="AC1894" s="4"/>
      <c r="AE1894" t="b">
        <f>IF(AND(Table1[[#This Row],[Size of explanation]]&lt;100,Table1[[#This Row],[Size of explanation]]&gt;50),TRUE,FALSE)</f>
        <v>0</v>
      </c>
    </row>
    <row r="1895" spans="1:31" customFormat="1" ht="42.75" hidden="1" x14ac:dyDescent="0.45">
      <c r="A1895" t="s">
        <v>3454</v>
      </c>
      <c r="B1895" t="s">
        <v>9</v>
      </c>
      <c r="C1895" t="s">
        <v>2</v>
      </c>
      <c r="D1895" t="s">
        <v>3282</v>
      </c>
      <c r="E1895" t="s">
        <v>6</v>
      </c>
      <c r="F1895" t="s">
        <v>1816</v>
      </c>
      <c r="G1895" t="s">
        <v>4</v>
      </c>
      <c r="H1895" t="s">
        <v>3283</v>
      </c>
      <c r="I1895" t="s">
        <v>10</v>
      </c>
      <c r="J1895">
        <v>128</v>
      </c>
      <c r="K1895" t="s">
        <v>11</v>
      </c>
      <c r="L1895" t="s">
        <v>12</v>
      </c>
      <c r="M1895" t="s">
        <v>13</v>
      </c>
      <c r="N1895" t="s">
        <v>2104</v>
      </c>
      <c r="O1895" t="s">
        <v>15</v>
      </c>
      <c r="P1895" t="s">
        <v>16</v>
      </c>
      <c r="Q1895" t="s">
        <v>17</v>
      </c>
      <c r="R1895">
        <v>4</v>
      </c>
      <c r="S1895" t="s">
        <v>18</v>
      </c>
      <c r="T1895">
        <v>3</v>
      </c>
      <c r="U1895" t="s">
        <v>19</v>
      </c>
      <c r="V1895">
        <v>2295038</v>
      </c>
      <c r="W1895" t="s">
        <v>20</v>
      </c>
      <c r="X1895" s="2" t="s">
        <v>3455</v>
      </c>
      <c r="Y1895" s="2">
        <f>LEN(Table1[[#This Row],[Explanation]])</f>
        <v>291</v>
      </c>
      <c r="Z1895" s="4" t="s">
        <v>8183</v>
      </c>
      <c r="AA1895" s="4"/>
      <c r="AB1895" s="4"/>
      <c r="AC1895" s="4"/>
      <c r="AE1895" t="b">
        <f>IF(AND(Table1[[#This Row],[Size of explanation]]&lt;100,Table1[[#This Row],[Size of explanation]]&gt;50),TRUE,FALSE)</f>
        <v>0</v>
      </c>
    </row>
    <row r="1896" spans="1:31" customFormat="1" ht="42.75" hidden="1" x14ac:dyDescent="0.45">
      <c r="A1896" t="s">
        <v>3456</v>
      </c>
      <c r="B1896" t="s">
        <v>9</v>
      </c>
      <c r="C1896" t="s">
        <v>2</v>
      </c>
      <c r="D1896" t="s">
        <v>3138</v>
      </c>
      <c r="E1896" t="s">
        <v>6</v>
      </c>
      <c r="F1896" t="s">
        <v>1784</v>
      </c>
      <c r="G1896" t="s">
        <v>4</v>
      </c>
      <c r="H1896" t="s">
        <v>3427</v>
      </c>
      <c r="I1896" t="s">
        <v>10</v>
      </c>
      <c r="J1896">
        <v>103</v>
      </c>
      <c r="K1896" t="s">
        <v>11</v>
      </c>
      <c r="L1896" t="s">
        <v>26</v>
      </c>
      <c r="M1896" t="s">
        <v>13</v>
      </c>
      <c r="N1896" t="s">
        <v>1855</v>
      </c>
      <c r="O1896" t="s">
        <v>15</v>
      </c>
      <c r="P1896" t="s">
        <v>44</v>
      </c>
      <c r="Q1896" t="s">
        <v>17</v>
      </c>
      <c r="R1896">
        <v>5</v>
      </c>
      <c r="S1896" t="s">
        <v>18</v>
      </c>
      <c r="T1896">
        <v>2</v>
      </c>
      <c r="U1896" t="s">
        <v>19</v>
      </c>
      <c r="V1896">
        <v>140758</v>
      </c>
      <c r="W1896" t="s">
        <v>20</v>
      </c>
      <c r="X1896" s="2" t="s">
        <v>3457</v>
      </c>
      <c r="Y1896" s="2">
        <f>LEN(Table1[[#This Row],[Explanation]])</f>
        <v>279</v>
      </c>
      <c r="Z1896" s="4"/>
      <c r="AA1896" s="4"/>
      <c r="AB1896" s="4"/>
      <c r="AC1896" s="4"/>
      <c r="AE1896" t="b">
        <f>IF(AND(Table1[[#This Row],[Size of explanation]]&lt;100,Table1[[#This Row],[Size of explanation]]&gt;50),TRUE,FALSE)</f>
        <v>0</v>
      </c>
    </row>
    <row r="1897" spans="1:31" hidden="1" x14ac:dyDescent="0.45">
      <c r="A1897" s="10" t="s">
        <v>3458</v>
      </c>
      <c r="B1897" s="10" t="s">
        <v>9</v>
      </c>
      <c r="C1897" s="10" t="s">
        <v>2</v>
      </c>
      <c r="D1897" s="10" t="s">
        <v>1408</v>
      </c>
      <c r="E1897" s="10" t="s">
        <v>6</v>
      </c>
      <c r="F1897" s="10" t="s">
        <v>1779</v>
      </c>
      <c r="G1897" s="10" t="s">
        <v>4</v>
      </c>
      <c r="H1897" s="10" t="s">
        <v>3441</v>
      </c>
      <c r="I1897" s="10" t="s">
        <v>10</v>
      </c>
      <c r="J1897" s="10">
        <v>95</v>
      </c>
      <c r="K1897" s="10" t="s">
        <v>11</v>
      </c>
      <c r="L1897" s="10" t="s">
        <v>12</v>
      </c>
      <c r="M1897" s="10" t="s">
        <v>13</v>
      </c>
      <c r="N1897" s="10" t="s">
        <v>2091</v>
      </c>
      <c r="O1897" s="10" t="s">
        <v>15</v>
      </c>
      <c r="P1897" s="10" t="s">
        <v>34</v>
      </c>
      <c r="Q1897" s="10" t="s">
        <v>17</v>
      </c>
      <c r="R1897" s="10">
        <v>0</v>
      </c>
      <c r="S1897" s="10" t="s">
        <v>18</v>
      </c>
      <c r="T1897" s="10">
        <v>4</v>
      </c>
      <c r="U1897" s="10" t="s">
        <v>19</v>
      </c>
      <c r="V1897" s="10">
        <v>29899</v>
      </c>
      <c r="W1897" s="10" t="s">
        <v>20</v>
      </c>
      <c r="X1897" s="9" t="s">
        <v>3459</v>
      </c>
      <c r="Y1897" s="9">
        <f>LEN(Table1[[#This Row],[Explanation]])</f>
        <v>44</v>
      </c>
      <c r="AA1897" s="4" t="s">
        <v>8183</v>
      </c>
      <c r="AC1897" s="4"/>
      <c r="AD1897" s="4"/>
      <c r="AE1897" s="10" t="b">
        <f>IF(AND(Table1[[#This Row],[Size of explanation]]&lt;100,Table1[[#This Row],[Size of explanation]]&gt;50),TRUE,FALSE)</f>
        <v>0</v>
      </c>
    </row>
    <row r="1898" spans="1:31" customFormat="1" hidden="1" x14ac:dyDescent="0.45">
      <c r="A1898" t="s">
        <v>3458</v>
      </c>
      <c r="B1898" t="s">
        <v>28</v>
      </c>
      <c r="C1898" t="s">
        <v>2</v>
      </c>
      <c r="D1898" t="s">
        <v>1408</v>
      </c>
      <c r="E1898" t="s">
        <v>4</v>
      </c>
      <c r="F1898" t="s">
        <v>3441</v>
      </c>
      <c r="G1898" t="s">
        <v>6</v>
      </c>
      <c r="H1898" t="s">
        <v>1779</v>
      </c>
      <c r="Y1898">
        <f>LEN(Table1[[#This Row],[Explanation]])</f>
        <v>0</v>
      </c>
      <c r="AE1898" t="b">
        <f>IF(AND(Table1[[#This Row],[Size of explanation]]&lt;100,Table1[[#This Row],[Size of explanation]]&gt;50),TRUE,FALSE)</f>
        <v>0</v>
      </c>
    </row>
    <row r="1899" spans="1:31" customFormat="1" hidden="1" x14ac:dyDescent="0.45">
      <c r="A1899" t="s">
        <v>3460</v>
      </c>
      <c r="B1899" t="s">
        <v>9</v>
      </c>
      <c r="C1899" t="s">
        <v>2</v>
      </c>
      <c r="D1899" t="s">
        <v>3409</v>
      </c>
      <c r="E1899" t="s">
        <v>6</v>
      </c>
      <c r="F1899" t="s">
        <v>1816</v>
      </c>
      <c r="G1899" t="s">
        <v>4</v>
      </c>
      <c r="H1899" t="s">
        <v>3410</v>
      </c>
      <c r="I1899" t="s">
        <v>10</v>
      </c>
      <c r="J1899">
        <v>110</v>
      </c>
      <c r="K1899" t="s">
        <v>11</v>
      </c>
      <c r="L1899" t="s">
        <v>26</v>
      </c>
      <c r="M1899" t="s">
        <v>13</v>
      </c>
      <c r="N1899" t="s">
        <v>2021</v>
      </c>
      <c r="O1899" t="s">
        <v>15</v>
      </c>
      <c r="P1899" t="s">
        <v>44</v>
      </c>
      <c r="Q1899" t="s">
        <v>17</v>
      </c>
      <c r="R1899">
        <v>5</v>
      </c>
      <c r="S1899" t="s">
        <v>18</v>
      </c>
      <c r="T1899">
        <v>1</v>
      </c>
      <c r="U1899" t="s">
        <v>19</v>
      </c>
      <c r="V1899">
        <v>63793</v>
      </c>
      <c r="W1899" t="s">
        <v>20</v>
      </c>
      <c r="X1899" s="2" t="s">
        <v>3461</v>
      </c>
      <c r="Y1899" s="2">
        <f>LEN(Table1[[#This Row],[Explanation]])</f>
        <v>37</v>
      </c>
      <c r="Z1899" s="4"/>
      <c r="AA1899" s="4"/>
      <c r="AB1899" s="4"/>
      <c r="AC1899" s="4"/>
      <c r="AE1899" t="b">
        <f>IF(AND(Table1[[#This Row],[Size of explanation]]&lt;100,Table1[[#This Row],[Size of explanation]]&gt;50),TRUE,FALSE)</f>
        <v>0</v>
      </c>
    </row>
    <row r="1900" spans="1:31" customFormat="1" hidden="1" x14ac:dyDescent="0.45">
      <c r="A1900" t="s">
        <v>3460</v>
      </c>
      <c r="B1900" t="s">
        <v>28</v>
      </c>
      <c r="C1900" t="s">
        <v>2</v>
      </c>
      <c r="D1900" t="s">
        <v>3409</v>
      </c>
      <c r="E1900" t="s">
        <v>4</v>
      </c>
      <c r="F1900" t="s">
        <v>3410</v>
      </c>
      <c r="G1900" t="s">
        <v>6</v>
      </c>
      <c r="H1900" t="s">
        <v>1816</v>
      </c>
      <c r="Y1900">
        <f>LEN(Table1[[#This Row],[Explanation]])</f>
        <v>0</v>
      </c>
      <c r="AE1900" t="b">
        <f>IF(AND(Table1[[#This Row],[Size of explanation]]&lt;100,Table1[[#This Row],[Size of explanation]]&gt;50),TRUE,FALSE)</f>
        <v>0</v>
      </c>
    </row>
    <row r="1901" spans="1:31" customFormat="1" hidden="1" x14ac:dyDescent="0.45">
      <c r="A1901" t="s">
        <v>3462</v>
      </c>
      <c r="B1901" t="s">
        <v>1</v>
      </c>
      <c r="C1901" t="s">
        <v>2</v>
      </c>
      <c r="D1901" t="s">
        <v>1408</v>
      </c>
      <c r="E1901" t="s">
        <v>4</v>
      </c>
      <c r="F1901" t="s">
        <v>3463</v>
      </c>
      <c r="G1901" t="s">
        <v>6</v>
      </c>
      <c r="H1901" t="s">
        <v>1827</v>
      </c>
      <c r="Y1901">
        <f>LEN(Table1[[#This Row],[Explanation]])</f>
        <v>0</v>
      </c>
      <c r="AE1901" t="b">
        <f>IF(AND(Table1[[#This Row],[Size of explanation]]&lt;100,Table1[[#This Row],[Size of explanation]]&gt;50),TRUE,FALSE)</f>
        <v>0</v>
      </c>
    </row>
    <row r="1902" spans="1:31" customFormat="1" hidden="1" x14ac:dyDescent="0.45">
      <c r="A1902" t="s">
        <v>3464</v>
      </c>
      <c r="B1902" t="s">
        <v>1</v>
      </c>
      <c r="C1902" t="s">
        <v>2</v>
      </c>
      <c r="D1902" t="s">
        <v>3465</v>
      </c>
      <c r="E1902" t="s">
        <v>4</v>
      </c>
      <c r="F1902" t="s">
        <v>3466</v>
      </c>
      <c r="G1902" t="s">
        <v>6</v>
      </c>
      <c r="H1902" t="s">
        <v>1816</v>
      </c>
      <c r="Y1902">
        <f>LEN(Table1[[#This Row],[Explanation]])</f>
        <v>0</v>
      </c>
      <c r="AE1902" t="b">
        <f>IF(AND(Table1[[#This Row],[Size of explanation]]&lt;100,Table1[[#This Row],[Size of explanation]]&gt;50),TRUE,FALSE)</f>
        <v>0</v>
      </c>
    </row>
    <row r="1903" spans="1:31" customFormat="1" hidden="1" x14ac:dyDescent="0.45">
      <c r="A1903" t="s">
        <v>3467</v>
      </c>
      <c r="B1903" t="s">
        <v>1</v>
      </c>
      <c r="C1903" t="s">
        <v>2</v>
      </c>
      <c r="D1903" t="s">
        <v>3468</v>
      </c>
      <c r="E1903" t="s">
        <v>4</v>
      </c>
      <c r="F1903" t="s">
        <v>3469</v>
      </c>
      <c r="G1903" t="s">
        <v>6</v>
      </c>
      <c r="H1903" t="s">
        <v>1784</v>
      </c>
      <c r="Y1903">
        <f>LEN(Table1[[#This Row],[Explanation]])</f>
        <v>0</v>
      </c>
      <c r="AE1903" t="b">
        <f>IF(AND(Table1[[#This Row],[Size of explanation]]&lt;100,Table1[[#This Row],[Size of explanation]]&gt;50),TRUE,FALSE)</f>
        <v>0</v>
      </c>
    </row>
    <row r="1904" spans="1:31" customFormat="1" hidden="1" x14ac:dyDescent="0.45">
      <c r="A1904" t="s">
        <v>3470</v>
      </c>
      <c r="B1904" t="s">
        <v>9</v>
      </c>
      <c r="C1904" t="s">
        <v>2</v>
      </c>
      <c r="D1904" t="s">
        <v>3319</v>
      </c>
      <c r="E1904" t="s">
        <v>6</v>
      </c>
      <c r="F1904" t="s">
        <v>1784</v>
      </c>
      <c r="G1904" t="s">
        <v>4</v>
      </c>
      <c r="H1904" t="s">
        <v>3386</v>
      </c>
      <c r="I1904" t="s">
        <v>10</v>
      </c>
      <c r="J1904">
        <v>100</v>
      </c>
      <c r="K1904" t="s">
        <v>11</v>
      </c>
      <c r="L1904" t="s">
        <v>26</v>
      </c>
      <c r="M1904" t="s">
        <v>13</v>
      </c>
      <c r="N1904" t="s">
        <v>1867</v>
      </c>
      <c r="O1904" t="s">
        <v>15</v>
      </c>
      <c r="P1904" t="s">
        <v>16</v>
      </c>
      <c r="Q1904" t="s">
        <v>17</v>
      </c>
      <c r="R1904">
        <v>3</v>
      </c>
      <c r="S1904" t="s">
        <v>18</v>
      </c>
      <c r="T1904">
        <v>4</v>
      </c>
      <c r="U1904" t="s">
        <v>19</v>
      </c>
      <c r="V1904">
        <v>234360</v>
      </c>
      <c r="W1904" t="s">
        <v>20</v>
      </c>
      <c r="X1904" s="2" t="s">
        <v>3471</v>
      </c>
      <c r="Y1904" s="2">
        <f>LEN(Table1[[#This Row],[Explanation]])</f>
        <v>95</v>
      </c>
      <c r="Z1904" s="4"/>
      <c r="AA1904" s="4" t="s">
        <v>8183</v>
      </c>
      <c r="AB1904" s="4"/>
      <c r="AC1904" s="4"/>
      <c r="AE1904" t="b">
        <f>IF(AND(Table1[[#This Row],[Size of explanation]]&lt;100,Table1[[#This Row],[Size of explanation]]&gt;50),TRUE,FALSE)</f>
        <v>1</v>
      </c>
    </row>
    <row r="1905" spans="1:31" customFormat="1" hidden="1" x14ac:dyDescent="0.45">
      <c r="A1905" t="s">
        <v>3470</v>
      </c>
      <c r="B1905" t="s">
        <v>28</v>
      </c>
      <c r="C1905" t="s">
        <v>2</v>
      </c>
      <c r="D1905" t="s">
        <v>3319</v>
      </c>
      <c r="E1905" t="s">
        <v>4</v>
      </c>
      <c r="F1905" t="s">
        <v>3386</v>
      </c>
      <c r="G1905" t="s">
        <v>6</v>
      </c>
      <c r="H1905" t="s">
        <v>1784</v>
      </c>
      <c r="Y1905">
        <f>LEN(Table1[[#This Row],[Explanation]])</f>
        <v>0</v>
      </c>
      <c r="AE1905" t="b">
        <f>IF(AND(Table1[[#This Row],[Size of explanation]]&lt;100,Table1[[#This Row],[Size of explanation]]&gt;50),TRUE,FALSE)</f>
        <v>0</v>
      </c>
    </row>
    <row r="1906" spans="1:31" hidden="1" x14ac:dyDescent="0.45">
      <c r="A1906" s="10" t="s">
        <v>3472</v>
      </c>
      <c r="B1906" s="10" t="s">
        <v>9</v>
      </c>
      <c r="C1906" s="10" t="s">
        <v>2</v>
      </c>
      <c r="D1906" s="10" t="s">
        <v>1408</v>
      </c>
      <c r="E1906" s="10" t="s">
        <v>6</v>
      </c>
      <c r="F1906" s="10" t="s">
        <v>1827</v>
      </c>
      <c r="G1906" s="10" t="s">
        <v>4</v>
      </c>
      <c r="H1906" s="10" t="s">
        <v>3463</v>
      </c>
      <c r="I1906" s="10" t="s">
        <v>10</v>
      </c>
      <c r="J1906" s="10">
        <v>78</v>
      </c>
      <c r="K1906" s="10" t="s">
        <v>11</v>
      </c>
      <c r="L1906" s="10" t="s">
        <v>12</v>
      </c>
      <c r="M1906" s="10" t="s">
        <v>13</v>
      </c>
      <c r="N1906" s="10" t="s">
        <v>2165</v>
      </c>
      <c r="O1906" s="10" t="s">
        <v>15</v>
      </c>
      <c r="P1906" s="10" t="s">
        <v>34</v>
      </c>
      <c r="Q1906" s="10" t="s">
        <v>17</v>
      </c>
      <c r="R1906" s="10">
        <v>0</v>
      </c>
      <c r="S1906" s="10" t="s">
        <v>18</v>
      </c>
      <c r="T1906" s="10">
        <v>5</v>
      </c>
      <c r="U1906" s="10" t="s">
        <v>19</v>
      </c>
      <c r="V1906" s="10">
        <v>99659</v>
      </c>
      <c r="W1906" s="10" t="s">
        <v>20</v>
      </c>
      <c r="X1906" s="9" t="s">
        <v>3473</v>
      </c>
      <c r="Y1906" s="9">
        <f>LEN(Table1[[#This Row],[Explanation]])</f>
        <v>106</v>
      </c>
      <c r="Z1906" s="4" t="s">
        <v>8183</v>
      </c>
      <c r="AC1906" s="4"/>
      <c r="AD1906" s="4"/>
      <c r="AE1906" s="10" t="b">
        <f>IF(AND(Table1[[#This Row],[Size of explanation]]&lt;100,Table1[[#This Row],[Size of explanation]]&gt;50),TRUE,FALSE)</f>
        <v>0</v>
      </c>
    </row>
    <row r="1907" spans="1:31" customFormat="1" ht="42.75" hidden="1" x14ac:dyDescent="0.45">
      <c r="A1907" t="s">
        <v>3474</v>
      </c>
      <c r="B1907" t="s">
        <v>9</v>
      </c>
      <c r="C1907" t="s">
        <v>2</v>
      </c>
      <c r="D1907" t="s">
        <v>3138</v>
      </c>
      <c r="E1907" t="s">
        <v>6</v>
      </c>
      <c r="F1907" t="s">
        <v>1784</v>
      </c>
      <c r="G1907" t="s">
        <v>4</v>
      </c>
      <c r="H1907" t="s">
        <v>3427</v>
      </c>
      <c r="I1907" t="s">
        <v>10</v>
      </c>
      <c r="J1907">
        <v>100</v>
      </c>
      <c r="K1907" t="s">
        <v>11</v>
      </c>
      <c r="L1907" t="s">
        <v>26</v>
      </c>
      <c r="M1907" t="s">
        <v>13</v>
      </c>
      <c r="N1907" t="s">
        <v>1867</v>
      </c>
      <c r="O1907" t="s">
        <v>15</v>
      </c>
      <c r="P1907" t="s">
        <v>44</v>
      </c>
      <c r="Q1907" t="s">
        <v>17</v>
      </c>
      <c r="R1907">
        <v>5</v>
      </c>
      <c r="S1907" t="s">
        <v>18</v>
      </c>
      <c r="T1907">
        <v>2</v>
      </c>
      <c r="U1907" t="s">
        <v>19</v>
      </c>
      <c r="V1907">
        <v>158221</v>
      </c>
      <c r="W1907" t="s">
        <v>20</v>
      </c>
      <c r="X1907" s="2" t="s">
        <v>3475</v>
      </c>
      <c r="Y1907" s="2">
        <f>LEN(Table1[[#This Row],[Explanation]])</f>
        <v>265</v>
      </c>
      <c r="Z1907" s="4"/>
      <c r="AA1907" s="4"/>
      <c r="AB1907" s="4"/>
      <c r="AC1907" s="4"/>
      <c r="AE1907" t="b">
        <f>IF(AND(Table1[[#This Row],[Size of explanation]]&lt;100,Table1[[#This Row],[Size of explanation]]&gt;50),TRUE,FALSE)</f>
        <v>0</v>
      </c>
    </row>
    <row r="1908" spans="1:31" customFormat="1" hidden="1" x14ac:dyDescent="0.45">
      <c r="A1908" t="s">
        <v>3474</v>
      </c>
      <c r="B1908" t="s">
        <v>28</v>
      </c>
      <c r="C1908" t="s">
        <v>2</v>
      </c>
      <c r="D1908" t="s">
        <v>3138</v>
      </c>
      <c r="E1908" t="s">
        <v>4</v>
      </c>
      <c r="F1908" t="s">
        <v>3427</v>
      </c>
      <c r="G1908" t="s">
        <v>6</v>
      </c>
      <c r="H1908" t="s">
        <v>1784</v>
      </c>
      <c r="Y1908">
        <f>LEN(Table1[[#This Row],[Explanation]])</f>
        <v>0</v>
      </c>
      <c r="AE1908" t="b">
        <f>IF(AND(Table1[[#This Row],[Size of explanation]]&lt;100,Table1[[#This Row],[Size of explanation]]&gt;50),TRUE,FALSE)</f>
        <v>0</v>
      </c>
    </row>
    <row r="1909" spans="1:31" hidden="1" x14ac:dyDescent="0.45">
      <c r="A1909" s="10" t="s">
        <v>3476</v>
      </c>
      <c r="B1909" s="10" t="s">
        <v>9</v>
      </c>
      <c r="C1909" s="10" t="s">
        <v>2</v>
      </c>
      <c r="D1909" s="10" t="s">
        <v>1408</v>
      </c>
      <c r="E1909" s="10" t="s">
        <v>6</v>
      </c>
      <c r="F1909" s="10" t="s">
        <v>1827</v>
      </c>
      <c r="G1909" s="10" t="s">
        <v>4</v>
      </c>
      <c r="H1909" s="10" t="s">
        <v>3463</v>
      </c>
      <c r="I1909" s="10" t="s">
        <v>10</v>
      </c>
      <c r="J1909" s="10">
        <v>75</v>
      </c>
      <c r="K1909" s="10" t="s">
        <v>11</v>
      </c>
      <c r="L1909" s="10" t="s">
        <v>60</v>
      </c>
      <c r="M1909" s="10" t="s">
        <v>13</v>
      </c>
      <c r="N1909" s="10" t="s">
        <v>1898</v>
      </c>
      <c r="O1909" s="10" t="s">
        <v>15</v>
      </c>
      <c r="P1909" s="10" t="s">
        <v>34</v>
      </c>
      <c r="Q1909" s="10" t="s">
        <v>17</v>
      </c>
      <c r="R1909" s="10">
        <v>0</v>
      </c>
      <c r="S1909" s="10" t="s">
        <v>18</v>
      </c>
      <c r="T1909" s="10">
        <v>5</v>
      </c>
      <c r="U1909" s="10" t="s">
        <v>19</v>
      </c>
      <c r="V1909" s="10">
        <v>41903</v>
      </c>
      <c r="W1909" s="10" t="s">
        <v>20</v>
      </c>
      <c r="X1909" s="9" t="s">
        <v>3477</v>
      </c>
      <c r="Y1909" s="9">
        <f>LEN(Table1[[#This Row],[Explanation]])</f>
        <v>86</v>
      </c>
      <c r="AC1909" s="4"/>
      <c r="AD1909" s="4" t="s">
        <v>8183</v>
      </c>
      <c r="AE1909" s="10" t="b">
        <f>IF(AND(Table1[[#This Row],[Size of explanation]]&lt;100,Table1[[#This Row],[Size of explanation]]&gt;50),TRUE,FALSE)</f>
        <v>1</v>
      </c>
    </row>
    <row r="1910" spans="1:31" hidden="1" x14ac:dyDescent="0.45">
      <c r="A1910" s="10" t="s">
        <v>3478</v>
      </c>
      <c r="B1910" s="10" t="s">
        <v>9</v>
      </c>
      <c r="C1910" s="10" t="s">
        <v>2</v>
      </c>
      <c r="D1910" s="10" t="s">
        <v>1408</v>
      </c>
      <c r="E1910" s="10" t="s">
        <v>6</v>
      </c>
      <c r="F1910" s="10" t="s">
        <v>1827</v>
      </c>
      <c r="G1910" s="10" t="s">
        <v>4</v>
      </c>
      <c r="H1910" s="10" t="s">
        <v>3463</v>
      </c>
      <c r="I1910" s="10" t="s">
        <v>10</v>
      </c>
      <c r="J1910" s="10">
        <v>72</v>
      </c>
      <c r="K1910" s="10" t="s">
        <v>11</v>
      </c>
      <c r="L1910" s="10" t="s">
        <v>26</v>
      </c>
      <c r="M1910" s="10" t="s">
        <v>13</v>
      </c>
      <c r="N1910" s="10" t="s">
        <v>2222</v>
      </c>
      <c r="O1910" s="10" t="s">
        <v>15</v>
      </c>
      <c r="P1910" s="10" t="s">
        <v>34</v>
      </c>
      <c r="Q1910" s="10" t="s">
        <v>17</v>
      </c>
      <c r="R1910" s="10">
        <v>0</v>
      </c>
      <c r="S1910" s="10" t="s">
        <v>18</v>
      </c>
      <c r="T1910" s="10">
        <v>5</v>
      </c>
      <c r="U1910" s="10" t="s">
        <v>19</v>
      </c>
      <c r="V1910" s="10">
        <v>31877</v>
      </c>
      <c r="W1910" s="10" t="s">
        <v>20</v>
      </c>
      <c r="X1910" s="9" t="s">
        <v>3479</v>
      </c>
      <c r="Y1910" s="9">
        <f>LEN(Table1[[#This Row],[Explanation]])</f>
        <v>76</v>
      </c>
      <c r="AC1910" s="4"/>
      <c r="AD1910" s="4" t="s">
        <v>8183</v>
      </c>
      <c r="AE1910" s="10" t="b">
        <f>IF(AND(Table1[[#This Row],[Size of explanation]]&lt;100,Table1[[#This Row],[Size of explanation]]&gt;50),TRUE,FALSE)</f>
        <v>1</v>
      </c>
    </row>
    <row r="1911" spans="1:31" customFormat="1" hidden="1" x14ac:dyDescent="0.45">
      <c r="A1911" t="s">
        <v>3478</v>
      </c>
      <c r="B1911" t="s">
        <v>28</v>
      </c>
      <c r="C1911" t="s">
        <v>2</v>
      </c>
      <c r="D1911" t="s">
        <v>1408</v>
      </c>
      <c r="E1911" t="s">
        <v>4</v>
      </c>
      <c r="F1911" t="s">
        <v>3463</v>
      </c>
      <c r="G1911" t="s">
        <v>6</v>
      </c>
      <c r="H1911" t="s">
        <v>1827</v>
      </c>
      <c r="Y1911">
        <f>LEN(Table1[[#This Row],[Explanation]])</f>
        <v>0</v>
      </c>
      <c r="AE1911" t="b">
        <f>IF(AND(Table1[[#This Row],[Size of explanation]]&lt;100,Table1[[#This Row],[Size of explanation]]&gt;50),TRUE,FALSE)</f>
        <v>0</v>
      </c>
    </row>
    <row r="1912" spans="1:31" customFormat="1" hidden="1" x14ac:dyDescent="0.45">
      <c r="A1912" t="s">
        <v>3480</v>
      </c>
      <c r="B1912" t="s">
        <v>1</v>
      </c>
      <c r="C1912" t="s">
        <v>2</v>
      </c>
      <c r="D1912" t="s">
        <v>3180</v>
      </c>
      <c r="E1912" t="s">
        <v>4</v>
      </c>
      <c r="F1912" t="s">
        <v>3481</v>
      </c>
      <c r="G1912" t="s">
        <v>6</v>
      </c>
      <c r="H1912" t="s">
        <v>1779</v>
      </c>
      <c r="Y1912">
        <f>LEN(Table1[[#This Row],[Explanation]])</f>
        <v>0</v>
      </c>
      <c r="AE1912" t="b">
        <f>IF(AND(Table1[[#This Row],[Size of explanation]]&lt;100,Table1[[#This Row],[Size of explanation]]&gt;50),TRUE,FALSE)</f>
        <v>0</v>
      </c>
    </row>
    <row r="1913" spans="1:31" customFormat="1" ht="57" hidden="1" x14ac:dyDescent="0.45">
      <c r="A1913" t="s">
        <v>3482</v>
      </c>
      <c r="B1913" t="s">
        <v>9</v>
      </c>
      <c r="C1913" t="s">
        <v>2</v>
      </c>
      <c r="D1913" t="s">
        <v>3088</v>
      </c>
      <c r="E1913" t="s">
        <v>6</v>
      </c>
      <c r="F1913" t="s">
        <v>1779</v>
      </c>
      <c r="G1913" t="s">
        <v>4</v>
      </c>
      <c r="H1913" t="s">
        <v>3451</v>
      </c>
      <c r="I1913" t="s">
        <v>10</v>
      </c>
      <c r="J1913">
        <v>90</v>
      </c>
      <c r="K1913" t="s">
        <v>11</v>
      </c>
      <c r="L1913" t="s">
        <v>279</v>
      </c>
      <c r="M1913" t="s">
        <v>13</v>
      </c>
      <c r="N1913" t="s">
        <v>1947</v>
      </c>
      <c r="O1913" t="s">
        <v>15</v>
      </c>
      <c r="P1913" t="s">
        <v>44</v>
      </c>
      <c r="Q1913" t="s">
        <v>17</v>
      </c>
      <c r="R1913">
        <v>3</v>
      </c>
      <c r="S1913" t="s">
        <v>18</v>
      </c>
      <c r="T1913">
        <v>3</v>
      </c>
      <c r="U1913" t="s">
        <v>19</v>
      </c>
      <c r="V1913">
        <v>513945</v>
      </c>
      <c r="W1913" t="s">
        <v>20</v>
      </c>
      <c r="X1913" s="2" t="s">
        <v>3483</v>
      </c>
      <c r="Y1913" s="2">
        <f>LEN(Table1[[#This Row],[Explanation]])</f>
        <v>342</v>
      </c>
      <c r="Z1913" s="4"/>
      <c r="AA1913" s="4"/>
      <c r="AB1913" s="4"/>
      <c r="AC1913" s="4"/>
      <c r="AE1913" t="b">
        <f>IF(AND(Table1[[#This Row],[Size of explanation]]&lt;100,Table1[[#This Row],[Size of explanation]]&gt;50),TRUE,FALSE)</f>
        <v>0</v>
      </c>
    </row>
    <row r="1914" spans="1:31" customFormat="1" hidden="1" x14ac:dyDescent="0.45">
      <c r="A1914" t="s">
        <v>3484</v>
      </c>
      <c r="B1914" t="s">
        <v>1</v>
      </c>
      <c r="C1914" t="s">
        <v>2</v>
      </c>
      <c r="D1914" t="s">
        <v>3042</v>
      </c>
      <c r="E1914" t="s">
        <v>4</v>
      </c>
      <c r="F1914" t="s">
        <v>3485</v>
      </c>
      <c r="G1914" t="s">
        <v>6</v>
      </c>
      <c r="H1914" t="s">
        <v>1816</v>
      </c>
      <c r="Y1914">
        <f>LEN(Table1[[#This Row],[Explanation]])</f>
        <v>0</v>
      </c>
      <c r="AE1914" t="b">
        <f>IF(AND(Table1[[#This Row],[Size of explanation]]&lt;100,Table1[[#This Row],[Size of explanation]]&gt;50),TRUE,FALSE)</f>
        <v>0</v>
      </c>
    </row>
    <row r="1915" spans="1:31" customFormat="1" hidden="1" x14ac:dyDescent="0.45">
      <c r="A1915" t="s">
        <v>3486</v>
      </c>
      <c r="B1915" t="s">
        <v>9</v>
      </c>
      <c r="C1915" t="s">
        <v>2</v>
      </c>
      <c r="D1915" t="s">
        <v>3180</v>
      </c>
      <c r="E1915" t="s">
        <v>6</v>
      </c>
      <c r="F1915" t="s">
        <v>1779</v>
      </c>
      <c r="G1915" t="s">
        <v>4</v>
      </c>
      <c r="H1915" t="s">
        <v>3481</v>
      </c>
      <c r="I1915" t="s">
        <v>10</v>
      </c>
      <c r="J1915">
        <v>91</v>
      </c>
      <c r="K1915" t="s">
        <v>11</v>
      </c>
      <c r="L1915" t="s">
        <v>12</v>
      </c>
      <c r="M1915" t="s">
        <v>13</v>
      </c>
      <c r="N1915" t="s">
        <v>1956</v>
      </c>
      <c r="O1915" t="s">
        <v>15</v>
      </c>
      <c r="P1915" t="s">
        <v>44</v>
      </c>
      <c r="Q1915" t="s">
        <v>17</v>
      </c>
      <c r="R1915">
        <v>3</v>
      </c>
      <c r="S1915" t="s">
        <v>18</v>
      </c>
      <c r="T1915">
        <v>3</v>
      </c>
      <c r="U1915" t="s">
        <v>19</v>
      </c>
      <c r="V1915">
        <v>130860</v>
      </c>
      <c r="W1915" t="s">
        <v>20</v>
      </c>
      <c r="X1915" s="2" t="s">
        <v>3487</v>
      </c>
      <c r="Y1915" s="2">
        <f>LEN(Table1[[#This Row],[Explanation]])</f>
        <v>83</v>
      </c>
      <c r="Z1915" s="4"/>
      <c r="AA1915" s="4"/>
      <c r="AB1915" s="4"/>
      <c r="AC1915" s="4"/>
      <c r="AE1915" t="b">
        <f>IF(AND(Table1[[#This Row],[Size of explanation]]&lt;100,Table1[[#This Row],[Size of explanation]]&gt;50),TRUE,FALSE)</f>
        <v>1</v>
      </c>
    </row>
    <row r="1916" spans="1:31" customFormat="1" ht="28.5" hidden="1" x14ac:dyDescent="0.45">
      <c r="A1916" t="s">
        <v>3488</v>
      </c>
      <c r="B1916" t="s">
        <v>9</v>
      </c>
      <c r="C1916" t="s">
        <v>2</v>
      </c>
      <c r="D1916" t="s">
        <v>3282</v>
      </c>
      <c r="E1916" t="s">
        <v>6</v>
      </c>
      <c r="F1916" t="s">
        <v>1816</v>
      </c>
      <c r="G1916" t="s">
        <v>4</v>
      </c>
      <c r="H1916" t="s">
        <v>3283</v>
      </c>
      <c r="I1916" t="s">
        <v>10</v>
      </c>
      <c r="J1916">
        <v>120</v>
      </c>
      <c r="K1916" t="s">
        <v>11</v>
      </c>
      <c r="L1916" t="s">
        <v>12</v>
      </c>
      <c r="M1916" t="s">
        <v>13</v>
      </c>
      <c r="N1916" t="s">
        <v>2134</v>
      </c>
      <c r="O1916" t="s">
        <v>15</v>
      </c>
      <c r="P1916" t="s">
        <v>44</v>
      </c>
      <c r="Q1916" t="s">
        <v>17</v>
      </c>
      <c r="R1916">
        <v>4</v>
      </c>
      <c r="S1916" t="s">
        <v>18</v>
      </c>
      <c r="T1916">
        <v>2</v>
      </c>
      <c r="U1916" t="s">
        <v>19</v>
      </c>
      <c r="V1916">
        <v>636236</v>
      </c>
      <c r="W1916" t="s">
        <v>20</v>
      </c>
      <c r="X1916" s="2" t="s">
        <v>3489</v>
      </c>
      <c r="Y1916" s="2">
        <f>LEN(Table1[[#This Row],[Explanation]])</f>
        <v>149</v>
      </c>
      <c r="Z1916" s="4"/>
      <c r="AA1916" s="4"/>
      <c r="AB1916" s="4"/>
      <c r="AC1916" s="4"/>
      <c r="AE1916" t="b">
        <f>IF(AND(Table1[[#This Row],[Size of explanation]]&lt;100,Table1[[#This Row],[Size of explanation]]&gt;50),TRUE,FALSE)</f>
        <v>0</v>
      </c>
    </row>
    <row r="1917" spans="1:31" customFormat="1" hidden="1" x14ac:dyDescent="0.45">
      <c r="A1917" t="s">
        <v>3490</v>
      </c>
      <c r="B1917" t="s">
        <v>9</v>
      </c>
      <c r="C1917" t="s">
        <v>2</v>
      </c>
      <c r="D1917" t="s">
        <v>3180</v>
      </c>
      <c r="E1917" t="s">
        <v>6</v>
      </c>
      <c r="F1917" t="s">
        <v>1779</v>
      </c>
      <c r="G1917" t="s">
        <v>4</v>
      </c>
      <c r="H1917" t="s">
        <v>3481</v>
      </c>
      <c r="I1917" t="s">
        <v>10</v>
      </c>
      <c r="J1917">
        <v>85</v>
      </c>
      <c r="K1917" t="s">
        <v>11</v>
      </c>
      <c r="L1917" t="s">
        <v>26</v>
      </c>
      <c r="M1917" t="s">
        <v>13</v>
      </c>
      <c r="N1917" t="s">
        <v>33</v>
      </c>
      <c r="O1917" t="s">
        <v>15</v>
      </c>
      <c r="P1917" t="s">
        <v>44</v>
      </c>
      <c r="Q1917" t="s">
        <v>17</v>
      </c>
      <c r="R1917">
        <v>4</v>
      </c>
      <c r="S1917" t="s">
        <v>18</v>
      </c>
      <c r="T1917">
        <v>3</v>
      </c>
      <c r="U1917" t="s">
        <v>19</v>
      </c>
      <c r="V1917">
        <v>88472</v>
      </c>
      <c r="W1917" t="s">
        <v>20</v>
      </c>
      <c r="X1917" s="2" t="s">
        <v>3491</v>
      </c>
      <c r="Y1917" s="2">
        <f>LEN(Table1[[#This Row],[Explanation]])</f>
        <v>68</v>
      </c>
      <c r="Z1917" s="4"/>
      <c r="AA1917" s="4"/>
      <c r="AB1917" s="4"/>
      <c r="AC1917" s="4"/>
      <c r="AE1917" t="b">
        <f>IF(AND(Table1[[#This Row],[Size of explanation]]&lt;100,Table1[[#This Row],[Size of explanation]]&gt;50),TRUE,FALSE)</f>
        <v>1</v>
      </c>
    </row>
    <row r="1918" spans="1:31" customFormat="1" hidden="1" x14ac:dyDescent="0.45">
      <c r="A1918" t="s">
        <v>3492</v>
      </c>
      <c r="B1918" t="s">
        <v>9</v>
      </c>
      <c r="C1918" t="s">
        <v>2</v>
      </c>
      <c r="D1918" t="s">
        <v>3180</v>
      </c>
      <c r="E1918" t="s">
        <v>6</v>
      </c>
      <c r="F1918" t="s">
        <v>1779</v>
      </c>
      <c r="G1918" t="s">
        <v>4</v>
      </c>
      <c r="H1918" t="s">
        <v>3481</v>
      </c>
      <c r="I1918" t="s">
        <v>10</v>
      </c>
      <c r="J1918">
        <v>79</v>
      </c>
      <c r="K1918" t="s">
        <v>11</v>
      </c>
      <c r="L1918" t="s">
        <v>26</v>
      </c>
      <c r="M1918" t="s">
        <v>13</v>
      </c>
      <c r="N1918" t="s">
        <v>2084</v>
      </c>
      <c r="O1918" t="s">
        <v>15</v>
      </c>
      <c r="P1918" t="s">
        <v>44</v>
      </c>
      <c r="Q1918" t="s">
        <v>17</v>
      </c>
      <c r="R1918">
        <v>4</v>
      </c>
      <c r="S1918" t="s">
        <v>18</v>
      </c>
      <c r="T1918">
        <v>2</v>
      </c>
      <c r="U1918" t="s">
        <v>19</v>
      </c>
      <c r="V1918">
        <v>44056</v>
      </c>
      <c r="W1918" t="s">
        <v>20</v>
      </c>
      <c r="X1918" s="2" t="s">
        <v>3493</v>
      </c>
      <c r="Y1918" s="2">
        <f>LEN(Table1[[#This Row],[Explanation]])</f>
        <v>53</v>
      </c>
      <c r="Z1918" s="4"/>
      <c r="AA1918" s="4"/>
      <c r="AB1918" s="4"/>
      <c r="AC1918" s="4"/>
      <c r="AE1918" t="b">
        <f>IF(AND(Table1[[#This Row],[Size of explanation]]&lt;100,Table1[[#This Row],[Size of explanation]]&gt;50),TRUE,FALSE)</f>
        <v>1</v>
      </c>
    </row>
    <row r="1919" spans="1:31" customFormat="1" hidden="1" x14ac:dyDescent="0.45">
      <c r="A1919" t="s">
        <v>3492</v>
      </c>
      <c r="B1919" t="s">
        <v>28</v>
      </c>
      <c r="C1919" t="s">
        <v>2</v>
      </c>
      <c r="D1919" t="s">
        <v>3180</v>
      </c>
      <c r="E1919" t="s">
        <v>4</v>
      </c>
      <c r="F1919" t="s">
        <v>3481</v>
      </c>
      <c r="G1919" t="s">
        <v>6</v>
      </c>
      <c r="H1919" t="s">
        <v>1779</v>
      </c>
      <c r="Y1919">
        <f>LEN(Table1[[#This Row],[Explanation]])</f>
        <v>0</v>
      </c>
      <c r="AE1919" t="b">
        <f>IF(AND(Table1[[#This Row],[Size of explanation]]&lt;100,Table1[[#This Row],[Size of explanation]]&gt;50),TRUE,FALSE)</f>
        <v>0</v>
      </c>
    </row>
    <row r="1920" spans="1:31" customFormat="1" hidden="1" x14ac:dyDescent="0.45">
      <c r="A1920" t="s">
        <v>3494</v>
      </c>
      <c r="B1920" t="s">
        <v>1</v>
      </c>
      <c r="C1920" t="s">
        <v>2</v>
      </c>
      <c r="D1920" t="s">
        <v>3495</v>
      </c>
      <c r="E1920" t="s">
        <v>4</v>
      </c>
      <c r="F1920" t="s">
        <v>3496</v>
      </c>
      <c r="G1920" t="s">
        <v>6</v>
      </c>
      <c r="H1920" t="s">
        <v>1816</v>
      </c>
      <c r="Y1920">
        <f>LEN(Table1[[#This Row],[Explanation]])</f>
        <v>0</v>
      </c>
      <c r="AE1920" t="b">
        <f>IF(AND(Table1[[#This Row],[Size of explanation]]&lt;100,Table1[[#This Row],[Size of explanation]]&gt;50),TRUE,FALSE)</f>
        <v>0</v>
      </c>
    </row>
    <row r="1921" spans="1:31" customFormat="1" hidden="1" x14ac:dyDescent="0.45">
      <c r="A1921" t="s">
        <v>3497</v>
      </c>
      <c r="B1921" t="s">
        <v>9</v>
      </c>
      <c r="C1921" t="s">
        <v>2</v>
      </c>
      <c r="D1921" t="s">
        <v>3465</v>
      </c>
      <c r="E1921" t="s">
        <v>6</v>
      </c>
      <c r="F1921" t="s">
        <v>1816</v>
      </c>
      <c r="G1921" t="s">
        <v>4</v>
      </c>
      <c r="H1921" t="s">
        <v>3466</v>
      </c>
      <c r="I1921" t="s">
        <v>10</v>
      </c>
      <c r="J1921">
        <v>127</v>
      </c>
      <c r="K1921" t="s">
        <v>11</v>
      </c>
      <c r="L1921" t="s">
        <v>12</v>
      </c>
      <c r="M1921" t="s">
        <v>13</v>
      </c>
      <c r="N1921" t="s">
        <v>2031</v>
      </c>
      <c r="O1921" t="s">
        <v>15</v>
      </c>
      <c r="P1921" t="s">
        <v>44</v>
      </c>
      <c r="Q1921" t="s">
        <v>17</v>
      </c>
      <c r="R1921">
        <v>4</v>
      </c>
      <c r="S1921" t="s">
        <v>18</v>
      </c>
      <c r="T1921">
        <v>4</v>
      </c>
      <c r="U1921" t="s">
        <v>19</v>
      </c>
      <c r="V1921">
        <v>654367</v>
      </c>
      <c r="W1921" t="s">
        <v>20</v>
      </c>
      <c r="X1921" s="2" t="s">
        <v>3498</v>
      </c>
      <c r="Y1921" s="2">
        <f>LEN(Table1[[#This Row],[Explanation]])</f>
        <v>117</v>
      </c>
      <c r="Z1921" s="4"/>
      <c r="AA1921" s="4"/>
      <c r="AB1921" s="4"/>
      <c r="AC1921" s="4"/>
      <c r="AE1921" t="b">
        <f>IF(AND(Table1[[#This Row],[Size of explanation]]&lt;100,Table1[[#This Row],[Size of explanation]]&gt;50),TRUE,FALSE)</f>
        <v>0</v>
      </c>
    </row>
    <row r="1922" spans="1:31" ht="42.75" hidden="1" x14ac:dyDescent="0.45">
      <c r="A1922" s="10" t="s">
        <v>3499</v>
      </c>
      <c r="B1922" s="10" t="s">
        <v>9</v>
      </c>
      <c r="C1922" s="10" t="s">
        <v>2</v>
      </c>
      <c r="D1922" s="10" t="s">
        <v>3088</v>
      </c>
      <c r="E1922" s="10" t="s">
        <v>6</v>
      </c>
      <c r="F1922" s="10" t="s">
        <v>1779</v>
      </c>
      <c r="G1922" s="10" t="s">
        <v>4</v>
      </c>
      <c r="H1922" s="10" t="s">
        <v>3451</v>
      </c>
      <c r="I1922" s="10" t="s">
        <v>10</v>
      </c>
      <c r="J1922" s="10">
        <v>84</v>
      </c>
      <c r="K1922" s="10" t="s">
        <v>11</v>
      </c>
      <c r="L1922" s="10" t="s">
        <v>60</v>
      </c>
      <c r="M1922" s="10" t="s">
        <v>13</v>
      </c>
      <c r="N1922" s="10" t="s">
        <v>1966</v>
      </c>
      <c r="O1922" s="10" t="s">
        <v>15</v>
      </c>
      <c r="P1922" s="10" t="s">
        <v>34</v>
      </c>
      <c r="Q1922" s="10" t="s">
        <v>17</v>
      </c>
      <c r="R1922" s="10">
        <v>0</v>
      </c>
      <c r="S1922" s="10" t="s">
        <v>18</v>
      </c>
      <c r="T1922" s="10">
        <v>2</v>
      </c>
      <c r="U1922" s="10" t="s">
        <v>19</v>
      </c>
      <c r="V1922" s="10">
        <v>253628</v>
      </c>
      <c r="W1922" s="10" t="s">
        <v>20</v>
      </c>
      <c r="X1922" s="9" t="s">
        <v>3500</v>
      </c>
      <c r="Y1922" s="9">
        <f>LEN(Table1[[#This Row],[Explanation]])</f>
        <v>275</v>
      </c>
      <c r="Z1922" s="4" t="s">
        <v>8183</v>
      </c>
      <c r="AC1922" s="4" t="s">
        <v>8183</v>
      </c>
      <c r="AD1922" s="4"/>
      <c r="AE1922" s="10" t="b">
        <f>IF(AND(Table1[[#This Row],[Size of explanation]]&lt;100,Table1[[#This Row],[Size of explanation]]&gt;50),TRUE,FALSE)</f>
        <v>0</v>
      </c>
    </row>
    <row r="1923" spans="1:31" customFormat="1" hidden="1" x14ac:dyDescent="0.45">
      <c r="A1923" t="s">
        <v>3501</v>
      </c>
      <c r="B1923" t="s">
        <v>9</v>
      </c>
      <c r="C1923" t="s">
        <v>2</v>
      </c>
      <c r="D1923" t="s">
        <v>3042</v>
      </c>
      <c r="E1923" t="s">
        <v>6</v>
      </c>
      <c r="F1923" t="s">
        <v>1816</v>
      </c>
      <c r="G1923" t="s">
        <v>4</v>
      </c>
      <c r="H1923" t="s">
        <v>3485</v>
      </c>
      <c r="I1923" t="s">
        <v>10</v>
      </c>
      <c r="J1923">
        <v>128</v>
      </c>
      <c r="K1923" t="s">
        <v>11</v>
      </c>
      <c r="L1923" t="s">
        <v>12</v>
      </c>
      <c r="M1923" t="s">
        <v>13</v>
      </c>
      <c r="N1923" t="s">
        <v>2104</v>
      </c>
      <c r="O1923" t="s">
        <v>15</v>
      </c>
      <c r="P1923" t="s">
        <v>16</v>
      </c>
      <c r="Q1923" t="s">
        <v>17</v>
      </c>
      <c r="R1923">
        <v>3</v>
      </c>
      <c r="S1923" t="s">
        <v>18</v>
      </c>
      <c r="T1923">
        <v>3</v>
      </c>
      <c r="U1923" t="s">
        <v>19</v>
      </c>
      <c r="V1923">
        <v>250491</v>
      </c>
      <c r="W1923" t="s">
        <v>20</v>
      </c>
      <c r="X1923" s="2" t="s">
        <v>3502</v>
      </c>
      <c r="Y1923" s="2">
        <f>LEN(Table1[[#This Row],[Explanation]])</f>
        <v>83</v>
      </c>
      <c r="Z1923" s="4"/>
      <c r="AA1923" s="4" t="s">
        <v>8183</v>
      </c>
      <c r="AB1923" s="4"/>
      <c r="AC1923" s="4"/>
      <c r="AE1923" t="b">
        <f>IF(AND(Table1[[#This Row],[Size of explanation]]&lt;100,Table1[[#This Row],[Size of explanation]]&gt;50),TRUE,FALSE)</f>
        <v>1</v>
      </c>
    </row>
    <row r="1924" spans="1:31" customFormat="1" hidden="1" x14ac:dyDescent="0.45">
      <c r="A1924" t="s">
        <v>3503</v>
      </c>
      <c r="B1924" t="s">
        <v>9</v>
      </c>
      <c r="C1924" t="s">
        <v>2</v>
      </c>
      <c r="D1924" t="s">
        <v>3465</v>
      </c>
      <c r="E1924" t="s">
        <v>6</v>
      </c>
      <c r="F1924" t="s">
        <v>1816</v>
      </c>
      <c r="G1924" t="s">
        <v>4</v>
      </c>
      <c r="H1924" t="s">
        <v>3466</v>
      </c>
      <c r="I1924" t="s">
        <v>10</v>
      </c>
      <c r="J1924">
        <v>119</v>
      </c>
      <c r="K1924" t="s">
        <v>11</v>
      </c>
      <c r="L1924" t="s">
        <v>26</v>
      </c>
      <c r="M1924" t="s">
        <v>13</v>
      </c>
      <c r="N1924" t="s">
        <v>2048</v>
      </c>
      <c r="O1924" t="s">
        <v>15</v>
      </c>
      <c r="P1924" t="s">
        <v>44</v>
      </c>
      <c r="Q1924" t="s">
        <v>17</v>
      </c>
      <c r="R1924">
        <v>5</v>
      </c>
      <c r="S1924" t="s">
        <v>18</v>
      </c>
      <c r="T1924">
        <v>2</v>
      </c>
      <c r="U1924" t="s">
        <v>19</v>
      </c>
      <c r="V1924">
        <v>76950</v>
      </c>
      <c r="W1924" t="s">
        <v>20</v>
      </c>
      <c r="X1924" s="2" t="s">
        <v>3504</v>
      </c>
      <c r="Y1924" s="2">
        <f>LEN(Table1[[#This Row],[Explanation]])</f>
        <v>37</v>
      </c>
      <c r="Z1924" s="4"/>
      <c r="AA1924" s="4"/>
      <c r="AB1924" s="4"/>
      <c r="AC1924" s="4"/>
      <c r="AE1924" t="b">
        <f>IF(AND(Table1[[#This Row],[Size of explanation]]&lt;100,Table1[[#This Row],[Size of explanation]]&gt;50),TRUE,FALSE)</f>
        <v>0</v>
      </c>
    </row>
    <row r="1925" spans="1:31" customFormat="1" hidden="1" x14ac:dyDescent="0.45">
      <c r="A1925" t="s">
        <v>3505</v>
      </c>
      <c r="B1925" t="s">
        <v>1</v>
      </c>
      <c r="C1925" t="s">
        <v>2</v>
      </c>
      <c r="D1925" t="s">
        <v>3506</v>
      </c>
      <c r="E1925" t="s">
        <v>4</v>
      </c>
      <c r="F1925" t="s">
        <v>3507</v>
      </c>
      <c r="G1925" t="s">
        <v>6</v>
      </c>
      <c r="H1925" t="s">
        <v>1816</v>
      </c>
      <c r="Y1925">
        <f>LEN(Table1[[#This Row],[Explanation]])</f>
        <v>0</v>
      </c>
      <c r="AE1925" t="b">
        <f>IF(AND(Table1[[#This Row],[Size of explanation]]&lt;100,Table1[[#This Row],[Size of explanation]]&gt;50),TRUE,FALSE)</f>
        <v>0</v>
      </c>
    </row>
    <row r="1926" spans="1:31" customFormat="1" hidden="1" x14ac:dyDescent="0.45">
      <c r="A1926" t="s">
        <v>3508</v>
      </c>
      <c r="B1926" t="s">
        <v>9</v>
      </c>
      <c r="C1926" t="s">
        <v>2</v>
      </c>
      <c r="D1926" t="s">
        <v>3465</v>
      </c>
      <c r="E1926" t="s">
        <v>6</v>
      </c>
      <c r="F1926" t="s">
        <v>1816</v>
      </c>
      <c r="G1926" t="s">
        <v>4</v>
      </c>
      <c r="H1926" t="s">
        <v>3466</v>
      </c>
      <c r="I1926" t="s">
        <v>10</v>
      </c>
      <c r="J1926">
        <v>111</v>
      </c>
      <c r="K1926" t="s">
        <v>11</v>
      </c>
      <c r="L1926" t="s">
        <v>12</v>
      </c>
      <c r="M1926" t="s">
        <v>13</v>
      </c>
      <c r="N1926" t="s">
        <v>2063</v>
      </c>
      <c r="O1926" t="s">
        <v>15</v>
      </c>
      <c r="P1926" t="s">
        <v>44</v>
      </c>
      <c r="Q1926" t="s">
        <v>17</v>
      </c>
      <c r="R1926">
        <v>5</v>
      </c>
      <c r="S1926" t="s">
        <v>18</v>
      </c>
      <c r="T1926">
        <v>1</v>
      </c>
      <c r="U1926" t="s">
        <v>19</v>
      </c>
      <c r="V1926">
        <v>59896</v>
      </c>
      <c r="W1926" t="s">
        <v>20</v>
      </c>
      <c r="X1926" s="2" t="s">
        <v>3509</v>
      </c>
      <c r="Y1926" s="2">
        <f>LEN(Table1[[#This Row],[Explanation]])</f>
        <v>26</v>
      </c>
      <c r="Z1926" s="4"/>
      <c r="AA1926" s="4"/>
      <c r="AB1926" s="4"/>
      <c r="AC1926" s="4"/>
      <c r="AE1926" t="b">
        <f>IF(AND(Table1[[#This Row],[Size of explanation]]&lt;100,Table1[[#This Row],[Size of explanation]]&gt;50),TRUE,FALSE)</f>
        <v>0</v>
      </c>
    </row>
    <row r="1927" spans="1:31" customFormat="1" hidden="1" x14ac:dyDescent="0.45">
      <c r="A1927" t="s">
        <v>3508</v>
      </c>
      <c r="B1927" t="s">
        <v>28</v>
      </c>
      <c r="C1927" t="s">
        <v>2</v>
      </c>
      <c r="D1927" t="s">
        <v>3465</v>
      </c>
      <c r="E1927" t="s">
        <v>4</v>
      </c>
      <c r="F1927" t="s">
        <v>3466</v>
      </c>
      <c r="G1927" t="s">
        <v>6</v>
      </c>
      <c r="H1927" t="s">
        <v>1816</v>
      </c>
      <c r="Y1927">
        <f>LEN(Table1[[#This Row],[Explanation]])</f>
        <v>0</v>
      </c>
      <c r="AE1927" t="b">
        <f>IF(AND(Table1[[#This Row],[Size of explanation]]&lt;100,Table1[[#This Row],[Size of explanation]]&gt;50),TRUE,FALSE)</f>
        <v>0</v>
      </c>
    </row>
    <row r="1928" spans="1:31" customFormat="1" hidden="1" x14ac:dyDescent="0.45">
      <c r="A1928" t="s">
        <v>3510</v>
      </c>
      <c r="B1928" t="s">
        <v>9</v>
      </c>
      <c r="C1928" t="s">
        <v>2</v>
      </c>
      <c r="D1928" t="s">
        <v>3042</v>
      </c>
      <c r="E1928" t="s">
        <v>6</v>
      </c>
      <c r="F1928" t="s">
        <v>1816</v>
      </c>
      <c r="G1928" t="s">
        <v>4</v>
      </c>
      <c r="H1928" t="s">
        <v>3485</v>
      </c>
      <c r="I1928" t="s">
        <v>10</v>
      </c>
      <c r="J1928">
        <v>120</v>
      </c>
      <c r="K1928" t="s">
        <v>11</v>
      </c>
      <c r="L1928" t="s">
        <v>12</v>
      </c>
      <c r="M1928" t="s">
        <v>13</v>
      </c>
      <c r="N1928" t="s">
        <v>2134</v>
      </c>
      <c r="O1928" t="s">
        <v>15</v>
      </c>
      <c r="P1928" t="s">
        <v>44</v>
      </c>
      <c r="Q1928" t="s">
        <v>17</v>
      </c>
      <c r="R1928">
        <v>3</v>
      </c>
      <c r="S1928" t="s">
        <v>18</v>
      </c>
      <c r="T1928">
        <v>3</v>
      </c>
      <c r="U1928" t="s">
        <v>19</v>
      </c>
      <c r="V1928">
        <v>98459</v>
      </c>
      <c r="W1928" t="s">
        <v>20</v>
      </c>
      <c r="X1928" s="2" t="s">
        <v>3511</v>
      </c>
      <c r="Y1928" s="2">
        <f>LEN(Table1[[#This Row],[Explanation]])</f>
        <v>8</v>
      </c>
      <c r="Z1928" s="4"/>
      <c r="AA1928" s="4"/>
      <c r="AB1928" s="4"/>
      <c r="AC1928" s="4"/>
      <c r="AE1928" t="b">
        <f>IF(AND(Table1[[#This Row],[Size of explanation]]&lt;100,Table1[[#This Row],[Size of explanation]]&gt;50),TRUE,FALSE)</f>
        <v>0</v>
      </c>
    </row>
    <row r="1929" spans="1:31" customFormat="1" hidden="1" x14ac:dyDescent="0.45">
      <c r="A1929" t="s">
        <v>3512</v>
      </c>
      <c r="B1929" t="s">
        <v>9</v>
      </c>
      <c r="C1929" t="s">
        <v>2</v>
      </c>
      <c r="D1929" t="s">
        <v>3506</v>
      </c>
      <c r="E1929" t="s">
        <v>6</v>
      </c>
      <c r="F1929" t="s">
        <v>1816</v>
      </c>
      <c r="G1929" t="s">
        <v>4</v>
      </c>
      <c r="H1929" t="s">
        <v>3507</v>
      </c>
      <c r="I1929" t="s">
        <v>10</v>
      </c>
      <c r="J1929">
        <v>122</v>
      </c>
      <c r="K1929" t="s">
        <v>11</v>
      </c>
      <c r="L1929" t="s">
        <v>12</v>
      </c>
      <c r="M1929" t="s">
        <v>13</v>
      </c>
      <c r="N1929" t="s">
        <v>1880</v>
      </c>
      <c r="O1929" t="s">
        <v>15</v>
      </c>
      <c r="P1929" t="s">
        <v>44</v>
      </c>
      <c r="Q1929" t="s">
        <v>17</v>
      </c>
      <c r="R1929">
        <v>4</v>
      </c>
      <c r="S1929" t="s">
        <v>18</v>
      </c>
      <c r="T1929">
        <v>4</v>
      </c>
      <c r="U1929" t="s">
        <v>19</v>
      </c>
      <c r="V1929">
        <v>62549</v>
      </c>
      <c r="W1929" t="s">
        <v>20</v>
      </c>
      <c r="X1929" s="2" t="s">
        <v>3513</v>
      </c>
      <c r="Y1929" s="2">
        <f>LEN(Table1[[#This Row],[Explanation]])</f>
        <v>42</v>
      </c>
      <c r="Z1929" s="4"/>
      <c r="AA1929" s="4"/>
      <c r="AB1929" s="4"/>
      <c r="AC1929" s="4"/>
      <c r="AE1929" t="b">
        <f>IF(AND(Table1[[#This Row],[Size of explanation]]&lt;100,Table1[[#This Row],[Size of explanation]]&gt;50),TRUE,FALSE)</f>
        <v>0</v>
      </c>
    </row>
    <row r="1930" spans="1:31" customFormat="1" hidden="1" x14ac:dyDescent="0.45">
      <c r="A1930" t="s">
        <v>3514</v>
      </c>
      <c r="B1930" t="s">
        <v>9</v>
      </c>
      <c r="C1930" t="s">
        <v>2</v>
      </c>
      <c r="D1930" t="s">
        <v>3042</v>
      </c>
      <c r="E1930" t="s">
        <v>6</v>
      </c>
      <c r="F1930" t="s">
        <v>1816</v>
      </c>
      <c r="G1930" t="s">
        <v>4</v>
      </c>
      <c r="H1930" t="s">
        <v>3485</v>
      </c>
      <c r="I1930" t="s">
        <v>10</v>
      </c>
      <c r="J1930">
        <v>112</v>
      </c>
      <c r="K1930" t="s">
        <v>11</v>
      </c>
      <c r="L1930" t="s">
        <v>26</v>
      </c>
      <c r="M1930" t="s">
        <v>13</v>
      </c>
      <c r="N1930" t="s">
        <v>2181</v>
      </c>
      <c r="O1930" t="s">
        <v>15</v>
      </c>
      <c r="P1930" t="s">
        <v>44</v>
      </c>
      <c r="Q1930" t="s">
        <v>17</v>
      </c>
      <c r="R1930">
        <v>3</v>
      </c>
      <c r="S1930" t="s">
        <v>18</v>
      </c>
      <c r="T1930">
        <v>3</v>
      </c>
      <c r="U1930" t="s">
        <v>19</v>
      </c>
      <c r="V1930">
        <v>30948</v>
      </c>
      <c r="W1930" t="s">
        <v>20</v>
      </c>
      <c r="X1930" s="2" t="s">
        <v>3511</v>
      </c>
      <c r="Y1930" s="2">
        <f>LEN(Table1[[#This Row],[Explanation]])</f>
        <v>8</v>
      </c>
      <c r="Z1930" s="4"/>
      <c r="AA1930" s="4"/>
      <c r="AB1930" s="4"/>
      <c r="AC1930" s="4"/>
      <c r="AE1930" t="b">
        <f>IF(AND(Table1[[#This Row],[Size of explanation]]&lt;100,Table1[[#This Row],[Size of explanation]]&gt;50),TRUE,FALSE)</f>
        <v>0</v>
      </c>
    </row>
    <row r="1931" spans="1:31" customFormat="1" hidden="1" x14ac:dyDescent="0.45">
      <c r="A1931" t="s">
        <v>3515</v>
      </c>
      <c r="B1931" t="s">
        <v>28</v>
      </c>
      <c r="C1931" t="s">
        <v>2</v>
      </c>
      <c r="D1931" t="s">
        <v>3042</v>
      </c>
      <c r="E1931" t="s">
        <v>4</v>
      </c>
      <c r="F1931" t="s">
        <v>3485</v>
      </c>
      <c r="G1931" t="s">
        <v>6</v>
      </c>
      <c r="H1931" t="s">
        <v>1816</v>
      </c>
      <c r="Y1931">
        <f>LEN(Table1[[#This Row],[Explanation]])</f>
        <v>0</v>
      </c>
      <c r="AE1931" t="b">
        <f>IF(AND(Table1[[#This Row],[Size of explanation]]&lt;100,Table1[[#This Row],[Size of explanation]]&gt;50),TRUE,FALSE)</f>
        <v>0</v>
      </c>
    </row>
    <row r="1932" spans="1:31" customFormat="1" hidden="1" x14ac:dyDescent="0.45">
      <c r="A1932" t="s">
        <v>3516</v>
      </c>
      <c r="B1932" t="s">
        <v>9</v>
      </c>
      <c r="C1932" t="s">
        <v>2</v>
      </c>
      <c r="D1932" t="s">
        <v>3506</v>
      </c>
      <c r="E1932" t="s">
        <v>6</v>
      </c>
      <c r="F1932" t="s">
        <v>1816</v>
      </c>
      <c r="G1932" t="s">
        <v>4</v>
      </c>
      <c r="H1932" t="s">
        <v>3507</v>
      </c>
      <c r="I1932" t="s">
        <v>10</v>
      </c>
      <c r="J1932">
        <v>114</v>
      </c>
      <c r="K1932" t="s">
        <v>11</v>
      </c>
      <c r="L1932" t="s">
        <v>60</v>
      </c>
      <c r="M1932" t="s">
        <v>13</v>
      </c>
      <c r="N1932" t="s">
        <v>1883</v>
      </c>
      <c r="O1932" t="s">
        <v>15</v>
      </c>
      <c r="P1932" t="s">
        <v>44</v>
      </c>
      <c r="Q1932" t="s">
        <v>17</v>
      </c>
      <c r="R1932">
        <v>4</v>
      </c>
      <c r="S1932" t="s">
        <v>18</v>
      </c>
      <c r="T1932">
        <v>4</v>
      </c>
      <c r="U1932" t="s">
        <v>19</v>
      </c>
      <c r="V1932">
        <v>45400</v>
      </c>
      <c r="W1932" t="s">
        <v>20</v>
      </c>
      <c r="X1932" s="2" t="s">
        <v>3517</v>
      </c>
      <c r="Y1932" s="2">
        <f>LEN(Table1[[#This Row],[Explanation]])</f>
        <v>72</v>
      </c>
      <c r="Z1932" s="4"/>
      <c r="AA1932" s="4"/>
      <c r="AB1932" s="4"/>
      <c r="AC1932" s="4"/>
      <c r="AE1932" t="b">
        <f>IF(AND(Table1[[#This Row],[Size of explanation]]&lt;100,Table1[[#This Row],[Size of explanation]]&gt;50),TRUE,FALSE)</f>
        <v>1</v>
      </c>
    </row>
    <row r="1933" spans="1:31" customFormat="1" hidden="1" x14ac:dyDescent="0.45">
      <c r="A1933" t="s">
        <v>3518</v>
      </c>
      <c r="B1933" t="s">
        <v>9</v>
      </c>
      <c r="C1933" t="s">
        <v>2</v>
      </c>
      <c r="D1933" t="s">
        <v>3506</v>
      </c>
      <c r="E1933" t="s">
        <v>6</v>
      </c>
      <c r="F1933" t="s">
        <v>1816</v>
      </c>
      <c r="G1933" t="s">
        <v>4</v>
      </c>
      <c r="H1933" t="s">
        <v>3507</v>
      </c>
      <c r="I1933" t="s">
        <v>10</v>
      </c>
      <c r="J1933">
        <v>106</v>
      </c>
      <c r="K1933" t="s">
        <v>11</v>
      </c>
      <c r="L1933" t="s">
        <v>60</v>
      </c>
      <c r="M1933" t="s">
        <v>13</v>
      </c>
      <c r="N1933" t="s">
        <v>1885</v>
      </c>
      <c r="O1933" t="s">
        <v>15</v>
      </c>
      <c r="P1933" t="s">
        <v>16</v>
      </c>
      <c r="Q1933" t="s">
        <v>17</v>
      </c>
      <c r="R1933">
        <v>4</v>
      </c>
      <c r="S1933" t="s">
        <v>18</v>
      </c>
      <c r="T1933">
        <v>3</v>
      </c>
      <c r="U1933" t="s">
        <v>19</v>
      </c>
      <c r="V1933">
        <v>32913</v>
      </c>
      <c r="W1933" t="s">
        <v>20</v>
      </c>
      <c r="X1933" s="2" t="s">
        <v>3519</v>
      </c>
      <c r="Y1933" s="2">
        <f>LEN(Table1[[#This Row],[Explanation]])</f>
        <v>36</v>
      </c>
      <c r="Z1933" s="4"/>
      <c r="AA1933" s="4" t="s">
        <v>8183</v>
      </c>
      <c r="AB1933" s="4"/>
      <c r="AC1933" s="4"/>
      <c r="AE1933" t="b">
        <f>IF(AND(Table1[[#This Row],[Size of explanation]]&lt;100,Table1[[#This Row],[Size of explanation]]&gt;50),TRUE,FALSE)</f>
        <v>0</v>
      </c>
    </row>
    <row r="1934" spans="1:31" customFormat="1" hidden="1" x14ac:dyDescent="0.45">
      <c r="A1934" t="s">
        <v>3518</v>
      </c>
      <c r="B1934" t="s">
        <v>28</v>
      </c>
      <c r="C1934" t="s">
        <v>2</v>
      </c>
      <c r="D1934" t="s">
        <v>3506</v>
      </c>
      <c r="E1934" t="s">
        <v>4</v>
      </c>
      <c r="F1934" t="s">
        <v>3507</v>
      </c>
      <c r="G1934" t="s">
        <v>6</v>
      </c>
      <c r="H1934" t="s">
        <v>1816</v>
      </c>
      <c r="Y1934">
        <f>LEN(Table1[[#This Row],[Explanation]])</f>
        <v>0</v>
      </c>
      <c r="AE1934" t="b">
        <f>IF(AND(Table1[[#This Row],[Size of explanation]]&lt;100,Table1[[#This Row],[Size of explanation]]&gt;50),TRUE,FALSE)</f>
        <v>0</v>
      </c>
    </row>
    <row r="1935" spans="1:31" customFormat="1" hidden="1" x14ac:dyDescent="0.45">
      <c r="A1935" t="s">
        <v>3520</v>
      </c>
      <c r="B1935" t="s">
        <v>9</v>
      </c>
      <c r="C1935" t="s">
        <v>2</v>
      </c>
      <c r="D1935" t="s">
        <v>3088</v>
      </c>
      <c r="E1935" t="s">
        <v>6</v>
      </c>
      <c r="F1935" t="s">
        <v>1779</v>
      </c>
      <c r="G1935" t="s">
        <v>4</v>
      </c>
      <c r="H1935" t="s">
        <v>3451</v>
      </c>
      <c r="I1935" t="s">
        <v>10</v>
      </c>
      <c r="J1935">
        <v>96</v>
      </c>
      <c r="K1935" t="s">
        <v>11</v>
      </c>
      <c r="L1935" t="s">
        <v>12</v>
      </c>
      <c r="M1935" t="s">
        <v>13</v>
      </c>
      <c r="N1935" t="s">
        <v>1976</v>
      </c>
      <c r="O1935" t="s">
        <v>15</v>
      </c>
      <c r="P1935" t="s">
        <v>44</v>
      </c>
      <c r="Q1935" t="s">
        <v>17</v>
      </c>
      <c r="R1935">
        <v>5</v>
      </c>
      <c r="S1935" t="s">
        <v>18</v>
      </c>
      <c r="T1935">
        <v>1</v>
      </c>
      <c r="U1935" t="s">
        <v>19</v>
      </c>
      <c r="V1935">
        <v>234676</v>
      </c>
      <c r="W1935" t="s">
        <v>20</v>
      </c>
      <c r="X1935" s="2" t="s">
        <v>3521</v>
      </c>
      <c r="Y1935" s="2">
        <f>LEN(Table1[[#This Row],[Explanation]])</f>
        <v>100</v>
      </c>
      <c r="Z1935" s="4"/>
      <c r="AA1935" s="4"/>
      <c r="AB1935" s="4"/>
      <c r="AC1935" s="4"/>
      <c r="AE1935" t="b">
        <f>IF(AND(Table1[[#This Row],[Size of explanation]]&lt;100,Table1[[#This Row],[Size of explanation]]&gt;50),TRUE,FALSE)</f>
        <v>0</v>
      </c>
    </row>
    <row r="1936" spans="1:31" customFormat="1" hidden="1" x14ac:dyDescent="0.45">
      <c r="A1936" t="s">
        <v>3520</v>
      </c>
      <c r="B1936" t="s">
        <v>28</v>
      </c>
      <c r="C1936" t="s">
        <v>2</v>
      </c>
      <c r="D1936" t="s">
        <v>3088</v>
      </c>
      <c r="E1936" t="s">
        <v>4</v>
      </c>
      <c r="F1936" t="s">
        <v>3451</v>
      </c>
      <c r="G1936" t="s">
        <v>6</v>
      </c>
      <c r="H1936" t="s">
        <v>1779</v>
      </c>
      <c r="Y1936">
        <f>LEN(Table1[[#This Row],[Explanation]])</f>
        <v>0</v>
      </c>
      <c r="AE1936" t="b">
        <f>IF(AND(Table1[[#This Row],[Size of explanation]]&lt;100,Table1[[#This Row],[Size of explanation]]&gt;50),TRUE,FALSE)</f>
        <v>0</v>
      </c>
    </row>
    <row r="1937" spans="1:31" customFormat="1" ht="28.5" hidden="1" x14ac:dyDescent="0.45">
      <c r="A1937" t="s">
        <v>3522</v>
      </c>
      <c r="B1937" t="s">
        <v>9</v>
      </c>
      <c r="C1937" t="s">
        <v>2</v>
      </c>
      <c r="D1937" t="s">
        <v>3282</v>
      </c>
      <c r="E1937" t="s">
        <v>6</v>
      </c>
      <c r="F1937" t="s">
        <v>1816</v>
      </c>
      <c r="G1937" t="s">
        <v>4</v>
      </c>
      <c r="H1937" t="s">
        <v>3283</v>
      </c>
      <c r="I1937" t="s">
        <v>10</v>
      </c>
      <c r="J1937">
        <v>112</v>
      </c>
      <c r="K1937" t="s">
        <v>11</v>
      </c>
      <c r="L1937" t="s">
        <v>26</v>
      </c>
      <c r="M1937" t="s">
        <v>13</v>
      </c>
      <c r="N1937" t="s">
        <v>2181</v>
      </c>
      <c r="O1937" t="s">
        <v>15</v>
      </c>
      <c r="P1937" t="s">
        <v>44</v>
      </c>
      <c r="Q1937" t="s">
        <v>17</v>
      </c>
      <c r="R1937">
        <v>4</v>
      </c>
      <c r="S1937" t="s">
        <v>18</v>
      </c>
      <c r="T1937">
        <v>3</v>
      </c>
      <c r="U1937" t="s">
        <v>19</v>
      </c>
      <c r="V1937">
        <v>394393</v>
      </c>
      <c r="W1937" t="s">
        <v>20</v>
      </c>
      <c r="X1937" s="2" t="s">
        <v>3523</v>
      </c>
      <c r="Y1937" s="2">
        <f>LEN(Table1[[#This Row],[Explanation]])</f>
        <v>224</v>
      </c>
      <c r="Z1937" s="4"/>
      <c r="AA1937" s="4"/>
      <c r="AB1937" s="4"/>
      <c r="AC1937" s="4"/>
      <c r="AE1937" t="b">
        <f>IF(AND(Table1[[#This Row],[Size of explanation]]&lt;100,Table1[[#This Row],[Size of explanation]]&gt;50),TRUE,FALSE)</f>
        <v>0</v>
      </c>
    </row>
    <row r="1938" spans="1:31" customFormat="1" hidden="1" x14ac:dyDescent="0.45">
      <c r="A1938" t="s">
        <v>3522</v>
      </c>
      <c r="B1938" t="s">
        <v>28</v>
      </c>
      <c r="C1938" t="s">
        <v>2</v>
      </c>
      <c r="D1938" t="s">
        <v>3282</v>
      </c>
      <c r="E1938" t="s">
        <v>4</v>
      </c>
      <c r="F1938" t="s">
        <v>3283</v>
      </c>
      <c r="G1938" t="s">
        <v>6</v>
      </c>
      <c r="H1938" t="s">
        <v>1816</v>
      </c>
      <c r="Y1938">
        <f>LEN(Table1[[#This Row],[Explanation]])</f>
        <v>0</v>
      </c>
      <c r="AE1938" t="b">
        <f>IF(AND(Table1[[#This Row],[Size of explanation]]&lt;100,Table1[[#This Row],[Size of explanation]]&gt;50),TRUE,FALSE)</f>
        <v>0</v>
      </c>
    </row>
    <row r="1939" spans="1:31" customFormat="1" ht="42.75" hidden="1" x14ac:dyDescent="0.45">
      <c r="A1939" t="s">
        <v>3524</v>
      </c>
      <c r="B1939" t="s">
        <v>9</v>
      </c>
      <c r="C1939" t="s">
        <v>2</v>
      </c>
      <c r="D1939" t="s">
        <v>1420</v>
      </c>
      <c r="E1939" t="s">
        <v>6</v>
      </c>
      <c r="F1939" t="s">
        <v>7</v>
      </c>
      <c r="G1939" t="s">
        <v>4</v>
      </c>
      <c r="H1939" t="s">
        <v>48</v>
      </c>
      <c r="I1939" t="s">
        <v>10</v>
      </c>
      <c r="J1939">
        <v>10</v>
      </c>
      <c r="K1939" t="s">
        <v>11</v>
      </c>
      <c r="L1939" t="s">
        <v>26</v>
      </c>
      <c r="M1939" t="s">
        <v>13</v>
      </c>
      <c r="N1939" t="s">
        <v>33</v>
      </c>
      <c r="O1939" t="s">
        <v>15</v>
      </c>
      <c r="P1939" t="s">
        <v>44</v>
      </c>
      <c r="Q1939" t="s">
        <v>17</v>
      </c>
      <c r="R1939">
        <v>4</v>
      </c>
      <c r="S1939" t="s">
        <v>18</v>
      </c>
      <c r="T1939">
        <v>3</v>
      </c>
      <c r="U1939" t="s">
        <v>19</v>
      </c>
      <c r="V1939">
        <v>5234667</v>
      </c>
      <c r="W1939" t="s">
        <v>20</v>
      </c>
      <c r="X1939" s="2" t="s">
        <v>3525</v>
      </c>
      <c r="Y1939" s="2">
        <f>LEN(Table1[[#This Row],[Explanation]])</f>
        <v>279</v>
      </c>
      <c r="Z1939" s="4"/>
      <c r="AA1939" s="4"/>
      <c r="AB1939" s="4"/>
      <c r="AC1939" s="4"/>
      <c r="AE1939" t="b">
        <f>IF(AND(Table1[[#This Row],[Size of explanation]]&lt;100,Table1[[#This Row],[Size of explanation]]&gt;50),TRUE,FALSE)</f>
        <v>0</v>
      </c>
    </row>
    <row r="1940" spans="1:31" customFormat="1" hidden="1" x14ac:dyDescent="0.45">
      <c r="A1940" t="s">
        <v>3526</v>
      </c>
      <c r="B1940" t="s">
        <v>1</v>
      </c>
      <c r="C1940" t="s">
        <v>2</v>
      </c>
      <c r="D1940" t="s">
        <v>3180</v>
      </c>
      <c r="E1940" t="s">
        <v>4</v>
      </c>
      <c r="F1940" t="s">
        <v>3527</v>
      </c>
      <c r="G1940" t="s">
        <v>6</v>
      </c>
      <c r="H1940" t="s">
        <v>1784</v>
      </c>
      <c r="Y1940">
        <f>LEN(Table1[[#This Row],[Explanation]])</f>
        <v>0</v>
      </c>
      <c r="AE1940" t="b">
        <f>IF(AND(Table1[[#This Row],[Size of explanation]]&lt;100,Table1[[#This Row],[Size of explanation]]&gt;50),TRUE,FALSE)</f>
        <v>0</v>
      </c>
    </row>
    <row r="1941" spans="1:31" customFormat="1" hidden="1" x14ac:dyDescent="0.45">
      <c r="A1941" t="s">
        <v>3528</v>
      </c>
      <c r="B1941" t="s">
        <v>1</v>
      </c>
      <c r="C1941" t="s">
        <v>2</v>
      </c>
      <c r="D1941" t="s">
        <v>3465</v>
      </c>
      <c r="E1941" t="s">
        <v>4</v>
      </c>
      <c r="F1941" t="s">
        <v>3529</v>
      </c>
      <c r="G1941" t="s">
        <v>6</v>
      </c>
      <c r="H1941" t="s">
        <v>1784</v>
      </c>
      <c r="Y1941">
        <f>LEN(Table1[[#This Row],[Explanation]])</f>
        <v>0</v>
      </c>
      <c r="AE1941" t="b">
        <f>IF(AND(Table1[[#This Row],[Size of explanation]]&lt;100,Table1[[#This Row],[Size of explanation]]&gt;50),TRUE,FALSE)</f>
        <v>0</v>
      </c>
    </row>
    <row r="1942" spans="1:31" customFormat="1" ht="28.5" hidden="1" x14ac:dyDescent="0.45">
      <c r="A1942" t="s">
        <v>3530</v>
      </c>
      <c r="B1942" t="s">
        <v>9</v>
      </c>
      <c r="C1942" t="s">
        <v>2</v>
      </c>
      <c r="D1942" t="s">
        <v>3468</v>
      </c>
      <c r="E1942" t="s">
        <v>6</v>
      </c>
      <c r="F1942" t="s">
        <v>1784</v>
      </c>
      <c r="G1942" t="s">
        <v>4</v>
      </c>
      <c r="H1942" t="s">
        <v>3469</v>
      </c>
      <c r="I1942" t="s">
        <v>10</v>
      </c>
      <c r="J1942">
        <v>104</v>
      </c>
      <c r="K1942" t="s">
        <v>11</v>
      </c>
      <c r="L1942" t="s">
        <v>12</v>
      </c>
      <c r="M1942" t="s">
        <v>13</v>
      </c>
      <c r="N1942" t="s">
        <v>1806</v>
      </c>
      <c r="O1942" t="s">
        <v>15</v>
      </c>
      <c r="P1942" t="s">
        <v>16</v>
      </c>
      <c r="Q1942" t="s">
        <v>17</v>
      </c>
      <c r="R1942">
        <v>5</v>
      </c>
      <c r="S1942" t="s">
        <v>18</v>
      </c>
      <c r="T1942">
        <v>3</v>
      </c>
      <c r="U1942" t="s">
        <v>19</v>
      </c>
      <c r="V1942">
        <v>936954</v>
      </c>
      <c r="W1942" t="s">
        <v>20</v>
      </c>
      <c r="X1942" s="2" t="s">
        <v>3531</v>
      </c>
      <c r="Y1942" s="2">
        <f>LEN(Table1[[#This Row],[Explanation]])</f>
        <v>135</v>
      </c>
      <c r="Z1942" s="4"/>
      <c r="AA1942" s="4" t="s">
        <v>8183</v>
      </c>
      <c r="AB1942" s="4"/>
      <c r="AC1942" s="4"/>
      <c r="AE1942" t="b">
        <f>IF(AND(Table1[[#This Row],[Size of explanation]]&lt;100,Table1[[#This Row],[Size of explanation]]&gt;50),TRUE,FALSE)</f>
        <v>0</v>
      </c>
    </row>
    <row r="1943" spans="1:31" customFormat="1" hidden="1" x14ac:dyDescent="0.45">
      <c r="A1943" t="s">
        <v>3532</v>
      </c>
      <c r="B1943" t="s">
        <v>1</v>
      </c>
      <c r="C1943" t="s">
        <v>2</v>
      </c>
      <c r="D1943" t="s">
        <v>3042</v>
      </c>
      <c r="E1943" t="s">
        <v>4</v>
      </c>
      <c r="F1943" t="s">
        <v>3533</v>
      </c>
      <c r="G1943" t="s">
        <v>6</v>
      </c>
      <c r="H1943" t="s">
        <v>1827</v>
      </c>
      <c r="Y1943">
        <f>LEN(Table1[[#This Row],[Explanation]])</f>
        <v>0</v>
      </c>
      <c r="AE1943" t="b">
        <f>IF(AND(Table1[[#This Row],[Size of explanation]]&lt;100,Table1[[#This Row],[Size of explanation]]&gt;50),TRUE,FALSE)</f>
        <v>0</v>
      </c>
    </row>
    <row r="1944" spans="1:31" customFormat="1" ht="28.5" hidden="1" x14ac:dyDescent="0.45">
      <c r="A1944" t="s">
        <v>3534</v>
      </c>
      <c r="B1944" t="s">
        <v>9</v>
      </c>
      <c r="C1944" t="s">
        <v>2</v>
      </c>
      <c r="D1944" t="s">
        <v>3495</v>
      </c>
      <c r="E1944" t="s">
        <v>6</v>
      </c>
      <c r="F1944" t="s">
        <v>1816</v>
      </c>
      <c r="G1944" t="s">
        <v>4</v>
      </c>
      <c r="H1944" t="s">
        <v>3496</v>
      </c>
      <c r="I1944" t="s">
        <v>10</v>
      </c>
      <c r="J1944">
        <v>121</v>
      </c>
      <c r="K1944" t="s">
        <v>11</v>
      </c>
      <c r="L1944" t="s">
        <v>26</v>
      </c>
      <c r="M1944" t="s">
        <v>13</v>
      </c>
      <c r="N1944" t="s">
        <v>1836</v>
      </c>
      <c r="O1944" t="s">
        <v>15</v>
      </c>
      <c r="P1944" t="s">
        <v>44</v>
      </c>
      <c r="Q1944" t="s">
        <v>17</v>
      </c>
      <c r="R1944">
        <v>5</v>
      </c>
      <c r="S1944" t="s">
        <v>18</v>
      </c>
      <c r="T1944">
        <v>3</v>
      </c>
      <c r="U1944" t="s">
        <v>19</v>
      </c>
      <c r="V1944">
        <v>407161</v>
      </c>
      <c r="W1944" t="s">
        <v>20</v>
      </c>
      <c r="X1944" s="2" t="s">
        <v>3535</v>
      </c>
      <c r="Y1944" s="2">
        <f>LEN(Table1[[#This Row],[Explanation]])</f>
        <v>214</v>
      </c>
      <c r="Z1944" s="4"/>
      <c r="AA1944" s="4"/>
      <c r="AB1944" s="4"/>
      <c r="AC1944" s="4"/>
      <c r="AE1944" t="b">
        <f>IF(AND(Table1[[#This Row],[Size of explanation]]&lt;100,Table1[[#This Row],[Size of explanation]]&gt;50),TRUE,FALSE)</f>
        <v>0</v>
      </c>
    </row>
    <row r="1945" spans="1:31" hidden="1" x14ac:dyDescent="0.45">
      <c r="A1945" s="10" t="s">
        <v>3536</v>
      </c>
      <c r="B1945" s="10" t="s">
        <v>9</v>
      </c>
      <c r="C1945" s="10" t="s">
        <v>2</v>
      </c>
      <c r="D1945" s="10" t="s">
        <v>3042</v>
      </c>
      <c r="E1945" s="10" t="s">
        <v>6</v>
      </c>
      <c r="F1945" s="10" t="s">
        <v>1827</v>
      </c>
      <c r="G1945" s="10" t="s">
        <v>4</v>
      </c>
      <c r="H1945" s="10" t="s">
        <v>3533</v>
      </c>
      <c r="I1945" s="10" t="s">
        <v>10</v>
      </c>
      <c r="J1945" s="10">
        <v>76</v>
      </c>
      <c r="K1945" s="10" t="s">
        <v>11</v>
      </c>
      <c r="L1945" s="10" t="s">
        <v>12</v>
      </c>
      <c r="M1945" s="10" t="s">
        <v>13</v>
      </c>
      <c r="N1945" s="10" t="s">
        <v>1864</v>
      </c>
      <c r="O1945" s="10" t="s">
        <v>15</v>
      </c>
      <c r="P1945" s="10" t="s">
        <v>34</v>
      </c>
      <c r="Q1945" s="10" t="s">
        <v>17</v>
      </c>
      <c r="R1945" s="10">
        <v>0</v>
      </c>
      <c r="S1945" s="10" t="s">
        <v>18</v>
      </c>
      <c r="T1945" s="10">
        <v>4</v>
      </c>
      <c r="U1945" s="10" t="s">
        <v>19</v>
      </c>
      <c r="V1945" s="10">
        <v>68049</v>
      </c>
      <c r="W1945" s="10" t="s">
        <v>20</v>
      </c>
      <c r="X1945" s="9" t="s">
        <v>3537</v>
      </c>
      <c r="Y1945" s="9">
        <f>LEN(Table1[[#This Row],[Explanation]])</f>
        <v>10</v>
      </c>
      <c r="AC1945" s="4"/>
      <c r="AD1945" s="4" t="s">
        <v>8183</v>
      </c>
      <c r="AE1945" s="10" t="b">
        <f>IF(AND(Table1[[#This Row],[Size of explanation]]&lt;100,Table1[[#This Row],[Size of explanation]]&gt;50),TRUE,FALSE)</f>
        <v>0</v>
      </c>
    </row>
    <row r="1946" spans="1:31" customFormat="1" hidden="1" x14ac:dyDescent="0.45">
      <c r="A1946" t="s">
        <v>3538</v>
      </c>
      <c r="B1946" t="s">
        <v>9</v>
      </c>
      <c r="C1946" t="s">
        <v>2</v>
      </c>
      <c r="D1946" t="s">
        <v>3495</v>
      </c>
      <c r="E1946" t="s">
        <v>6</v>
      </c>
      <c r="F1946" t="s">
        <v>1816</v>
      </c>
      <c r="G1946" t="s">
        <v>4</v>
      </c>
      <c r="H1946" t="s">
        <v>3496</v>
      </c>
      <c r="I1946" t="s">
        <v>10</v>
      </c>
      <c r="J1946">
        <v>113</v>
      </c>
      <c r="K1946" t="s">
        <v>11</v>
      </c>
      <c r="L1946" t="s">
        <v>12</v>
      </c>
      <c r="M1946" t="s">
        <v>13</v>
      </c>
      <c r="N1946" t="s">
        <v>1849</v>
      </c>
      <c r="O1946" t="s">
        <v>15</v>
      </c>
      <c r="P1946" t="s">
        <v>44</v>
      </c>
      <c r="Q1946" t="s">
        <v>17</v>
      </c>
      <c r="R1946">
        <v>5</v>
      </c>
      <c r="S1946" t="s">
        <v>18</v>
      </c>
      <c r="T1946">
        <v>1</v>
      </c>
      <c r="U1946" t="s">
        <v>19</v>
      </c>
      <c r="V1946">
        <v>58669</v>
      </c>
      <c r="W1946" t="s">
        <v>20</v>
      </c>
      <c r="X1946" s="2" t="s">
        <v>3539</v>
      </c>
      <c r="Y1946" s="2">
        <f>LEN(Table1[[#This Row],[Explanation]])</f>
        <v>106</v>
      </c>
      <c r="Z1946" s="4"/>
      <c r="AA1946" s="4"/>
      <c r="AB1946" s="4"/>
      <c r="AC1946" s="4"/>
      <c r="AE1946" t="b">
        <f>IF(AND(Table1[[#This Row],[Size of explanation]]&lt;100,Table1[[#This Row],[Size of explanation]]&gt;50),TRUE,FALSE)</f>
        <v>0</v>
      </c>
    </row>
    <row r="1947" spans="1:31" customFormat="1" hidden="1" x14ac:dyDescent="0.45">
      <c r="A1947" t="s">
        <v>3540</v>
      </c>
      <c r="B1947" t="s">
        <v>9</v>
      </c>
      <c r="C1947" t="s">
        <v>2</v>
      </c>
      <c r="D1947" t="s">
        <v>3180</v>
      </c>
      <c r="E1947" t="s">
        <v>6</v>
      </c>
      <c r="F1947" t="s">
        <v>1784</v>
      </c>
      <c r="G1947" t="s">
        <v>4</v>
      </c>
      <c r="H1947" t="s">
        <v>3527</v>
      </c>
      <c r="I1947" t="s">
        <v>10</v>
      </c>
      <c r="J1947">
        <v>97</v>
      </c>
      <c r="K1947" t="s">
        <v>11</v>
      </c>
      <c r="L1947" t="s">
        <v>26</v>
      </c>
      <c r="M1947" t="s">
        <v>13</v>
      </c>
      <c r="N1947" t="s">
        <v>1801</v>
      </c>
      <c r="O1947" t="s">
        <v>15</v>
      </c>
      <c r="P1947" t="s">
        <v>44</v>
      </c>
      <c r="Q1947" t="s">
        <v>17</v>
      </c>
      <c r="R1947">
        <v>4</v>
      </c>
      <c r="S1947" t="s">
        <v>18</v>
      </c>
      <c r="T1947">
        <v>3</v>
      </c>
      <c r="U1947" t="s">
        <v>19</v>
      </c>
      <c r="V1947">
        <v>160161</v>
      </c>
      <c r="W1947" t="s">
        <v>20</v>
      </c>
      <c r="X1947" s="2" t="s">
        <v>3541</v>
      </c>
      <c r="Y1947" s="2">
        <f>LEN(Table1[[#This Row],[Explanation]])</f>
        <v>27</v>
      </c>
      <c r="Z1947" s="4"/>
      <c r="AA1947" s="4"/>
      <c r="AB1947" s="4"/>
      <c r="AC1947" s="4"/>
      <c r="AE1947" t="b">
        <f>IF(AND(Table1[[#This Row],[Size of explanation]]&lt;100,Table1[[#This Row],[Size of explanation]]&gt;50),TRUE,FALSE)</f>
        <v>0</v>
      </c>
    </row>
    <row r="1948" spans="1:31" customFormat="1" hidden="1" x14ac:dyDescent="0.45">
      <c r="A1948" t="s">
        <v>3542</v>
      </c>
      <c r="B1948" t="s">
        <v>1</v>
      </c>
      <c r="C1948" t="s">
        <v>2</v>
      </c>
      <c r="D1948" t="s">
        <v>1998</v>
      </c>
      <c r="E1948" t="s">
        <v>4</v>
      </c>
      <c r="F1948" t="s">
        <v>3543</v>
      </c>
      <c r="G1948" t="s">
        <v>6</v>
      </c>
      <c r="H1948" t="s">
        <v>1816</v>
      </c>
      <c r="Y1948">
        <f>LEN(Table1[[#This Row],[Explanation]])</f>
        <v>0</v>
      </c>
      <c r="AE1948" t="b">
        <f>IF(AND(Table1[[#This Row],[Size of explanation]]&lt;100,Table1[[#This Row],[Size of explanation]]&gt;50),TRUE,FALSE)</f>
        <v>0</v>
      </c>
    </row>
    <row r="1949" spans="1:31" customFormat="1" hidden="1" x14ac:dyDescent="0.45">
      <c r="A1949" t="s">
        <v>3544</v>
      </c>
      <c r="B1949" t="s">
        <v>9</v>
      </c>
      <c r="C1949" t="s">
        <v>2</v>
      </c>
      <c r="D1949" t="s">
        <v>3042</v>
      </c>
      <c r="E1949" t="s">
        <v>6</v>
      </c>
      <c r="F1949" t="s">
        <v>1827</v>
      </c>
      <c r="G1949" t="s">
        <v>4</v>
      </c>
      <c r="H1949" t="s">
        <v>3533</v>
      </c>
      <c r="I1949" t="s">
        <v>10</v>
      </c>
      <c r="J1949">
        <v>73</v>
      </c>
      <c r="K1949" t="s">
        <v>11</v>
      </c>
      <c r="L1949" t="s">
        <v>60</v>
      </c>
      <c r="M1949" t="s">
        <v>13</v>
      </c>
      <c r="N1949" t="s">
        <v>1898</v>
      </c>
      <c r="O1949" t="s">
        <v>15</v>
      </c>
      <c r="P1949" t="s">
        <v>44</v>
      </c>
      <c r="Q1949" t="s">
        <v>17</v>
      </c>
      <c r="R1949">
        <v>2</v>
      </c>
      <c r="S1949" t="s">
        <v>18</v>
      </c>
      <c r="T1949">
        <v>4</v>
      </c>
      <c r="U1949" t="s">
        <v>19</v>
      </c>
      <c r="V1949">
        <v>69895</v>
      </c>
      <c r="W1949" t="s">
        <v>20</v>
      </c>
      <c r="X1949" s="2" t="s">
        <v>3545</v>
      </c>
      <c r="Y1949" s="2">
        <f>LEN(Table1[[#This Row],[Explanation]])</f>
        <v>18</v>
      </c>
      <c r="Z1949" s="4"/>
      <c r="AA1949" s="4"/>
      <c r="AB1949" s="4"/>
      <c r="AC1949" s="4"/>
      <c r="AE1949" t="b">
        <f>IF(AND(Table1[[#This Row],[Size of explanation]]&lt;100,Table1[[#This Row],[Size of explanation]]&gt;50),TRUE,FALSE)</f>
        <v>0</v>
      </c>
    </row>
    <row r="1950" spans="1:31" customFormat="1" hidden="1" x14ac:dyDescent="0.45">
      <c r="A1950" t="s">
        <v>3546</v>
      </c>
      <c r="B1950" t="s">
        <v>9</v>
      </c>
      <c r="C1950" t="s">
        <v>2</v>
      </c>
      <c r="D1950" t="s">
        <v>3468</v>
      </c>
      <c r="E1950" t="s">
        <v>6</v>
      </c>
      <c r="F1950" t="s">
        <v>1784</v>
      </c>
      <c r="G1950" t="s">
        <v>4</v>
      </c>
      <c r="H1950" t="s">
        <v>3469</v>
      </c>
      <c r="I1950" t="s">
        <v>10</v>
      </c>
      <c r="J1950">
        <v>101</v>
      </c>
      <c r="K1950" t="s">
        <v>11</v>
      </c>
      <c r="L1950" t="s">
        <v>12</v>
      </c>
      <c r="M1950" t="s">
        <v>13</v>
      </c>
      <c r="N1950" t="s">
        <v>1818</v>
      </c>
      <c r="O1950" t="s">
        <v>15</v>
      </c>
      <c r="P1950" t="s">
        <v>44</v>
      </c>
      <c r="Q1950" t="s">
        <v>17</v>
      </c>
      <c r="R1950">
        <v>5</v>
      </c>
      <c r="S1950" t="s">
        <v>18</v>
      </c>
      <c r="T1950">
        <v>2</v>
      </c>
      <c r="U1950" t="s">
        <v>19</v>
      </c>
      <c r="V1950">
        <v>191562</v>
      </c>
      <c r="W1950" t="s">
        <v>20</v>
      </c>
      <c r="X1950" s="2" t="s">
        <v>3547</v>
      </c>
      <c r="Y1950" s="2">
        <f>LEN(Table1[[#This Row],[Explanation]])</f>
        <v>77</v>
      </c>
      <c r="Z1950" s="4"/>
      <c r="AA1950" s="4"/>
      <c r="AB1950" s="4"/>
      <c r="AC1950" s="4"/>
      <c r="AE1950" t="b">
        <f>IF(AND(Table1[[#This Row],[Size of explanation]]&lt;100,Table1[[#This Row],[Size of explanation]]&gt;50),TRUE,FALSE)</f>
        <v>1</v>
      </c>
    </row>
    <row r="1951" spans="1:31" customFormat="1" hidden="1" x14ac:dyDescent="0.45">
      <c r="A1951" t="s">
        <v>3548</v>
      </c>
      <c r="B1951" t="s">
        <v>1</v>
      </c>
      <c r="C1951" t="s">
        <v>2</v>
      </c>
      <c r="D1951" t="s">
        <v>3549</v>
      </c>
      <c r="E1951" t="s">
        <v>4</v>
      </c>
      <c r="F1951" t="s">
        <v>3550</v>
      </c>
      <c r="G1951" t="s">
        <v>6</v>
      </c>
      <c r="H1951" t="s">
        <v>1784</v>
      </c>
      <c r="Y1951">
        <f>LEN(Table1[[#This Row],[Explanation]])</f>
        <v>0</v>
      </c>
      <c r="AE1951" t="b">
        <f>IF(AND(Table1[[#This Row],[Size of explanation]]&lt;100,Table1[[#This Row],[Size of explanation]]&gt;50),TRUE,FALSE)</f>
        <v>0</v>
      </c>
    </row>
    <row r="1952" spans="1:31" customFormat="1" hidden="1" x14ac:dyDescent="0.45">
      <c r="A1952" t="s">
        <v>3551</v>
      </c>
      <c r="B1952" t="s">
        <v>9</v>
      </c>
      <c r="C1952" t="s">
        <v>2</v>
      </c>
      <c r="D1952" t="s">
        <v>3495</v>
      </c>
      <c r="E1952" t="s">
        <v>6</v>
      </c>
      <c r="F1952" t="s">
        <v>1816</v>
      </c>
      <c r="G1952" t="s">
        <v>4</v>
      </c>
      <c r="H1952" t="s">
        <v>3496</v>
      </c>
      <c r="I1952" t="s">
        <v>10</v>
      </c>
      <c r="J1952">
        <v>105</v>
      </c>
      <c r="K1952" t="s">
        <v>11</v>
      </c>
      <c r="L1952" t="s">
        <v>26</v>
      </c>
      <c r="M1952" t="s">
        <v>13</v>
      </c>
      <c r="N1952" t="s">
        <v>1858</v>
      </c>
      <c r="O1952" t="s">
        <v>15</v>
      </c>
      <c r="P1952" t="s">
        <v>44</v>
      </c>
      <c r="Q1952" t="s">
        <v>17</v>
      </c>
      <c r="R1952">
        <v>5</v>
      </c>
      <c r="S1952" t="s">
        <v>18</v>
      </c>
      <c r="T1952">
        <v>1</v>
      </c>
      <c r="U1952" t="s">
        <v>19</v>
      </c>
      <c r="V1952">
        <v>69469</v>
      </c>
      <c r="W1952" t="s">
        <v>20</v>
      </c>
      <c r="X1952" s="2" t="s">
        <v>3552</v>
      </c>
      <c r="Y1952" s="2">
        <f>LEN(Table1[[#This Row],[Explanation]])</f>
        <v>87</v>
      </c>
      <c r="Z1952" s="4"/>
      <c r="AA1952" s="4"/>
      <c r="AB1952" s="4"/>
      <c r="AC1952" s="4"/>
      <c r="AE1952" t="b">
        <f>IF(AND(Table1[[#This Row],[Size of explanation]]&lt;100,Table1[[#This Row],[Size of explanation]]&gt;50),TRUE,FALSE)</f>
        <v>1</v>
      </c>
    </row>
    <row r="1953" spans="1:31" customFormat="1" hidden="1" x14ac:dyDescent="0.45">
      <c r="A1953" t="s">
        <v>3551</v>
      </c>
      <c r="B1953" t="s">
        <v>28</v>
      </c>
      <c r="C1953" t="s">
        <v>2</v>
      </c>
      <c r="D1953" t="s">
        <v>3495</v>
      </c>
      <c r="E1953" t="s">
        <v>4</v>
      </c>
      <c r="F1953" t="s">
        <v>3496</v>
      </c>
      <c r="G1953" t="s">
        <v>6</v>
      </c>
      <c r="H1953" t="s">
        <v>1816</v>
      </c>
      <c r="Y1953">
        <f>LEN(Table1[[#This Row],[Explanation]])</f>
        <v>0</v>
      </c>
      <c r="AE1953" t="b">
        <f>IF(AND(Table1[[#This Row],[Size of explanation]]&lt;100,Table1[[#This Row],[Size of explanation]]&gt;50),TRUE,FALSE)</f>
        <v>0</v>
      </c>
    </row>
    <row r="1954" spans="1:31" customFormat="1" hidden="1" x14ac:dyDescent="0.45">
      <c r="A1954" t="s">
        <v>3553</v>
      </c>
      <c r="B1954" t="s">
        <v>9</v>
      </c>
      <c r="C1954" t="s">
        <v>2</v>
      </c>
      <c r="D1954" t="s">
        <v>3549</v>
      </c>
      <c r="E1954" t="s">
        <v>6</v>
      </c>
      <c r="F1954" t="s">
        <v>1784</v>
      </c>
      <c r="G1954" t="s">
        <v>4</v>
      </c>
      <c r="H1954" t="s">
        <v>3550</v>
      </c>
      <c r="I1954" t="s">
        <v>10</v>
      </c>
      <c r="J1954">
        <v>104</v>
      </c>
      <c r="K1954" t="s">
        <v>11</v>
      </c>
      <c r="L1954" t="s">
        <v>12</v>
      </c>
      <c r="M1954" t="s">
        <v>13</v>
      </c>
      <c r="N1954" t="s">
        <v>1806</v>
      </c>
      <c r="O1954" t="s">
        <v>15</v>
      </c>
      <c r="P1954" t="s">
        <v>44</v>
      </c>
      <c r="Q1954" t="s">
        <v>17</v>
      </c>
      <c r="R1954">
        <v>2</v>
      </c>
      <c r="S1954" t="s">
        <v>18</v>
      </c>
      <c r="T1954">
        <v>4</v>
      </c>
      <c r="U1954" t="s">
        <v>19</v>
      </c>
      <c r="V1954">
        <v>44435</v>
      </c>
      <c r="W1954" t="s">
        <v>20</v>
      </c>
      <c r="X1954" s="2" t="s">
        <v>3554</v>
      </c>
      <c r="Y1954" s="2">
        <f>LEN(Table1[[#This Row],[Explanation]])</f>
        <v>57</v>
      </c>
      <c r="Z1954" s="4"/>
      <c r="AA1954" s="4"/>
      <c r="AB1954" s="4"/>
      <c r="AC1954" s="4"/>
      <c r="AE1954" t="b">
        <f>IF(AND(Table1[[#This Row],[Size of explanation]]&lt;100,Table1[[#This Row],[Size of explanation]]&gt;50),TRUE,FALSE)</f>
        <v>1</v>
      </c>
    </row>
    <row r="1955" spans="1:31" customFormat="1" hidden="1" x14ac:dyDescent="0.45">
      <c r="A1955" t="s">
        <v>3555</v>
      </c>
      <c r="B1955" t="s">
        <v>9</v>
      </c>
      <c r="C1955" t="s">
        <v>2</v>
      </c>
      <c r="D1955" t="s">
        <v>3042</v>
      </c>
      <c r="E1955" t="s">
        <v>6</v>
      </c>
      <c r="F1955" t="s">
        <v>1827</v>
      </c>
      <c r="G1955" t="s">
        <v>4</v>
      </c>
      <c r="H1955" t="s">
        <v>3533</v>
      </c>
      <c r="I1955" t="s">
        <v>10</v>
      </c>
      <c r="J1955">
        <v>70</v>
      </c>
      <c r="K1955" t="s">
        <v>11</v>
      </c>
      <c r="L1955" t="s">
        <v>26</v>
      </c>
      <c r="M1955" t="s">
        <v>13</v>
      </c>
      <c r="N1955" t="s">
        <v>1801</v>
      </c>
      <c r="O1955" t="s">
        <v>15</v>
      </c>
      <c r="P1955" t="s">
        <v>44</v>
      </c>
      <c r="Q1955" t="s">
        <v>17</v>
      </c>
      <c r="R1955">
        <v>2</v>
      </c>
      <c r="S1955" t="s">
        <v>18</v>
      </c>
      <c r="T1955">
        <v>4</v>
      </c>
      <c r="U1955" t="s">
        <v>19</v>
      </c>
      <c r="V1955">
        <v>68658</v>
      </c>
      <c r="W1955" t="s">
        <v>20</v>
      </c>
      <c r="X1955" s="2" t="s">
        <v>3556</v>
      </c>
      <c r="Y1955" s="2">
        <f>LEN(Table1[[#This Row],[Explanation]])</f>
        <v>37</v>
      </c>
      <c r="Z1955" s="4"/>
      <c r="AA1955" s="4"/>
      <c r="AB1955" s="4"/>
      <c r="AC1955" s="4"/>
      <c r="AE1955" t="b">
        <f>IF(AND(Table1[[#This Row],[Size of explanation]]&lt;100,Table1[[#This Row],[Size of explanation]]&gt;50),TRUE,FALSE)</f>
        <v>0</v>
      </c>
    </row>
    <row r="1956" spans="1:31" customFormat="1" hidden="1" x14ac:dyDescent="0.45">
      <c r="A1956" t="s">
        <v>3555</v>
      </c>
      <c r="B1956" t="s">
        <v>28</v>
      </c>
      <c r="C1956" t="s">
        <v>2</v>
      </c>
      <c r="D1956" t="s">
        <v>3042</v>
      </c>
      <c r="E1956" t="s">
        <v>4</v>
      </c>
      <c r="F1956" t="s">
        <v>3533</v>
      </c>
      <c r="G1956" t="s">
        <v>6</v>
      </c>
      <c r="H1956" t="s">
        <v>1827</v>
      </c>
      <c r="Y1956">
        <f>LEN(Table1[[#This Row],[Explanation]])</f>
        <v>0</v>
      </c>
      <c r="AE1956" t="b">
        <f>IF(AND(Table1[[#This Row],[Size of explanation]]&lt;100,Table1[[#This Row],[Size of explanation]]&gt;50),TRUE,FALSE)</f>
        <v>0</v>
      </c>
    </row>
    <row r="1957" spans="1:31" customFormat="1" hidden="1" x14ac:dyDescent="0.45">
      <c r="A1957" t="s">
        <v>3557</v>
      </c>
      <c r="B1957" t="s">
        <v>9</v>
      </c>
      <c r="C1957" t="s">
        <v>2</v>
      </c>
      <c r="D1957" t="s">
        <v>3180</v>
      </c>
      <c r="E1957" t="s">
        <v>6</v>
      </c>
      <c r="F1957" t="s">
        <v>1784</v>
      </c>
      <c r="G1957" t="s">
        <v>4</v>
      </c>
      <c r="H1957" t="s">
        <v>3527</v>
      </c>
      <c r="I1957" t="s">
        <v>10</v>
      </c>
      <c r="J1957">
        <v>102</v>
      </c>
      <c r="K1957" t="s">
        <v>11</v>
      </c>
      <c r="L1957" t="s">
        <v>247</v>
      </c>
      <c r="M1957" t="s">
        <v>13</v>
      </c>
      <c r="N1957" t="s">
        <v>1846</v>
      </c>
      <c r="O1957" t="s">
        <v>15</v>
      </c>
      <c r="P1957" t="s">
        <v>44</v>
      </c>
      <c r="Q1957" t="s">
        <v>17</v>
      </c>
      <c r="R1957">
        <v>4</v>
      </c>
      <c r="S1957" t="s">
        <v>18</v>
      </c>
      <c r="T1957">
        <v>3</v>
      </c>
      <c r="U1957" t="s">
        <v>19</v>
      </c>
      <c r="V1957">
        <v>97905</v>
      </c>
      <c r="W1957" t="s">
        <v>20</v>
      </c>
      <c r="X1957" s="2" t="s">
        <v>3558</v>
      </c>
      <c r="Y1957" s="2">
        <f>LEN(Table1[[#This Row],[Explanation]])</f>
        <v>50</v>
      </c>
      <c r="Z1957" s="4"/>
      <c r="AA1957" s="4"/>
      <c r="AB1957" s="4"/>
      <c r="AC1957" s="4"/>
      <c r="AE1957" t="b">
        <f>IF(AND(Table1[[#This Row],[Size of explanation]]&lt;100,Table1[[#This Row],[Size of explanation]]&gt;50),TRUE,FALSE)</f>
        <v>0</v>
      </c>
    </row>
    <row r="1958" spans="1:31" customFormat="1" hidden="1" x14ac:dyDescent="0.45">
      <c r="A1958" t="s">
        <v>3559</v>
      </c>
      <c r="B1958" t="s">
        <v>9</v>
      </c>
      <c r="C1958" t="s">
        <v>2</v>
      </c>
      <c r="D1958" t="s">
        <v>3549</v>
      </c>
      <c r="E1958" t="s">
        <v>6</v>
      </c>
      <c r="F1958" t="s">
        <v>1784</v>
      </c>
      <c r="G1958" t="s">
        <v>4</v>
      </c>
      <c r="H1958" t="s">
        <v>3550</v>
      </c>
      <c r="I1958" t="s">
        <v>10</v>
      </c>
      <c r="J1958">
        <v>101</v>
      </c>
      <c r="K1958" t="s">
        <v>11</v>
      </c>
      <c r="L1958" t="s">
        <v>12</v>
      </c>
      <c r="M1958" t="s">
        <v>13</v>
      </c>
      <c r="N1958" t="s">
        <v>1818</v>
      </c>
      <c r="O1958" t="s">
        <v>15</v>
      </c>
      <c r="P1958" t="s">
        <v>16</v>
      </c>
      <c r="Q1958" t="s">
        <v>17</v>
      </c>
      <c r="R1958">
        <v>4</v>
      </c>
      <c r="S1958" t="s">
        <v>18</v>
      </c>
      <c r="T1958">
        <v>4</v>
      </c>
      <c r="U1958" t="s">
        <v>19</v>
      </c>
      <c r="V1958">
        <v>35929</v>
      </c>
      <c r="W1958" t="s">
        <v>20</v>
      </c>
      <c r="X1958" s="2" t="s">
        <v>3560</v>
      </c>
      <c r="Y1958" s="2">
        <f>LEN(Table1[[#This Row],[Explanation]])</f>
        <v>51</v>
      </c>
      <c r="Z1958" s="4" t="s">
        <v>8183</v>
      </c>
      <c r="AA1958" s="4"/>
      <c r="AB1958" s="4"/>
      <c r="AC1958" s="4"/>
      <c r="AE1958" t="b">
        <f>IF(AND(Table1[[#This Row],[Size of explanation]]&lt;100,Table1[[#This Row],[Size of explanation]]&gt;50),TRUE,FALSE)</f>
        <v>1</v>
      </c>
    </row>
    <row r="1959" spans="1:31" customFormat="1" hidden="1" x14ac:dyDescent="0.45">
      <c r="A1959" t="s">
        <v>3561</v>
      </c>
      <c r="B1959" t="s">
        <v>1</v>
      </c>
      <c r="C1959" t="s">
        <v>2</v>
      </c>
      <c r="D1959" t="s">
        <v>147</v>
      </c>
      <c r="E1959" t="s">
        <v>4</v>
      </c>
      <c r="F1959" t="s">
        <v>3562</v>
      </c>
      <c r="G1959" t="s">
        <v>6</v>
      </c>
      <c r="H1959" t="s">
        <v>1779</v>
      </c>
      <c r="Y1959">
        <f>LEN(Table1[[#This Row],[Explanation]])</f>
        <v>0</v>
      </c>
      <c r="AE1959" t="b">
        <f>IF(AND(Table1[[#This Row],[Size of explanation]]&lt;100,Table1[[#This Row],[Size of explanation]]&gt;50),TRUE,FALSE)</f>
        <v>0</v>
      </c>
    </row>
    <row r="1960" spans="1:31" customFormat="1" hidden="1" x14ac:dyDescent="0.45">
      <c r="A1960" t="s">
        <v>3563</v>
      </c>
      <c r="B1960" t="s">
        <v>9</v>
      </c>
      <c r="C1960" t="s">
        <v>2</v>
      </c>
      <c r="D1960" t="s">
        <v>3180</v>
      </c>
      <c r="E1960" t="s">
        <v>6</v>
      </c>
      <c r="F1960" t="s">
        <v>1784</v>
      </c>
      <c r="G1960" t="s">
        <v>4</v>
      </c>
      <c r="H1960" t="s">
        <v>3527</v>
      </c>
      <c r="I1960" t="s">
        <v>10</v>
      </c>
      <c r="J1960">
        <v>99</v>
      </c>
      <c r="K1960" t="s">
        <v>11</v>
      </c>
      <c r="L1960" t="s">
        <v>60</v>
      </c>
      <c r="M1960" t="s">
        <v>13</v>
      </c>
      <c r="N1960" t="s">
        <v>1861</v>
      </c>
      <c r="O1960" t="s">
        <v>15</v>
      </c>
      <c r="P1960" t="s">
        <v>16</v>
      </c>
      <c r="Q1960" t="s">
        <v>17</v>
      </c>
      <c r="R1960">
        <v>4</v>
      </c>
      <c r="S1960" t="s">
        <v>18</v>
      </c>
      <c r="T1960">
        <v>4</v>
      </c>
      <c r="U1960" t="s">
        <v>19</v>
      </c>
      <c r="V1960">
        <v>39737</v>
      </c>
      <c r="W1960" t="s">
        <v>20</v>
      </c>
      <c r="X1960" s="2" t="s">
        <v>3564</v>
      </c>
      <c r="Y1960" s="2">
        <f>LEN(Table1[[#This Row],[Explanation]])</f>
        <v>75</v>
      </c>
      <c r="Z1960" s="4"/>
      <c r="AA1960" s="4"/>
      <c r="AB1960" s="4"/>
      <c r="AC1960" s="4"/>
      <c r="AD1960" t="s">
        <v>8183</v>
      </c>
      <c r="AE1960" t="b">
        <f>IF(AND(Table1[[#This Row],[Size of explanation]]&lt;100,Table1[[#This Row],[Size of explanation]]&gt;50),TRUE,FALSE)</f>
        <v>1</v>
      </c>
    </row>
    <row r="1961" spans="1:31" customFormat="1" hidden="1" x14ac:dyDescent="0.45">
      <c r="A1961" t="s">
        <v>3563</v>
      </c>
      <c r="B1961" t="s">
        <v>28</v>
      </c>
      <c r="C1961" t="s">
        <v>2</v>
      </c>
      <c r="D1961" t="s">
        <v>3180</v>
      </c>
      <c r="E1961" t="s">
        <v>4</v>
      </c>
      <c r="F1961" t="s">
        <v>3527</v>
      </c>
      <c r="G1961" t="s">
        <v>6</v>
      </c>
      <c r="H1961" t="s">
        <v>1784</v>
      </c>
      <c r="Y1961">
        <f>LEN(Table1[[#This Row],[Explanation]])</f>
        <v>0</v>
      </c>
      <c r="AE1961" t="b">
        <f>IF(AND(Table1[[#This Row],[Size of explanation]]&lt;100,Table1[[#This Row],[Size of explanation]]&gt;50),TRUE,FALSE)</f>
        <v>0</v>
      </c>
    </row>
    <row r="1962" spans="1:31" customFormat="1" hidden="1" x14ac:dyDescent="0.45">
      <c r="Y1962">
        <f>LEN(Table1[[#This Row],[Explanation]])</f>
        <v>0</v>
      </c>
      <c r="AE1962" t="b">
        <f>IF(AND(Table1[[#This Row],[Size of explanation]]&lt;100,Table1[[#This Row],[Size of explanation]]&gt;50),TRUE,FALSE)</f>
        <v>0</v>
      </c>
    </row>
    <row r="1963" spans="1:31" customFormat="1" hidden="1" x14ac:dyDescent="0.45">
      <c r="Y1963">
        <f>LEN(Table1[[#This Row],[Explanation]])</f>
        <v>0</v>
      </c>
      <c r="AE1963" t="b">
        <f>IF(AND(Table1[[#This Row],[Size of explanation]]&lt;100,Table1[[#This Row],[Size of explanation]]&gt;50),TRUE,FALSE)</f>
        <v>0</v>
      </c>
    </row>
    <row r="1964" spans="1:31" customFormat="1" hidden="1" x14ac:dyDescent="0.45">
      <c r="A1964" t="s">
        <v>3565</v>
      </c>
      <c r="B1964" t="s">
        <v>28</v>
      </c>
      <c r="C1964" t="s">
        <v>2</v>
      </c>
      <c r="D1964" t="s">
        <v>3549</v>
      </c>
      <c r="E1964" t="s">
        <v>4</v>
      </c>
      <c r="F1964" t="s">
        <v>3550</v>
      </c>
      <c r="G1964" t="s">
        <v>6</v>
      </c>
      <c r="H1964" t="s">
        <v>1784</v>
      </c>
      <c r="Y1964">
        <f>LEN(Table1[[#This Row],[Explanation]])</f>
        <v>0</v>
      </c>
      <c r="AE1964" t="b">
        <f>IF(AND(Table1[[#This Row],[Size of explanation]]&lt;100,Table1[[#This Row],[Size of explanation]]&gt;50),TRUE,FALSE)</f>
        <v>0</v>
      </c>
    </row>
    <row r="1965" spans="1:31" ht="42.75" hidden="1" x14ac:dyDescent="0.45">
      <c r="A1965" s="10" t="s">
        <v>3566</v>
      </c>
      <c r="B1965" s="10" t="s">
        <v>9</v>
      </c>
      <c r="C1965" s="10" t="s">
        <v>2</v>
      </c>
      <c r="D1965" s="10" t="s">
        <v>1420</v>
      </c>
      <c r="E1965" s="10" t="s">
        <v>6</v>
      </c>
      <c r="F1965" s="10" t="s">
        <v>7</v>
      </c>
      <c r="G1965" s="10" t="s">
        <v>4</v>
      </c>
      <c r="H1965" s="10" t="s">
        <v>48</v>
      </c>
      <c r="I1965" s="10" t="s">
        <v>10</v>
      </c>
      <c r="J1965" s="10">
        <v>14</v>
      </c>
      <c r="K1965" s="10" t="s">
        <v>11</v>
      </c>
      <c r="L1965" s="10" t="s">
        <v>26</v>
      </c>
      <c r="M1965" s="10" t="s">
        <v>13</v>
      </c>
      <c r="N1965" s="10" t="s">
        <v>40</v>
      </c>
      <c r="O1965" s="10" t="s">
        <v>15</v>
      </c>
      <c r="P1965" s="10" t="s">
        <v>34</v>
      </c>
      <c r="Q1965" s="10" t="s">
        <v>17</v>
      </c>
      <c r="R1965" s="10">
        <v>0</v>
      </c>
      <c r="S1965" s="10" t="s">
        <v>18</v>
      </c>
      <c r="T1965" s="10">
        <v>5</v>
      </c>
      <c r="U1965" s="10" t="s">
        <v>19</v>
      </c>
      <c r="V1965" s="10">
        <v>322857</v>
      </c>
      <c r="W1965" s="10" t="s">
        <v>20</v>
      </c>
      <c r="X1965" s="9" t="s">
        <v>3567</v>
      </c>
      <c r="Y1965" s="9">
        <f>LEN(Table1[[#This Row],[Explanation]])</f>
        <v>229</v>
      </c>
      <c r="AA1965" s="4" t="s">
        <v>8183</v>
      </c>
      <c r="AC1965" s="4"/>
      <c r="AD1965" s="4"/>
      <c r="AE1965" s="10" t="b">
        <f>IF(AND(Table1[[#This Row],[Size of explanation]]&lt;100,Table1[[#This Row],[Size of explanation]]&gt;50),TRUE,FALSE)</f>
        <v>0</v>
      </c>
    </row>
    <row r="1966" spans="1:31" customFormat="1" hidden="1" x14ac:dyDescent="0.45">
      <c r="A1966" t="s">
        <v>3568</v>
      </c>
      <c r="B1966" t="s">
        <v>1</v>
      </c>
      <c r="C1966" t="s">
        <v>2</v>
      </c>
      <c r="D1966" t="s">
        <v>3569</v>
      </c>
      <c r="E1966" t="s">
        <v>4</v>
      </c>
      <c r="F1966" t="s">
        <v>3570</v>
      </c>
      <c r="G1966" t="s">
        <v>6</v>
      </c>
      <c r="H1966" t="s">
        <v>1816</v>
      </c>
      <c r="Y1966">
        <f>LEN(Table1[[#This Row],[Explanation]])</f>
        <v>0</v>
      </c>
      <c r="AE1966" t="b">
        <f>IF(AND(Table1[[#This Row],[Size of explanation]]&lt;100,Table1[[#This Row],[Size of explanation]]&gt;50),TRUE,FALSE)</f>
        <v>0</v>
      </c>
    </row>
    <row r="1967" spans="1:31" customFormat="1" hidden="1" x14ac:dyDescent="0.45">
      <c r="A1967" t="s">
        <v>3571</v>
      </c>
      <c r="B1967" t="s">
        <v>1</v>
      </c>
      <c r="C1967" t="s">
        <v>2</v>
      </c>
      <c r="D1967" t="s">
        <v>3549</v>
      </c>
      <c r="E1967" t="s">
        <v>4</v>
      </c>
      <c r="F1967" t="s">
        <v>3572</v>
      </c>
      <c r="G1967" t="s">
        <v>6</v>
      </c>
      <c r="H1967" t="s">
        <v>1779</v>
      </c>
      <c r="Y1967">
        <f>LEN(Table1[[#This Row],[Explanation]])</f>
        <v>0</v>
      </c>
      <c r="AE1967" t="b">
        <f>IF(AND(Table1[[#This Row],[Size of explanation]]&lt;100,Table1[[#This Row],[Size of explanation]]&gt;50),TRUE,FALSE)</f>
        <v>0</v>
      </c>
    </row>
    <row r="1968" spans="1:31" customFormat="1" ht="28.5" hidden="1" x14ac:dyDescent="0.45">
      <c r="A1968" t="s">
        <v>3573</v>
      </c>
      <c r="B1968" t="s">
        <v>9</v>
      </c>
      <c r="C1968" t="s">
        <v>2</v>
      </c>
      <c r="D1968" t="s">
        <v>3406</v>
      </c>
      <c r="E1968" t="s">
        <v>6</v>
      </c>
      <c r="F1968" t="s">
        <v>1816</v>
      </c>
      <c r="G1968" t="s">
        <v>4</v>
      </c>
      <c r="H1968" t="s">
        <v>3407</v>
      </c>
      <c r="I1968" t="s">
        <v>10</v>
      </c>
      <c r="J1968">
        <v>125</v>
      </c>
      <c r="K1968" t="s">
        <v>11</v>
      </c>
      <c r="L1968" t="s">
        <v>12</v>
      </c>
      <c r="M1968" t="s">
        <v>13</v>
      </c>
      <c r="N1968" t="s">
        <v>1971</v>
      </c>
      <c r="O1968" t="s">
        <v>15</v>
      </c>
      <c r="P1968" t="s">
        <v>44</v>
      </c>
      <c r="Q1968" t="s">
        <v>17</v>
      </c>
      <c r="R1968">
        <v>3</v>
      </c>
      <c r="S1968" t="s">
        <v>18</v>
      </c>
      <c r="T1968">
        <v>3</v>
      </c>
      <c r="U1968" t="s">
        <v>19</v>
      </c>
      <c r="V1968">
        <v>1963383</v>
      </c>
      <c r="W1968" t="s">
        <v>20</v>
      </c>
      <c r="X1968" s="2" t="s">
        <v>3574</v>
      </c>
      <c r="Y1968" s="2">
        <f>LEN(Table1[[#This Row],[Explanation]])</f>
        <v>207</v>
      </c>
      <c r="Z1968" s="4"/>
      <c r="AA1968" s="4"/>
      <c r="AB1968" s="4"/>
      <c r="AC1968" s="4"/>
      <c r="AE1968" t="b">
        <f>IF(AND(Table1[[#This Row],[Size of explanation]]&lt;100,Table1[[#This Row],[Size of explanation]]&gt;50),TRUE,FALSE)</f>
        <v>0</v>
      </c>
    </row>
    <row r="1969" spans="1:31" customFormat="1" hidden="1" x14ac:dyDescent="0.45">
      <c r="A1969" t="s">
        <v>3575</v>
      </c>
      <c r="B1969" t="s">
        <v>1</v>
      </c>
      <c r="C1969" t="s">
        <v>2</v>
      </c>
      <c r="D1969" t="s">
        <v>3180</v>
      </c>
      <c r="E1969" t="s">
        <v>4</v>
      </c>
      <c r="F1969" t="s">
        <v>3576</v>
      </c>
      <c r="G1969" t="s">
        <v>6</v>
      </c>
      <c r="H1969" t="s">
        <v>1816</v>
      </c>
      <c r="Y1969">
        <f>LEN(Table1[[#This Row],[Explanation]])</f>
        <v>0</v>
      </c>
      <c r="AE1969" t="b">
        <f>IF(AND(Table1[[#This Row],[Size of explanation]]&lt;100,Table1[[#This Row],[Size of explanation]]&gt;50),TRUE,FALSE)</f>
        <v>0</v>
      </c>
    </row>
    <row r="1970" spans="1:31" customFormat="1" hidden="1" x14ac:dyDescent="0.45">
      <c r="A1970" t="s">
        <v>3577</v>
      </c>
      <c r="B1970" t="s">
        <v>9</v>
      </c>
      <c r="C1970" t="s">
        <v>2</v>
      </c>
      <c r="D1970" t="s">
        <v>3549</v>
      </c>
      <c r="E1970" t="s">
        <v>6</v>
      </c>
      <c r="F1970" t="s">
        <v>1779</v>
      </c>
      <c r="G1970" t="s">
        <v>4</v>
      </c>
      <c r="H1970" t="s">
        <v>3572</v>
      </c>
      <c r="I1970" t="s">
        <v>10</v>
      </c>
      <c r="J1970">
        <v>93</v>
      </c>
      <c r="K1970" t="s">
        <v>11</v>
      </c>
      <c r="L1970" t="s">
        <v>12</v>
      </c>
      <c r="M1970" t="s">
        <v>13</v>
      </c>
      <c r="N1970" t="s">
        <v>1984</v>
      </c>
      <c r="O1970" t="s">
        <v>15</v>
      </c>
      <c r="P1970" t="s">
        <v>44</v>
      </c>
      <c r="Q1970" t="s">
        <v>17</v>
      </c>
      <c r="R1970">
        <v>3</v>
      </c>
      <c r="S1970" t="s">
        <v>18</v>
      </c>
      <c r="T1970">
        <v>4</v>
      </c>
      <c r="U1970" t="s">
        <v>19</v>
      </c>
      <c r="V1970">
        <v>44284</v>
      </c>
      <c r="W1970" t="s">
        <v>20</v>
      </c>
      <c r="X1970" s="2" t="s">
        <v>3578</v>
      </c>
      <c r="Y1970" s="2">
        <f>LEN(Table1[[#This Row],[Explanation]])</f>
        <v>44</v>
      </c>
      <c r="Z1970" s="4"/>
      <c r="AA1970" s="4"/>
      <c r="AB1970" s="4"/>
      <c r="AC1970" s="4"/>
      <c r="AE1970" t="b">
        <f>IF(AND(Table1[[#This Row],[Size of explanation]]&lt;100,Table1[[#This Row],[Size of explanation]]&gt;50),TRUE,FALSE)</f>
        <v>0</v>
      </c>
    </row>
    <row r="1971" spans="1:31" customFormat="1" hidden="1" x14ac:dyDescent="0.45">
      <c r="A1971" t="s">
        <v>3579</v>
      </c>
      <c r="B1971" t="s">
        <v>9</v>
      </c>
      <c r="C1971" t="s">
        <v>2</v>
      </c>
      <c r="D1971" t="s">
        <v>3549</v>
      </c>
      <c r="E1971" t="s">
        <v>6</v>
      </c>
      <c r="F1971" t="s">
        <v>1779</v>
      </c>
      <c r="G1971" t="s">
        <v>4</v>
      </c>
      <c r="H1971" t="s">
        <v>3572</v>
      </c>
      <c r="I1971" t="s">
        <v>10</v>
      </c>
      <c r="J1971">
        <v>87</v>
      </c>
      <c r="K1971" t="s">
        <v>11</v>
      </c>
      <c r="L1971" t="s">
        <v>26</v>
      </c>
      <c r="M1971" t="s">
        <v>13</v>
      </c>
      <c r="N1971" t="s">
        <v>2002</v>
      </c>
      <c r="O1971" t="s">
        <v>15</v>
      </c>
      <c r="P1971" t="s">
        <v>16</v>
      </c>
      <c r="Q1971" t="s">
        <v>17</v>
      </c>
      <c r="R1971">
        <v>4</v>
      </c>
      <c r="S1971" t="s">
        <v>18</v>
      </c>
      <c r="T1971">
        <v>3</v>
      </c>
      <c r="U1971" t="s">
        <v>19</v>
      </c>
      <c r="V1971">
        <v>34174</v>
      </c>
      <c r="W1971" t="s">
        <v>20</v>
      </c>
      <c r="X1971" s="2" t="s">
        <v>3580</v>
      </c>
      <c r="Y1971" s="2">
        <f>LEN(Table1[[#This Row],[Explanation]])</f>
        <v>49</v>
      </c>
      <c r="Z1971" s="4"/>
      <c r="AA1971" s="4" t="s">
        <v>8183</v>
      </c>
      <c r="AB1971" s="4"/>
      <c r="AC1971" s="4"/>
      <c r="AE1971" t="b">
        <f>IF(AND(Table1[[#This Row],[Size of explanation]]&lt;100,Table1[[#This Row],[Size of explanation]]&gt;50),TRUE,FALSE)</f>
        <v>0</v>
      </c>
    </row>
    <row r="1972" spans="1:31" customFormat="1" hidden="1" x14ac:dyDescent="0.45">
      <c r="Y1972">
        <f>LEN(Table1[[#This Row],[Explanation]])</f>
        <v>0</v>
      </c>
      <c r="AE1972" t="b">
        <f>IF(AND(Table1[[#This Row],[Size of explanation]]&lt;100,Table1[[#This Row],[Size of explanation]]&gt;50),TRUE,FALSE)</f>
        <v>0</v>
      </c>
    </row>
    <row r="1973" spans="1:31" customFormat="1" hidden="1" x14ac:dyDescent="0.45">
      <c r="Y1973">
        <f>LEN(Table1[[#This Row],[Explanation]])</f>
        <v>0</v>
      </c>
      <c r="AE1973" t="b">
        <f>IF(AND(Table1[[#This Row],[Size of explanation]]&lt;100,Table1[[#This Row],[Size of explanation]]&gt;50),TRUE,FALSE)</f>
        <v>0</v>
      </c>
    </row>
    <row r="1974" spans="1:31" customFormat="1" hidden="1" x14ac:dyDescent="0.45">
      <c r="A1974" t="s">
        <v>3581</v>
      </c>
      <c r="B1974" t="s">
        <v>1</v>
      </c>
      <c r="C1974" t="s">
        <v>2</v>
      </c>
      <c r="D1974" t="s">
        <v>3582</v>
      </c>
      <c r="E1974" t="s">
        <v>4</v>
      </c>
      <c r="F1974" t="s">
        <v>3583</v>
      </c>
      <c r="G1974" t="s">
        <v>6</v>
      </c>
      <c r="H1974" t="s">
        <v>1827</v>
      </c>
      <c r="Y1974">
        <f>LEN(Table1[[#This Row],[Explanation]])</f>
        <v>0</v>
      </c>
      <c r="AE1974" t="b">
        <f>IF(AND(Table1[[#This Row],[Size of explanation]]&lt;100,Table1[[#This Row],[Size of explanation]]&gt;50),TRUE,FALSE)</f>
        <v>0</v>
      </c>
    </row>
    <row r="1975" spans="1:31" customFormat="1" hidden="1" x14ac:dyDescent="0.45">
      <c r="A1975" t="s">
        <v>3584</v>
      </c>
      <c r="B1975" t="s">
        <v>9</v>
      </c>
      <c r="C1975" t="s">
        <v>2</v>
      </c>
      <c r="D1975" t="s">
        <v>3549</v>
      </c>
      <c r="E1975" t="s">
        <v>6</v>
      </c>
      <c r="F1975" t="s">
        <v>1779</v>
      </c>
      <c r="G1975" t="s">
        <v>4</v>
      </c>
      <c r="H1975" t="s">
        <v>3572</v>
      </c>
      <c r="I1975" t="s">
        <v>10</v>
      </c>
      <c r="J1975">
        <v>81</v>
      </c>
      <c r="K1975" t="s">
        <v>11</v>
      </c>
      <c r="L1975" t="s">
        <v>12</v>
      </c>
      <c r="M1975" t="s">
        <v>13</v>
      </c>
      <c r="N1975" t="s">
        <v>2008</v>
      </c>
      <c r="O1975" t="s">
        <v>15</v>
      </c>
      <c r="P1975" t="s">
        <v>44</v>
      </c>
      <c r="Q1975" t="s">
        <v>17</v>
      </c>
      <c r="R1975">
        <v>3</v>
      </c>
      <c r="S1975" t="s">
        <v>18</v>
      </c>
      <c r="T1975">
        <v>3</v>
      </c>
      <c r="U1975" t="s">
        <v>19</v>
      </c>
      <c r="V1975">
        <v>27110</v>
      </c>
      <c r="W1975" t="s">
        <v>20</v>
      </c>
      <c r="X1975" s="2" t="s">
        <v>3585</v>
      </c>
      <c r="Y1975" s="2">
        <f>LEN(Table1[[#This Row],[Explanation]])</f>
        <v>13</v>
      </c>
      <c r="Z1975" s="4"/>
      <c r="AA1975" s="4"/>
      <c r="AB1975" s="4"/>
      <c r="AC1975" s="4"/>
      <c r="AE1975" t="b">
        <f>IF(AND(Table1[[#This Row],[Size of explanation]]&lt;100,Table1[[#This Row],[Size of explanation]]&gt;50),TRUE,FALSE)</f>
        <v>0</v>
      </c>
    </row>
    <row r="1976" spans="1:31" customFormat="1" hidden="1" x14ac:dyDescent="0.45">
      <c r="A1976" t="s">
        <v>3584</v>
      </c>
      <c r="B1976" t="s">
        <v>28</v>
      </c>
      <c r="C1976" t="s">
        <v>2</v>
      </c>
      <c r="D1976" t="s">
        <v>3549</v>
      </c>
      <c r="E1976" t="s">
        <v>4</v>
      </c>
      <c r="F1976" t="s">
        <v>3572</v>
      </c>
      <c r="G1976" t="s">
        <v>6</v>
      </c>
      <c r="H1976" t="s">
        <v>1779</v>
      </c>
      <c r="Y1976">
        <f>LEN(Table1[[#This Row],[Explanation]])</f>
        <v>0</v>
      </c>
      <c r="AE1976" t="b">
        <f>IF(AND(Table1[[#This Row],[Size of explanation]]&lt;100,Table1[[#This Row],[Size of explanation]]&gt;50),TRUE,FALSE)</f>
        <v>0</v>
      </c>
    </row>
    <row r="1977" spans="1:31" customFormat="1" ht="28.5" hidden="1" x14ac:dyDescent="0.45">
      <c r="A1977" t="s">
        <v>3586</v>
      </c>
      <c r="B1977" t="s">
        <v>9</v>
      </c>
      <c r="C1977" t="s">
        <v>2</v>
      </c>
      <c r="D1977" t="s">
        <v>3406</v>
      </c>
      <c r="E1977" t="s">
        <v>6</v>
      </c>
      <c r="F1977" t="s">
        <v>1816</v>
      </c>
      <c r="G1977" t="s">
        <v>4</v>
      </c>
      <c r="H1977" t="s">
        <v>3407</v>
      </c>
      <c r="I1977" t="s">
        <v>10</v>
      </c>
      <c r="J1977">
        <v>117</v>
      </c>
      <c r="K1977" t="s">
        <v>11</v>
      </c>
      <c r="L1977" t="s">
        <v>60</v>
      </c>
      <c r="M1977" t="s">
        <v>13</v>
      </c>
      <c r="N1977" t="s">
        <v>1981</v>
      </c>
      <c r="O1977" t="s">
        <v>15</v>
      </c>
      <c r="P1977" t="s">
        <v>44</v>
      </c>
      <c r="Q1977" t="s">
        <v>17</v>
      </c>
      <c r="R1977">
        <v>4</v>
      </c>
      <c r="S1977" t="s">
        <v>18</v>
      </c>
      <c r="T1977">
        <v>1</v>
      </c>
      <c r="U1977" t="s">
        <v>19</v>
      </c>
      <c r="V1977">
        <v>160831</v>
      </c>
      <c r="W1977" t="s">
        <v>20</v>
      </c>
      <c r="X1977" s="2" t="s">
        <v>3587</v>
      </c>
      <c r="Y1977" s="2">
        <f>LEN(Table1[[#This Row],[Explanation]])</f>
        <v>129</v>
      </c>
      <c r="Z1977" s="4"/>
      <c r="AA1977" s="4"/>
      <c r="AB1977" s="4"/>
      <c r="AC1977" s="4"/>
      <c r="AE1977" t="b">
        <f>IF(AND(Table1[[#This Row],[Size of explanation]]&lt;100,Table1[[#This Row],[Size of explanation]]&gt;50),TRUE,FALSE)</f>
        <v>0</v>
      </c>
    </row>
    <row r="1978" spans="1:31" customFormat="1" ht="85.5" hidden="1" x14ac:dyDescent="0.45">
      <c r="A1978" t="s">
        <v>3588</v>
      </c>
      <c r="B1978" t="s">
        <v>9</v>
      </c>
      <c r="C1978" t="s">
        <v>2</v>
      </c>
      <c r="D1978" t="s">
        <v>3355</v>
      </c>
      <c r="E1978" t="s">
        <v>6</v>
      </c>
      <c r="F1978" t="s">
        <v>1816</v>
      </c>
      <c r="G1978" t="s">
        <v>4</v>
      </c>
      <c r="H1978" t="s">
        <v>3356</v>
      </c>
      <c r="I1978" t="s">
        <v>10</v>
      </c>
      <c r="J1978">
        <v>128</v>
      </c>
      <c r="K1978" t="s">
        <v>11</v>
      </c>
      <c r="L1978" t="s">
        <v>12</v>
      </c>
      <c r="M1978" t="s">
        <v>13</v>
      </c>
      <c r="N1978" t="s">
        <v>2104</v>
      </c>
      <c r="O1978" t="s">
        <v>15</v>
      </c>
      <c r="P1978" t="s">
        <v>44</v>
      </c>
      <c r="Q1978" t="s">
        <v>17</v>
      </c>
      <c r="R1978">
        <v>4</v>
      </c>
      <c r="S1978" t="s">
        <v>18</v>
      </c>
      <c r="T1978">
        <v>2</v>
      </c>
      <c r="U1978" t="s">
        <v>19</v>
      </c>
      <c r="V1978">
        <v>2913806</v>
      </c>
      <c r="W1978" t="s">
        <v>20</v>
      </c>
      <c r="X1978" s="2" t="s">
        <v>3589</v>
      </c>
      <c r="Y1978" s="2">
        <f>LEN(Table1[[#This Row],[Explanation]])</f>
        <v>618</v>
      </c>
      <c r="Z1978" s="4"/>
      <c r="AA1978" s="4"/>
      <c r="AB1978" s="4"/>
      <c r="AC1978" s="4"/>
      <c r="AE1978" t="b">
        <f>IF(AND(Table1[[#This Row],[Size of explanation]]&lt;100,Table1[[#This Row],[Size of explanation]]&gt;50),TRUE,FALSE)</f>
        <v>0</v>
      </c>
    </row>
    <row r="1979" spans="1:31" customFormat="1" hidden="1" x14ac:dyDescent="0.45">
      <c r="A1979" t="s">
        <v>3590</v>
      </c>
      <c r="B1979" t="s">
        <v>1</v>
      </c>
      <c r="C1979" t="s">
        <v>2</v>
      </c>
      <c r="D1979" t="s">
        <v>3549</v>
      </c>
      <c r="E1979" t="s">
        <v>4</v>
      </c>
      <c r="F1979" t="s">
        <v>3591</v>
      </c>
      <c r="G1979" t="s">
        <v>6</v>
      </c>
      <c r="H1979" t="s">
        <v>1827</v>
      </c>
      <c r="Y1979">
        <f>LEN(Table1[[#This Row],[Explanation]])</f>
        <v>0</v>
      </c>
      <c r="AE1979" t="b">
        <f>IF(AND(Table1[[#This Row],[Size of explanation]]&lt;100,Table1[[#This Row],[Size of explanation]]&gt;50),TRUE,FALSE)</f>
        <v>0</v>
      </c>
    </row>
    <row r="1980" spans="1:31" customFormat="1" ht="57" hidden="1" x14ac:dyDescent="0.45">
      <c r="A1980" t="s">
        <v>3592</v>
      </c>
      <c r="B1980" t="s">
        <v>9</v>
      </c>
      <c r="C1980" t="s">
        <v>2</v>
      </c>
      <c r="D1980" t="s">
        <v>1420</v>
      </c>
      <c r="E1980" t="s">
        <v>6</v>
      </c>
      <c r="F1980" t="s">
        <v>7</v>
      </c>
      <c r="G1980" t="s">
        <v>4</v>
      </c>
      <c r="H1980" t="s">
        <v>48</v>
      </c>
      <c r="I1980" t="s">
        <v>10</v>
      </c>
      <c r="J1980">
        <v>12</v>
      </c>
      <c r="K1980" t="s">
        <v>11</v>
      </c>
      <c r="L1980" t="s">
        <v>12</v>
      </c>
      <c r="M1980" t="s">
        <v>13</v>
      </c>
      <c r="N1980" t="s">
        <v>43</v>
      </c>
      <c r="O1980" t="s">
        <v>15</v>
      </c>
      <c r="P1980" t="s">
        <v>44</v>
      </c>
      <c r="Q1980" t="s">
        <v>17</v>
      </c>
      <c r="R1980">
        <v>5</v>
      </c>
      <c r="S1980" t="s">
        <v>18</v>
      </c>
      <c r="T1980">
        <v>2</v>
      </c>
      <c r="U1980" t="s">
        <v>19</v>
      </c>
      <c r="V1980">
        <v>306154</v>
      </c>
      <c r="W1980" t="s">
        <v>20</v>
      </c>
      <c r="X1980" s="2" t="s">
        <v>3593</v>
      </c>
      <c r="Y1980" s="2">
        <f>LEN(Table1[[#This Row],[Explanation]])</f>
        <v>388</v>
      </c>
      <c r="Z1980" s="4"/>
      <c r="AA1980" s="4"/>
      <c r="AB1980" s="4"/>
      <c r="AC1980" s="4"/>
      <c r="AE1980" t="b">
        <f>IF(AND(Table1[[#This Row],[Size of explanation]]&lt;100,Table1[[#This Row],[Size of explanation]]&gt;50),TRUE,FALSE)</f>
        <v>0</v>
      </c>
    </row>
    <row r="1981" spans="1:31" customFormat="1" hidden="1" x14ac:dyDescent="0.45">
      <c r="A1981" t="s">
        <v>3592</v>
      </c>
      <c r="B1981" t="s">
        <v>28</v>
      </c>
      <c r="C1981" t="s">
        <v>2</v>
      </c>
      <c r="D1981" t="s">
        <v>1420</v>
      </c>
      <c r="E1981" t="s">
        <v>4</v>
      </c>
      <c r="F1981" t="s">
        <v>48</v>
      </c>
      <c r="G1981" t="s">
        <v>6</v>
      </c>
      <c r="H1981" t="s">
        <v>7</v>
      </c>
      <c r="Y1981">
        <f>LEN(Table1[[#This Row],[Explanation]])</f>
        <v>0</v>
      </c>
      <c r="AE1981" t="b">
        <f>IF(AND(Table1[[#This Row],[Size of explanation]]&lt;100,Table1[[#This Row],[Size of explanation]]&gt;50),TRUE,FALSE)</f>
        <v>0</v>
      </c>
    </row>
    <row r="1982" spans="1:31" customFormat="1" ht="28.5" hidden="1" x14ac:dyDescent="0.45">
      <c r="A1982" t="s">
        <v>3594</v>
      </c>
      <c r="B1982" t="s">
        <v>9</v>
      </c>
      <c r="C1982" t="s">
        <v>2</v>
      </c>
      <c r="D1982" t="s">
        <v>3569</v>
      </c>
      <c r="E1982" t="s">
        <v>6</v>
      </c>
      <c r="F1982" t="s">
        <v>1816</v>
      </c>
      <c r="G1982" t="s">
        <v>4</v>
      </c>
      <c r="H1982" t="s">
        <v>3570</v>
      </c>
      <c r="I1982" t="s">
        <v>10</v>
      </c>
      <c r="J1982">
        <v>124</v>
      </c>
      <c r="K1982" t="s">
        <v>11</v>
      </c>
      <c r="L1982" t="s">
        <v>60</v>
      </c>
      <c r="M1982" t="s">
        <v>13</v>
      </c>
      <c r="N1982" t="s">
        <v>2101</v>
      </c>
      <c r="O1982" t="s">
        <v>15</v>
      </c>
      <c r="P1982" t="s">
        <v>16</v>
      </c>
      <c r="Q1982" t="s">
        <v>17</v>
      </c>
      <c r="R1982">
        <v>5</v>
      </c>
      <c r="S1982" t="s">
        <v>18</v>
      </c>
      <c r="T1982">
        <v>1</v>
      </c>
      <c r="U1982" t="s">
        <v>19</v>
      </c>
      <c r="V1982">
        <v>327525</v>
      </c>
      <c r="W1982" t="s">
        <v>20</v>
      </c>
      <c r="X1982" s="2" t="s">
        <v>3595</v>
      </c>
      <c r="Y1982" s="2">
        <f>LEN(Table1[[#This Row],[Explanation]])</f>
        <v>164</v>
      </c>
      <c r="Z1982" s="4" t="s">
        <v>8183</v>
      </c>
      <c r="AA1982" s="4"/>
      <c r="AB1982" s="4"/>
      <c r="AC1982" s="4"/>
      <c r="AE1982" t="b">
        <f>IF(AND(Table1[[#This Row],[Size of explanation]]&lt;100,Table1[[#This Row],[Size of explanation]]&gt;50),TRUE,FALSE)</f>
        <v>0</v>
      </c>
    </row>
    <row r="1983" spans="1:31" customFormat="1" hidden="1" x14ac:dyDescent="0.45">
      <c r="A1983" t="s">
        <v>3596</v>
      </c>
      <c r="B1983" t="s">
        <v>9</v>
      </c>
      <c r="C1983" t="s">
        <v>2</v>
      </c>
      <c r="D1983" t="s">
        <v>3465</v>
      </c>
      <c r="E1983" t="s">
        <v>6</v>
      </c>
      <c r="F1983" t="s">
        <v>1784</v>
      </c>
      <c r="G1983" t="s">
        <v>4</v>
      </c>
      <c r="H1983" t="s">
        <v>3529</v>
      </c>
      <c r="I1983" t="s">
        <v>10</v>
      </c>
      <c r="J1983">
        <v>103</v>
      </c>
      <c r="K1983" t="s">
        <v>11</v>
      </c>
      <c r="L1983" t="s">
        <v>26</v>
      </c>
      <c r="M1983" t="s">
        <v>13</v>
      </c>
      <c r="N1983" t="s">
        <v>1855</v>
      </c>
      <c r="O1983" t="s">
        <v>15</v>
      </c>
      <c r="P1983" t="s">
        <v>44</v>
      </c>
      <c r="Q1983" t="s">
        <v>17</v>
      </c>
      <c r="R1983">
        <v>5</v>
      </c>
      <c r="S1983" t="s">
        <v>18</v>
      </c>
      <c r="T1983">
        <v>3</v>
      </c>
      <c r="U1983" t="s">
        <v>19</v>
      </c>
      <c r="V1983">
        <v>122458</v>
      </c>
      <c r="W1983" t="s">
        <v>20</v>
      </c>
      <c r="X1983" s="2" t="s">
        <v>3597</v>
      </c>
      <c r="Y1983" s="2">
        <f>LEN(Table1[[#This Row],[Explanation]])</f>
        <v>22</v>
      </c>
      <c r="Z1983" s="4"/>
      <c r="AA1983" s="4"/>
      <c r="AB1983" s="4"/>
      <c r="AC1983" s="4"/>
      <c r="AE1983" t="b">
        <f>IF(AND(Table1[[#This Row],[Size of explanation]]&lt;100,Table1[[#This Row],[Size of explanation]]&gt;50),TRUE,FALSE)</f>
        <v>0</v>
      </c>
    </row>
    <row r="1984" spans="1:31" customFormat="1" hidden="1" x14ac:dyDescent="0.45">
      <c r="A1984" t="s">
        <v>3598</v>
      </c>
      <c r="B1984" t="s">
        <v>9</v>
      </c>
      <c r="C1984" t="s">
        <v>2</v>
      </c>
      <c r="D1984" t="s">
        <v>3569</v>
      </c>
      <c r="E1984" t="s">
        <v>6</v>
      </c>
      <c r="F1984" t="s">
        <v>1816</v>
      </c>
      <c r="G1984" t="s">
        <v>4</v>
      </c>
      <c r="H1984" t="s">
        <v>3570</v>
      </c>
      <c r="I1984" t="s">
        <v>10</v>
      </c>
      <c r="J1984">
        <v>116</v>
      </c>
      <c r="K1984" t="s">
        <v>11</v>
      </c>
      <c r="L1984" t="s">
        <v>12</v>
      </c>
      <c r="M1984" t="s">
        <v>13</v>
      </c>
      <c r="N1984" t="s">
        <v>2117</v>
      </c>
      <c r="O1984" t="s">
        <v>15</v>
      </c>
      <c r="P1984" t="s">
        <v>44</v>
      </c>
      <c r="Q1984" t="s">
        <v>17</v>
      </c>
      <c r="R1984">
        <v>5</v>
      </c>
      <c r="S1984" t="s">
        <v>18</v>
      </c>
      <c r="T1984">
        <v>1</v>
      </c>
      <c r="U1984" t="s">
        <v>19</v>
      </c>
      <c r="V1984">
        <v>49884</v>
      </c>
      <c r="W1984" t="s">
        <v>20</v>
      </c>
      <c r="X1984" s="2" t="s">
        <v>3599</v>
      </c>
      <c r="Y1984" s="2">
        <f>LEN(Table1[[#This Row],[Explanation]])</f>
        <v>62</v>
      </c>
      <c r="Z1984" s="4"/>
      <c r="AA1984" s="4"/>
      <c r="AB1984" s="4"/>
      <c r="AC1984" s="4"/>
      <c r="AE1984" t="b">
        <f>IF(AND(Table1[[#This Row],[Size of explanation]]&lt;100,Table1[[#This Row],[Size of explanation]]&gt;50),TRUE,FALSE)</f>
        <v>1</v>
      </c>
    </row>
    <row r="1985" spans="1:31" customFormat="1" hidden="1" x14ac:dyDescent="0.45">
      <c r="A1985" t="s">
        <v>3600</v>
      </c>
      <c r="B1985" t="s">
        <v>1</v>
      </c>
      <c r="C1985" t="s">
        <v>2</v>
      </c>
      <c r="D1985" t="s">
        <v>3601</v>
      </c>
      <c r="E1985" t="s">
        <v>4</v>
      </c>
      <c r="F1985" t="s">
        <v>3602</v>
      </c>
      <c r="G1985" t="s">
        <v>6</v>
      </c>
      <c r="H1985" t="s">
        <v>1816</v>
      </c>
      <c r="Y1985">
        <f>LEN(Table1[[#This Row],[Explanation]])</f>
        <v>0</v>
      </c>
      <c r="AE1985" t="b">
        <f>IF(AND(Table1[[#This Row],[Size of explanation]]&lt;100,Table1[[#This Row],[Size of explanation]]&gt;50),TRUE,FALSE)</f>
        <v>0</v>
      </c>
    </row>
    <row r="1986" spans="1:31" customFormat="1" hidden="1" x14ac:dyDescent="0.45">
      <c r="A1986" t="s">
        <v>3603</v>
      </c>
      <c r="B1986" t="s">
        <v>9</v>
      </c>
      <c r="C1986" t="s">
        <v>2</v>
      </c>
      <c r="D1986" t="s">
        <v>3569</v>
      </c>
      <c r="E1986" t="s">
        <v>6</v>
      </c>
      <c r="F1986" t="s">
        <v>1816</v>
      </c>
      <c r="G1986" t="s">
        <v>4</v>
      </c>
      <c r="H1986" t="s">
        <v>3570</v>
      </c>
      <c r="I1986" t="s">
        <v>10</v>
      </c>
      <c r="J1986">
        <v>108</v>
      </c>
      <c r="K1986" t="s">
        <v>11</v>
      </c>
      <c r="L1986" t="s">
        <v>12</v>
      </c>
      <c r="M1986" t="s">
        <v>13</v>
      </c>
      <c r="N1986" t="s">
        <v>2142</v>
      </c>
      <c r="O1986" t="s">
        <v>15</v>
      </c>
      <c r="P1986" t="s">
        <v>44</v>
      </c>
      <c r="Q1986" t="s">
        <v>17</v>
      </c>
      <c r="R1986">
        <v>5</v>
      </c>
      <c r="S1986" t="s">
        <v>18</v>
      </c>
      <c r="T1986">
        <v>1</v>
      </c>
      <c r="U1986" t="s">
        <v>19</v>
      </c>
      <c r="V1986">
        <v>72486</v>
      </c>
      <c r="W1986" t="s">
        <v>20</v>
      </c>
      <c r="X1986" s="2" t="s">
        <v>3604</v>
      </c>
      <c r="Y1986" s="2">
        <f>LEN(Table1[[#This Row],[Explanation]])</f>
        <v>46</v>
      </c>
      <c r="Z1986" s="4"/>
      <c r="AA1986" s="4"/>
      <c r="AB1986" s="4"/>
      <c r="AC1986" s="4"/>
      <c r="AE1986" t="b">
        <f>IF(AND(Table1[[#This Row],[Size of explanation]]&lt;100,Table1[[#This Row],[Size of explanation]]&gt;50),TRUE,FALSE)</f>
        <v>0</v>
      </c>
    </row>
    <row r="1987" spans="1:31" customFormat="1" hidden="1" x14ac:dyDescent="0.45">
      <c r="A1987" t="s">
        <v>3603</v>
      </c>
      <c r="B1987" t="s">
        <v>28</v>
      </c>
      <c r="C1987" t="s">
        <v>2</v>
      </c>
      <c r="D1987" t="s">
        <v>3569</v>
      </c>
      <c r="E1987" t="s">
        <v>4</v>
      </c>
      <c r="F1987" t="s">
        <v>3570</v>
      </c>
      <c r="G1987" t="s">
        <v>6</v>
      </c>
      <c r="H1987" t="s">
        <v>1816</v>
      </c>
      <c r="Y1987">
        <f>LEN(Table1[[#This Row],[Explanation]])</f>
        <v>0</v>
      </c>
      <c r="AE1987" t="b">
        <f>IF(AND(Table1[[#This Row],[Size of explanation]]&lt;100,Table1[[#This Row],[Size of explanation]]&gt;50),TRUE,FALSE)</f>
        <v>0</v>
      </c>
    </row>
    <row r="1988" spans="1:31" customFormat="1" hidden="1" x14ac:dyDescent="0.45">
      <c r="A1988" t="s">
        <v>3605</v>
      </c>
      <c r="B1988" t="s">
        <v>1</v>
      </c>
      <c r="C1988" t="s">
        <v>2</v>
      </c>
      <c r="D1988" t="s">
        <v>3606</v>
      </c>
      <c r="E1988" t="s">
        <v>4</v>
      </c>
      <c r="F1988" t="s">
        <v>3607</v>
      </c>
      <c r="G1988" t="s">
        <v>6</v>
      </c>
      <c r="H1988" t="s">
        <v>1827</v>
      </c>
      <c r="Y1988">
        <f>LEN(Table1[[#This Row],[Explanation]])</f>
        <v>0</v>
      </c>
      <c r="AE1988" t="b">
        <f>IF(AND(Table1[[#This Row],[Size of explanation]]&lt;100,Table1[[#This Row],[Size of explanation]]&gt;50),TRUE,FALSE)</f>
        <v>0</v>
      </c>
    </row>
    <row r="1989" spans="1:31" ht="28.5" hidden="1" x14ac:dyDescent="0.45">
      <c r="A1989" s="10" t="s">
        <v>3608</v>
      </c>
      <c r="B1989" s="10" t="s">
        <v>9</v>
      </c>
      <c r="C1989" s="10" t="s">
        <v>2</v>
      </c>
      <c r="D1989" s="10" t="s">
        <v>3465</v>
      </c>
      <c r="E1989" s="10" t="s">
        <v>6</v>
      </c>
      <c r="F1989" s="10" t="s">
        <v>1784</v>
      </c>
      <c r="G1989" s="10" t="s">
        <v>4</v>
      </c>
      <c r="H1989" s="10" t="s">
        <v>3529</v>
      </c>
      <c r="I1989" s="10" t="s">
        <v>10</v>
      </c>
      <c r="J1989" s="10">
        <v>100</v>
      </c>
      <c r="K1989" s="10" t="s">
        <v>11</v>
      </c>
      <c r="L1989" s="10" t="s">
        <v>26</v>
      </c>
      <c r="M1989" s="10" t="s">
        <v>13</v>
      </c>
      <c r="N1989" s="10" t="s">
        <v>1867</v>
      </c>
      <c r="O1989" s="10" t="s">
        <v>15</v>
      </c>
      <c r="P1989" s="10" t="s">
        <v>34</v>
      </c>
      <c r="Q1989" s="10" t="s">
        <v>17</v>
      </c>
      <c r="R1989" s="10">
        <v>0</v>
      </c>
      <c r="S1989" s="10" t="s">
        <v>18</v>
      </c>
      <c r="T1989" s="10">
        <v>4</v>
      </c>
      <c r="U1989" s="10" t="s">
        <v>19</v>
      </c>
      <c r="V1989" s="10">
        <v>202217</v>
      </c>
      <c r="W1989" s="10" t="s">
        <v>20</v>
      </c>
      <c r="X1989" s="9" t="s">
        <v>3609</v>
      </c>
      <c r="Y1989" s="9">
        <f>LEN(Table1[[#This Row],[Explanation]])</f>
        <v>124</v>
      </c>
      <c r="Z1989" s="4" t="s">
        <v>8183</v>
      </c>
      <c r="AA1989" s="4" t="s">
        <v>8183</v>
      </c>
      <c r="AC1989" s="4"/>
      <c r="AD1989" s="4"/>
      <c r="AE1989" s="10" t="b">
        <f>IF(AND(Table1[[#This Row],[Size of explanation]]&lt;100,Table1[[#This Row],[Size of explanation]]&gt;50),TRUE,FALSE)</f>
        <v>0</v>
      </c>
    </row>
    <row r="1990" spans="1:31" customFormat="1" hidden="1" x14ac:dyDescent="0.45">
      <c r="A1990" t="s">
        <v>3608</v>
      </c>
      <c r="B1990" t="s">
        <v>28</v>
      </c>
      <c r="C1990" t="s">
        <v>2</v>
      </c>
      <c r="D1990" t="s">
        <v>3465</v>
      </c>
      <c r="E1990" t="s">
        <v>4</v>
      </c>
      <c r="F1990" t="s">
        <v>3529</v>
      </c>
      <c r="G1990" t="s">
        <v>6</v>
      </c>
      <c r="H1990" t="s">
        <v>1784</v>
      </c>
      <c r="Y1990">
        <f>LEN(Table1[[#This Row],[Explanation]])</f>
        <v>0</v>
      </c>
      <c r="AE1990" t="b">
        <f>IF(AND(Table1[[#This Row],[Size of explanation]]&lt;100,Table1[[#This Row],[Size of explanation]]&gt;50),TRUE,FALSE)</f>
        <v>0</v>
      </c>
    </row>
    <row r="1991" spans="1:31" customFormat="1" hidden="1" x14ac:dyDescent="0.45">
      <c r="A1991" t="s">
        <v>3610</v>
      </c>
      <c r="B1991" t="s">
        <v>1</v>
      </c>
      <c r="C1991" t="s">
        <v>2</v>
      </c>
      <c r="D1991" t="s">
        <v>3465</v>
      </c>
      <c r="E1991" t="s">
        <v>4</v>
      </c>
      <c r="F1991" t="s">
        <v>3611</v>
      </c>
      <c r="G1991" t="s">
        <v>6</v>
      </c>
      <c r="H1991" t="s">
        <v>1779</v>
      </c>
      <c r="Y1991">
        <f>LEN(Table1[[#This Row],[Explanation]])</f>
        <v>0</v>
      </c>
      <c r="AE1991" t="b">
        <f>IF(AND(Table1[[#This Row],[Size of explanation]]&lt;100,Table1[[#This Row],[Size of explanation]]&gt;50),TRUE,FALSE)</f>
        <v>0</v>
      </c>
    </row>
    <row r="1992" spans="1:31" customFormat="1" ht="28.5" hidden="1" x14ac:dyDescent="0.45">
      <c r="A1992" t="s">
        <v>3612</v>
      </c>
      <c r="B1992" t="s">
        <v>9</v>
      </c>
      <c r="C1992" t="s">
        <v>2</v>
      </c>
      <c r="D1992" t="s">
        <v>3355</v>
      </c>
      <c r="E1992" t="s">
        <v>6</v>
      </c>
      <c r="F1992" t="s">
        <v>1816</v>
      </c>
      <c r="G1992" t="s">
        <v>4</v>
      </c>
      <c r="H1992" t="s">
        <v>3356</v>
      </c>
      <c r="I1992" t="s">
        <v>10</v>
      </c>
      <c r="J1992">
        <v>120</v>
      </c>
      <c r="K1992" t="s">
        <v>11</v>
      </c>
      <c r="L1992" t="s">
        <v>12</v>
      </c>
      <c r="M1992" t="s">
        <v>13</v>
      </c>
      <c r="N1992" t="s">
        <v>2134</v>
      </c>
      <c r="O1992" t="s">
        <v>15</v>
      </c>
      <c r="P1992" t="s">
        <v>44</v>
      </c>
      <c r="Q1992" t="s">
        <v>17</v>
      </c>
      <c r="R1992">
        <v>4</v>
      </c>
      <c r="S1992" t="s">
        <v>18</v>
      </c>
      <c r="T1992">
        <v>1</v>
      </c>
      <c r="U1992" t="s">
        <v>19</v>
      </c>
      <c r="V1992">
        <v>410695</v>
      </c>
      <c r="W1992" t="s">
        <v>20</v>
      </c>
      <c r="X1992" s="2" t="s">
        <v>3613</v>
      </c>
      <c r="Y1992" s="2">
        <f>LEN(Table1[[#This Row],[Explanation]])</f>
        <v>162</v>
      </c>
      <c r="Z1992" s="4"/>
      <c r="AA1992" s="4"/>
      <c r="AB1992" s="4"/>
      <c r="AC1992" s="4"/>
      <c r="AE1992" t="b">
        <f>IF(AND(Table1[[#This Row],[Size of explanation]]&lt;100,Table1[[#This Row],[Size of explanation]]&gt;50),TRUE,FALSE)</f>
        <v>0</v>
      </c>
    </row>
    <row r="1993" spans="1:31" hidden="1" x14ac:dyDescent="0.45">
      <c r="A1993" s="10" t="s">
        <v>3614</v>
      </c>
      <c r="B1993" s="10" t="s">
        <v>9</v>
      </c>
      <c r="C1993" s="10" t="s">
        <v>2</v>
      </c>
      <c r="D1993" s="10" t="s">
        <v>3606</v>
      </c>
      <c r="E1993" s="10" t="s">
        <v>6</v>
      </c>
      <c r="F1993" s="10" t="s">
        <v>1827</v>
      </c>
      <c r="G1993" s="10" t="s">
        <v>4</v>
      </c>
      <c r="H1993" s="10" t="s">
        <v>3607</v>
      </c>
      <c r="I1993" s="10" t="s">
        <v>10</v>
      </c>
      <c r="J1993" s="10">
        <v>76</v>
      </c>
      <c r="K1993" s="10" t="s">
        <v>11</v>
      </c>
      <c r="L1993" s="10" t="s">
        <v>12</v>
      </c>
      <c r="M1993" s="10" t="s">
        <v>13</v>
      </c>
      <c r="N1993" s="10" t="s">
        <v>1864</v>
      </c>
      <c r="O1993" s="10" t="s">
        <v>15</v>
      </c>
      <c r="P1993" s="10" t="s">
        <v>34</v>
      </c>
      <c r="Q1993" s="10" t="s">
        <v>17</v>
      </c>
      <c r="R1993" s="10">
        <v>0</v>
      </c>
      <c r="S1993" s="10" t="s">
        <v>18</v>
      </c>
      <c r="T1993" s="10">
        <v>5</v>
      </c>
      <c r="U1993" s="10" t="s">
        <v>19</v>
      </c>
      <c r="V1993" s="10">
        <v>312308</v>
      </c>
      <c r="W1993" s="10" t="s">
        <v>20</v>
      </c>
      <c r="X1993" s="9" t="s">
        <v>3615</v>
      </c>
      <c r="Y1993" s="9">
        <f>LEN(Table1[[#This Row],[Explanation]])</f>
        <v>57</v>
      </c>
      <c r="AC1993" s="4"/>
      <c r="AD1993" s="4" t="s">
        <v>8183</v>
      </c>
      <c r="AE1993" s="10" t="b">
        <f>IF(AND(Table1[[#This Row],[Size of explanation]]&lt;100,Table1[[#This Row],[Size of explanation]]&gt;50),TRUE,FALSE)</f>
        <v>1</v>
      </c>
    </row>
    <row r="1994" spans="1:31" customFormat="1" hidden="1" x14ac:dyDescent="0.45">
      <c r="A1994" t="s">
        <v>3616</v>
      </c>
      <c r="B1994" t="s">
        <v>9</v>
      </c>
      <c r="C1994" t="s">
        <v>2</v>
      </c>
      <c r="D1994" t="s">
        <v>147</v>
      </c>
      <c r="E1994" t="s">
        <v>6</v>
      </c>
      <c r="F1994" t="s">
        <v>1779</v>
      </c>
      <c r="G1994" t="s">
        <v>4</v>
      </c>
      <c r="H1994" t="s">
        <v>3562</v>
      </c>
      <c r="I1994" t="s">
        <v>10</v>
      </c>
      <c r="J1994">
        <v>92</v>
      </c>
      <c r="K1994" t="s">
        <v>11</v>
      </c>
      <c r="L1994" t="s">
        <v>60</v>
      </c>
      <c r="M1994" t="s">
        <v>13</v>
      </c>
      <c r="N1994" t="s">
        <v>2131</v>
      </c>
      <c r="O1994" t="s">
        <v>15</v>
      </c>
      <c r="P1994" t="s">
        <v>44</v>
      </c>
      <c r="Q1994" t="s">
        <v>17</v>
      </c>
      <c r="R1994">
        <v>4</v>
      </c>
      <c r="S1994" t="s">
        <v>18</v>
      </c>
      <c r="T1994">
        <v>3</v>
      </c>
      <c r="U1994" t="s">
        <v>19</v>
      </c>
      <c r="V1994">
        <v>913735</v>
      </c>
      <c r="W1994" t="s">
        <v>20</v>
      </c>
      <c r="X1994" s="2" t="s">
        <v>3617</v>
      </c>
      <c r="Y1994" s="2">
        <f>LEN(Table1[[#This Row],[Explanation]])</f>
        <v>114</v>
      </c>
      <c r="Z1994" s="4"/>
      <c r="AA1994" s="4"/>
      <c r="AB1994" s="4"/>
      <c r="AC1994" s="4"/>
      <c r="AE1994" t="b">
        <f>IF(AND(Table1[[#This Row],[Size of explanation]]&lt;100,Table1[[#This Row],[Size of explanation]]&gt;50),TRUE,FALSE)</f>
        <v>0</v>
      </c>
    </row>
    <row r="1995" spans="1:31" customFormat="1" ht="28.5" hidden="1" x14ac:dyDescent="0.45">
      <c r="A1995" t="s">
        <v>3618</v>
      </c>
      <c r="B1995" t="s">
        <v>9</v>
      </c>
      <c r="C1995" t="s">
        <v>2</v>
      </c>
      <c r="D1995" t="s">
        <v>3355</v>
      </c>
      <c r="E1995" t="s">
        <v>6</v>
      </c>
      <c r="F1995" t="s">
        <v>1816</v>
      </c>
      <c r="G1995" t="s">
        <v>4</v>
      </c>
      <c r="H1995" t="s">
        <v>3356</v>
      </c>
      <c r="I1995" t="s">
        <v>10</v>
      </c>
      <c r="J1995">
        <v>112</v>
      </c>
      <c r="K1995" t="s">
        <v>11</v>
      </c>
      <c r="L1995" t="s">
        <v>26</v>
      </c>
      <c r="M1995" t="s">
        <v>13</v>
      </c>
      <c r="N1995" t="s">
        <v>2181</v>
      </c>
      <c r="O1995" t="s">
        <v>15</v>
      </c>
      <c r="P1995" t="s">
        <v>44</v>
      </c>
      <c r="Q1995" t="s">
        <v>17</v>
      </c>
      <c r="R1995">
        <v>4</v>
      </c>
      <c r="S1995" t="s">
        <v>18</v>
      </c>
      <c r="T1995">
        <v>2</v>
      </c>
      <c r="U1995" t="s">
        <v>19</v>
      </c>
      <c r="V1995">
        <v>248774</v>
      </c>
      <c r="W1995" t="s">
        <v>20</v>
      </c>
      <c r="X1995" s="2" t="s">
        <v>3619</v>
      </c>
      <c r="Y1995" s="2">
        <f>LEN(Table1[[#This Row],[Explanation]])</f>
        <v>141</v>
      </c>
      <c r="Z1995" s="4"/>
      <c r="AA1995" s="4"/>
      <c r="AB1995" s="4"/>
      <c r="AC1995" s="4"/>
      <c r="AE1995" t="b">
        <f>IF(AND(Table1[[#This Row],[Size of explanation]]&lt;100,Table1[[#This Row],[Size of explanation]]&gt;50),TRUE,FALSE)</f>
        <v>0</v>
      </c>
    </row>
    <row r="1996" spans="1:31" customFormat="1" hidden="1" x14ac:dyDescent="0.45">
      <c r="A1996" t="s">
        <v>3618</v>
      </c>
      <c r="B1996" t="s">
        <v>28</v>
      </c>
      <c r="C1996" t="s">
        <v>2</v>
      </c>
      <c r="D1996" t="s">
        <v>3355</v>
      </c>
      <c r="E1996" t="s">
        <v>4</v>
      </c>
      <c r="F1996" t="s">
        <v>3356</v>
      </c>
      <c r="G1996" t="s">
        <v>6</v>
      </c>
      <c r="H1996" t="s">
        <v>1816</v>
      </c>
      <c r="Y1996">
        <f>LEN(Table1[[#This Row],[Explanation]])</f>
        <v>0</v>
      </c>
      <c r="AE1996" t="b">
        <f>IF(AND(Table1[[#This Row],[Size of explanation]]&lt;100,Table1[[#This Row],[Size of explanation]]&gt;50),TRUE,FALSE)</f>
        <v>0</v>
      </c>
    </row>
    <row r="1997" spans="1:31" customFormat="1" hidden="1" x14ac:dyDescent="0.45">
      <c r="A1997" t="s">
        <v>3620</v>
      </c>
      <c r="B1997" t="s">
        <v>9</v>
      </c>
      <c r="C1997" t="s">
        <v>2</v>
      </c>
      <c r="D1997" t="s">
        <v>3606</v>
      </c>
      <c r="E1997" t="s">
        <v>6</v>
      </c>
      <c r="F1997" t="s">
        <v>1827</v>
      </c>
      <c r="G1997" t="s">
        <v>4</v>
      </c>
      <c r="H1997" t="s">
        <v>3607</v>
      </c>
      <c r="I1997" t="s">
        <v>10</v>
      </c>
      <c r="J1997">
        <v>73</v>
      </c>
      <c r="K1997" t="s">
        <v>11</v>
      </c>
      <c r="L1997" t="s">
        <v>60</v>
      </c>
      <c r="M1997" t="s">
        <v>13</v>
      </c>
      <c r="N1997" t="s">
        <v>1898</v>
      </c>
      <c r="O1997" t="s">
        <v>15</v>
      </c>
      <c r="P1997" t="s">
        <v>16</v>
      </c>
      <c r="Q1997" t="s">
        <v>17</v>
      </c>
      <c r="R1997">
        <v>3</v>
      </c>
      <c r="S1997" t="s">
        <v>18</v>
      </c>
      <c r="T1997">
        <v>5</v>
      </c>
      <c r="U1997" t="s">
        <v>19</v>
      </c>
      <c r="V1997">
        <v>324760</v>
      </c>
      <c r="W1997" t="s">
        <v>20</v>
      </c>
      <c r="X1997" s="2" t="s">
        <v>3621</v>
      </c>
      <c r="Y1997" s="2">
        <f>LEN(Table1[[#This Row],[Explanation]])</f>
        <v>84</v>
      </c>
      <c r="Z1997" s="4" t="s">
        <v>8183</v>
      </c>
      <c r="AA1997" s="4"/>
      <c r="AB1997" s="4"/>
      <c r="AC1997" s="4"/>
      <c r="AE1997" t="b">
        <f>IF(AND(Table1[[#This Row],[Size of explanation]]&lt;100,Table1[[#This Row],[Size of explanation]]&gt;50),TRUE,FALSE)</f>
        <v>1</v>
      </c>
    </row>
    <row r="1998" spans="1:31" ht="28.5" hidden="1" x14ac:dyDescent="0.45">
      <c r="A1998" s="10" t="s">
        <v>3622</v>
      </c>
      <c r="B1998" s="10" t="s">
        <v>9</v>
      </c>
      <c r="C1998" s="10" t="s">
        <v>2</v>
      </c>
      <c r="D1998" s="10" t="s">
        <v>3606</v>
      </c>
      <c r="E1998" s="10" t="s">
        <v>6</v>
      </c>
      <c r="F1998" s="10" t="s">
        <v>1827</v>
      </c>
      <c r="G1998" s="10" t="s">
        <v>4</v>
      </c>
      <c r="H1998" s="10" t="s">
        <v>3607</v>
      </c>
      <c r="I1998" s="10" t="s">
        <v>10</v>
      </c>
      <c r="J1998" s="10">
        <v>70</v>
      </c>
      <c r="K1998" s="10" t="s">
        <v>11</v>
      </c>
      <c r="L1998" s="10" t="s">
        <v>26</v>
      </c>
      <c r="M1998" s="10" t="s">
        <v>13</v>
      </c>
      <c r="N1998" s="10" t="s">
        <v>1801</v>
      </c>
      <c r="O1998" s="10" t="s">
        <v>15</v>
      </c>
      <c r="P1998" s="10" t="s">
        <v>34</v>
      </c>
      <c r="Q1998" s="10" t="s">
        <v>17</v>
      </c>
      <c r="R1998" s="10">
        <v>0</v>
      </c>
      <c r="S1998" s="10" t="s">
        <v>18</v>
      </c>
      <c r="T1998" s="10">
        <v>5</v>
      </c>
      <c r="U1998" s="10" t="s">
        <v>19</v>
      </c>
      <c r="V1998" s="10">
        <v>107151</v>
      </c>
      <c r="W1998" s="10" t="s">
        <v>20</v>
      </c>
      <c r="X1998" s="9" t="s">
        <v>3623</v>
      </c>
      <c r="Y1998" s="9">
        <f>LEN(Table1[[#This Row],[Explanation]])</f>
        <v>154</v>
      </c>
      <c r="AA1998" s="4" t="s">
        <v>8183</v>
      </c>
      <c r="AC1998" s="4"/>
      <c r="AD1998" s="4"/>
      <c r="AE1998" s="10" t="b">
        <f>IF(AND(Table1[[#This Row],[Size of explanation]]&lt;100,Table1[[#This Row],[Size of explanation]]&gt;50),TRUE,FALSE)</f>
        <v>0</v>
      </c>
    </row>
    <row r="1999" spans="1:31" customFormat="1" hidden="1" x14ac:dyDescent="0.45">
      <c r="A1999" t="s">
        <v>3622</v>
      </c>
      <c r="B1999" t="s">
        <v>28</v>
      </c>
      <c r="C1999" t="s">
        <v>2</v>
      </c>
      <c r="D1999" t="s">
        <v>3606</v>
      </c>
      <c r="E1999" t="s">
        <v>4</v>
      </c>
      <c r="F1999" t="s">
        <v>3607</v>
      </c>
      <c r="G1999" t="s">
        <v>6</v>
      </c>
      <c r="H1999" t="s">
        <v>1827</v>
      </c>
      <c r="Y1999">
        <f>LEN(Table1[[#This Row],[Explanation]])</f>
        <v>0</v>
      </c>
      <c r="AE1999" t="b">
        <f>IF(AND(Table1[[#This Row],[Size of explanation]]&lt;100,Table1[[#This Row],[Size of explanation]]&gt;50),TRUE,FALSE)</f>
        <v>0</v>
      </c>
    </row>
    <row r="2000" spans="1:31" customFormat="1" hidden="1" x14ac:dyDescent="0.45">
      <c r="A2000" t="s">
        <v>3624</v>
      </c>
      <c r="B2000" t="s">
        <v>1</v>
      </c>
      <c r="C2000" t="s">
        <v>2</v>
      </c>
      <c r="D2000" t="s">
        <v>3625</v>
      </c>
      <c r="E2000" t="s">
        <v>4</v>
      </c>
      <c r="F2000" t="s">
        <v>3626</v>
      </c>
      <c r="G2000" t="s">
        <v>6</v>
      </c>
      <c r="H2000" t="s">
        <v>1816</v>
      </c>
      <c r="Y2000">
        <f>LEN(Table1[[#This Row],[Explanation]])</f>
        <v>0</v>
      </c>
      <c r="AE2000" t="b">
        <f>IF(AND(Table1[[#This Row],[Size of explanation]]&lt;100,Table1[[#This Row],[Size of explanation]]&gt;50),TRUE,FALSE)</f>
        <v>0</v>
      </c>
    </row>
    <row r="2001" spans="1:31" customFormat="1" ht="28.5" hidden="1" x14ac:dyDescent="0.45">
      <c r="A2001" t="s">
        <v>3627</v>
      </c>
      <c r="B2001" t="s">
        <v>9</v>
      </c>
      <c r="C2001" t="s">
        <v>2</v>
      </c>
      <c r="D2001" t="s">
        <v>3406</v>
      </c>
      <c r="E2001" t="s">
        <v>6</v>
      </c>
      <c r="F2001" t="s">
        <v>1816</v>
      </c>
      <c r="G2001" t="s">
        <v>4</v>
      </c>
      <c r="H2001" t="s">
        <v>3407</v>
      </c>
      <c r="I2001" t="s">
        <v>10</v>
      </c>
      <c r="J2001">
        <v>109</v>
      </c>
      <c r="K2001" t="s">
        <v>11</v>
      </c>
      <c r="L2001" t="s">
        <v>60</v>
      </c>
      <c r="M2001" t="s">
        <v>13</v>
      </c>
      <c r="N2001" t="s">
        <v>2005</v>
      </c>
      <c r="O2001" t="s">
        <v>15</v>
      </c>
      <c r="P2001" t="s">
        <v>44</v>
      </c>
      <c r="Q2001" t="s">
        <v>17</v>
      </c>
      <c r="R2001">
        <v>4</v>
      </c>
      <c r="S2001" t="s">
        <v>18</v>
      </c>
      <c r="T2001">
        <v>2</v>
      </c>
      <c r="U2001" t="s">
        <v>19</v>
      </c>
      <c r="V2001">
        <v>1267790</v>
      </c>
      <c r="W2001" t="s">
        <v>20</v>
      </c>
      <c r="X2001" s="2" t="s">
        <v>3628</v>
      </c>
      <c r="Y2001" s="2">
        <f>LEN(Table1[[#This Row],[Explanation]])</f>
        <v>127</v>
      </c>
      <c r="Z2001" s="4"/>
      <c r="AA2001" s="4"/>
      <c r="AB2001" s="4"/>
      <c r="AC2001" s="4"/>
      <c r="AE2001" t="b">
        <f>IF(AND(Table1[[#This Row],[Size of explanation]]&lt;100,Table1[[#This Row],[Size of explanation]]&gt;50),TRUE,FALSE)</f>
        <v>0</v>
      </c>
    </row>
    <row r="2002" spans="1:31" customFormat="1" hidden="1" x14ac:dyDescent="0.45">
      <c r="A2002" t="s">
        <v>3627</v>
      </c>
      <c r="B2002" t="s">
        <v>28</v>
      </c>
      <c r="C2002" t="s">
        <v>2</v>
      </c>
      <c r="D2002" t="s">
        <v>3406</v>
      </c>
      <c r="E2002" t="s">
        <v>4</v>
      </c>
      <c r="F2002" t="s">
        <v>3407</v>
      </c>
      <c r="G2002" t="s">
        <v>6</v>
      </c>
      <c r="H2002" t="s">
        <v>1816</v>
      </c>
      <c r="Y2002">
        <f>LEN(Table1[[#This Row],[Explanation]])</f>
        <v>0</v>
      </c>
      <c r="AE2002" t="b">
        <f>IF(AND(Table1[[#This Row],[Size of explanation]]&lt;100,Table1[[#This Row],[Size of explanation]]&gt;50),TRUE,FALSE)</f>
        <v>0</v>
      </c>
    </row>
    <row r="2003" spans="1:31" customFormat="1" hidden="1" x14ac:dyDescent="0.45">
      <c r="A2003" t="s">
        <v>3629</v>
      </c>
      <c r="B2003" t="s">
        <v>1</v>
      </c>
      <c r="C2003" t="s">
        <v>2</v>
      </c>
      <c r="D2003" t="s">
        <v>3630</v>
      </c>
      <c r="E2003" t="s">
        <v>4</v>
      </c>
      <c r="F2003" t="s">
        <v>3631</v>
      </c>
      <c r="G2003" t="s">
        <v>6</v>
      </c>
      <c r="H2003" t="s">
        <v>1816</v>
      </c>
      <c r="Y2003">
        <f>LEN(Table1[[#This Row],[Explanation]])</f>
        <v>0</v>
      </c>
      <c r="AE2003" t="b">
        <f>IF(AND(Table1[[#This Row],[Size of explanation]]&lt;100,Table1[[#This Row],[Size of explanation]]&gt;50),TRUE,FALSE)</f>
        <v>0</v>
      </c>
    </row>
    <row r="2004" spans="1:31" customFormat="1" ht="42.75" hidden="1" x14ac:dyDescent="0.45">
      <c r="A2004" t="s">
        <v>3632</v>
      </c>
      <c r="B2004" t="s">
        <v>9</v>
      </c>
      <c r="C2004" t="s">
        <v>2</v>
      </c>
      <c r="D2004" t="s">
        <v>3625</v>
      </c>
      <c r="E2004" t="s">
        <v>6</v>
      </c>
      <c r="F2004" t="s">
        <v>1816</v>
      </c>
      <c r="G2004" t="s">
        <v>4</v>
      </c>
      <c r="H2004" t="s">
        <v>3626</v>
      </c>
      <c r="I2004" t="s">
        <v>10</v>
      </c>
      <c r="J2004">
        <v>127</v>
      </c>
      <c r="K2004" t="s">
        <v>11</v>
      </c>
      <c r="L2004" t="s">
        <v>12</v>
      </c>
      <c r="M2004" t="s">
        <v>13</v>
      </c>
      <c r="N2004" t="s">
        <v>2031</v>
      </c>
      <c r="O2004" t="s">
        <v>15</v>
      </c>
      <c r="P2004" t="s">
        <v>16</v>
      </c>
      <c r="Q2004" t="s">
        <v>17</v>
      </c>
      <c r="R2004">
        <v>5</v>
      </c>
      <c r="S2004" t="s">
        <v>18</v>
      </c>
      <c r="T2004">
        <v>1</v>
      </c>
      <c r="U2004" t="s">
        <v>19</v>
      </c>
      <c r="V2004">
        <v>335537</v>
      </c>
      <c r="W2004" t="s">
        <v>20</v>
      </c>
      <c r="X2004" s="2" t="s">
        <v>3633</v>
      </c>
      <c r="Y2004" s="2">
        <f>LEN(Table1[[#This Row],[Explanation]])</f>
        <v>245</v>
      </c>
      <c r="Z2004" s="4" t="s">
        <v>8183</v>
      </c>
      <c r="AA2004" s="4"/>
      <c r="AB2004" s="4"/>
      <c r="AC2004" s="4"/>
      <c r="AE2004" t="b">
        <f>IF(AND(Table1[[#This Row],[Size of explanation]]&lt;100,Table1[[#This Row],[Size of explanation]]&gt;50),TRUE,FALSE)</f>
        <v>0</v>
      </c>
    </row>
    <row r="2005" spans="1:31" customFormat="1" ht="57" hidden="1" x14ac:dyDescent="0.45">
      <c r="A2005" t="s">
        <v>3634</v>
      </c>
      <c r="B2005" t="s">
        <v>9</v>
      </c>
      <c r="C2005" t="s">
        <v>2</v>
      </c>
      <c r="D2005" t="s">
        <v>3294</v>
      </c>
      <c r="E2005" t="s">
        <v>6</v>
      </c>
      <c r="F2005" t="s">
        <v>1827</v>
      </c>
      <c r="G2005" t="s">
        <v>4</v>
      </c>
      <c r="H2005" t="s">
        <v>3395</v>
      </c>
      <c r="I2005" t="s">
        <v>10</v>
      </c>
      <c r="J2005">
        <v>77</v>
      </c>
      <c r="K2005" t="s">
        <v>11</v>
      </c>
      <c r="L2005" t="s">
        <v>26</v>
      </c>
      <c r="M2005" t="s">
        <v>13</v>
      </c>
      <c r="N2005" t="s">
        <v>1852</v>
      </c>
      <c r="O2005" t="s">
        <v>15</v>
      </c>
      <c r="P2005" t="s">
        <v>44</v>
      </c>
      <c r="Q2005" t="s">
        <v>17</v>
      </c>
      <c r="R2005">
        <v>4</v>
      </c>
      <c r="S2005" t="s">
        <v>18</v>
      </c>
      <c r="T2005">
        <v>4</v>
      </c>
      <c r="U2005" t="s">
        <v>19</v>
      </c>
      <c r="V2005">
        <v>3680919</v>
      </c>
      <c r="W2005" t="s">
        <v>20</v>
      </c>
      <c r="X2005" s="2" t="s">
        <v>3635</v>
      </c>
      <c r="Y2005" s="2">
        <f>LEN(Table1[[#This Row],[Explanation]])</f>
        <v>353</v>
      </c>
      <c r="Z2005" s="4"/>
      <c r="AA2005" s="4"/>
      <c r="AB2005" s="4"/>
      <c r="AC2005" s="4"/>
      <c r="AE2005" t="b">
        <f>IF(AND(Table1[[#This Row],[Size of explanation]]&lt;100,Table1[[#This Row],[Size of explanation]]&gt;50),TRUE,FALSE)</f>
        <v>0</v>
      </c>
    </row>
    <row r="2006" spans="1:31" customFormat="1" hidden="1" x14ac:dyDescent="0.45">
      <c r="A2006" t="s">
        <v>3636</v>
      </c>
      <c r="B2006" t="s">
        <v>9</v>
      </c>
      <c r="C2006" t="s">
        <v>2</v>
      </c>
      <c r="D2006" t="s">
        <v>147</v>
      </c>
      <c r="E2006" t="s">
        <v>6</v>
      </c>
      <c r="F2006" t="s">
        <v>1779</v>
      </c>
      <c r="G2006" t="s">
        <v>4</v>
      </c>
      <c r="H2006" t="s">
        <v>3562</v>
      </c>
      <c r="I2006" t="s">
        <v>10</v>
      </c>
      <c r="J2006">
        <v>86</v>
      </c>
      <c r="K2006" t="s">
        <v>11</v>
      </c>
      <c r="L2006" t="s">
        <v>26</v>
      </c>
      <c r="M2006" t="s">
        <v>13</v>
      </c>
      <c r="N2006" t="s">
        <v>2147</v>
      </c>
      <c r="O2006" t="s">
        <v>15</v>
      </c>
      <c r="P2006" t="s">
        <v>16</v>
      </c>
      <c r="Q2006" t="s">
        <v>17</v>
      </c>
      <c r="R2006">
        <v>5</v>
      </c>
      <c r="S2006" t="s">
        <v>18</v>
      </c>
      <c r="T2006">
        <v>5</v>
      </c>
      <c r="U2006" t="s">
        <v>19</v>
      </c>
      <c r="V2006">
        <v>845353</v>
      </c>
      <c r="W2006" t="s">
        <v>20</v>
      </c>
      <c r="X2006" s="2" t="s">
        <v>3637</v>
      </c>
      <c r="Y2006" s="2">
        <f>LEN(Table1[[#This Row],[Explanation]])</f>
        <v>45</v>
      </c>
      <c r="Z2006" s="4"/>
      <c r="AA2006" s="4" t="s">
        <v>8183</v>
      </c>
      <c r="AB2006" s="4"/>
      <c r="AC2006" s="4"/>
      <c r="AE2006" t="b">
        <f>IF(AND(Table1[[#This Row],[Size of explanation]]&lt;100,Table1[[#This Row],[Size of explanation]]&gt;50),TRUE,FALSE)</f>
        <v>0</v>
      </c>
    </row>
    <row r="2007" spans="1:31" customFormat="1" ht="28.5" hidden="1" x14ac:dyDescent="0.45">
      <c r="A2007" t="s">
        <v>3638</v>
      </c>
      <c r="B2007" t="s">
        <v>9</v>
      </c>
      <c r="C2007" t="s">
        <v>2</v>
      </c>
      <c r="D2007" t="s">
        <v>3465</v>
      </c>
      <c r="E2007" t="s">
        <v>6</v>
      </c>
      <c r="F2007" t="s">
        <v>1779</v>
      </c>
      <c r="G2007" t="s">
        <v>4</v>
      </c>
      <c r="H2007" t="s">
        <v>3611</v>
      </c>
      <c r="I2007" t="s">
        <v>10</v>
      </c>
      <c r="J2007">
        <v>88</v>
      </c>
      <c r="K2007" t="s">
        <v>11</v>
      </c>
      <c r="L2007" t="s">
        <v>60</v>
      </c>
      <c r="M2007" t="s">
        <v>13</v>
      </c>
      <c r="N2007" t="s">
        <v>2176</v>
      </c>
      <c r="O2007" t="s">
        <v>15</v>
      </c>
      <c r="P2007" t="s">
        <v>44</v>
      </c>
      <c r="Q2007" t="s">
        <v>17</v>
      </c>
      <c r="R2007">
        <v>2</v>
      </c>
      <c r="S2007" t="s">
        <v>18</v>
      </c>
      <c r="T2007">
        <v>4</v>
      </c>
      <c r="U2007" t="s">
        <v>19</v>
      </c>
      <c r="V2007">
        <v>1113146</v>
      </c>
      <c r="W2007" t="s">
        <v>20</v>
      </c>
      <c r="X2007" s="2" t="s">
        <v>3639</v>
      </c>
      <c r="Y2007" s="2">
        <f>LEN(Table1[[#This Row],[Explanation]])</f>
        <v>124</v>
      </c>
      <c r="Z2007" s="4"/>
      <c r="AA2007" s="4"/>
      <c r="AB2007" s="4"/>
      <c r="AC2007" s="4"/>
      <c r="AE2007" t="b">
        <f>IF(AND(Table1[[#This Row],[Size of explanation]]&lt;100,Table1[[#This Row],[Size of explanation]]&gt;50),TRUE,FALSE)</f>
        <v>0</v>
      </c>
    </row>
    <row r="2008" spans="1:31" customFormat="1" hidden="1" x14ac:dyDescent="0.45">
      <c r="A2008" t="s">
        <v>3640</v>
      </c>
      <c r="B2008" t="s">
        <v>1</v>
      </c>
      <c r="C2008" t="s">
        <v>2</v>
      </c>
      <c r="D2008" t="s">
        <v>3630</v>
      </c>
      <c r="E2008" t="s">
        <v>4</v>
      </c>
      <c r="F2008" t="s">
        <v>3641</v>
      </c>
      <c r="G2008" t="s">
        <v>6</v>
      </c>
      <c r="H2008" t="s">
        <v>1784</v>
      </c>
      <c r="Y2008">
        <f>LEN(Table1[[#This Row],[Explanation]])</f>
        <v>0</v>
      </c>
      <c r="AE2008" t="b">
        <f>IF(AND(Table1[[#This Row],[Size of explanation]]&lt;100,Table1[[#This Row],[Size of explanation]]&gt;50),TRUE,FALSE)</f>
        <v>0</v>
      </c>
    </row>
    <row r="2009" spans="1:31" customFormat="1" ht="28.5" hidden="1" x14ac:dyDescent="0.45">
      <c r="A2009" t="s">
        <v>3642</v>
      </c>
      <c r="B2009" t="s">
        <v>9</v>
      </c>
      <c r="C2009" t="s">
        <v>2</v>
      </c>
      <c r="D2009" t="s">
        <v>3625</v>
      </c>
      <c r="E2009" t="s">
        <v>6</v>
      </c>
      <c r="F2009" t="s">
        <v>1816</v>
      </c>
      <c r="G2009" t="s">
        <v>4</v>
      </c>
      <c r="H2009" t="s">
        <v>3626</v>
      </c>
      <c r="I2009" t="s">
        <v>10</v>
      </c>
      <c r="J2009">
        <v>119</v>
      </c>
      <c r="K2009" t="s">
        <v>11</v>
      </c>
      <c r="L2009" t="s">
        <v>26</v>
      </c>
      <c r="M2009" t="s">
        <v>13</v>
      </c>
      <c r="N2009" t="s">
        <v>2048</v>
      </c>
      <c r="O2009" t="s">
        <v>15</v>
      </c>
      <c r="P2009" t="s">
        <v>44</v>
      </c>
      <c r="Q2009" t="s">
        <v>17</v>
      </c>
      <c r="R2009">
        <v>5</v>
      </c>
      <c r="S2009" t="s">
        <v>18</v>
      </c>
      <c r="T2009">
        <v>2</v>
      </c>
      <c r="U2009" t="s">
        <v>19</v>
      </c>
      <c r="V2009">
        <v>187898</v>
      </c>
      <c r="W2009" t="s">
        <v>20</v>
      </c>
      <c r="X2009" s="2" t="s">
        <v>3643</v>
      </c>
      <c r="Y2009" s="2">
        <f>LEN(Table1[[#This Row],[Explanation]])</f>
        <v>121</v>
      </c>
      <c r="Z2009" s="4"/>
      <c r="AA2009" s="4"/>
      <c r="AB2009" s="4"/>
      <c r="AC2009" s="4"/>
      <c r="AE2009" t="b">
        <f>IF(AND(Table1[[#This Row],[Size of explanation]]&lt;100,Table1[[#This Row],[Size of explanation]]&gt;50),TRUE,FALSE)</f>
        <v>0</v>
      </c>
    </row>
    <row r="2010" spans="1:31" customFormat="1" hidden="1" x14ac:dyDescent="0.45">
      <c r="A2010" t="s">
        <v>3644</v>
      </c>
      <c r="B2010" t="s">
        <v>9</v>
      </c>
      <c r="C2010" t="s">
        <v>2</v>
      </c>
      <c r="D2010" t="s">
        <v>147</v>
      </c>
      <c r="E2010" t="s">
        <v>6</v>
      </c>
      <c r="F2010" t="s">
        <v>1779</v>
      </c>
      <c r="G2010" t="s">
        <v>4</v>
      </c>
      <c r="H2010" t="s">
        <v>3562</v>
      </c>
      <c r="I2010" t="s">
        <v>10</v>
      </c>
      <c r="J2010">
        <v>80</v>
      </c>
      <c r="K2010" t="s">
        <v>11</v>
      </c>
      <c r="L2010" t="s">
        <v>26</v>
      </c>
      <c r="M2010" t="s">
        <v>13</v>
      </c>
      <c r="N2010" t="s">
        <v>2162</v>
      </c>
      <c r="O2010" t="s">
        <v>15</v>
      </c>
      <c r="P2010" t="s">
        <v>44</v>
      </c>
      <c r="Q2010" t="s">
        <v>17</v>
      </c>
      <c r="R2010">
        <v>3</v>
      </c>
      <c r="S2010" t="s">
        <v>18</v>
      </c>
      <c r="T2010">
        <v>4</v>
      </c>
      <c r="U2010" t="s">
        <v>19</v>
      </c>
      <c r="V2010">
        <v>168231</v>
      </c>
      <c r="W2010" t="s">
        <v>20</v>
      </c>
      <c r="X2010" s="2" t="s">
        <v>3645</v>
      </c>
      <c r="Y2010" s="2">
        <f>LEN(Table1[[#This Row],[Explanation]])</f>
        <v>59</v>
      </c>
      <c r="Z2010" s="4"/>
      <c r="AA2010" s="4"/>
      <c r="AB2010" s="4"/>
      <c r="AC2010" s="4"/>
      <c r="AE2010" t="b">
        <f>IF(AND(Table1[[#This Row],[Size of explanation]]&lt;100,Table1[[#This Row],[Size of explanation]]&gt;50),TRUE,FALSE)</f>
        <v>1</v>
      </c>
    </row>
    <row r="2011" spans="1:31" customFormat="1" hidden="1" x14ac:dyDescent="0.45">
      <c r="A2011" t="s">
        <v>3644</v>
      </c>
      <c r="B2011" t="s">
        <v>28</v>
      </c>
      <c r="C2011" t="s">
        <v>2</v>
      </c>
      <c r="D2011" t="s">
        <v>147</v>
      </c>
      <c r="E2011" t="s">
        <v>4</v>
      </c>
      <c r="F2011" t="s">
        <v>3562</v>
      </c>
      <c r="G2011" t="s">
        <v>6</v>
      </c>
      <c r="H2011" t="s">
        <v>1779</v>
      </c>
      <c r="Y2011">
        <f>LEN(Table1[[#This Row],[Explanation]])</f>
        <v>0</v>
      </c>
      <c r="AE2011" t="b">
        <f>IF(AND(Table1[[#This Row],[Size of explanation]]&lt;100,Table1[[#This Row],[Size of explanation]]&gt;50),TRUE,FALSE)</f>
        <v>0</v>
      </c>
    </row>
    <row r="2012" spans="1:31" customFormat="1" hidden="1" x14ac:dyDescent="0.45">
      <c r="A2012" t="s">
        <v>3646</v>
      </c>
      <c r="B2012" t="s">
        <v>9</v>
      </c>
      <c r="C2012" t="s">
        <v>2</v>
      </c>
      <c r="D2012" t="s">
        <v>3465</v>
      </c>
      <c r="E2012" t="s">
        <v>6</v>
      </c>
      <c r="F2012" t="s">
        <v>1779</v>
      </c>
      <c r="G2012" t="s">
        <v>4</v>
      </c>
      <c r="H2012" t="s">
        <v>3611</v>
      </c>
      <c r="I2012" t="s">
        <v>10</v>
      </c>
      <c r="J2012">
        <v>82</v>
      </c>
      <c r="K2012" t="s">
        <v>11</v>
      </c>
      <c r="L2012" t="s">
        <v>60</v>
      </c>
      <c r="M2012" t="s">
        <v>13</v>
      </c>
      <c r="N2012" t="s">
        <v>2186</v>
      </c>
      <c r="O2012" t="s">
        <v>15</v>
      </c>
      <c r="P2012" t="s">
        <v>44</v>
      </c>
      <c r="Q2012" t="s">
        <v>17</v>
      </c>
      <c r="R2012">
        <v>1</v>
      </c>
      <c r="S2012" t="s">
        <v>18</v>
      </c>
      <c r="T2012">
        <v>3</v>
      </c>
      <c r="U2012" t="s">
        <v>19</v>
      </c>
      <c r="V2012">
        <v>131623</v>
      </c>
      <c r="W2012" t="s">
        <v>20</v>
      </c>
      <c r="X2012" s="2" t="s">
        <v>3647</v>
      </c>
      <c r="Y2012" s="2">
        <f>LEN(Table1[[#This Row],[Explanation]])</f>
        <v>107</v>
      </c>
      <c r="Z2012" s="4"/>
      <c r="AA2012" s="4"/>
      <c r="AB2012" s="4"/>
      <c r="AC2012" s="4"/>
      <c r="AE2012" t="b">
        <f>IF(AND(Table1[[#This Row],[Size of explanation]]&lt;100,Table1[[#This Row],[Size of explanation]]&gt;50),TRUE,FALSE)</f>
        <v>0</v>
      </c>
    </row>
    <row r="2013" spans="1:31" customFormat="1" ht="28.5" hidden="1" x14ac:dyDescent="0.45">
      <c r="A2013" t="s">
        <v>3648</v>
      </c>
      <c r="B2013" t="s">
        <v>9</v>
      </c>
      <c r="C2013" t="s">
        <v>2</v>
      </c>
      <c r="D2013" t="s">
        <v>3294</v>
      </c>
      <c r="E2013" t="s">
        <v>6</v>
      </c>
      <c r="F2013" t="s">
        <v>1827</v>
      </c>
      <c r="G2013" t="s">
        <v>4</v>
      </c>
      <c r="H2013" t="s">
        <v>3395</v>
      </c>
      <c r="I2013" t="s">
        <v>10</v>
      </c>
      <c r="J2013">
        <v>74</v>
      </c>
      <c r="K2013" t="s">
        <v>11</v>
      </c>
      <c r="L2013" t="s">
        <v>12</v>
      </c>
      <c r="M2013" t="s">
        <v>13</v>
      </c>
      <c r="N2013" t="s">
        <v>1864</v>
      </c>
      <c r="O2013" t="s">
        <v>15</v>
      </c>
      <c r="P2013" t="s">
        <v>44</v>
      </c>
      <c r="Q2013" t="s">
        <v>17</v>
      </c>
      <c r="R2013">
        <v>4</v>
      </c>
      <c r="S2013" t="s">
        <v>18</v>
      </c>
      <c r="T2013">
        <v>1</v>
      </c>
      <c r="U2013" t="s">
        <v>19</v>
      </c>
      <c r="V2013">
        <v>287890</v>
      </c>
      <c r="W2013" t="s">
        <v>20</v>
      </c>
      <c r="X2013" s="2" t="s">
        <v>3649</v>
      </c>
      <c r="Y2013" s="2">
        <f>LEN(Table1[[#This Row],[Explanation]])</f>
        <v>146</v>
      </c>
      <c r="Z2013" s="4"/>
      <c r="AA2013" s="4"/>
      <c r="AB2013" s="4"/>
      <c r="AC2013" s="4"/>
      <c r="AE2013" t="b">
        <f>IF(AND(Table1[[#This Row],[Size of explanation]]&lt;100,Table1[[#This Row],[Size of explanation]]&gt;50),TRUE,FALSE)</f>
        <v>0</v>
      </c>
    </row>
    <row r="2014" spans="1:31" customFormat="1" hidden="1" x14ac:dyDescent="0.45">
      <c r="A2014" t="s">
        <v>3650</v>
      </c>
      <c r="B2014" t="s">
        <v>1</v>
      </c>
      <c r="C2014" t="s">
        <v>2</v>
      </c>
      <c r="D2014" t="s">
        <v>974</v>
      </c>
      <c r="E2014" t="s">
        <v>4</v>
      </c>
      <c r="F2014" t="s">
        <v>3651</v>
      </c>
      <c r="G2014" t="s">
        <v>6</v>
      </c>
      <c r="H2014" t="s">
        <v>1827</v>
      </c>
      <c r="Y2014">
        <f>LEN(Table1[[#This Row],[Explanation]])</f>
        <v>0</v>
      </c>
      <c r="AE2014" t="b">
        <f>IF(AND(Table1[[#This Row],[Size of explanation]]&lt;100,Table1[[#This Row],[Size of explanation]]&gt;50),TRUE,FALSE)</f>
        <v>0</v>
      </c>
    </row>
    <row r="2015" spans="1:31" customFormat="1" ht="28.5" hidden="1" x14ac:dyDescent="0.45">
      <c r="A2015" t="s">
        <v>3652</v>
      </c>
      <c r="B2015" t="s">
        <v>9</v>
      </c>
      <c r="C2015" t="s">
        <v>2</v>
      </c>
      <c r="D2015" t="s">
        <v>3625</v>
      </c>
      <c r="E2015" t="s">
        <v>6</v>
      </c>
      <c r="F2015" t="s">
        <v>1816</v>
      </c>
      <c r="G2015" t="s">
        <v>4</v>
      </c>
      <c r="H2015" t="s">
        <v>3626</v>
      </c>
      <c r="I2015" t="s">
        <v>10</v>
      </c>
      <c r="J2015">
        <v>111</v>
      </c>
      <c r="K2015" t="s">
        <v>11</v>
      </c>
      <c r="L2015" t="s">
        <v>12</v>
      </c>
      <c r="M2015" t="s">
        <v>13</v>
      </c>
      <c r="N2015" t="s">
        <v>2063</v>
      </c>
      <c r="O2015" t="s">
        <v>15</v>
      </c>
      <c r="P2015" t="s">
        <v>44</v>
      </c>
      <c r="Q2015" t="s">
        <v>17</v>
      </c>
      <c r="R2015">
        <v>5</v>
      </c>
      <c r="S2015" t="s">
        <v>18</v>
      </c>
      <c r="T2015">
        <v>1</v>
      </c>
      <c r="U2015" t="s">
        <v>19</v>
      </c>
      <c r="V2015">
        <v>192867</v>
      </c>
      <c r="W2015" t="s">
        <v>20</v>
      </c>
      <c r="X2015" s="2" t="s">
        <v>3653</v>
      </c>
      <c r="Y2015" s="2">
        <f>LEN(Table1[[#This Row],[Explanation]])</f>
        <v>131</v>
      </c>
      <c r="Z2015" s="4"/>
      <c r="AA2015" s="4"/>
      <c r="AB2015" s="4"/>
      <c r="AC2015" s="4"/>
      <c r="AE2015" t="b">
        <f>IF(AND(Table1[[#This Row],[Size of explanation]]&lt;100,Table1[[#This Row],[Size of explanation]]&gt;50),TRUE,FALSE)</f>
        <v>0</v>
      </c>
    </row>
    <row r="2016" spans="1:31" customFormat="1" hidden="1" x14ac:dyDescent="0.45">
      <c r="A2016" t="s">
        <v>3652</v>
      </c>
      <c r="B2016" t="s">
        <v>28</v>
      </c>
      <c r="C2016" t="s">
        <v>2</v>
      </c>
      <c r="D2016" t="s">
        <v>3625</v>
      </c>
      <c r="E2016" t="s">
        <v>4</v>
      </c>
      <c r="F2016" t="s">
        <v>3626</v>
      </c>
      <c r="G2016" t="s">
        <v>6</v>
      </c>
      <c r="H2016" t="s">
        <v>1816</v>
      </c>
      <c r="Y2016">
        <f>LEN(Table1[[#This Row],[Explanation]])</f>
        <v>0</v>
      </c>
      <c r="AE2016" t="b">
        <f>IF(AND(Table1[[#This Row],[Size of explanation]]&lt;100,Table1[[#This Row],[Size of explanation]]&gt;50),TRUE,FALSE)</f>
        <v>0</v>
      </c>
    </row>
    <row r="2017" spans="1:31" customFormat="1" ht="42.75" hidden="1" x14ac:dyDescent="0.45">
      <c r="A2017" t="s">
        <v>3654</v>
      </c>
      <c r="B2017" t="s">
        <v>9</v>
      </c>
      <c r="C2017" t="s">
        <v>2</v>
      </c>
      <c r="D2017" t="s">
        <v>3601</v>
      </c>
      <c r="E2017" t="s">
        <v>6</v>
      </c>
      <c r="F2017" t="s">
        <v>1816</v>
      </c>
      <c r="G2017" t="s">
        <v>4</v>
      </c>
      <c r="H2017" t="s">
        <v>3602</v>
      </c>
      <c r="I2017" t="s">
        <v>10</v>
      </c>
      <c r="J2017">
        <v>126</v>
      </c>
      <c r="K2017" t="s">
        <v>11</v>
      </c>
      <c r="L2017" t="s">
        <v>60</v>
      </c>
      <c r="M2017" t="s">
        <v>13</v>
      </c>
      <c r="N2017" t="s">
        <v>1987</v>
      </c>
      <c r="O2017" t="s">
        <v>15</v>
      </c>
      <c r="P2017" t="s">
        <v>44</v>
      </c>
      <c r="Q2017" t="s">
        <v>17</v>
      </c>
      <c r="R2017">
        <v>5</v>
      </c>
      <c r="S2017" t="s">
        <v>18</v>
      </c>
      <c r="T2017">
        <v>3</v>
      </c>
      <c r="U2017" t="s">
        <v>19</v>
      </c>
      <c r="V2017">
        <v>1638030</v>
      </c>
      <c r="W2017" t="s">
        <v>20</v>
      </c>
      <c r="X2017" s="2" t="s">
        <v>3655</v>
      </c>
      <c r="Y2017" s="2">
        <f>LEN(Table1[[#This Row],[Explanation]])</f>
        <v>246</v>
      </c>
      <c r="Z2017" s="4"/>
      <c r="AA2017" s="4"/>
      <c r="AB2017" s="4"/>
      <c r="AC2017" s="4"/>
      <c r="AE2017" t="b">
        <f>IF(AND(Table1[[#This Row],[Size of explanation]]&lt;100,Table1[[#This Row],[Size of explanation]]&gt;50),TRUE,FALSE)</f>
        <v>0</v>
      </c>
    </row>
    <row r="2018" spans="1:31" customFormat="1" ht="28.5" hidden="1" x14ac:dyDescent="0.45">
      <c r="A2018" t="s">
        <v>3656</v>
      </c>
      <c r="B2018" t="s">
        <v>9</v>
      </c>
      <c r="C2018" t="s">
        <v>2</v>
      </c>
      <c r="D2018" t="s">
        <v>3465</v>
      </c>
      <c r="E2018" t="s">
        <v>6</v>
      </c>
      <c r="F2018" t="s">
        <v>1779</v>
      </c>
      <c r="G2018" t="s">
        <v>4</v>
      </c>
      <c r="H2018" t="s">
        <v>3611</v>
      </c>
      <c r="I2018" t="s">
        <v>10</v>
      </c>
      <c r="J2018">
        <v>94</v>
      </c>
      <c r="K2018" t="s">
        <v>11</v>
      </c>
      <c r="L2018" t="s">
        <v>12</v>
      </c>
      <c r="M2018" t="s">
        <v>13</v>
      </c>
      <c r="N2018" t="s">
        <v>2199</v>
      </c>
      <c r="O2018" t="s">
        <v>15</v>
      </c>
      <c r="P2018" t="s">
        <v>44</v>
      </c>
      <c r="Q2018" t="s">
        <v>17</v>
      </c>
      <c r="R2018">
        <v>1</v>
      </c>
      <c r="S2018" t="s">
        <v>18</v>
      </c>
      <c r="T2018">
        <v>5</v>
      </c>
      <c r="U2018" t="s">
        <v>19</v>
      </c>
      <c r="V2018">
        <v>175175</v>
      </c>
      <c r="W2018" t="s">
        <v>20</v>
      </c>
      <c r="X2018" s="2" t="s">
        <v>3657</v>
      </c>
      <c r="Y2018" s="2">
        <f>LEN(Table1[[#This Row],[Explanation]])</f>
        <v>189</v>
      </c>
      <c r="Z2018" s="4"/>
      <c r="AA2018" s="4"/>
      <c r="AB2018" s="4"/>
      <c r="AC2018" s="4"/>
      <c r="AE2018" t="b">
        <f>IF(AND(Table1[[#This Row],[Size of explanation]]&lt;100,Table1[[#This Row],[Size of explanation]]&gt;50),TRUE,FALSE)</f>
        <v>0</v>
      </c>
    </row>
    <row r="2019" spans="1:31" customFormat="1" hidden="1" x14ac:dyDescent="0.45">
      <c r="A2019" t="s">
        <v>3656</v>
      </c>
      <c r="B2019" t="s">
        <v>28</v>
      </c>
      <c r="C2019" t="s">
        <v>2</v>
      </c>
      <c r="D2019" t="s">
        <v>3465</v>
      </c>
      <c r="E2019" t="s">
        <v>4</v>
      </c>
      <c r="F2019" t="s">
        <v>3611</v>
      </c>
      <c r="G2019" t="s">
        <v>6</v>
      </c>
      <c r="H2019" t="s">
        <v>1779</v>
      </c>
      <c r="Y2019">
        <f>LEN(Table1[[#This Row],[Explanation]])</f>
        <v>0</v>
      </c>
      <c r="AE2019" t="b">
        <f>IF(AND(Table1[[#This Row],[Size of explanation]]&lt;100,Table1[[#This Row],[Size of explanation]]&gt;50),TRUE,FALSE)</f>
        <v>0</v>
      </c>
    </row>
    <row r="2020" spans="1:31" customFormat="1" hidden="1" x14ac:dyDescent="0.45">
      <c r="A2020" t="s">
        <v>3658</v>
      </c>
      <c r="B2020" t="s">
        <v>1</v>
      </c>
      <c r="C2020" t="s">
        <v>2</v>
      </c>
      <c r="D2020" t="s">
        <v>3659</v>
      </c>
      <c r="E2020" t="s">
        <v>4</v>
      </c>
      <c r="F2020" t="s">
        <v>3660</v>
      </c>
      <c r="G2020" t="s">
        <v>6</v>
      </c>
      <c r="H2020" t="s">
        <v>1816</v>
      </c>
      <c r="Y2020">
        <f>LEN(Table1[[#This Row],[Explanation]])</f>
        <v>0</v>
      </c>
      <c r="AE2020" t="b">
        <f>IF(AND(Table1[[#This Row],[Size of explanation]]&lt;100,Table1[[#This Row],[Size of explanation]]&gt;50),TRUE,FALSE)</f>
        <v>0</v>
      </c>
    </row>
    <row r="2021" spans="1:31" customFormat="1" ht="28.5" hidden="1" x14ac:dyDescent="0.45">
      <c r="A2021" t="s">
        <v>3661</v>
      </c>
      <c r="B2021" t="s">
        <v>9</v>
      </c>
      <c r="C2021" t="s">
        <v>2</v>
      </c>
      <c r="D2021" t="s">
        <v>3601</v>
      </c>
      <c r="E2021" t="s">
        <v>6</v>
      </c>
      <c r="F2021" t="s">
        <v>1816</v>
      </c>
      <c r="G2021" t="s">
        <v>4</v>
      </c>
      <c r="H2021" t="s">
        <v>3602</v>
      </c>
      <c r="I2021" t="s">
        <v>10</v>
      </c>
      <c r="J2021">
        <v>118</v>
      </c>
      <c r="K2021" t="s">
        <v>11</v>
      </c>
      <c r="L2021" t="s">
        <v>12</v>
      </c>
      <c r="M2021" t="s">
        <v>13</v>
      </c>
      <c r="N2021" t="s">
        <v>1995</v>
      </c>
      <c r="O2021" t="s">
        <v>15</v>
      </c>
      <c r="P2021" t="s">
        <v>44</v>
      </c>
      <c r="Q2021" t="s">
        <v>17</v>
      </c>
      <c r="R2021">
        <v>5</v>
      </c>
      <c r="S2021" t="s">
        <v>18</v>
      </c>
      <c r="T2021">
        <v>1</v>
      </c>
      <c r="U2021" t="s">
        <v>19</v>
      </c>
      <c r="V2021">
        <v>126180</v>
      </c>
      <c r="W2021" t="s">
        <v>20</v>
      </c>
      <c r="X2021" s="2" t="s">
        <v>3662</v>
      </c>
      <c r="Y2021" s="2">
        <f>LEN(Table1[[#This Row],[Explanation]])</f>
        <v>177</v>
      </c>
      <c r="Z2021" s="4"/>
      <c r="AA2021" s="4"/>
      <c r="AB2021" s="4"/>
      <c r="AC2021" s="4"/>
      <c r="AE2021" t="b">
        <f>IF(AND(Table1[[#This Row],[Size of explanation]]&lt;100,Table1[[#This Row],[Size of explanation]]&gt;50),TRUE,FALSE)</f>
        <v>0</v>
      </c>
    </row>
    <row r="2022" spans="1:31" customFormat="1" hidden="1" x14ac:dyDescent="0.45">
      <c r="A2022" t="s">
        <v>3663</v>
      </c>
      <c r="B2022" t="s">
        <v>9</v>
      </c>
      <c r="C2022" t="s">
        <v>2</v>
      </c>
      <c r="D2022" t="s">
        <v>3601</v>
      </c>
      <c r="E2022" t="s">
        <v>6</v>
      </c>
      <c r="F2022" t="s">
        <v>1816</v>
      </c>
      <c r="G2022" t="s">
        <v>4</v>
      </c>
      <c r="H2022" t="s">
        <v>3602</v>
      </c>
      <c r="I2022" t="s">
        <v>10</v>
      </c>
      <c r="J2022">
        <v>110</v>
      </c>
      <c r="K2022" t="s">
        <v>11</v>
      </c>
      <c r="L2022" t="s">
        <v>26</v>
      </c>
      <c r="M2022" t="s">
        <v>13</v>
      </c>
      <c r="N2022" t="s">
        <v>2021</v>
      </c>
      <c r="O2022" t="s">
        <v>15</v>
      </c>
      <c r="P2022" t="s">
        <v>44</v>
      </c>
      <c r="Q2022" t="s">
        <v>17</v>
      </c>
      <c r="R2022">
        <v>5</v>
      </c>
      <c r="S2022" t="s">
        <v>18</v>
      </c>
      <c r="T2022">
        <v>1</v>
      </c>
      <c r="U2022" t="s">
        <v>19</v>
      </c>
      <c r="V2022">
        <v>72289</v>
      </c>
      <c r="W2022" t="s">
        <v>20</v>
      </c>
      <c r="X2022" s="2" t="s">
        <v>3664</v>
      </c>
      <c r="Y2022" s="2">
        <f>LEN(Table1[[#This Row],[Explanation]])</f>
        <v>89</v>
      </c>
      <c r="Z2022" s="4"/>
      <c r="AA2022" s="4"/>
      <c r="AB2022" s="4"/>
      <c r="AC2022" s="4"/>
      <c r="AE2022" t="b">
        <f>IF(AND(Table1[[#This Row],[Size of explanation]]&lt;100,Table1[[#This Row],[Size of explanation]]&gt;50),TRUE,FALSE)</f>
        <v>1</v>
      </c>
    </row>
    <row r="2023" spans="1:31" customFormat="1" hidden="1" x14ac:dyDescent="0.45">
      <c r="A2023" t="s">
        <v>3663</v>
      </c>
      <c r="B2023" t="s">
        <v>28</v>
      </c>
      <c r="C2023" t="s">
        <v>2</v>
      </c>
      <c r="D2023" t="s">
        <v>3601</v>
      </c>
      <c r="E2023" t="s">
        <v>4</v>
      </c>
      <c r="F2023" t="s">
        <v>3602</v>
      </c>
      <c r="G2023" t="s">
        <v>6</v>
      </c>
      <c r="H2023" t="s">
        <v>1816</v>
      </c>
      <c r="Y2023">
        <f>LEN(Table1[[#This Row],[Explanation]])</f>
        <v>0</v>
      </c>
      <c r="AE2023" t="b">
        <f>IF(AND(Table1[[#This Row],[Size of explanation]]&lt;100,Table1[[#This Row],[Size of explanation]]&gt;50),TRUE,FALSE)</f>
        <v>0</v>
      </c>
    </row>
    <row r="2024" spans="1:31" customFormat="1" ht="42.75" hidden="1" x14ac:dyDescent="0.45">
      <c r="A2024" t="s">
        <v>3665</v>
      </c>
      <c r="B2024" t="s">
        <v>9</v>
      </c>
      <c r="C2024" t="s">
        <v>2</v>
      </c>
      <c r="D2024" t="s">
        <v>3294</v>
      </c>
      <c r="E2024" t="s">
        <v>6</v>
      </c>
      <c r="F2024" t="s">
        <v>1827</v>
      </c>
      <c r="G2024" t="s">
        <v>4</v>
      </c>
      <c r="H2024" t="s">
        <v>3395</v>
      </c>
      <c r="I2024" t="s">
        <v>10</v>
      </c>
      <c r="J2024">
        <v>71</v>
      </c>
      <c r="K2024" t="s">
        <v>11</v>
      </c>
      <c r="L2024" t="s">
        <v>26</v>
      </c>
      <c r="M2024" t="s">
        <v>13</v>
      </c>
      <c r="N2024" t="s">
        <v>1870</v>
      </c>
      <c r="O2024" t="s">
        <v>15</v>
      </c>
      <c r="P2024" t="s">
        <v>44</v>
      </c>
      <c r="Q2024" t="s">
        <v>17</v>
      </c>
      <c r="R2024">
        <v>4</v>
      </c>
      <c r="S2024" t="s">
        <v>18</v>
      </c>
      <c r="T2024">
        <v>1</v>
      </c>
      <c r="U2024" t="s">
        <v>19</v>
      </c>
      <c r="V2024">
        <v>354098</v>
      </c>
      <c r="W2024" t="s">
        <v>20</v>
      </c>
      <c r="X2024" s="2" t="s">
        <v>3666</v>
      </c>
      <c r="Y2024" s="2">
        <f>LEN(Table1[[#This Row],[Explanation]])</f>
        <v>325</v>
      </c>
      <c r="Z2024" s="4"/>
      <c r="AA2024" s="4"/>
      <c r="AB2024" s="4"/>
      <c r="AC2024" s="4"/>
      <c r="AE2024" t="b">
        <f>IF(AND(Table1[[#This Row],[Size of explanation]]&lt;100,Table1[[#This Row],[Size of explanation]]&gt;50),TRUE,FALSE)</f>
        <v>0</v>
      </c>
    </row>
    <row r="2025" spans="1:31" customFormat="1" hidden="1" x14ac:dyDescent="0.45">
      <c r="A2025" t="s">
        <v>3665</v>
      </c>
      <c r="B2025" t="s">
        <v>28</v>
      </c>
      <c r="C2025" t="s">
        <v>2</v>
      </c>
      <c r="D2025" t="s">
        <v>3294</v>
      </c>
      <c r="E2025" t="s">
        <v>4</v>
      </c>
      <c r="F2025" t="s">
        <v>3395</v>
      </c>
      <c r="G2025" t="s">
        <v>6</v>
      </c>
      <c r="H2025" t="s">
        <v>1827</v>
      </c>
      <c r="Y2025">
        <f>LEN(Table1[[#This Row],[Explanation]])</f>
        <v>0</v>
      </c>
      <c r="AE2025" t="b">
        <f>IF(AND(Table1[[#This Row],[Size of explanation]]&lt;100,Table1[[#This Row],[Size of explanation]]&gt;50),TRUE,FALSE)</f>
        <v>0</v>
      </c>
    </row>
    <row r="2026" spans="1:31" customFormat="1" ht="28.5" hidden="1" x14ac:dyDescent="0.45">
      <c r="A2026" t="s">
        <v>3667</v>
      </c>
      <c r="B2026" t="s">
        <v>9</v>
      </c>
      <c r="C2026" t="s">
        <v>2</v>
      </c>
      <c r="D2026" t="s">
        <v>3659</v>
      </c>
      <c r="E2026" t="s">
        <v>6</v>
      </c>
      <c r="F2026" t="s">
        <v>1816</v>
      </c>
      <c r="G2026" t="s">
        <v>4</v>
      </c>
      <c r="H2026" t="s">
        <v>3660</v>
      </c>
      <c r="I2026" t="s">
        <v>10</v>
      </c>
      <c r="J2026">
        <v>121</v>
      </c>
      <c r="K2026" t="s">
        <v>11</v>
      </c>
      <c r="L2026" t="s">
        <v>26</v>
      </c>
      <c r="M2026" t="s">
        <v>13</v>
      </c>
      <c r="N2026" t="s">
        <v>1836</v>
      </c>
      <c r="O2026" t="s">
        <v>15</v>
      </c>
      <c r="P2026" t="s">
        <v>44</v>
      </c>
      <c r="Q2026" t="s">
        <v>17</v>
      </c>
      <c r="R2026">
        <v>5</v>
      </c>
      <c r="S2026" t="s">
        <v>18</v>
      </c>
      <c r="T2026">
        <v>3</v>
      </c>
      <c r="U2026" t="s">
        <v>19</v>
      </c>
      <c r="V2026">
        <v>358871</v>
      </c>
      <c r="W2026" t="s">
        <v>20</v>
      </c>
      <c r="X2026" s="2" t="s">
        <v>3668</v>
      </c>
      <c r="Y2026" s="2">
        <f>LEN(Table1[[#This Row],[Explanation]])</f>
        <v>142</v>
      </c>
      <c r="Z2026" s="4"/>
      <c r="AA2026" s="4"/>
      <c r="AB2026" s="4"/>
      <c r="AC2026" s="4"/>
      <c r="AE2026" t="b">
        <f>IF(AND(Table1[[#This Row],[Size of explanation]]&lt;100,Table1[[#This Row],[Size of explanation]]&gt;50),TRUE,FALSE)</f>
        <v>0</v>
      </c>
    </row>
    <row r="2027" spans="1:31" customFormat="1" hidden="1" x14ac:dyDescent="0.45">
      <c r="A2027" t="s">
        <v>3669</v>
      </c>
      <c r="B2027" t="s">
        <v>1</v>
      </c>
      <c r="C2027" t="s">
        <v>2</v>
      </c>
      <c r="D2027" t="s">
        <v>3670</v>
      </c>
      <c r="E2027" t="s">
        <v>4</v>
      </c>
      <c r="F2027" t="s">
        <v>3671</v>
      </c>
      <c r="G2027" t="s">
        <v>6</v>
      </c>
      <c r="H2027" t="s">
        <v>1816</v>
      </c>
      <c r="Y2027">
        <f>LEN(Table1[[#This Row],[Explanation]])</f>
        <v>0</v>
      </c>
      <c r="AE2027" t="b">
        <f>IF(AND(Table1[[#This Row],[Size of explanation]]&lt;100,Table1[[#This Row],[Size of explanation]]&gt;50),TRUE,FALSE)</f>
        <v>0</v>
      </c>
    </row>
    <row r="2028" spans="1:31" customFormat="1" hidden="1" x14ac:dyDescent="0.45">
      <c r="A2028" t="s">
        <v>3672</v>
      </c>
      <c r="B2028" t="s">
        <v>1</v>
      </c>
      <c r="C2028" t="s">
        <v>2</v>
      </c>
      <c r="D2028" t="s">
        <v>3294</v>
      </c>
      <c r="E2028" t="s">
        <v>4</v>
      </c>
      <c r="F2028" t="s">
        <v>3673</v>
      </c>
      <c r="G2028" t="s">
        <v>6</v>
      </c>
      <c r="H2028" t="s">
        <v>1779</v>
      </c>
      <c r="Y2028">
        <f>LEN(Table1[[#This Row],[Explanation]])</f>
        <v>0</v>
      </c>
      <c r="AE2028" t="b">
        <f>IF(AND(Table1[[#This Row],[Size of explanation]]&lt;100,Table1[[#This Row],[Size of explanation]]&gt;50),TRUE,FALSE)</f>
        <v>0</v>
      </c>
    </row>
    <row r="2029" spans="1:31" customFormat="1" hidden="1" x14ac:dyDescent="0.45">
      <c r="A2029" t="s">
        <v>3674</v>
      </c>
      <c r="B2029" t="s">
        <v>1</v>
      </c>
      <c r="C2029" t="s">
        <v>2</v>
      </c>
      <c r="D2029" t="s">
        <v>3675</v>
      </c>
      <c r="E2029" t="s">
        <v>4</v>
      </c>
      <c r="F2029" t="s">
        <v>3676</v>
      </c>
      <c r="G2029" t="s">
        <v>6</v>
      </c>
      <c r="H2029" t="s">
        <v>1816</v>
      </c>
      <c r="Y2029">
        <f>LEN(Table1[[#This Row],[Explanation]])</f>
        <v>0</v>
      </c>
      <c r="AE2029" t="b">
        <f>IF(AND(Table1[[#This Row],[Size of explanation]]&lt;100,Table1[[#This Row],[Size of explanation]]&gt;50),TRUE,FALSE)</f>
        <v>0</v>
      </c>
    </row>
    <row r="2030" spans="1:31" customFormat="1" hidden="1" x14ac:dyDescent="0.45">
      <c r="A2030" t="s">
        <v>3677</v>
      </c>
      <c r="B2030" t="s">
        <v>9</v>
      </c>
      <c r="C2030" t="s">
        <v>2</v>
      </c>
      <c r="D2030" t="s">
        <v>3670</v>
      </c>
      <c r="E2030" t="s">
        <v>6</v>
      </c>
      <c r="F2030" t="s">
        <v>1816</v>
      </c>
      <c r="G2030" t="s">
        <v>4</v>
      </c>
      <c r="H2030" t="s">
        <v>3671</v>
      </c>
      <c r="I2030" t="s">
        <v>10</v>
      </c>
      <c r="J2030">
        <v>122</v>
      </c>
      <c r="K2030" t="s">
        <v>11</v>
      </c>
      <c r="L2030" t="s">
        <v>12</v>
      </c>
      <c r="M2030" t="s">
        <v>13</v>
      </c>
      <c r="N2030" t="s">
        <v>1880</v>
      </c>
      <c r="O2030" t="s">
        <v>15</v>
      </c>
      <c r="P2030" t="s">
        <v>44</v>
      </c>
      <c r="Q2030" t="s">
        <v>17</v>
      </c>
      <c r="R2030">
        <v>5</v>
      </c>
      <c r="S2030" t="s">
        <v>18</v>
      </c>
      <c r="T2030">
        <v>1</v>
      </c>
      <c r="U2030" t="s">
        <v>19</v>
      </c>
      <c r="V2030">
        <v>475489</v>
      </c>
      <c r="W2030" t="s">
        <v>20</v>
      </c>
      <c r="X2030" s="2" t="s">
        <v>3678</v>
      </c>
      <c r="Y2030" s="2">
        <f>LEN(Table1[[#This Row],[Explanation]])</f>
        <v>91</v>
      </c>
      <c r="Z2030" s="4"/>
      <c r="AA2030" s="4"/>
      <c r="AB2030" s="4"/>
      <c r="AC2030" s="4"/>
      <c r="AE2030" t="b">
        <f>IF(AND(Table1[[#This Row],[Size of explanation]]&lt;100,Table1[[#This Row],[Size of explanation]]&gt;50),TRUE,FALSE)</f>
        <v>1</v>
      </c>
    </row>
    <row r="2031" spans="1:31" customFormat="1" hidden="1" x14ac:dyDescent="0.45">
      <c r="A2031" t="s">
        <v>3679</v>
      </c>
      <c r="B2031" t="s">
        <v>9</v>
      </c>
      <c r="C2031" t="s">
        <v>2</v>
      </c>
      <c r="D2031" t="s">
        <v>3670</v>
      </c>
      <c r="E2031" t="s">
        <v>6</v>
      </c>
      <c r="F2031" t="s">
        <v>1816</v>
      </c>
      <c r="G2031" t="s">
        <v>4</v>
      </c>
      <c r="H2031" t="s">
        <v>3671</v>
      </c>
      <c r="I2031" t="s">
        <v>10</v>
      </c>
      <c r="J2031">
        <v>114</v>
      </c>
      <c r="K2031" t="s">
        <v>11</v>
      </c>
      <c r="L2031" t="s">
        <v>60</v>
      </c>
      <c r="M2031" t="s">
        <v>13</v>
      </c>
      <c r="N2031" t="s">
        <v>1883</v>
      </c>
      <c r="O2031" t="s">
        <v>15</v>
      </c>
      <c r="P2031" t="s">
        <v>44</v>
      </c>
      <c r="Q2031" t="s">
        <v>17</v>
      </c>
      <c r="R2031">
        <v>5</v>
      </c>
      <c r="S2031" t="s">
        <v>18</v>
      </c>
      <c r="T2031">
        <v>5</v>
      </c>
      <c r="U2031" t="s">
        <v>19</v>
      </c>
      <c r="V2031">
        <v>179160</v>
      </c>
      <c r="W2031" t="s">
        <v>20</v>
      </c>
      <c r="X2031" s="2" t="s">
        <v>3680</v>
      </c>
      <c r="Y2031" s="2">
        <f>LEN(Table1[[#This Row],[Explanation]])</f>
        <v>63</v>
      </c>
      <c r="Z2031" s="4"/>
      <c r="AA2031" s="4"/>
      <c r="AB2031" s="4"/>
      <c r="AC2031" s="4"/>
      <c r="AE2031" t="b">
        <f>IF(AND(Table1[[#This Row],[Size of explanation]]&lt;100,Table1[[#This Row],[Size of explanation]]&gt;50),TRUE,FALSE)</f>
        <v>1</v>
      </c>
    </row>
    <row r="2032" spans="1:31" ht="85.5" hidden="1" x14ac:dyDescent="0.45">
      <c r="A2032" s="10" t="s">
        <v>3681</v>
      </c>
      <c r="B2032" s="10" t="s">
        <v>9</v>
      </c>
      <c r="C2032" s="10" t="s">
        <v>2</v>
      </c>
      <c r="D2032" s="10" t="s">
        <v>974</v>
      </c>
      <c r="E2032" s="10" t="s">
        <v>6</v>
      </c>
      <c r="F2032" s="10" t="s">
        <v>1827</v>
      </c>
      <c r="G2032" s="10" t="s">
        <v>4</v>
      </c>
      <c r="H2032" s="10" t="s">
        <v>3651</v>
      </c>
      <c r="I2032" s="10" t="s">
        <v>10</v>
      </c>
      <c r="J2032" s="10">
        <v>77</v>
      </c>
      <c r="K2032" s="10" t="s">
        <v>11</v>
      </c>
      <c r="L2032" s="10" t="s">
        <v>26</v>
      </c>
      <c r="M2032" s="10" t="s">
        <v>13</v>
      </c>
      <c r="N2032" s="10" t="s">
        <v>1852</v>
      </c>
      <c r="O2032" s="10" t="s">
        <v>15</v>
      </c>
      <c r="P2032" s="10" t="s">
        <v>34</v>
      </c>
      <c r="Q2032" s="10" t="s">
        <v>17</v>
      </c>
      <c r="R2032" s="10">
        <v>0</v>
      </c>
      <c r="S2032" s="10" t="s">
        <v>18</v>
      </c>
      <c r="T2032" s="10">
        <v>5</v>
      </c>
      <c r="U2032" s="10" t="s">
        <v>19</v>
      </c>
      <c r="V2032" s="10">
        <v>1255645</v>
      </c>
      <c r="W2032" s="10" t="s">
        <v>20</v>
      </c>
      <c r="X2032" s="9" t="s">
        <v>3682</v>
      </c>
      <c r="Y2032" s="9">
        <f>LEN(Table1[[#This Row],[Explanation]])</f>
        <v>592</v>
      </c>
      <c r="AA2032" s="4" t="s">
        <v>8183</v>
      </c>
      <c r="AC2032" s="4"/>
      <c r="AD2032" s="4"/>
      <c r="AE2032" s="10" t="b">
        <f>IF(AND(Table1[[#This Row],[Size of explanation]]&lt;100,Table1[[#This Row],[Size of explanation]]&gt;50),TRUE,FALSE)</f>
        <v>0</v>
      </c>
    </row>
    <row r="2033" spans="1:31" customFormat="1" hidden="1" x14ac:dyDescent="0.45">
      <c r="A2033" t="s">
        <v>3683</v>
      </c>
      <c r="B2033" t="s">
        <v>9</v>
      </c>
      <c r="C2033" t="s">
        <v>2</v>
      </c>
      <c r="D2033" t="s">
        <v>3670</v>
      </c>
      <c r="E2033" t="s">
        <v>6</v>
      </c>
      <c r="F2033" t="s">
        <v>1816</v>
      </c>
      <c r="G2033" t="s">
        <v>4</v>
      </c>
      <c r="H2033" t="s">
        <v>3671</v>
      </c>
      <c r="I2033" t="s">
        <v>10</v>
      </c>
      <c r="J2033">
        <v>106</v>
      </c>
      <c r="K2033" t="s">
        <v>11</v>
      </c>
      <c r="L2033" t="s">
        <v>60</v>
      </c>
      <c r="M2033" t="s">
        <v>13</v>
      </c>
      <c r="N2033" t="s">
        <v>1885</v>
      </c>
      <c r="O2033" t="s">
        <v>15</v>
      </c>
      <c r="P2033" t="s">
        <v>44</v>
      </c>
      <c r="Q2033" t="s">
        <v>17</v>
      </c>
      <c r="R2033">
        <v>5</v>
      </c>
      <c r="S2033" t="s">
        <v>18</v>
      </c>
      <c r="T2033">
        <v>1</v>
      </c>
      <c r="U2033" t="s">
        <v>19</v>
      </c>
      <c r="V2033">
        <v>139953</v>
      </c>
      <c r="W2033" t="s">
        <v>20</v>
      </c>
      <c r="X2033" s="2" t="s">
        <v>3684</v>
      </c>
      <c r="Y2033" s="2">
        <f>LEN(Table1[[#This Row],[Explanation]])</f>
        <v>113</v>
      </c>
      <c r="Z2033" s="4"/>
      <c r="AA2033" s="4"/>
      <c r="AB2033" s="4"/>
      <c r="AC2033" s="4"/>
      <c r="AE2033" t="b">
        <f>IF(AND(Table1[[#This Row],[Size of explanation]]&lt;100,Table1[[#This Row],[Size of explanation]]&gt;50),TRUE,FALSE)</f>
        <v>0</v>
      </c>
    </row>
    <row r="2034" spans="1:31" customFormat="1" hidden="1" x14ac:dyDescent="0.45">
      <c r="A2034" t="s">
        <v>3683</v>
      </c>
      <c r="B2034" t="s">
        <v>28</v>
      </c>
      <c r="C2034" t="s">
        <v>2</v>
      </c>
      <c r="D2034" t="s">
        <v>3670</v>
      </c>
      <c r="E2034" t="s">
        <v>4</v>
      </c>
      <c r="F2034" t="s">
        <v>3671</v>
      </c>
      <c r="G2034" t="s">
        <v>6</v>
      </c>
      <c r="H2034" t="s">
        <v>1816</v>
      </c>
      <c r="Y2034">
        <f>LEN(Table1[[#This Row],[Explanation]])</f>
        <v>0</v>
      </c>
      <c r="AE2034" t="b">
        <f>IF(AND(Table1[[#This Row],[Size of explanation]]&lt;100,Table1[[#This Row],[Size of explanation]]&gt;50),TRUE,FALSE)</f>
        <v>0</v>
      </c>
    </row>
    <row r="2035" spans="1:31" customFormat="1" hidden="1" x14ac:dyDescent="0.45">
      <c r="A2035" t="s">
        <v>3685</v>
      </c>
      <c r="B2035" t="s">
        <v>1</v>
      </c>
      <c r="C2035" t="s">
        <v>2</v>
      </c>
      <c r="D2035" t="s">
        <v>523</v>
      </c>
      <c r="E2035" t="s">
        <v>4</v>
      </c>
      <c r="F2035" t="s">
        <v>3686</v>
      </c>
      <c r="G2035" t="s">
        <v>6</v>
      </c>
      <c r="H2035" t="s">
        <v>1816</v>
      </c>
      <c r="Y2035">
        <f>LEN(Table1[[#This Row],[Explanation]])</f>
        <v>0</v>
      </c>
      <c r="AE2035" t="b">
        <f>IF(AND(Table1[[#This Row],[Size of explanation]]&lt;100,Table1[[#This Row],[Size of explanation]]&gt;50),TRUE,FALSE)</f>
        <v>0</v>
      </c>
    </row>
    <row r="2036" spans="1:31" customFormat="1" ht="85.5" hidden="1" x14ac:dyDescent="0.45">
      <c r="A2036" t="s">
        <v>3687</v>
      </c>
      <c r="B2036" t="s">
        <v>9</v>
      </c>
      <c r="C2036" t="s">
        <v>2</v>
      </c>
      <c r="D2036" t="s">
        <v>3294</v>
      </c>
      <c r="E2036" t="s">
        <v>6</v>
      </c>
      <c r="F2036" t="s">
        <v>1779</v>
      </c>
      <c r="G2036" t="s">
        <v>4</v>
      </c>
      <c r="H2036" t="s">
        <v>3673</v>
      </c>
      <c r="I2036" t="s">
        <v>10</v>
      </c>
      <c r="J2036">
        <v>89</v>
      </c>
      <c r="K2036" t="s">
        <v>11</v>
      </c>
      <c r="L2036" t="s">
        <v>12</v>
      </c>
      <c r="M2036" t="s">
        <v>13</v>
      </c>
      <c r="N2036" t="s">
        <v>2028</v>
      </c>
      <c r="O2036" t="s">
        <v>15</v>
      </c>
      <c r="P2036" t="s">
        <v>44</v>
      </c>
      <c r="Q2036" t="s">
        <v>17</v>
      </c>
      <c r="R2036">
        <v>5</v>
      </c>
      <c r="S2036" t="s">
        <v>18</v>
      </c>
      <c r="T2036">
        <v>2</v>
      </c>
      <c r="U2036" t="s">
        <v>19</v>
      </c>
      <c r="V2036">
        <v>1682077</v>
      </c>
      <c r="W2036" t="s">
        <v>20</v>
      </c>
      <c r="X2036" s="2" t="s">
        <v>3688</v>
      </c>
      <c r="Y2036" s="2">
        <f>LEN(Table1[[#This Row],[Explanation]])</f>
        <v>659</v>
      </c>
      <c r="Z2036" s="4"/>
      <c r="AA2036" s="4"/>
      <c r="AB2036" s="4"/>
      <c r="AC2036" s="4"/>
      <c r="AE2036" t="b">
        <f>IF(AND(Table1[[#This Row],[Size of explanation]]&lt;100,Table1[[#This Row],[Size of explanation]]&gt;50),TRUE,FALSE)</f>
        <v>0</v>
      </c>
    </row>
    <row r="2037" spans="1:31" customFormat="1" ht="85.5" hidden="1" x14ac:dyDescent="0.45">
      <c r="A2037" t="s">
        <v>3689</v>
      </c>
      <c r="B2037" t="s">
        <v>9</v>
      </c>
      <c r="C2037" t="s">
        <v>2</v>
      </c>
      <c r="D2037" t="s">
        <v>3294</v>
      </c>
      <c r="E2037" t="s">
        <v>6</v>
      </c>
      <c r="F2037" t="s">
        <v>1779</v>
      </c>
      <c r="G2037" t="s">
        <v>4</v>
      </c>
      <c r="H2037" t="s">
        <v>3673</v>
      </c>
      <c r="I2037" t="s">
        <v>10</v>
      </c>
      <c r="J2037">
        <v>83</v>
      </c>
      <c r="K2037" t="s">
        <v>11</v>
      </c>
      <c r="L2037" t="s">
        <v>12</v>
      </c>
      <c r="M2037" t="s">
        <v>13</v>
      </c>
      <c r="N2037" t="s">
        <v>2071</v>
      </c>
      <c r="O2037" t="s">
        <v>15</v>
      </c>
      <c r="P2037" t="s">
        <v>44</v>
      </c>
      <c r="Q2037" t="s">
        <v>17</v>
      </c>
      <c r="R2037">
        <v>5</v>
      </c>
      <c r="S2037" t="s">
        <v>18</v>
      </c>
      <c r="T2037">
        <v>1</v>
      </c>
      <c r="U2037" t="s">
        <v>19</v>
      </c>
      <c r="V2037">
        <v>169447</v>
      </c>
      <c r="W2037" t="s">
        <v>20</v>
      </c>
      <c r="X2037" s="2" t="s">
        <v>3690</v>
      </c>
      <c r="Y2037" s="2">
        <f>LEN(Table1[[#This Row],[Explanation]])</f>
        <v>571</v>
      </c>
      <c r="Z2037" s="4"/>
      <c r="AA2037" s="4"/>
      <c r="AB2037" s="4"/>
      <c r="AC2037" s="4"/>
      <c r="AE2037" t="b">
        <f>IF(AND(Table1[[#This Row],[Size of explanation]]&lt;100,Table1[[#This Row],[Size of explanation]]&gt;50),TRUE,FALSE)</f>
        <v>0</v>
      </c>
    </row>
    <row r="2038" spans="1:31" customFormat="1" ht="57" hidden="1" x14ac:dyDescent="0.45">
      <c r="A2038" t="s">
        <v>3691</v>
      </c>
      <c r="B2038" t="s">
        <v>9</v>
      </c>
      <c r="C2038" t="s">
        <v>2</v>
      </c>
      <c r="D2038" t="s">
        <v>3294</v>
      </c>
      <c r="E2038" t="s">
        <v>6</v>
      </c>
      <c r="F2038" t="s">
        <v>1779</v>
      </c>
      <c r="G2038" t="s">
        <v>4</v>
      </c>
      <c r="H2038" t="s">
        <v>3673</v>
      </c>
      <c r="I2038" t="s">
        <v>10</v>
      </c>
      <c r="J2038">
        <v>95</v>
      </c>
      <c r="K2038" t="s">
        <v>11</v>
      </c>
      <c r="L2038" t="s">
        <v>12</v>
      </c>
      <c r="M2038" t="s">
        <v>13</v>
      </c>
      <c r="N2038" t="s">
        <v>2091</v>
      </c>
      <c r="O2038" t="s">
        <v>15</v>
      </c>
      <c r="P2038" t="s">
        <v>16</v>
      </c>
      <c r="Q2038" t="s">
        <v>17</v>
      </c>
      <c r="R2038">
        <v>5</v>
      </c>
      <c r="S2038" t="s">
        <v>18</v>
      </c>
      <c r="T2038">
        <v>1</v>
      </c>
      <c r="U2038" t="s">
        <v>19</v>
      </c>
      <c r="V2038">
        <v>63658</v>
      </c>
      <c r="W2038" t="s">
        <v>20</v>
      </c>
      <c r="X2038" s="2" t="s">
        <v>3692</v>
      </c>
      <c r="Y2038" s="2">
        <f>LEN(Table1[[#This Row],[Explanation]])</f>
        <v>400</v>
      </c>
      <c r="Z2038" s="4" t="s">
        <v>8183</v>
      </c>
      <c r="AA2038" s="4"/>
      <c r="AB2038" s="4"/>
      <c r="AC2038" s="4"/>
      <c r="AE2038" t="b">
        <f>IF(AND(Table1[[#This Row],[Size of explanation]]&lt;100,Table1[[#This Row],[Size of explanation]]&gt;50),TRUE,FALSE)</f>
        <v>0</v>
      </c>
    </row>
    <row r="2039" spans="1:31" customFormat="1" hidden="1" x14ac:dyDescent="0.45">
      <c r="A2039" t="s">
        <v>3691</v>
      </c>
      <c r="B2039" t="s">
        <v>28</v>
      </c>
      <c r="C2039" t="s">
        <v>2</v>
      </c>
      <c r="D2039" t="s">
        <v>3294</v>
      </c>
      <c r="E2039" t="s">
        <v>4</v>
      </c>
      <c r="F2039" t="s">
        <v>3673</v>
      </c>
      <c r="G2039" t="s">
        <v>6</v>
      </c>
      <c r="H2039" t="s">
        <v>1779</v>
      </c>
      <c r="Y2039">
        <f>LEN(Table1[[#This Row],[Explanation]])</f>
        <v>0</v>
      </c>
      <c r="AE2039" t="b">
        <f>IF(AND(Table1[[#This Row],[Size of explanation]]&lt;100,Table1[[#This Row],[Size of explanation]]&gt;50),TRUE,FALSE)</f>
        <v>0</v>
      </c>
    </row>
    <row r="2040" spans="1:31" customFormat="1" hidden="1" x14ac:dyDescent="0.45">
      <c r="A2040" t="s">
        <v>3693</v>
      </c>
      <c r="B2040" t="s">
        <v>1</v>
      </c>
      <c r="C2040" t="s">
        <v>2</v>
      </c>
      <c r="D2040" t="s">
        <v>3694</v>
      </c>
      <c r="E2040" t="s">
        <v>4</v>
      </c>
      <c r="F2040" t="s">
        <v>3695</v>
      </c>
      <c r="G2040" t="s">
        <v>6</v>
      </c>
      <c r="H2040" t="s">
        <v>1816</v>
      </c>
      <c r="Y2040">
        <f>LEN(Table1[[#This Row],[Explanation]])</f>
        <v>0</v>
      </c>
      <c r="AE2040" t="b">
        <f>IF(AND(Table1[[#This Row],[Size of explanation]]&lt;100,Table1[[#This Row],[Size of explanation]]&gt;50),TRUE,FALSE)</f>
        <v>0</v>
      </c>
    </row>
    <row r="2041" spans="1:31" customFormat="1" ht="28.5" hidden="1" x14ac:dyDescent="0.45">
      <c r="A2041" t="s">
        <v>3696</v>
      </c>
      <c r="B2041" t="s">
        <v>9</v>
      </c>
      <c r="C2041" t="s">
        <v>2</v>
      </c>
      <c r="D2041" t="s">
        <v>523</v>
      </c>
      <c r="E2041" t="s">
        <v>6</v>
      </c>
      <c r="F2041" t="s">
        <v>1816</v>
      </c>
      <c r="G2041" t="s">
        <v>4</v>
      </c>
      <c r="H2041" t="s">
        <v>3686</v>
      </c>
      <c r="I2041" t="s">
        <v>10</v>
      </c>
      <c r="J2041">
        <v>124</v>
      </c>
      <c r="K2041" t="s">
        <v>11</v>
      </c>
      <c r="L2041" t="s">
        <v>60</v>
      </c>
      <c r="M2041" t="s">
        <v>13</v>
      </c>
      <c r="N2041" t="s">
        <v>2101</v>
      </c>
      <c r="O2041" t="s">
        <v>15</v>
      </c>
      <c r="P2041" t="s">
        <v>44</v>
      </c>
      <c r="Q2041" t="s">
        <v>17</v>
      </c>
      <c r="R2041">
        <v>5</v>
      </c>
      <c r="S2041" t="s">
        <v>18</v>
      </c>
      <c r="T2041">
        <v>1</v>
      </c>
      <c r="U2041" t="s">
        <v>19</v>
      </c>
      <c r="V2041">
        <v>529825</v>
      </c>
      <c r="W2041" t="s">
        <v>20</v>
      </c>
      <c r="X2041" s="2" t="s">
        <v>3697</v>
      </c>
      <c r="Y2041" s="2">
        <f>LEN(Table1[[#This Row],[Explanation]])</f>
        <v>139</v>
      </c>
      <c r="Z2041" s="4"/>
      <c r="AA2041" s="4"/>
      <c r="AB2041" s="4"/>
      <c r="AC2041" s="4"/>
      <c r="AE2041" t="b">
        <f>IF(AND(Table1[[#This Row],[Size of explanation]]&lt;100,Table1[[#This Row],[Size of explanation]]&gt;50),TRUE,FALSE)</f>
        <v>0</v>
      </c>
    </row>
    <row r="2042" spans="1:31" customFormat="1" hidden="1" x14ac:dyDescent="0.45">
      <c r="A2042" t="s">
        <v>3698</v>
      </c>
      <c r="B2042" t="s">
        <v>9</v>
      </c>
      <c r="C2042" t="s">
        <v>2</v>
      </c>
      <c r="D2042" t="s">
        <v>523</v>
      </c>
      <c r="E2042" t="s">
        <v>6</v>
      </c>
      <c r="F2042" t="s">
        <v>1816</v>
      </c>
      <c r="G2042" t="s">
        <v>4</v>
      </c>
      <c r="H2042" t="s">
        <v>3686</v>
      </c>
      <c r="I2042" t="s">
        <v>10</v>
      </c>
      <c r="J2042">
        <v>116</v>
      </c>
      <c r="K2042" t="s">
        <v>11</v>
      </c>
      <c r="L2042" t="s">
        <v>12</v>
      </c>
      <c r="M2042" t="s">
        <v>13</v>
      </c>
      <c r="N2042" t="s">
        <v>2117</v>
      </c>
      <c r="O2042" t="s">
        <v>15</v>
      </c>
      <c r="P2042" t="s">
        <v>44</v>
      </c>
      <c r="Q2042" t="s">
        <v>17</v>
      </c>
      <c r="R2042">
        <v>5</v>
      </c>
      <c r="S2042" t="s">
        <v>18</v>
      </c>
      <c r="T2042">
        <v>1</v>
      </c>
      <c r="U2042" t="s">
        <v>19</v>
      </c>
      <c r="V2042">
        <v>69333</v>
      </c>
      <c r="W2042" t="s">
        <v>20</v>
      </c>
      <c r="X2042" s="2" t="s">
        <v>3699</v>
      </c>
      <c r="Y2042" s="2">
        <f>LEN(Table1[[#This Row],[Explanation]])</f>
        <v>65</v>
      </c>
      <c r="Z2042" s="4"/>
      <c r="AA2042" s="4"/>
      <c r="AB2042" s="4"/>
      <c r="AC2042" s="4"/>
      <c r="AE2042" t="b">
        <f>IF(AND(Table1[[#This Row],[Size of explanation]]&lt;100,Table1[[#This Row],[Size of explanation]]&gt;50),TRUE,FALSE)</f>
        <v>1</v>
      </c>
    </row>
    <row r="2043" spans="1:31" customFormat="1" hidden="1" x14ac:dyDescent="0.45">
      <c r="A2043" t="s">
        <v>3700</v>
      </c>
      <c r="B2043" t="s">
        <v>1</v>
      </c>
      <c r="C2043" t="s">
        <v>2</v>
      </c>
      <c r="D2043" t="s">
        <v>3701</v>
      </c>
      <c r="E2043" t="s">
        <v>4</v>
      </c>
      <c r="F2043" t="s">
        <v>3702</v>
      </c>
      <c r="G2043" t="s">
        <v>6</v>
      </c>
      <c r="H2043" t="s">
        <v>1784</v>
      </c>
      <c r="Y2043">
        <f>LEN(Table1[[#This Row],[Explanation]])</f>
        <v>0</v>
      </c>
      <c r="AE2043" t="b">
        <f>IF(AND(Table1[[#This Row],[Size of explanation]]&lt;100,Table1[[#This Row],[Size of explanation]]&gt;50),TRUE,FALSE)</f>
        <v>0</v>
      </c>
    </row>
    <row r="2044" spans="1:31" customFormat="1" hidden="1" x14ac:dyDescent="0.45">
      <c r="Y2044">
        <f>LEN(Table1[[#This Row],[Explanation]])</f>
        <v>0</v>
      </c>
      <c r="AE2044" t="b">
        <f>IF(AND(Table1[[#This Row],[Size of explanation]]&lt;100,Table1[[#This Row],[Size of explanation]]&gt;50),TRUE,FALSE)</f>
        <v>0</v>
      </c>
    </row>
    <row r="2045" spans="1:31" customFormat="1" hidden="1" x14ac:dyDescent="0.45">
      <c r="Y2045">
        <f>LEN(Table1[[#This Row],[Explanation]])</f>
        <v>0</v>
      </c>
      <c r="AE2045" t="b">
        <f>IF(AND(Table1[[#This Row],[Size of explanation]]&lt;100,Table1[[#This Row],[Size of explanation]]&gt;50),TRUE,FALSE)</f>
        <v>0</v>
      </c>
    </row>
    <row r="2046" spans="1:31" customFormat="1" ht="28.5" hidden="1" x14ac:dyDescent="0.45">
      <c r="A2046" t="s">
        <v>3703</v>
      </c>
      <c r="B2046" t="s">
        <v>9</v>
      </c>
      <c r="C2046" t="s">
        <v>2</v>
      </c>
      <c r="D2046" t="s">
        <v>523</v>
      </c>
      <c r="E2046" t="s">
        <v>6</v>
      </c>
      <c r="F2046" t="s">
        <v>1816</v>
      </c>
      <c r="G2046" t="s">
        <v>4</v>
      </c>
      <c r="H2046" t="s">
        <v>3686</v>
      </c>
      <c r="I2046" t="s">
        <v>10</v>
      </c>
      <c r="J2046">
        <v>108</v>
      </c>
      <c r="K2046" t="s">
        <v>11</v>
      </c>
      <c r="L2046" t="s">
        <v>12</v>
      </c>
      <c r="M2046" t="s">
        <v>13</v>
      </c>
      <c r="N2046" t="s">
        <v>2142</v>
      </c>
      <c r="O2046" t="s">
        <v>15</v>
      </c>
      <c r="P2046" t="s">
        <v>44</v>
      </c>
      <c r="Q2046" t="s">
        <v>17</v>
      </c>
      <c r="R2046">
        <v>5</v>
      </c>
      <c r="S2046" t="s">
        <v>18</v>
      </c>
      <c r="T2046">
        <v>1</v>
      </c>
      <c r="U2046" t="s">
        <v>19</v>
      </c>
      <c r="V2046">
        <v>106359</v>
      </c>
      <c r="W2046" t="s">
        <v>20</v>
      </c>
      <c r="X2046" s="2" t="s">
        <v>3704</v>
      </c>
      <c r="Y2046" s="2">
        <f>LEN(Table1[[#This Row],[Explanation]])</f>
        <v>150</v>
      </c>
      <c r="Z2046" s="4"/>
      <c r="AA2046" s="4"/>
      <c r="AB2046" s="4"/>
      <c r="AC2046" s="4"/>
      <c r="AE2046" t="b">
        <f>IF(AND(Table1[[#This Row],[Size of explanation]]&lt;100,Table1[[#This Row],[Size of explanation]]&gt;50),TRUE,FALSE)</f>
        <v>0</v>
      </c>
    </row>
    <row r="2047" spans="1:31" customFormat="1" hidden="1" x14ac:dyDescent="0.45">
      <c r="A2047" t="s">
        <v>3703</v>
      </c>
      <c r="B2047" t="s">
        <v>28</v>
      </c>
      <c r="C2047" t="s">
        <v>2</v>
      </c>
      <c r="D2047" t="s">
        <v>523</v>
      </c>
      <c r="E2047" t="s">
        <v>4</v>
      </c>
      <c r="F2047" t="s">
        <v>3686</v>
      </c>
      <c r="G2047" t="s">
        <v>6</v>
      </c>
      <c r="H2047" t="s">
        <v>1816</v>
      </c>
      <c r="Y2047">
        <f>LEN(Table1[[#This Row],[Explanation]])</f>
        <v>0</v>
      </c>
      <c r="AE2047" t="b">
        <f>IF(AND(Table1[[#This Row],[Size of explanation]]&lt;100,Table1[[#This Row],[Size of explanation]]&gt;50),TRUE,FALSE)</f>
        <v>0</v>
      </c>
    </row>
    <row r="2048" spans="1:31" customFormat="1" hidden="1" x14ac:dyDescent="0.45">
      <c r="A2048" t="s">
        <v>3705</v>
      </c>
      <c r="B2048" t="s">
        <v>9</v>
      </c>
      <c r="C2048" t="s">
        <v>2</v>
      </c>
      <c r="D2048" t="s">
        <v>3314</v>
      </c>
      <c r="E2048" t="s">
        <v>6</v>
      </c>
      <c r="F2048" t="s">
        <v>1816</v>
      </c>
      <c r="G2048" t="s">
        <v>4</v>
      </c>
      <c r="H2048" t="s">
        <v>3315</v>
      </c>
      <c r="I2048" t="s">
        <v>10</v>
      </c>
      <c r="J2048">
        <v>126</v>
      </c>
      <c r="K2048" t="s">
        <v>11</v>
      </c>
      <c r="L2048" t="s">
        <v>60</v>
      </c>
      <c r="M2048" t="s">
        <v>13</v>
      </c>
      <c r="N2048" t="s">
        <v>1987</v>
      </c>
      <c r="O2048" t="s">
        <v>15</v>
      </c>
      <c r="P2048" t="s">
        <v>44</v>
      </c>
      <c r="Q2048" t="s">
        <v>17</v>
      </c>
      <c r="R2048">
        <v>2</v>
      </c>
      <c r="S2048" t="s">
        <v>18</v>
      </c>
      <c r="T2048">
        <v>4</v>
      </c>
      <c r="U2048" t="s">
        <v>19</v>
      </c>
      <c r="V2048">
        <v>8252856</v>
      </c>
      <c r="W2048" t="s">
        <v>20</v>
      </c>
      <c r="X2048" s="2" t="s">
        <v>3706</v>
      </c>
      <c r="Y2048" s="2">
        <f>LEN(Table1[[#This Row],[Explanation]])</f>
        <v>33</v>
      </c>
      <c r="Z2048" s="4"/>
      <c r="AA2048" s="4"/>
      <c r="AB2048" s="4"/>
      <c r="AC2048" s="4"/>
      <c r="AE2048" t="b">
        <f>IF(AND(Table1[[#This Row],[Size of explanation]]&lt;100,Table1[[#This Row],[Size of explanation]]&gt;50),TRUE,FALSE)</f>
        <v>0</v>
      </c>
    </row>
    <row r="2049" spans="1:31" customFormat="1" hidden="1" x14ac:dyDescent="0.45">
      <c r="A2049" t="s">
        <v>3707</v>
      </c>
      <c r="B2049" t="s">
        <v>1</v>
      </c>
      <c r="C2049" t="s">
        <v>2</v>
      </c>
      <c r="D2049" t="s">
        <v>3708</v>
      </c>
      <c r="E2049" t="s">
        <v>4</v>
      </c>
      <c r="F2049" t="s">
        <v>3709</v>
      </c>
      <c r="G2049" t="s">
        <v>6</v>
      </c>
      <c r="H2049" t="s">
        <v>1827</v>
      </c>
      <c r="Y2049">
        <f>LEN(Table1[[#This Row],[Explanation]])</f>
        <v>0</v>
      </c>
      <c r="AE2049" t="b">
        <f>IF(AND(Table1[[#This Row],[Size of explanation]]&lt;100,Table1[[#This Row],[Size of explanation]]&gt;50),TRUE,FALSE)</f>
        <v>0</v>
      </c>
    </row>
    <row r="2050" spans="1:31" hidden="1" x14ac:dyDescent="0.45">
      <c r="A2050" s="10" t="s">
        <v>3710</v>
      </c>
      <c r="B2050" s="10" t="s">
        <v>9</v>
      </c>
      <c r="C2050" s="10" t="s">
        <v>2</v>
      </c>
      <c r="D2050" s="10" t="s">
        <v>3701</v>
      </c>
      <c r="E2050" s="10" t="s">
        <v>6</v>
      </c>
      <c r="F2050" s="10" t="s">
        <v>1784</v>
      </c>
      <c r="G2050" s="10" t="s">
        <v>4</v>
      </c>
      <c r="H2050" s="10" t="s">
        <v>3702</v>
      </c>
      <c r="I2050" s="10" t="s">
        <v>10</v>
      </c>
      <c r="J2050" s="10">
        <v>103</v>
      </c>
      <c r="K2050" s="10" t="s">
        <v>11</v>
      </c>
      <c r="L2050" s="10" t="s">
        <v>26</v>
      </c>
      <c r="M2050" s="10" t="s">
        <v>13</v>
      </c>
      <c r="N2050" s="10" t="s">
        <v>1855</v>
      </c>
      <c r="O2050" s="10" t="s">
        <v>15</v>
      </c>
      <c r="P2050" s="10" t="s">
        <v>34</v>
      </c>
      <c r="Q2050" s="10" t="s">
        <v>17</v>
      </c>
      <c r="R2050" s="10">
        <v>0</v>
      </c>
      <c r="S2050" s="10" t="s">
        <v>18</v>
      </c>
      <c r="T2050" s="10">
        <v>5</v>
      </c>
      <c r="U2050" s="10" t="s">
        <v>19</v>
      </c>
      <c r="V2050" s="10">
        <v>82360</v>
      </c>
      <c r="W2050" s="10" t="s">
        <v>20</v>
      </c>
      <c r="X2050" s="9" t="s">
        <v>1071</v>
      </c>
      <c r="Y2050" s="9">
        <f>LEN(Table1[[#This Row],[Explanation]])</f>
        <v>8</v>
      </c>
      <c r="AC2050" s="4"/>
      <c r="AD2050" s="4" t="s">
        <v>8183</v>
      </c>
      <c r="AE2050" s="10" t="b">
        <f>IF(AND(Table1[[#This Row],[Size of explanation]]&lt;100,Table1[[#This Row],[Size of explanation]]&gt;50),TRUE,FALSE)</f>
        <v>0</v>
      </c>
    </row>
    <row r="2051" spans="1:31" customFormat="1" hidden="1" x14ac:dyDescent="0.45">
      <c r="A2051" t="s">
        <v>3711</v>
      </c>
      <c r="B2051" t="s">
        <v>9</v>
      </c>
      <c r="C2051" t="s">
        <v>2</v>
      </c>
      <c r="D2051" t="s">
        <v>3701</v>
      </c>
      <c r="E2051" t="s">
        <v>6</v>
      </c>
      <c r="F2051" t="s">
        <v>1784</v>
      </c>
      <c r="G2051" t="s">
        <v>4</v>
      </c>
      <c r="H2051" t="s">
        <v>3702</v>
      </c>
      <c r="I2051" t="s">
        <v>10</v>
      </c>
      <c r="J2051">
        <v>100</v>
      </c>
      <c r="K2051" t="s">
        <v>11</v>
      </c>
      <c r="L2051" t="s">
        <v>26</v>
      </c>
      <c r="M2051" t="s">
        <v>13</v>
      </c>
      <c r="N2051" t="s">
        <v>1867</v>
      </c>
      <c r="O2051" t="s">
        <v>15</v>
      </c>
      <c r="P2051" t="s">
        <v>16</v>
      </c>
      <c r="Q2051" t="s">
        <v>17</v>
      </c>
      <c r="R2051">
        <v>1</v>
      </c>
      <c r="S2051" t="s">
        <v>18</v>
      </c>
      <c r="T2051">
        <v>5</v>
      </c>
      <c r="U2051" t="s">
        <v>19</v>
      </c>
      <c r="V2051">
        <v>99997</v>
      </c>
      <c r="W2051" t="s">
        <v>20</v>
      </c>
      <c r="X2051" s="2" t="s">
        <v>3712</v>
      </c>
      <c r="Y2051" s="2">
        <f>LEN(Table1[[#This Row],[Explanation]])</f>
        <v>59</v>
      </c>
      <c r="Z2051" s="4"/>
      <c r="AA2051" s="4" t="s">
        <v>8183</v>
      </c>
      <c r="AB2051" s="4"/>
      <c r="AC2051" s="4"/>
      <c r="AE2051" t="b">
        <f>IF(AND(Table1[[#This Row],[Size of explanation]]&lt;100,Table1[[#This Row],[Size of explanation]]&gt;50),TRUE,FALSE)</f>
        <v>1</v>
      </c>
    </row>
    <row r="2052" spans="1:31" customFormat="1" hidden="1" x14ac:dyDescent="0.45">
      <c r="A2052" t="s">
        <v>3711</v>
      </c>
      <c r="B2052" t="s">
        <v>28</v>
      </c>
      <c r="C2052" t="s">
        <v>2</v>
      </c>
      <c r="D2052" t="s">
        <v>3701</v>
      </c>
      <c r="E2052" t="s">
        <v>4</v>
      </c>
      <c r="F2052" t="s">
        <v>3702</v>
      </c>
      <c r="G2052" t="s">
        <v>6</v>
      </c>
      <c r="H2052" t="s">
        <v>1784</v>
      </c>
      <c r="Y2052">
        <f>LEN(Table1[[#This Row],[Explanation]])</f>
        <v>0</v>
      </c>
      <c r="AE2052" t="b">
        <f>IF(AND(Table1[[#This Row],[Size of explanation]]&lt;100,Table1[[#This Row],[Size of explanation]]&gt;50),TRUE,FALSE)</f>
        <v>0</v>
      </c>
    </row>
    <row r="2053" spans="1:31" customFormat="1" hidden="1" x14ac:dyDescent="0.45">
      <c r="A2053" t="s">
        <v>3713</v>
      </c>
      <c r="B2053" t="s">
        <v>1</v>
      </c>
      <c r="C2053" t="s">
        <v>2</v>
      </c>
      <c r="D2053" t="s">
        <v>3714</v>
      </c>
      <c r="E2053" t="s">
        <v>4</v>
      </c>
      <c r="F2053" t="s">
        <v>3715</v>
      </c>
      <c r="G2053" t="s">
        <v>6</v>
      </c>
      <c r="H2053" t="s">
        <v>1784</v>
      </c>
      <c r="Y2053">
        <f>LEN(Table1[[#This Row],[Explanation]])</f>
        <v>0</v>
      </c>
      <c r="AE2053" t="b">
        <f>IF(AND(Table1[[#This Row],[Size of explanation]]&lt;100,Table1[[#This Row],[Size of explanation]]&gt;50),TRUE,FALSE)</f>
        <v>0</v>
      </c>
    </row>
    <row r="2054" spans="1:31" ht="42.75" hidden="1" x14ac:dyDescent="0.45">
      <c r="A2054" s="10" t="s">
        <v>3716</v>
      </c>
      <c r="B2054" s="10" t="s">
        <v>9</v>
      </c>
      <c r="C2054" s="10" t="s">
        <v>2</v>
      </c>
      <c r="D2054" s="10" t="s">
        <v>974</v>
      </c>
      <c r="E2054" s="10" t="s">
        <v>6</v>
      </c>
      <c r="F2054" s="10" t="s">
        <v>1827</v>
      </c>
      <c r="G2054" s="10" t="s">
        <v>4</v>
      </c>
      <c r="H2054" s="10" t="s">
        <v>3651</v>
      </c>
      <c r="I2054" s="10" t="s">
        <v>10</v>
      </c>
      <c r="J2054" s="10">
        <v>74</v>
      </c>
      <c r="K2054" s="10" t="s">
        <v>11</v>
      </c>
      <c r="L2054" s="10" t="s">
        <v>12</v>
      </c>
      <c r="M2054" s="10" t="s">
        <v>13</v>
      </c>
      <c r="N2054" s="10" t="s">
        <v>1864</v>
      </c>
      <c r="O2054" s="10" t="s">
        <v>15</v>
      </c>
      <c r="P2054" s="10" t="s">
        <v>34</v>
      </c>
      <c r="Q2054" s="10" t="s">
        <v>17</v>
      </c>
      <c r="R2054" s="10">
        <v>0</v>
      </c>
      <c r="S2054" s="10" t="s">
        <v>18</v>
      </c>
      <c r="T2054" s="10">
        <v>5</v>
      </c>
      <c r="U2054" s="10" t="s">
        <v>19</v>
      </c>
      <c r="V2054" s="10">
        <v>2049363</v>
      </c>
      <c r="W2054" s="10" t="s">
        <v>20</v>
      </c>
      <c r="X2054" s="9" t="s">
        <v>3717</v>
      </c>
      <c r="Y2054" s="9">
        <f>LEN(Table1[[#This Row],[Explanation]])</f>
        <v>305</v>
      </c>
      <c r="AA2054" s="4" t="s">
        <v>8183</v>
      </c>
      <c r="AC2054" s="4"/>
      <c r="AD2054" s="4"/>
      <c r="AE2054" s="10" t="b">
        <f>IF(AND(Table1[[#This Row],[Size of explanation]]&lt;100,Table1[[#This Row],[Size of explanation]]&gt;50),TRUE,FALSE)</f>
        <v>0</v>
      </c>
    </row>
    <row r="2055" spans="1:31" customFormat="1" hidden="1" x14ac:dyDescent="0.45">
      <c r="A2055" t="s">
        <v>3718</v>
      </c>
      <c r="B2055" t="s">
        <v>1</v>
      </c>
      <c r="C2055" t="s">
        <v>2</v>
      </c>
      <c r="D2055" t="s">
        <v>3719</v>
      </c>
      <c r="E2055" t="s">
        <v>4</v>
      </c>
      <c r="F2055" t="s">
        <v>3720</v>
      </c>
      <c r="G2055" t="s">
        <v>6</v>
      </c>
      <c r="H2055" t="s">
        <v>1816</v>
      </c>
      <c r="Y2055">
        <f>LEN(Table1[[#This Row],[Explanation]])</f>
        <v>0</v>
      </c>
      <c r="AE2055" t="b">
        <f>IF(AND(Table1[[#This Row],[Size of explanation]]&lt;100,Table1[[#This Row],[Size of explanation]]&gt;50),TRUE,FALSE)</f>
        <v>0</v>
      </c>
    </row>
    <row r="2056" spans="1:31" customFormat="1" hidden="1" x14ac:dyDescent="0.45">
      <c r="A2056" t="s">
        <v>3721</v>
      </c>
      <c r="B2056" t="s">
        <v>1</v>
      </c>
      <c r="C2056" t="s">
        <v>2</v>
      </c>
      <c r="D2056" t="s">
        <v>3722</v>
      </c>
      <c r="E2056" t="s">
        <v>4</v>
      </c>
      <c r="F2056" t="s">
        <v>3723</v>
      </c>
      <c r="G2056" t="s">
        <v>6</v>
      </c>
      <c r="H2056" t="s">
        <v>1816</v>
      </c>
      <c r="Y2056">
        <f>LEN(Table1[[#This Row],[Explanation]])</f>
        <v>0</v>
      </c>
      <c r="AE2056" t="b">
        <f>IF(AND(Table1[[#This Row],[Size of explanation]]&lt;100,Table1[[#This Row],[Size of explanation]]&gt;50),TRUE,FALSE)</f>
        <v>0</v>
      </c>
    </row>
    <row r="2057" spans="1:31" customFormat="1" ht="42.75" hidden="1" x14ac:dyDescent="0.45">
      <c r="A2057" t="s">
        <v>3724</v>
      </c>
      <c r="B2057" t="s">
        <v>9</v>
      </c>
      <c r="C2057" t="s">
        <v>2</v>
      </c>
      <c r="D2057" t="s">
        <v>974</v>
      </c>
      <c r="E2057" t="s">
        <v>6</v>
      </c>
      <c r="F2057" t="s">
        <v>1827</v>
      </c>
      <c r="G2057" t="s">
        <v>4</v>
      </c>
      <c r="H2057" t="s">
        <v>3651</v>
      </c>
      <c r="I2057" t="s">
        <v>10</v>
      </c>
      <c r="J2057">
        <v>71</v>
      </c>
      <c r="K2057" t="s">
        <v>11</v>
      </c>
      <c r="L2057" t="s">
        <v>26</v>
      </c>
      <c r="M2057" t="s">
        <v>13</v>
      </c>
      <c r="N2057" t="s">
        <v>1870</v>
      </c>
      <c r="O2057" t="s">
        <v>15</v>
      </c>
      <c r="P2057" t="s">
        <v>44</v>
      </c>
      <c r="Q2057" t="s">
        <v>17</v>
      </c>
      <c r="R2057">
        <v>2</v>
      </c>
      <c r="S2057" t="s">
        <v>18</v>
      </c>
      <c r="T2057">
        <v>4</v>
      </c>
      <c r="U2057" t="s">
        <v>19</v>
      </c>
      <c r="V2057">
        <v>175561</v>
      </c>
      <c r="W2057" t="s">
        <v>20</v>
      </c>
      <c r="X2057" s="2" t="s">
        <v>3725</v>
      </c>
      <c r="Y2057" s="2">
        <f>LEN(Table1[[#This Row],[Explanation]])</f>
        <v>294</v>
      </c>
      <c r="Z2057" s="4"/>
      <c r="AA2057" s="4"/>
      <c r="AB2057" s="4"/>
      <c r="AC2057" s="4"/>
      <c r="AE2057" t="b">
        <f>IF(AND(Table1[[#This Row],[Size of explanation]]&lt;100,Table1[[#This Row],[Size of explanation]]&gt;50),TRUE,FALSE)</f>
        <v>0</v>
      </c>
    </row>
    <row r="2058" spans="1:31" customFormat="1" hidden="1" x14ac:dyDescent="0.45">
      <c r="A2058" t="s">
        <v>3724</v>
      </c>
      <c r="B2058" t="s">
        <v>28</v>
      </c>
      <c r="C2058" t="s">
        <v>2</v>
      </c>
      <c r="D2058" t="s">
        <v>974</v>
      </c>
      <c r="E2058" t="s">
        <v>4</v>
      </c>
      <c r="F2058" t="s">
        <v>3651</v>
      </c>
      <c r="G2058" t="s">
        <v>6</v>
      </c>
      <c r="H2058" t="s">
        <v>1827</v>
      </c>
      <c r="Y2058">
        <f>LEN(Table1[[#This Row],[Explanation]])</f>
        <v>0</v>
      </c>
      <c r="AE2058" t="b">
        <f>IF(AND(Table1[[#This Row],[Size of explanation]]&lt;100,Table1[[#This Row],[Size of explanation]]&gt;50),TRUE,FALSE)</f>
        <v>0</v>
      </c>
    </row>
    <row r="2059" spans="1:31" customFormat="1" ht="28.5" hidden="1" x14ac:dyDescent="0.45">
      <c r="A2059" t="s">
        <v>3726</v>
      </c>
      <c r="B2059" t="s">
        <v>9</v>
      </c>
      <c r="C2059" t="s">
        <v>2</v>
      </c>
      <c r="D2059" t="s">
        <v>3719</v>
      </c>
      <c r="E2059" t="s">
        <v>6</v>
      </c>
      <c r="F2059" t="s">
        <v>1816</v>
      </c>
      <c r="G2059" t="s">
        <v>4</v>
      </c>
      <c r="H2059" t="s">
        <v>3720</v>
      </c>
      <c r="I2059" t="s">
        <v>10</v>
      </c>
      <c r="J2059">
        <v>126</v>
      </c>
      <c r="K2059" t="s">
        <v>11</v>
      </c>
      <c r="L2059" t="s">
        <v>60</v>
      </c>
      <c r="M2059" t="s">
        <v>13</v>
      </c>
      <c r="N2059" t="s">
        <v>1987</v>
      </c>
      <c r="O2059" t="s">
        <v>15</v>
      </c>
      <c r="P2059" t="s">
        <v>16</v>
      </c>
      <c r="Q2059" t="s">
        <v>17</v>
      </c>
      <c r="R2059">
        <v>5</v>
      </c>
      <c r="S2059" t="s">
        <v>18</v>
      </c>
      <c r="T2059">
        <v>2</v>
      </c>
      <c r="U2059" t="s">
        <v>19</v>
      </c>
      <c r="V2059">
        <v>209533</v>
      </c>
      <c r="W2059" t="s">
        <v>20</v>
      </c>
      <c r="X2059" s="2" t="s">
        <v>3727</v>
      </c>
      <c r="Y2059" s="2">
        <f>LEN(Table1[[#This Row],[Explanation]])</f>
        <v>195</v>
      </c>
      <c r="Z2059" s="4"/>
      <c r="AA2059" s="4" t="s">
        <v>8183</v>
      </c>
      <c r="AB2059" s="4"/>
      <c r="AC2059" s="4"/>
      <c r="AE2059" t="b">
        <f>IF(AND(Table1[[#This Row],[Size of explanation]]&lt;100,Table1[[#This Row],[Size of explanation]]&gt;50),TRUE,FALSE)</f>
        <v>0</v>
      </c>
    </row>
    <row r="2060" spans="1:31" customFormat="1" hidden="1" x14ac:dyDescent="0.45">
      <c r="A2060" t="s">
        <v>3728</v>
      </c>
      <c r="B2060" t="s">
        <v>1</v>
      </c>
      <c r="C2060" t="s">
        <v>2</v>
      </c>
      <c r="D2060" t="s">
        <v>974</v>
      </c>
      <c r="E2060" t="s">
        <v>4</v>
      </c>
      <c r="F2060" t="s">
        <v>3729</v>
      </c>
      <c r="G2060" t="s">
        <v>6</v>
      </c>
      <c r="H2060" t="s">
        <v>1779</v>
      </c>
      <c r="Y2060">
        <f>LEN(Table1[[#This Row],[Explanation]])</f>
        <v>0</v>
      </c>
      <c r="AE2060" t="b">
        <f>IF(AND(Table1[[#This Row],[Size of explanation]]&lt;100,Table1[[#This Row],[Size of explanation]]&gt;50),TRUE,FALSE)</f>
        <v>0</v>
      </c>
    </row>
    <row r="2061" spans="1:31" customFormat="1" ht="28.5" hidden="1" x14ac:dyDescent="0.45">
      <c r="A2061" t="s">
        <v>3730</v>
      </c>
      <c r="B2061" t="s">
        <v>9</v>
      </c>
      <c r="C2061" t="s">
        <v>2</v>
      </c>
      <c r="D2061" t="s">
        <v>3708</v>
      </c>
      <c r="E2061" t="s">
        <v>6</v>
      </c>
      <c r="F2061" t="s">
        <v>1827</v>
      </c>
      <c r="G2061" t="s">
        <v>4</v>
      </c>
      <c r="H2061" t="s">
        <v>3709</v>
      </c>
      <c r="I2061" t="s">
        <v>10</v>
      </c>
      <c r="J2061">
        <v>78</v>
      </c>
      <c r="K2061" t="s">
        <v>11</v>
      </c>
      <c r="L2061" t="s">
        <v>12</v>
      </c>
      <c r="M2061" t="s">
        <v>13</v>
      </c>
      <c r="N2061" t="s">
        <v>2165</v>
      </c>
      <c r="O2061" t="s">
        <v>15</v>
      </c>
      <c r="P2061" t="s">
        <v>16</v>
      </c>
      <c r="Q2061" t="s">
        <v>17</v>
      </c>
      <c r="R2061">
        <v>5</v>
      </c>
      <c r="S2061" t="s">
        <v>18</v>
      </c>
      <c r="T2061">
        <v>2</v>
      </c>
      <c r="U2061" t="s">
        <v>19</v>
      </c>
      <c r="V2061">
        <v>764342</v>
      </c>
      <c r="W2061" t="s">
        <v>20</v>
      </c>
      <c r="X2061" s="2" t="s">
        <v>3731</v>
      </c>
      <c r="Y2061" s="2">
        <f>LEN(Table1[[#This Row],[Explanation]])</f>
        <v>222</v>
      </c>
      <c r="Z2061" s="4"/>
      <c r="AA2061" s="4" t="s">
        <v>8183</v>
      </c>
      <c r="AB2061" s="4"/>
      <c r="AC2061" s="4"/>
      <c r="AE2061" t="b">
        <f>IF(AND(Table1[[#This Row],[Size of explanation]]&lt;100,Table1[[#This Row],[Size of explanation]]&gt;50),TRUE,FALSE)</f>
        <v>0</v>
      </c>
    </row>
    <row r="2062" spans="1:31" ht="42.75" hidden="1" x14ac:dyDescent="0.45">
      <c r="A2062" s="10" t="s">
        <v>3732</v>
      </c>
      <c r="B2062" s="10" t="s">
        <v>9</v>
      </c>
      <c r="C2062" s="10" t="s">
        <v>2</v>
      </c>
      <c r="D2062" s="10" t="s">
        <v>3714</v>
      </c>
      <c r="E2062" s="10" t="s">
        <v>6</v>
      </c>
      <c r="F2062" s="10" t="s">
        <v>1784</v>
      </c>
      <c r="G2062" s="10" t="s">
        <v>4</v>
      </c>
      <c r="H2062" s="10" t="s">
        <v>3715</v>
      </c>
      <c r="I2062" s="10" t="s">
        <v>10</v>
      </c>
      <c r="J2062" s="10">
        <v>104</v>
      </c>
      <c r="K2062" s="10" t="s">
        <v>11</v>
      </c>
      <c r="L2062" s="10" t="s">
        <v>12</v>
      </c>
      <c r="M2062" s="10" t="s">
        <v>13</v>
      </c>
      <c r="N2062" s="10" t="s">
        <v>1806</v>
      </c>
      <c r="O2062" s="10" t="s">
        <v>15</v>
      </c>
      <c r="P2062" s="10" t="s">
        <v>34</v>
      </c>
      <c r="Q2062" s="10" t="s">
        <v>17</v>
      </c>
      <c r="R2062" s="10">
        <v>0</v>
      </c>
      <c r="S2062" s="10" t="s">
        <v>18</v>
      </c>
      <c r="T2062" s="10">
        <v>5</v>
      </c>
      <c r="U2062" s="10" t="s">
        <v>19</v>
      </c>
      <c r="V2062" s="10">
        <v>561377</v>
      </c>
      <c r="W2062" s="10" t="s">
        <v>20</v>
      </c>
      <c r="X2062" s="9" t="s">
        <v>3733</v>
      </c>
      <c r="Y2062" s="9">
        <f>LEN(Table1[[#This Row],[Explanation]])</f>
        <v>273</v>
      </c>
      <c r="AA2062" s="4" t="s">
        <v>8183</v>
      </c>
      <c r="AC2062" s="4"/>
      <c r="AD2062" s="4"/>
      <c r="AE2062" s="10" t="b">
        <f>IF(AND(Table1[[#This Row],[Size of explanation]]&lt;100,Table1[[#This Row],[Size of explanation]]&gt;50),TRUE,FALSE)</f>
        <v>0</v>
      </c>
    </row>
    <row r="2063" spans="1:31" customFormat="1" hidden="1" x14ac:dyDescent="0.45">
      <c r="A2063" t="s">
        <v>3734</v>
      </c>
      <c r="B2063" t="s">
        <v>9</v>
      </c>
      <c r="C2063" t="s">
        <v>2</v>
      </c>
      <c r="D2063" t="s">
        <v>3719</v>
      </c>
      <c r="E2063" t="s">
        <v>6</v>
      </c>
      <c r="F2063" t="s">
        <v>1816</v>
      </c>
      <c r="G2063" t="s">
        <v>4</v>
      </c>
      <c r="H2063" t="s">
        <v>3720</v>
      </c>
      <c r="I2063" t="s">
        <v>10</v>
      </c>
      <c r="J2063">
        <v>118</v>
      </c>
      <c r="K2063" t="s">
        <v>11</v>
      </c>
      <c r="L2063" t="s">
        <v>12</v>
      </c>
      <c r="M2063" t="s">
        <v>13</v>
      </c>
      <c r="N2063" t="s">
        <v>1995</v>
      </c>
      <c r="O2063" t="s">
        <v>15</v>
      </c>
      <c r="P2063" t="s">
        <v>44</v>
      </c>
      <c r="Q2063" t="s">
        <v>17</v>
      </c>
      <c r="R2063">
        <v>4</v>
      </c>
      <c r="S2063" t="s">
        <v>18</v>
      </c>
      <c r="T2063">
        <v>2</v>
      </c>
      <c r="U2063" t="s">
        <v>19</v>
      </c>
      <c r="V2063">
        <v>273242</v>
      </c>
      <c r="W2063" t="s">
        <v>20</v>
      </c>
      <c r="X2063" s="2" t="s">
        <v>3735</v>
      </c>
      <c r="Y2063" s="2">
        <f>LEN(Table1[[#This Row],[Explanation]])</f>
        <v>54</v>
      </c>
      <c r="Z2063" s="4"/>
      <c r="AA2063" s="4"/>
      <c r="AB2063" s="4"/>
      <c r="AC2063" s="4"/>
      <c r="AE2063" t="b">
        <f>IF(AND(Table1[[#This Row],[Size of explanation]]&lt;100,Table1[[#This Row],[Size of explanation]]&gt;50),TRUE,FALSE)</f>
        <v>1</v>
      </c>
    </row>
    <row r="2064" spans="1:31" customFormat="1" hidden="1" x14ac:dyDescent="0.45">
      <c r="A2064" t="s">
        <v>3736</v>
      </c>
      <c r="B2064" t="s">
        <v>9</v>
      </c>
      <c r="C2064" t="s">
        <v>2</v>
      </c>
      <c r="D2064" t="s">
        <v>3314</v>
      </c>
      <c r="E2064" t="s">
        <v>6</v>
      </c>
      <c r="F2064" t="s">
        <v>1816</v>
      </c>
      <c r="G2064" t="s">
        <v>4</v>
      </c>
      <c r="H2064" t="s">
        <v>3315</v>
      </c>
      <c r="I2064" t="s">
        <v>10</v>
      </c>
      <c r="J2064">
        <v>118</v>
      </c>
      <c r="K2064" t="s">
        <v>11</v>
      </c>
      <c r="L2064" t="s">
        <v>12</v>
      </c>
      <c r="M2064" t="s">
        <v>13</v>
      </c>
      <c r="N2064" t="s">
        <v>1995</v>
      </c>
      <c r="O2064" t="s">
        <v>15</v>
      </c>
      <c r="P2064" t="s">
        <v>44</v>
      </c>
      <c r="Q2064" t="s">
        <v>17</v>
      </c>
      <c r="R2064">
        <v>4</v>
      </c>
      <c r="S2064" t="s">
        <v>18</v>
      </c>
      <c r="T2064">
        <v>3</v>
      </c>
      <c r="U2064" t="s">
        <v>19</v>
      </c>
      <c r="V2064">
        <v>818995</v>
      </c>
      <c r="W2064" t="s">
        <v>20</v>
      </c>
      <c r="X2064" s="2" t="s">
        <v>3737</v>
      </c>
      <c r="Y2064" s="2">
        <f>LEN(Table1[[#This Row],[Explanation]])</f>
        <v>84</v>
      </c>
      <c r="Z2064" s="4"/>
      <c r="AA2064" s="4"/>
      <c r="AB2064" s="4"/>
      <c r="AC2064" s="4"/>
      <c r="AE2064" t="b">
        <f>IF(AND(Table1[[#This Row],[Size of explanation]]&lt;100,Table1[[#This Row],[Size of explanation]]&gt;50),TRUE,FALSE)</f>
        <v>1</v>
      </c>
    </row>
    <row r="2065" spans="1:31" customFormat="1" ht="28.5" hidden="1" x14ac:dyDescent="0.45">
      <c r="A2065" t="s">
        <v>3738</v>
      </c>
      <c r="B2065" t="s">
        <v>9</v>
      </c>
      <c r="C2065" t="s">
        <v>2</v>
      </c>
      <c r="D2065" t="s">
        <v>3708</v>
      </c>
      <c r="E2065" t="s">
        <v>6</v>
      </c>
      <c r="F2065" t="s">
        <v>1827</v>
      </c>
      <c r="G2065" t="s">
        <v>4</v>
      </c>
      <c r="H2065" t="s">
        <v>3709</v>
      </c>
      <c r="I2065" t="s">
        <v>10</v>
      </c>
      <c r="J2065">
        <v>75</v>
      </c>
      <c r="K2065" t="s">
        <v>11</v>
      </c>
      <c r="L2065" t="s">
        <v>60</v>
      </c>
      <c r="M2065" t="s">
        <v>13</v>
      </c>
      <c r="N2065" t="s">
        <v>1898</v>
      </c>
      <c r="O2065" t="s">
        <v>15</v>
      </c>
      <c r="P2065" t="s">
        <v>16</v>
      </c>
      <c r="Q2065" t="s">
        <v>17</v>
      </c>
      <c r="R2065">
        <v>5</v>
      </c>
      <c r="S2065" t="s">
        <v>18</v>
      </c>
      <c r="T2065">
        <v>1</v>
      </c>
      <c r="U2065" t="s">
        <v>19</v>
      </c>
      <c r="V2065">
        <v>100859</v>
      </c>
      <c r="W2065" t="s">
        <v>20</v>
      </c>
      <c r="X2065" s="2" t="s">
        <v>3739</v>
      </c>
      <c r="Y2065" s="2">
        <f>LEN(Table1[[#This Row],[Explanation]])</f>
        <v>168</v>
      </c>
      <c r="Z2065" s="4"/>
      <c r="AA2065" s="4" t="s">
        <v>8183</v>
      </c>
      <c r="AB2065" s="4"/>
      <c r="AC2065" s="4"/>
      <c r="AE2065" t="b">
        <f>IF(AND(Table1[[#This Row],[Size of explanation]]&lt;100,Table1[[#This Row],[Size of explanation]]&gt;50),TRUE,FALSE)</f>
        <v>0</v>
      </c>
    </row>
    <row r="2066" spans="1:31" customFormat="1" hidden="1" x14ac:dyDescent="0.45">
      <c r="A2066" t="s">
        <v>3740</v>
      </c>
      <c r="B2066" t="s">
        <v>9</v>
      </c>
      <c r="C2066" t="s">
        <v>2</v>
      </c>
      <c r="D2066" t="s">
        <v>3314</v>
      </c>
      <c r="E2066" t="s">
        <v>6</v>
      </c>
      <c r="F2066" t="s">
        <v>1816</v>
      </c>
      <c r="G2066" t="s">
        <v>4</v>
      </c>
      <c r="H2066" t="s">
        <v>3315</v>
      </c>
      <c r="I2066" t="s">
        <v>10</v>
      </c>
      <c r="J2066">
        <v>110</v>
      </c>
      <c r="K2066" t="s">
        <v>11</v>
      </c>
      <c r="L2066" t="s">
        <v>26</v>
      </c>
      <c r="M2066" t="s">
        <v>13</v>
      </c>
      <c r="N2066" t="s">
        <v>2021</v>
      </c>
      <c r="O2066" t="s">
        <v>15</v>
      </c>
      <c r="P2066" t="s">
        <v>44</v>
      </c>
      <c r="Q2066" t="s">
        <v>17</v>
      </c>
      <c r="R2066">
        <v>5</v>
      </c>
      <c r="S2066" t="s">
        <v>18</v>
      </c>
      <c r="T2066">
        <v>4</v>
      </c>
      <c r="U2066" t="s">
        <v>19</v>
      </c>
      <c r="V2066">
        <v>99276</v>
      </c>
      <c r="W2066" t="s">
        <v>20</v>
      </c>
      <c r="X2066" s="2" t="s">
        <v>3741</v>
      </c>
      <c r="Y2066" s="2">
        <f>LEN(Table1[[#This Row],[Explanation]])</f>
        <v>77</v>
      </c>
      <c r="Z2066" s="4"/>
      <c r="AA2066" s="4"/>
      <c r="AB2066" s="4"/>
      <c r="AC2066" s="4"/>
      <c r="AE2066" t="b">
        <f>IF(AND(Table1[[#This Row],[Size of explanation]]&lt;100,Table1[[#This Row],[Size of explanation]]&gt;50),TRUE,FALSE)</f>
        <v>1</v>
      </c>
    </row>
    <row r="2067" spans="1:31" customFormat="1" hidden="1" x14ac:dyDescent="0.45">
      <c r="A2067" t="s">
        <v>3742</v>
      </c>
      <c r="B2067" t="s">
        <v>28</v>
      </c>
      <c r="C2067" t="s">
        <v>2</v>
      </c>
      <c r="D2067" t="s">
        <v>3314</v>
      </c>
      <c r="E2067" t="s">
        <v>4</v>
      </c>
      <c r="F2067" t="s">
        <v>3315</v>
      </c>
      <c r="G2067" t="s">
        <v>6</v>
      </c>
      <c r="H2067" t="s">
        <v>1816</v>
      </c>
      <c r="Y2067">
        <f>LEN(Table1[[#This Row],[Explanation]])</f>
        <v>0</v>
      </c>
      <c r="AE2067" t="b">
        <f>IF(AND(Table1[[#This Row],[Size of explanation]]&lt;100,Table1[[#This Row],[Size of explanation]]&gt;50),TRUE,FALSE)</f>
        <v>0</v>
      </c>
    </row>
    <row r="2068" spans="1:31" customFormat="1" hidden="1" x14ac:dyDescent="0.45">
      <c r="A2068" t="s">
        <v>3743</v>
      </c>
      <c r="B2068" t="s">
        <v>9</v>
      </c>
      <c r="C2068" t="s">
        <v>2</v>
      </c>
      <c r="D2068" t="s">
        <v>3719</v>
      </c>
      <c r="E2068" t="s">
        <v>6</v>
      </c>
      <c r="F2068" t="s">
        <v>1816</v>
      </c>
      <c r="G2068" t="s">
        <v>4</v>
      </c>
      <c r="H2068" t="s">
        <v>3720</v>
      </c>
      <c r="I2068" t="s">
        <v>10</v>
      </c>
      <c r="J2068">
        <v>110</v>
      </c>
      <c r="K2068" t="s">
        <v>11</v>
      </c>
      <c r="L2068" t="s">
        <v>26</v>
      </c>
      <c r="M2068" t="s">
        <v>13</v>
      </c>
      <c r="N2068" t="s">
        <v>2021</v>
      </c>
      <c r="O2068" t="s">
        <v>15</v>
      </c>
      <c r="P2068" t="s">
        <v>16</v>
      </c>
      <c r="Q2068" t="s">
        <v>17</v>
      </c>
      <c r="R2068">
        <v>4</v>
      </c>
      <c r="S2068" t="s">
        <v>18</v>
      </c>
      <c r="T2068">
        <v>2</v>
      </c>
      <c r="U2068" t="s">
        <v>19</v>
      </c>
      <c r="V2068">
        <v>173828</v>
      </c>
      <c r="W2068" t="s">
        <v>20</v>
      </c>
      <c r="X2068" s="2" t="s">
        <v>3744</v>
      </c>
      <c r="Y2068" s="2">
        <f>LEN(Table1[[#This Row],[Explanation]])</f>
        <v>77</v>
      </c>
      <c r="Z2068" s="4" t="s">
        <v>8183</v>
      </c>
      <c r="AA2068" s="4"/>
      <c r="AB2068" s="4"/>
      <c r="AC2068" s="4"/>
      <c r="AE2068" t="b">
        <f>IF(AND(Table1[[#This Row],[Size of explanation]]&lt;100,Table1[[#This Row],[Size of explanation]]&gt;50),TRUE,FALSE)</f>
        <v>1</v>
      </c>
    </row>
    <row r="2069" spans="1:31" customFormat="1" hidden="1" x14ac:dyDescent="0.45">
      <c r="A2069" t="s">
        <v>3743</v>
      </c>
      <c r="B2069" t="s">
        <v>28</v>
      </c>
      <c r="C2069" t="s">
        <v>2</v>
      </c>
      <c r="D2069" t="s">
        <v>3719</v>
      </c>
      <c r="E2069" t="s">
        <v>4</v>
      </c>
      <c r="F2069" t="s">
        <v>3720</v>
      </c>
      <c r="G2069" t="s">
        <v>6</v>
      </c>
      <c r="H2069" t="s">
        <v>1816</v>
      </c>
      <c r="Y2069">
        <f>LEN(Table1[[#This Row],[Explanation]])</f>
        <v>0</v>
      </c>
      <c r="AE2069" t="b">
        <f>IF(AND(Table1[[#This Row],[Size of explanation]]&lt;100,Table1[[#This Row],[Size of explanation]]&gt;50),TRUE,FALSE)</f>
        <v>0</v>
      </c>
    </row>
    <row r="2070" spans="1:31" customFormat="1" hidden="1" x14ac:dyDescent="0.45">
      <c r="A2070" t="s">
        <v>3745</v>
      </c>
      <c r="B2070" t="s">
        <v>1</v>
      </c>
      <c r="C2070" t="s">
        <v>2</v>
      </c>
      <c r="D2070" t="s">
        <v>3314</v>
      </c>
      <c r="E2070" t="s">
        <v>4</v>
      </c>
      <c r="F2070" t="s">
        <v>3746</v>
      </c>
      <c r="G2070" t="s">
        <v>6</v>
      </c>
      <c r="H2070" t="s">
        <v>1784</v>
      </c>
      <c r="Y2070">
        <f>LEN(Table1[[#This Row],[Explanation]])</f>
        <v>0</v>
      </c>
      <c r="AE2070" t="b">
        <f>IF(AND(Table1[[#This Row],[Size of explanation]]&lt;100,Table1[[#This Row],[Size of explanation]]&gt;50),TRUE,FALSE)</f>
        <v>0</v>
      </c>
    </row>
    <row r="2071" spans="1:31" customFormat="1" hidden="1" x14ac:dyDescent="0.45">
      <c r="A2071" t="s">
        <v>3747</v>
      </c>
      <c r="B2071" t="s">
        <v>1</v>
      </c>
      <c r="C2071" t="s">
        <v>2</v>
      </c>
      <c r="D2071" t="s">
        <v>3722</v>
      </c>
      <c r="E2071" t="s">
        <v>4</v>
      </c>
      <c r="F2071" t="s">
        <v>3748</v>
      </c>
      <c r="G2071" t="s">
        <v>6</v>
      </c>
      <c r="H2071" t="s">
        <v>1784</v>
      </c>
      <c r="Y2071">
        <f>LEN(Table1[[#This Row],[Explanation]])</f>
        <v>0</v>
      </c>
      <c r="AE2071" t="b">
        <f>IF(AND(Table1[[#This Row],[Size of explanation]]&lt;100,Table1[[#This Row],[Size of explanation]]&gt;50),TRUE,FALSE)</f>
        <v>0</v>
      </c>
    </row>
    <row r="2072" spans="1:31" customFormat="1" hidden="1" x14ac:dyDescent="0.45">
      <c r="A2072" t="s">
        <v>3749</v>
      </c>
      <c r="B2072" t="s">
        <v>1</v>
      </c>
      <c r="C2072" t="s">
        <v>2</v>
      </c>
      <c r="D2072" t="s">
        <v>3750</v>
      </c>
      <c r="E2072" t="s">
        <v>4</v>
      </c>
      <c r="F2072" t="s">
        <v>3751</v>
      </c>
      <c r="G2072" t="s">
        <v>6</v>
      </c>
      <c r="H2072" t="s">
        <v>1816</v>
      </c>
      <c r="Y2072">
        <f>LEN(Table1[[#This Row],[Explanation]])</f>
        <v>0</v>
      </c>
      <c r="AE2072" t="b">
        <f>IF(AND(Table1[[#This Row],[Size of explanation]]&lt;100,Table1[[#This Row],[Size of explanation]]&gt;50),TRUE,FALSE)</f>
        <v>0</v>
      </c>
    </row>
    <row r="2073" spans="1:31" customFormat="1" hidden="1" x14ac:dyDescent="0.45">
      <c r="A2073" t="s">
        <v>3752</v>
      </c>
      <c r="B2073" t="s">
        <v>1</v>
      </c>
      <c r="C2073" t="s">
        <v>2</v>
      </c>
      <c r="D2073" t="s">
        <v>3753</v>
      </c>
      <c r="E2073" t="s">
        <v>4</v>
      </c>
      <c r="F2073" t="s">
        <v>3754</v>
      </c>
      <c r="G2073" t="s">
        <v>6</v>
      </c>
      <c r="H2073" t="s">
        <v>1816</v>
      </c>
      <c r="Y2073">
        <f>LEN(Table1[[#This Row],[Explanation]])</f>
        <v>0</v>
      </c>
      <c r="AE2073" t="b">
        <f>IF(AND(Table1[[#This Row],[Size of explanation]]&lt;100,Table1[[#This Row],[Size of explanation]]&gt;50),TRUE,FALSE)</f>
        <v>0</v>
      </c>
    </row>
    <row r="2074" spans="1:31" customFormat="1" hidden="1" x14ac:dyDescent="0.45">
      <c r="A2074" t="s">
        <v>3755</v>
      </c>
      <c r="B2074" t="s">
        <v>1</v>
      </c>
      <c r="C2074" t="s">
        <v>2</v>
      </c>
      <c r="D2074" t="s">
        <v>3756</v>
      </c>
      <c r="E2074" t="s">
        <v>4</v>
      </c>
      <c r="F2074" t="s">
        <v>3757</v>
      </c>
      <c r="G2074" t="s">
        <v>6</v>
      </c>
      <c r="H2074" t="s">
        <v>1816</v>
      </c>
      <c r="Y2074">
        <f>LEN(Table1[[#This Row],[Explanation]])</f>
        <v>0</v>
      </c>
      <c r="AE2074" t="b">
        <f>IF(AND(Table1[[#This Row],[Size of explanation]]&lt;100,Table1[[#This Row],[Size of explanation]]&gt;50),TRUE,FALSE)</f>
        <v>0</v>
      </c>
    </row>
    <row r="2075" spans="1:31" customFormat="1" hidden="1" x14ac:dyDescent="0.45">
      <c r="A2075" t="s">
        <v>3758</v>
      </c>
      <c r="B2075" t="s">
        <v>1</v>
      </c>
      <c r="C2075" t="s">
        <v>2</v>
      </c>
      <c r="D2075" t="s">
        <v>3759</v>
      </c>
      <c r="E2075" t="s">
        <v>4</v>
      </c>
      <c r="F2075" t="s">
        <v>3760</v>
      </c>
      <c r="G2075" t="s">
        <v>6</v>
      </c>
      <c r="H2075" t="s">
        <v>1816</v>
      </c>
      <c r="Y2075">
        <f>LEN(Table1[[#This Row],[Explanation]])</f>
        <v>0</v>
      </c>
      <c r="AE2075" t="b">
        <f>IF(AND(Table1[[#This Row],[Size of explanation]]&lt;100,Table1[[#This Row],[Size of explanation]]&gt;50),TRUE,FALSE)</f>
        <v>0</v>
      </c>
    </row>
    <row r="2076" spans="1:31" customFormat="1" hidden="1" x14ac:dyDescent="0.45">
      <c r="A2076" t="s">
        <v>3761</v>
      </c>
      <c r="B2076" t="s">
        <v>1</v>
      </c>
      <c r="C2076" t="s">
        <v>2</v>
      </c>
      <c r="D2076" t="s">
        <v>3762</v>
      </c>
      <c r="E2076" t="s">
        <v>4</v>
      </c>
      <c r="F2076" t="s">
        <v>3763</v>
      </c>
      <c r="G2076" t="s">
        <v>6</v>
      </c>
      <c r="H2076" t="s">
        <v>1816</v>
      </c>
      <c r="Y2076">
        <f>LEN(Table1[[#This Row],[Explanation]])</f>
        <v>0</v>
      </c>
      <c r="AE2076" t="b">
        <f>IF(AND(Table1[[#This Row],[Size of explanation]]&lt;100,Table1[[#This Row],[Size of explanation]]&gt;50),TRUE,FALSE)</f>
        <v>0</v>
      </c>
    </row>
    <row r="2077" spans="1:31" customFormat="1" hidden="1" x14ac:dyDescent="0.45">
      <c r="A2077" t="s">
        <v>3764</v>
      </c>
      <c r="B2077" t="s">
        <v>9</v>
      </c>
      <c r="C2077" t="s">
        <v>2</v>
      </c>
      <c r="D2077" t="s">
        <v>3756</v>
      </c>
      <c r="E2077" t="s">
        <v>6</v>
      </c>
      <c r="F2077" t="s">
        <v>1816</v>
      </c>
      <c r="G2077" t="s">
        <v>4</v>
      </c>
      <c r="H2077" t="s">
        <v>3757</v>
      </c>
      <c r="I2077" t="s">
        <v>10</v>
      </c>
      <c r="J2077">
        <v>122</v>
      </c>
      <c r="K2077" t="s">
        <v>11</v>
      </c>
      <c r="L2077" t="s">
        <v>12</v>
      </c>
      <c r="M2077" t="s">
        <v>13</v>
      </c>
      <c r="N2077" t="s">
        <v>1880</v>
      </c>
      <c r="O2077" t="s">
        <v>15</v>
      </c>
      <c r="P2077" t="s">
        <v>44</v>
      </c>
      <c r="Q2077" t="s">
        <v>17</v>
      </c>
      <c r="R2077">
        <v>4</v>
      </c>
      <c r="S2077" t="s">
        <v>18</v>
      </c>
      <c r="T2077">
        <v>3</v>
      </c>
      <c r="U2077" t="s">
        <v>19</v>
      </c>
      <c r="V2077">
        <v>162045</v>
      </c>
      <c r="W2077" t="s">
        <v>20</v>
      </c>
      <c r="X2077" s="2" t="s">
        <v>3765</v>
      </c>
      <c r="Y2077" s="2">
        <f>LEN(Table1[[#This Row],[Explanation]])</f>
        <v>58</v>
      </c>
      <c r="Z2077" s="4"/>
      <c r="AA2077" s="4"/>
      <c r="AB2077" s="4"/>
      <c r="AC2077" s="4"/>
      <c r="AE2077" t="b">
        <f>IF(AND(Table1[[#This Row],[Size of explanation]]&lt;100,Table1[[#This Row],[Size of explanation]]&gt;50),TRUE,FALSE)</f>
        <v>1</v>
      </c>
    </row>
    <row r="2078" spans="1:31" customFormat="1" hidden="1" x14ac:dyDescent="0.45">
      <c r="A2078" t="s">
        <v>3766</v>
      </c>
      <c r="B2078" t="s">
        <v>9</v>
      </c>
      <c r="C2078" t="s">
        <v>2</v>
      </c>
      <c r="D2078" t="s">
        <v>3314</v>
      </c>
      <c r="E2078" t="s">
        <v>6</v>
      </c>
      <c r="F2078" t="s">
        <v>1784</v>
      </c>
      <c r="G2078" t="s">
        <v>4</v>
      </c>
      <c r="H2078" t="s">
        <v>3746</v>
      </c>
      <c r="I2078" t="s">
        <v>10</v>
      </c>
      <c r="J2078">
        <v>104</v>
      </c>
      <c r="K2078" t="s">
        <v>11</v>
      </c>
      <c r="L2078" t="s">
        <v>12</v>
      </c>
      <c r="M2078" t="s">
        <v>13</v>
      </c>
      <c r="N2078" t="s">
        <v>1806</v>
      </c>
      <c r="O2078" t="s">
        <v>15</v>
      </c>
      <c r="P2078" t="s">
        <v>44</v>
      </c>
      <c r="Q2078" t="s">
        <v>17</v>
      </c>
      <c r="R2078">
        <v>4</v>
      </c>
      <c r="S2078" t="s">
        <v>18</v>
      </c>
      <c r="T2078">
        <v>4</v>
      </c>
      <c r="U2078" t="s">
        <v>19</v>
      </c>
      <c r="V2078">
        <v>298701</v>
      </c>
      <c r="W2078" t="s">
        <v>20</v>
      </c>
      <c r="X2078" s="2" t="s">
        <v>3767</v>
      </c>
      <c r="Y2078" s="2">
        <f>LEN(Table1[[#This Row],[Explanation]])</f>
        <v>63</v>
      </c>
      <c r="Z2078" s="4"/>
      <c r="AA2078" s="4"/>
      <c r="AB2078" s="4"/>
      <c r="AC2078" s="4"/>
      <c r="AE2078" t="b">
        <f>IF(AND(Table1[[#This Row],[Size of explanation]]&lt;100,Table1[[#This Row],[Size of explanation]]&gt;50),TRUE,FALSE)</f>
        <v>1</v>
      </c>
    </row>
    <row r="2079" spans="1:31" customFormat="1" ht="28.5" hidden="1" x14ac:dyDescent="0.45">
      <c r="A2079" t="s">
        <v>3768</v>
      </c>
      <c r="B2079" t="s">
        <v>9</v>
      </c>
      <c r="C2079" t="s">
        <v>2</v>
      </c>
      <c r="D2079" t="s">
        <v>3694</v>
      </c>
      <c r="E2079" t="s">
        <v>6</v>
      </c>
      <c r="F2079" t="s">
        <v>1816</v>
      </c>
      <c r="G2079" t="s">
        <v>4</v>
      </c>
      <c r="H2079" t="s">
        <v>3695</v>
      </c>
      <c r="I2079" t="s">
        <v>10</v>
      </c>
      <c r="J2079">
        <v>125</v>
      </c>
      <c r="K2079" t="s">
        <v>11</v>
      </c>
      <c r="L2079" t="s">
        <v>12</v>
      </c>
      <c r="M2079" t="s">
        <v>13</v>
      </c>
      <c r="N2079" t="s">
        <v>1971</v>
      </c>
      <c r="O2079" t="s">
        <v>15</v>
      </c>
      <c r="P2079" t="s">
        <v>44</v>
      </c>
      <c r="Q2079" t="s">
        <v>17</v>
      </c>
      <c r="R2079">
        <v>1</v>
      </c>
      <c r="S2079" t="s">
        <v>18</v>
      </c>
      <c r="T2079">
        <v>5</v>
      </c>
      <c r="U2079" t="s">
        <v>19</v>
      </c>
      <c r="V2079">
        <v>1610465</v>
      </c>
      <c r="W2079" t="s">
        <v>20</v>
      </c>
      <c r="X2079" s="2" t="s">
        <v>3769</v>
      </c>
      <c r="Y2079" s="2">
        <f>LEN(Table1[[#This Row],[Explanation]])</f>
        <v>162</v>
      </c>
      <c r="Z2079" s="4"/>
      <c r="AA2079" s="4"/>
      <c r="AB2079" s="4"/>
      <c r="AC2079" s="4"/>
      <c r="AE2079" t="b">
        <f>IF(AND(Table1[[#This Row],[Size of explanation]]&lt;100,Table1[[#This Row],[Size of explanation]]&gt;50),TRUE,FALSE)</f>
        <v>0</v>
      </c>
    </row>
    <row r="2080" spans="1:31" customFormat="1" hidden="1" x14ac:dyDescent="0.45">
      <c r="A2080" t="s">
        <v>3770</v>
      </c>
      <c r="B2080" t="s">
        <v>1</v>
      </c>
      <c r="C2080" t="s">
        <v>2</v>
      </c>
      <c r="D2080" t="s">
        <v>3355</v>
      </c>
      <c r="E2080" t="s">
        <v>4</v>
      </c>
      <c r="F2080" t="s">
        <v>3771</v>
      </c>
      <c r="G2080" t="s">
        <v>6</v>
      </c>
      <c r="H2080" t="s">
        <v>1784</v>
      </c>
      <c r="Y2080">
        <f>LEN(Table1[[#This Row],[Explanation]])</f>
        <v>0</v>
      </c>
      <c r="AE2080" t="b">
        <f>IF(AND(Table1[[#This Row],[Size of explanation]]&lt;100,Table1[[#This Row],[Size of explanation]]&gt;50),TRUE,FALSE)</f>
        <v>0</v>
      </c>
    </row>
    <row r="2081" spans="1:31" hidden="1" x14ac:dyDescent="0.45">
      <c r="A2081" s="10" t="s">
        <v>3772</v>
      </c>
      <c r="B2081" s="10" t="s">
        <v>9</v>
      </c>
      <c r="C2081" s="10" t="s">
        <v>2</v>
      </c>
      <c r="D2081" s="10" t="s">
        <v>3756</v>
      </c>
      <c r="E2081" s="10" t="s">
        <v>6</v>
      </c>
      <c r="F2081" s="10" t="s">
        <v>1816</v>
      </c>
      <c r="G2081" s="10" t="s">
        <v>4</v>
      </c>
      <c r="H2081" s="10" t="s">
        <v>3757</v>
      </c>
      <c r="I2081" s="10" t="s">
        <v>10</v>
      </c>
      <c r="J2081" s="10">
        <v>114</v>
      </c>
      <c r="K2081" s="10" t="s">
        <v>11</v>
      </c>
      <c r="L2081" s="10" t="s">
        <v>60</v>
      </c>
      <c r="M2081" s="10" t="s">
        <v>13</v>
      </c>
      <c r="N2081" s="10" t="s">
        <v>1883</v>
      </c>
      <c r="O2081" s="10" t="s">
        <v>15</v>
      </c>
      <c r="P2081" s="10" t="s">
        <v>34</v>
      </c>
      <c r="Q2081" s="10" t="s">
        <v>17</v>
      </c>
      <c r="R2081" s="10">
        <v>0</v>
      </c>
      <c r="S2081" s="10" t="s">
        <v>18</v>
      </c>
      <c r="T2081" s="10">
        <v>4</v>
      </c>
      <c r="U2081" s="10" t="s">
        <v>19</v>
      </c>
      <c r="V2081" s="10">
        <v>86169</v>
      </c>
      <c r="W2081" s="10" t="s">
        <v>20</v>
      </c>
      <c r="X2081" s="9" t="s">
        <v>3773</v>
      </c>
      <c r="Y2081" s="9">
        <f>LEN(Table1[[#This Row],[Explanation]])</f>
        <v>81</v>
      </c>
      <c r="AA2081" s="4" t="s">
        <v>8183</v>
      </c>
      <c r="AC2081" s="4"/>
      <c r="AD2081" s="4"/>
      <c r="AE2081" s="10" t="b">
        <f>IF(AND(Table1[[#This Row],[Size of explanation]]&lt;100,Table1[[#This Row],[Size of explanation]]&gt;50),TRUE,FALSE)</f>
        <v>1</v>
      </c>
    </row>
    <row r="2082" spans="1:31" customFormat="1" ht="28.5" hidden="1" x14ac:dyDescent="0.45">
      <c r="A2082" t="s">
        <v>3774</v>
      </c>
      <c r="B2082" t="s">
        <v>9</v>
      </c>
      <c r="C2082" t="s">
        <v>2</v>
      </c>
      <c r="D2082" t="s">
        <v>3708</v>
      </c>
      <c r="E2082" t="s">
        <v>6</v>
      </c>
      <c r="F2082" t="s">
        <v>1827</v>
      </c>
      <c r="G2082" t="s">
        <v>4</v>
      </c>
      <c r="H2082" t="s">
        <v>3709</v>
      </c>
      <c r="I2082" t="s">
        <v>10</v>
      </c>
      <c r="J2082">
        <v>72</v>
      </c>
      <c r="K2082" t="s">
        <v>11</v>
      </c>
      <c r="L2082" t="s">
        <v>26</v>
      </c>
      <c r="M2082" t="s">
        <v>13</v>
      </c>
      <c r="N2082" t="s">
        <v>2222</v>
      </c>
      <c r="O2082" t="s">
        <v>15</v>
      </c>
      <c r="P2082" t="s">
        <v>16</v>
      </c>
      <c r="Q2082" t="s">
        <v>17</v>
      </c>
      <c r="R2082">
        <v>5</v>
      </c>
      <c r="S2082" t="s">
        <v>18</v>
      </c>
      <c r="T2082">
        <v>1</v>
      </c>
      <c r="U2082" t="s">
        <v>19</v>
      </c>
      <c r="V2082">
        <v>576649</v>
      </c>
      <c r="W2082" t="s">
        <v>20</v>
      </c>
      <c r="X2082" s="2" t="s">
        <v>3775</v>
      </c>
      <c r="Y2082" s="2">
        <f>LEN(Table1[[#This Row],[Explanation]])</f>
        <v>174</v>
      </c>
      <c r="Z2082" s="4"/>
      <c r="AA2082" s="4" t="s">
        <v>8183</v>
      </c>
      <c r="AB2082" s="4" t="s">
        <v>8183</v>
      </c>
      <c r="AC2082" s="4"/>
      <c r="AE2082" t="b">
        <f>IF(AND(Table1[[#This Row],[Size of explanation]]&lt;100,Table1[[#This Row],[Size of explanation]]&gt;50),TRUE,FALSE)</f>
        <v>0</v>
      </c>
    </row>
    <row r="2083" spans="1:31" customFormat="1" hidden="1" x14ac:dyDescent="0.45">
      <c r="A2083" t="s">
        <v>3774</v>
      </c>
      <c r="B2083" t="s">
        <v>28</v>
      </c>
      <c r="C2083" t="s">
        <v>2</v>
      </c>
      <c r="D2083" t="s">
        <v>3708</v>
      </c>
      <c r="E2083" t="s">
        <v>4</v>
      </c>
      <c r="F2083" t="s">
        <v>3709</v>
      </c>
      <c r="G2083" t="s">
        <v>6</v>
      </c>
      <c r="H2083" t="s">
        <v>1827</v>
      </c>
      <c r="Y2083">
        <f>LEN(Table1[[#This Row],[Explanation]])</f>
        <v>0</v>
      </c>
      <c r="AE2083" t="b">
        <f>IF(AND(Table1[[#This Row],[Size of explanation]]&lt;100,Table1[[#This Row],[Size of explanation]]&gt;50),TRUE,FALSE)</f>
        <v>0</v>
      </c>
    </row>
    <row r="2084" spans="1:31" customFormat="1" hidden="1" x14ac:dyDescent="0.45">
      <c r="A2084" t="s">
        <v>3776</v>
      </c>
      <c r="B2084" t="s">
        <v>9</v>
      </c>
      <c r="C2084" t="s">
        <v>2</v>
      </c>
      <c r="D2084" t="s">
        <v>3756</v>
      </c>
      <c r="E2084" t="s">
        <v>6</v>
      </c>
      <c r="F2084" t="s">
        <v>1816</v>
      </c>
      <c r="G2084" t="s">
        <v>4</v>
      </c>
      <c r="H2084" t="s">
        <v>3757</v>
      </c>
      <c r="I2084" t="s">
        <v>10</v>
      </c>
      <c r="J2084">
        <v>106</v>
      </c>
      <c r="K2084" t="s">
        <v>11</v>
      </c>
      <c r="L2084" t="s">
        <v>60</v>
      </c>
      <c r="M2084" t="s">
        <v>13</v>
      </c>
      <c r="N2084" t="s">
        <v>1885</v>
      </c>
      <c r="O2084" t="s">
        <v>15</v>
      </c>
      <c r="P2084" t="s">
        <v>44</v>
      </c>
      <c r="Q2084" t="s">
        <v>17</v>
      </c>
      <c r="R2084">
        <v>5</v>
      </c>
      <c r="S2084" t="s">
        <v>18</v>
      </c>
      <c r="T2084">
        <v>1</v>
      </c>
      <c r="U2084" t="s">
        <v>19</v>
      </c>
      <c r="V2084">
        <v>42786</v>
      </c>
      <c r="W2084" t="s">
        <v>20</v>
      </c>
      <c r="X2084" s="2" t="s">
        <v>3777</v>
      </c>
      <c r="Y2084" s="2">
        <f>LEN(Table1[[#This Row],[Explanation]])</f>
        <v>81</v>
      </c>
      <c r="Z2084" s="4"/>
      <c r="AA2084" s="4"/>
      <c r="AB2084" s="4"/>
      <c r="AC2084" s="4"/>
      <c r="AE2084" t="b">
        <f>IF(AND(Table1[[#This Row],[Size of explanation]]&lt;100,Table1[[#This Row],[Size of explanation]]&gt;50),TRUE,FALSE)</f>
        <v>1</v>
      </c>
    </row>
    <row r="2085" spans="1:31" customFormat="1" hidden="1" x14ac:dyDescent="0.45">
      <c r="A2085" t="s">
        <v>3776</v>
      </c>
      <c r="B2085" t="s">
        <v>28</v>
      </c>
      <c r="C2085" t="s">
        <v>2</v>
      </c>
      <c r="D2085" t="s">
        <v>3756</v>
      </c>
      <c r="E2085" t="s">
        <v>4</v>
      </c>
      <c r="F2085" t="s">
        <v>3757</v>
      </c>
      <c r="G2085" t="s">
        <v>6</v>
      </c>
      <c r="H2085" t="s">
        <v>1816</v>
      </c>
      <c r="Y2085">
        <f>LEN(Table1[[#This Row],[Explanation]])</f>
        <v>0</v>
      </c>
      <c r="AE2085" t="b">
        <f>IF(AND(Table1[[#This Row],[Size of explanation]]&lt;100,Table1[[#This Row],[Size of explanation]]&gt;50),TRUE,FALSE)</f>
        <v>0</v>
      </c>
    </row>
    <row r="2086" spans="1:31" hidden="1" x14ac:dyDescent="0.45">
      <c r="A2086" s="10" t="s">
        <v>3778</v>
      </c>
      <c r="B2086" s="10" t="s">
        <v>9</v>
      </c>
      <c r="C2086" s="10" t="s">
        <v>2</v>
      </c>
      <c r="D2086" s="10" t="s">
        <v>3694</v>
      </c>
      <c r="E2086" s="10" t="s">
        <v>6</v>
      </c>
      <c r="F2086" s="10" t="s">
        <v>1816</v>
      </c>
      <c r="G2086" s="10" t="s">
        <v>4</v>
      </c>
      <c r="H2086" s="10" t="s">
        <v>3695</v>
      </c>
      <c r="I2086" s="10" t="s">
        <v>10</v>
      </c>
      <c r="J2086" s="10">
        <v>117</v>
      </c>
      <c r="K2086" s="10" t="s">
        <v>11</v>
      </c>
      <c r="L2086" s="10" t="s">
        <v>60</v>
      </c>
      <c r="M2086" s="10" t="s">
        <v>13</v>
      </c>
      <c r="N2086" s="10" t="s">
        <v>1981</v>
      </c>
      <c r="O2086" s="10" t="s">
        <v>15</v>
      </c>
      <c r="P2086" s="10" t="s">
        <v>34</v>
      </c>
      <c r="Q2086" s="10" t="s">
        <v>17</v>
      </c>
      <c r="R2086" s="10">
        <v>0</v>
      </c>
      <c r="S2086" s="10" t="s">
        <v>18</v>
      </c>
      <c r="T2086" s="10">
        <v>5</v>
      </c>
      <c r="U2086" s="10" t="s">
        <v>19</v>
      </c>
      <c r="V2086" s="10">
        <v>128698</v>
      </c>
      <c r="W2086" s="10" t="s">
        <v>20</v>
      </c>
      <c r="X2086" s="9" t="s">
        <v>3779</v>
      </c>
      <c r="Y2086" s="9">
        <f>LEN(Table1[[#This Row],[Explanation]])</f>
        <v>65</v>
      </c>
      <c r="AC2086" s="4"/>
      <c r="AD2086" s="4" t="s">
        <v>8183</v>
      </c>
      <c r="AE2086" s="10" t="b">
        <f>IF(AND(Table1[[#This Row],[Size of explanation]]&lt;100,Table1[[#This Row],[Size of explanation]]&gt;50),TRUE,FALSE)</f>
        <v>1</v>
      </c>
    </row>
    <row r="2087" spans="1:31" customFormat="1" hidden="1" x14ac:dyDescent="0.45">
      <c r="A2087" t="s">
        <v>3780</v>
      </c>
      <c r="B2087" t="s">
        <v>1</v>
      </c>
      <c r="C2087" t="s">
        <v>2</v>
      </c>
      <c r="D2087" t="s">
        <v>3670</v>
      </c>
      <c r="E2087" t="s">
        <v>4</v>
      </c>
      <c r="F2087" t="s">
        <v>3781</v>
      </c>
      <c r="G2087" t="s">
        <v>6</v>
      </c>
      <c r="H2087" t="s">
        <v>1784</v>
      </c>
      <c r="Y2087">
        <f>LEN(Table1[[#This Row],[Explanation]])</f>
        <v>0</v>
      </c>
      <c r="AE2087" t="b">
        <f>IF(AND(Table1[[#This Row],[Size of explanation]]&lt;100,Table1[[#This Row],[Size of explanation]]&gt;50),TRUE,FALSE)</f>
        <v>0</v>
      </c>
    </row>
    <row r="2088" spans="1:31" customFormat="1" ht="57" hidden="1" x14ac:dyDescent="0.45">
      <c r="A2088" t="s">
        <v>3782</v>
      </c>
      <c r="B2088" t="s">
        <v>9</v>
      </c>
      <c r="C2088" t="s">
        <v>2</v>
      </c>
      <c r="D2088" t="s">
        <v>974</v>
      </c>
      <c r="E2088" t="s">
        <v>6</v>
      </c>
      <c r="F2088" t="s">
        <v>1779</v>
      </c>
      <c r="G2088" t="s">
        <v>4</v>
      </c>
      <c r="H2088" t="s">
        <v>3729</v>
      </c>
      <c r="I2088" t="s">
        <v>10</v>
      </c>
      <c r="J2088">
        <v>90</v>
      </c>
      <c r="K2088" t="s">
        <v>11</v>
      </c>
      <c r="L2088" t="s">
        <v>279</v>
      </c>
      <c r="M2088" t="s">
        <v>13</v>
      </c>
      <c r="N2088" t="s">
        <v>1947</v>
      </c>
      <c r="O2088" t="s">
        <v>15</v>
      </c>
      <c r="P2088" t="s">
        <v>16</v>
      </c>
      <c r="Q2088" t="s">
        <v>17</v>
      </c>
      <c r="R2088">
        <v>5</v>
      </c>
      <c r="S2088" t="s">
        <v>18</v>
      </c>
      <c r="T2088">
        <v>4</v>
      </c>
      <c r="U2088" t="s">
        <v>19</v>
      </c>
      <c r="V2088">
        <v>945317</v>
      </c>
      <c r="W2088" t="s">
        <v>20</v>
      </c>
      <c r="X2088" s="2" t="s">
        <v>3783</v>
      </c>
      <c r="Y2088" s="2">
        <f>LEN(Table1[[#This Row],[Explanation]])</f>
        <v>370</v>
      </c>
      <c r="Z2088" s="4"/>
      <c r="AA2088" s="4" t="s">
        <v>8183</v>
      </c>
      <c r="AB2088" s="4"/>
      <c r="AC2088" s="4"/>
      <c r="AE2088" t="b">
        <f>IF(AND(Table1[[#This Row],[Size of explanation]]&lt;100,Table1[[#This Row],[Size of explanation]]&gt;50),TRUE,FALSE)</f>
        <v>0</v>
      </c>
    </row>
    <row r="2089" spans="1:31" customFormat="1" ht="42.75" hidden="1" x14ac:dyDescent="0.45">
      <c r="A2089" t="s">
        <v>3784</v>
      </c>
      <c r="B2089" t="s">
        <v>9</v>
      </c>
      <c r="C2089" t="s">
        <v>2</v>
      </c>
      <c r="D2089" t="s">
        <v>3753</v>
      </c>
      <c r="E2089" t="s">
        <v>6</v>
      </c>
      <c r="F2089" t="s">
        <v>1816</v>
      </c>
      <c r="G2089" t="s">
        <v>4</v>
      </c>
      <c r="H2089" t="s">
        <v>3754</v>
      </c>
      <c r="I2089" t="s">
        <v>10</v>
      </c>
      <c r="J2089">
        <v>121</v>
      </c>
      <c r="K2089" t="s">
        <v>11</v>
      </c>
      <c r="L2089" t="s">
        <v>26</v>
      </c>
      <c r="M2089" t="s">
        <v>13</v>
      </c>
      <c r="N2089" t="s">
        <v>1836</v>
      </c>
      <c r="O2089" t="s">
        <v>15</v>
      </c>
      <c r="P2089" t="s">
        <v>44</v>
      </c>
      <c r="Q2089" t="s">
        <v>17</v>
      </c>
      <c r="R2089">
        <v>4</v>
      </c>
      <c r="S2089" t="s">
        <v>18</v>
      </c>
      <c r="T2089">
        <v>3</v>
      </c>
      <c r="U2089" t="s">
        <v>19</v>
      </c>
      <c r="V2089">
        <v>491225</v>
      </c>
      <c r="W2089" t="s">
        <v>20</v>
      </c>
      <c r="X2089" s="2" t="s">
        <v>3785</v>
      </c>
      <c r="Y2089" s="2">
        <f>LEN(Table1[[#This Row],[Explanation]])</f>
        <v>289</v>
      </c>
      <c r="Z2089" s="4"/>
      <c r="AA2089" s="4"/>
      <c r="AB2089" s="4"/>
      <c r="AC2089" s="4"/>
      <c r="AE2089" t="b">
        <f>IF(AND(Table1[[#This Row],[Size of explanation]]&lt;100,Table1[[#This Row],[Size of explanation]]&gt;50),TRUE,FALSE)</f>
        <v>0</v>
      </c>
    </row>
    <row r="2090" spans="1:31" customFormat="1" hidden="1" x14ac:dyDescent="0.45">
      <c r="A2090" t="s">
        <v>3786</v>
      </c>
      <c r="B2090" t="s">
        <v>1</v>
      </c>
      <c r="C2090" t="s">
        <v>2</v>
      </c>
      <c r="D2090" t="s">
        <v>3756</v>
      </c>
      <c r="E2090" t="s">
        <v>4</v>
      </c>
      <c r="F2090" t="s">
        <v>3787</v>
      </c>
      <c r="G2090" t="s">
        <v>6</v>
      </c>
      <c r="H2090" t="s">
        <v>1784</v>
      </c>
      <c r="Y2090">
        <f>LEN(Table1[[#This Row],[Explanation]])</f>
        <v>0</v>
      </c>
      <c r="AE2090" t="b">
        <f>IF(AND(Table1[[#This Row],[Size of explanation]]&lt;100,Table1[[#This Row],[Size of explanation]]&gt;50),TRUE,FALSE)</f>
        <v>0</v>
      </c>
    </row>
    <row r="2091" spans="1:31" customFormat="1" hidden="1" x14ac:dyDescent="0.45">
      <c r="A2091" t="s">
        <v>3788</v>
      </c>
      <c r="B2091" t="s">
        <v>1</v>
      </c>
      <c r="C2091" t="s">
        <v>2</v>
      </c>
      <c r="D2091" t="s">
        <v>3708</v>
      </c>
      <c r="E2091" t="s">
        <v>4</v>
      </c>
      <c r="F2091" t="s">
        <v>3789</v>
      </c>
      <c r="G2091" t="s">
        <v>6</v>
      </c>
      <c r="H2091" t="s">
        <v>1816</v>
      </c>
      <c r="Y2091">
        <f>LEN(Table1[[#This Row],[Explanation]])</f>
        <v>0</v>
      </c>
      <c r="AE2091" t="b">
        <f>IF(AND(Table1[[#This Row],[Size of explanation]]&lt;100,Table1[[#This Row],[Size of explanation]]&gt;50),TRUE,FALSE)</f>
        <v>0</v>
      </c>
    </row>
    <row r="2092" spans="1:31" customFormat="1" hidden="1" x14ac:dyDescent="0.45">
      <c r="A2092" t="s">
        <v>3790</v>
      </c>
      <c r="B2092" t="s">
        <v>9</v>
      </c>
      <c r="C2092" t="s">
        <v>2</v>
      </c>
      <c r="D2092" t="s">
        <v>3756</v>
      </c>
      <c r="E2092" t="s">
        <v>6</v>
      </c>
      <c r="F2092" t="s">
        <v>1784</v>
      </c>
      <c r="G2092" t="s">
        <v>4</v>
      </c>
      <c r="H2092" t="s">
        <v>3787</v>
      </c>
      <c r="I2092" t="s">
        <v>10</v>
      </c>
      <c r="J2092">
        <v>97</v>
      </c>
      <c r="K2092" t="s">
        <v>11</v>
      </c>
      <c r="L2092" t="s">
        <v>26</v>
      </c>
      <c r="M2092" t="s">
        <v>13</v>
      </c>
      <c r="N2092" t="s">
        <v>1801</v>
      </c>
      <c r="O2092" t="s">
        <v>15</v>
      </c>
      <c r="P2092" t="s">
        <v>44</v>
      </c>
      <c r="Q2092" t="s">
        <v>17</v>
      </c>
      <c r="R2092">
        <v>5</v>
      </c>
      <c r="S2092" t="s">
        <v>18</v>
      </c>
      <c r="T2092">
        <v>1</v>
      </c>
      <c r="U2092" t="s">
        <v>19</v>
      </c>
      <c r="V2092">
        <v>96139</v>
      </c>
      <c r="W2092" t="s">
        <v>20</v>
      </c>
      <c r="X2092" s="2" t="s">
        <v>3791</v>
      </c>
      <c r="Y2092" s="2">
        <f>LEN(Table1[[#This Row],[Explanation]])</f>
        <v>123</v>
      </c>
      <c r="Z2092" s="4"/>
      <c r="AA2092" s="4"/>
      <c r="AB2092" s="4"/>
      <c r="AC2092" s="4"/>
      <c r="AE2092" t="b">
        <f>IF(AND(Table1[[#This Row],[Size of explanation]]&lt;100,Table1[[#This Row],[Size of explanation]]&gt;50),TRUE,FALSE)</f>
        <v>0</v>
      </c>
    </row>
    <row r="2093" spans="1:31" customFormat="1" hidden="1" x14ac:dyDescent="0.45">
      <c r="A2093" t="s">
        <v>3792</v>
      </c>
      <c r="B2093" t="s">
        <v>9</v>
      </c>
      <c r="C2093" t="s">
        <v>2</v>
      </c>
      <c r="D2093" t="s">
        <v>3762</v>
      </c>
      <c r="E2093" t="s">
        <v>6</v>
      </c>
      <c r="F2093" t="s">
        <v>1816</v>
      </c>
      <c r="G2093" t="s">
        <v>4</v>
      </c>
      <c r="H2093" t="s">
        <v>3763</v>
      </c>
      <c r="I2093" t="s">
        <v>10</v>
      </c>
      <c r="J2093">
        <v>124</v>
      </c>
      <c r="K2093" t="s">
        <v>11</v>
      </c>
      <c r="L2093" t="s">
        <v>60</v>
      </c>
      <c r="M2093" t="s">
        <v>13</v>
      </c>
      <c r="N2093" t="s">
        <v>2101</v>
      </c>
      <c r="O2093" t="s">
        <v>15</v>
      </c>
      <c r="P2093" t="s">
        <v>44</v>
      </c>
      <c r="Q2093" t="s">
        <v>17</v>
      </c>
      <c r="R2093">
        <v>5</v>
      </c>
      <c r="S2093" t="s">
        <v>18</v>
      </c>
      <c r="T2093">
        <v>2</v>
      </c>
      <c r="U2093" t="s">
        <v>19</v>
      </c>
      <c r="V2093">
        <v>575452</v>
      </c>
      <c r="W2093" t="s">
        <v>20</v>
      </c>
      <c r="X2093" s="2" t="s">
        <v>3793</v>
      </c>
      <c r="Y2093" s="2">
        <f>LEN(Table1[[#This Row],[Explanation]])</f>
        <v>118</v>
      </c>
      <c r="Z2093" s="4"/>
      <c r="AA2093" s="4"/>
      <c r="AB2093" s="4"/>
      <c r="AC2093" s="4"/>
      <c r="AE2093" t="b">
        <f>IF(AND(Table1[[#This Row],[Size of explanation]]&lt;100,Table1[[#This Row],[Size of explanation]]&gt;50),TRUE,FALSE)</f>
        <v>0</v>
      </c>
    </row>
    <row r="2094" spans="1:31" customFormat="1" hidden="1" x14ac:dyDescent="0.45">
      <c r="A2094" t="s">
        <v>3794</v>
      </c>
      <c r="B2094" t="s">
        <v>1</v>
      </c>
      <c r="C2094" t="s">
        <v>2</v>
      </c>
      <c r="D2094" t="s">
        <v>3795</v>
      </c>
      <c r="E2094" t="s">
        <v>4</v>
      </c>
      <c r="F2094" t="s">
        <v>3796</v>
      </c>
      <c r="G2094" t="s">
        <v>6</v>
      </c>
      <c r="H2094" t="s">
        <v>1784</v>
      </c>
      <c r="Y2094">
        <f>LEN(Table1[[#This Row],[Explanation]])</f>
        <v>0</v>
      </c>
      <c r="AE2094" t="b">
        <f>IF(AND(Table1[[#This Row],[Size of explanation]]&lt;100,Table1[[#This Row],[Size of explanation]]&gt;50),TRUE,FALSE)</f>
        <v>0</v>
      </c>
    </row>
    <row r="2095" spans="1:31" customFormat="1" hidden="1" x14ac:dyDescent="0.45">
      <c r="Y2095">
        <f>LEN(Table1[[#This Row],[Explanation]])</f>
        <v>0</v>
      </c>
      <c r="AE2095" t="b">
        <f>IF(AND(Table1[[#This Row],[Size of explanation]]&lt;100,Table1[[#This Row],[Size of explanation]]&gt;50),TRUE,FALSE)</f>
        <v>0</v>
      </c>
    </row>
    <row r="2096" spans="1:31" customFormat="1" hidden="1" x14ac:dyDescent="0.45">
      <c r="Y2096">
        <f>LEN(Table1[[#This Row],[Explanation]])</f>
        <v>0</v>
      </c>
      <c r="AE2096" t="b">
        <f>IF(AND(Table1[[#This Row],[Size of explanation]]&lt;100,Table1[[#This Row],[Size of explanation]]&gt;50),TRUE,FALSE)</f>
        <v>0</v>
      </c>
    </row>
    <row r="2097" spans="1:31" customFormat="1" ht="42.75" hidden="1" x14ac:dyDescent="0.45">
      <c r="A2097" t="s">
        <v>3797</v>
      </c>
      <c r="B2097" t="s">
        <v>9</v>
      </c>
      <c r="C2097" t="s">
        <v>2</v>
      </c>
      <c r="D2097" t="s">
        <v>974</v>
      </c>
      <c r="E2097" t="s">
        <v>6</v>
      </c>
      <c r="F2097" t="s">
        <v>1779</v>
      </c>
      <c r="G2097" t="s">
        <v>4</v>
      </c>
      <c r="H2097" t="s">
        <v>3729</v>
      </c>
      <c r="I2097" t="s">
        <v>10</v>
      </c>
      <c r="J2097">
        <v>84</v>
      </c>
      <c r="K2097" t="s">
        <v>11</v>
      </c>
      <c r="L2097" t="s">
        <v>60</v>
      </c>
      <c r="M2097" t="s">
        <v>13</v>
      </c>
      <c r="N2097" t="s">
        <v>1966</v>
      </c>
      <c r="O2097" t="s">
        <v>15</v>
      </c>
      <c r="P2097" t="s">
        <v>16</v>
      </c>
      <c r="Q2097" t="s">
        <v>17</v>
      </c>
      <c r="R2097">
        <v>4</v>
      </c>
      <c r="S2097" t="s">
        <v>18</v>
      </c>
      <c r="T2097">
        <v>3</v>
      </c>
      <c r="U2097" t="s">
        <v>19</v>
      </c>
      <c r="V2097">
        <v>300561</v>
      </c>
      <c r="W2097" t="s">
        <v>20</v>
      </c>
      <c r="X2097" s="2" t="s">
        <v>3798</v>
      </c>
      <c r="Y2097" s="2">
        <f>LEN(Table1[[#This Row],[Explanation]])</f>
        <v>332</v>
      </c>
      <c r="Z2097" s="4"/>
      <c r="AA2097" s="4" t="s">
        <v>8183</v>
      </c>
      <c r="AB2097" s="4"/>
      <c r="AC2097" s="4"/>
      <c r="AE2097" t="b">
        <f>IF(AND(Table1[[#This Row],[Size of explanation]]&lt;100,Table1[[#This Row],[Size of explanation]]&gt;50),TRUE,FALSE)</f>
        <v>0</v>
      </c>
    </row>
    <row r="2098" spans="1:31" customFormat="1" hidden="1" x14ac:dyDescent="0.45">
      <c r="A2098" t="s">
        <v>3799</v>
      </c>
      <c r="B2098" t="s">
        <v>9</v>
      </c>
      <c r="C2098" t="s">
        <v>2</v>
      </c>
      <c r="D2098" t="s">
        <v>3762</v>
      </c>
      <c r="E2098" t="s">
        <v>6</v>
      </c>
      <c r="F2098" t="s">
        <v>1816</v>
      </c>
      <c r="G2098" t="s">
        <v>4</v>
      </c>
      <c r="H2098" t="s">
        <v>3763</v>
      </c>
      <c r="I2098" t="s">
        <v>10</v>
      </c>
      <c r="J2098">
        <v>116</v>
      </c>
      <c r="K2098" t="s">
        <v>11</v>
      </c>
      <c r="L2098" t="s">
        <v>12</v>
      </c>
      <c r="M2098" t="s">
        <v>13</v>
      </c>
      <c r="N2098" t="s">
        <v>2117</v>
      </c>
      <c r="O2098" t="s">
        <v>15</v>
      </c>
      <c r="P2098" t="s">
        <v>44</v>
      </c>
      <c r="Q2098" t="s">
        <v>17</v>
      </c>
      <c r="R2098">
        <v>5</v>
      </c>
      <c r="S2098" t="s">
        <v>18</v>
      </c>
      <c r="T2098">
        <v>2</v>
      </c>
      <c r="U2098" t="s">
        <v>19</v>
      </c>
      <c r="V2098">
        <v>146838</v>
      </c>
      <c r="W2098" t="s">
        <v>20</v>
      </c>
      <c r="X2098" s="2" t="s">
        <v>3800</v>
      </c>
      <c r="Y2098" s="2">
        <f>LEN(Table1[[#This Row],[Explanation]])</f>
        <v>54</v>
      </c>
      <c r="Z2098" s="4"/>
      <c r="AA2098" s="4"/>
      <c r="AB2098" s="4"/>
      <c r="AC2098" s="4"/>
      <c r="AE2098" t="b">
        <f>IF(AND(Table1[[#This Row],[Size of explanation]]&lt;100,Table1[[#This Row],[Size of explanation]]&gt;50),TRUE,FALSE)</f>
        <v>1</v>
      </c>
    </row>
    <row r="2099" spans="1:31" customFormat="1" hidden="1" x14ac:dyDescent="0.45">
      <c r="A2099" t="s">
        <v>3801</v>
      </c>
      <c r="B2099" t="s">
        <v>9</v>
      </c>
      <c r="C2099" t="s">
        <v>2</v>
      </c>
      <c r="D2099" t="s">
        <v>3314</v>
      </c>
      <c r="E2099" t="s">
        <v>6</v>
      </c>
      <c r="F2099" t="s">
        <v>1784</v>
      </c>
      <c r="G2099" t="s">
        <v>4</v>
      </c>
      <c r="H2099" t="s">
        <v>3746</v>
      </c>
      <c r="I2099" t="s">
        <v>10</v>
      </c>
      <c r="J2099">
        <v>101</v>
      </c>
      <c r="K2099" t="s">
        <v>11</v>
      </c>
      <c r="L2099" t="s">
        <v>12</v>
      </c>
      <c r="M2099" t="s">
        <v>13</v>
      </c>
      <c r="N2099" t="s">
        <v>1818</v>
      </c>
      <c r="O2099" t="s">
        <v>15</v>
      </c>
      <c r="P2099" t="s">
        <v>16</v>
      </c>
      <c r="Q2099" t="s">
        <v>17</v>
      </c>
      <c r="R2099">
        <v>4</v>
      </c>
      <c r="S2099" t="s">
        <v>18</v>
      </c>
      <c r="T2099">
        <v>4</v>
      </c>
      <c r="U2099" t="s">
        <v>19</v>
      </c>
      <c r="V2099">
        <v>601871</v>
      </c>
      <c r="W2099" t="s">
        <v>20</v>
      </c>
      <c r="X2099" s="2" t="s">
        <v>3802</v>
      </c>
      <c r="Y2099" s="2">
        <f>LEN(Table1[[#This Row],[Explanation]])</f>
        <v>78</v>
      </c>
      <c r="Z2099" s="4"/>
      <c r="AA2099" s="4" t="s">
        <v>8183</v>
      </c>
      <c r="AB2099" s="4"/>
      <c r="AC2099" s="4"/>
      <c r="AE2099" t="b">
        <f>IF(AND(Table1[[#This Row],[Size of explanation]]&lt;100,Table1[[#This Row],[Size of explanation]]&gt;50),TRUE,FALSE)</f>
        <v>1</v>
      </c>
    </row>
    <row r="2100" spans="1:31" ht="28.5" hidden="1" x14ac:dyDescent="0.45">
      <c r="A2100" s="10" t="s">
        <v>3803</v>
      </c>
      <c r="B2100" s="10" t="s">
        <v>9</v>
      </c>
      <c r="C2100" s="10" t="s">
        <v>2</v>
      </c>
      <c r="D2100" s="10" t="s">
        <v>3756</v>
      </c>
      <c r="E2100" s="10" t="s">
        <v>6</v>
      </c>
      <c r="F2100" s="10" t="s">
        <v>1784</v>
      </c>
      <c r="G2100" s="10" t="s">
        <v>4</v>
      </c>
      <c r="H2100" s="10" t="s">
        <v>3787</v>
      </c>
      <c r="I2100" s="10" t="s">
        <v>10</v>
      </c>
      <c r="J2100" s="10">
        <v>102</v>
      </c>
      <c r="K2100" s="10" t="s">
        <v>11</v>
      </c>
      <c r="L2100" s="10" t="s">
        <v>247</v>
      </c>
      <c r="M2100" s="10" t="s">
        <v>13</v>
      </c>
      <c r="N2100" s="10" t="s">
        <v>1846</v>
      </c>
      <c r="O2100" s="10" t="s">
        <v>15</v>
      </c>
      <c r="P2100" s="10" t="s">
        <v>34</v>
      </c>
      <c r="Q2100" s="10" t="s">
        <v>17</v>
      </c>
      <c r="R2100" s="10">
        <v>0</v>
      </c>
      <c r="S2100" s="10" t="s">
        <v>18</v>
      </c>
      <c r="T2100" s="10">
        <v>3</v>
      </c>
      <c r="U2100" s="10" t="s">
        <v>19</v>
      </c>
      <c r="V2100" s="10">
        <v>228410</v>
      </c>
      <c r="W2100" s="10" t="s">
        <v>20</v>
      </c>
      <c r="X2100" s="9" t="s">
        <v>3804</v>
      </c>
      <c r="Y2100" s="9">
        <f>LEN(Table1[[#This Row],[Explanation]])</f>
        <v>202</v>
      </c>
      <c r="AA2100" s="4" t="s">
        <v>8183</v>
      </c>
      <c r="AC2100" s="4"/>
      <c r="AD2100" s="4"/>
      <c r="AE2100" s="10" t="b">
        <f>IF(AND(Table1[[#This Row],[Size of explanation]]&lt;100,Table1[[#This Row],[Size of explanation]]&gt;50),TRUE,FALSE)</f>
        <v>0</v>
      </c>
    </row>
    <row r="2101" spans="1:31" customFormat="1" ht="57" hidden="1" x14ac:dyDescent="0.45">
      <c r="A2101" t="s">
        <v>3805</v>
      </c>
      <c r="B2101" t="s">
        <v>9</v>
      </c>
      <c r="C2101" t="s">
        <v>2</v>
      </c>
      <c r="D2101" t="s">
        <v>3753</v>
      </c>
      <c r="E2101" t="s">
        <v>6</v>
      </c>
      <c r="F2101" t="s">
        <v>1816</v>
      </c>
      <c r="G2101" t="s">
        <v>4</v>
      </c>
      <c r="H2101" t="s">
        <v>3754</v>
      </c>
      <c r="I2101" t="s">
        <v>10</v>
      </c>
      <c r="J2101">
        <v>113</v>
      </c>
      <c r="K2101" t="s">
        <v>11</v>
      </c>
      <c r="L2101" t="s">
        <v>12</v>
      </c>
      <c r="M2101" t="s">
        <v>13</v>
      </c>
      <c r="N2101" t="s">
        <v>1849</v>
      </c>
      <c r="O2101" t="s">
        <v>15</v>
      </c>
      <c r="P2101" t="s">
        <v>44</v>
      </c>
      <c r="Q2101" t="s">
        <v>17</v>
      </c>
      <c r="R2101">
        <v>5</v>
      </c>
      <c r="S2101" t="s">
        <v>18</v>
      </c>
      <c r="T2101">
        <v>2</v>
      </c>
      <c r="U2101" t="s">
        <v>19</v>
      </c>
      <c r="V2101">
        <v>351594</v>
      </c>
      <c r="W2101" t="s">
        <v>20</v>
      </c>
      <c r="X2101" s="2" t="s">
        <v>3806</v>
      </c>
      <c r="Y2101" s="2">
        <f>LEN(Table1[[#This Row],[Explanation]])</f>
        <v>394</v>
      </c>
      <c r="Z2101" s="4"/>
      <c r="AA2101" s="4"/>
      <c r="AB2101" s="4"/>
      <c r="AC2101" s="4"/>
      <c r="AE2101" t="b">
        <f>IF(AND(Table1[[#This Row],[Size of explanation]]&lt;100,Table1[[#This Row],[Size of explanation]]&gt;50),TRUE,FALSE)</f>
        <v>0</v>
      </c>
    </row>
    <row r="2102" spans="1:31" hidden="1" x14ac:dyDescent="0.45">
      <c r="A2102" s="10" t="s">
        <v>3807</v>
      </c>
      <c r="B2102" s="10" t="s">
        <v>9</v>
      </c>
      <c r="C2102" s="10" t="s">
        <v>2</v>
      </c>
      <c r="D2102" s="10" t="s">
        <v>3694</v>
      </c>
      <c r="E2102" s="10" t="s">
        <v>6</v>
      </c>
      <c r="F2102" s="10" t="s">
        <v>1816</v>
      </c>
      <c r="G2102" s="10" t="s">
        <v>4</v>
      </c>
      <c r="H2102" s="10" t="s">
        <v>3695</v>
      </c>
      <c r="I2102" s="10" t="s">
        <v>10</v>
      </c>
      <c r="J2102" s="10">
        <v>109</v>
      </c>
      <c r="K2102" s="10" t="s">
        <v>11</v>
      </c>
      <c r="L2102" s="10" t="s">
        <v>60</v>
      </c>
      <c r="M2102" s="10" t="s">
        <v>13</v>
      </c>
      <c r="N2102" s="10" t="s">
        <v>2005</v>
      </c>
      <c r="O2102" s="10" t="s">
        <v>15</v>
      </c>
      <c r="P2102" s="10" t="s">
        <v>34</v>
      </c>
      <c r="Q2102" s="10" t="s">
        <v>17</v>
      </c>
      <c r="R2102" s="10">
        <v>0</v>
      </c>
      <c r="S2102" s="10" t="s">
        <v>18</v>
      </c>
      <c r="T2102" s="10">
        <v>5</v>
      </c>
      <c r="U2102" s="10" t="s">
        <v>19</v>
      </c>
      <c r="V2102" s="10">
        <v>504598</v>
      </c>
      <c r="W2102" s="10" t="s">
        <v>20</v>
      </c>
      <c r="X2102" s="9" t="s">
        <v>3808</v>
      </c>
      <c r="Y2102" s="9">
        <f>LEN(Table1[[#This Row],[Explanation]])</f>
        <v>73</v>
      </c>
      <c r="AC2102" s="4"/>
      <c r="AD2102" s="4" t="s">
        <v>8183</v>
      </c>
      <c r="AE2102" s="10" t="b">
        <f>IF(AND(Table1[[#This Row],[Size of explanation]]&lt;100,Table1[[#This Row],[Size of explanation]]&gt;50),TRUE,FALSE)</f>
        <v>1</v>
      </c>
    </row>
    <row r="2103" spans="1:31" customFormat="1" hidden="1" x14ac:dyDescent="0.45">
      <c r="A2103" t="s">
        <v>3807</v>
      </c>
      <c r="B2103" t="s">
        <v>28</v>
      </c>
      <c r="C2103" t="s">
        <v>2</v>
      </c>
      <c r="D2103" t="s">
        <v>3694</v>
      </c>
      <c r="E2103" t="s">
        <v>4</v>
      </c>
      <c r="F2103" t="s">
        <v>3695</v>
      </c>
      <c r="G2103" t="s">
        <v>6</v>
      </c>
      <c r="H2103" t="s">
        <v>1816</v>
      </c>
      <c r="Y2103">
        <f>LEN(Table1[[#This Row],[Explanation]])</f>
        <v>0</v>
      </c>
      <c r="AE2103" t="b">
        <f>IF(AND(Table1[[#This Row],[Size of explanation]]&lt;100,Table1[[#This Row],[Size of explanation]]&gt;50),TRUE,FALSE)</f>
        <v>0</v>
      </c>
    </row>
    <row r="2104" spans="1:31" customFormat="1" hidden="1" x14ac:dyDescent="0.45">
      <c r="Y2104">
        <f>LEN(Table1[[#This Row],[Explanation]])</f>
        <v>0</v>
      </c>
      <c r="AE2104" t="b">
        <f>IF(AND(Table1[[#This Row],[Size of explanation]]&lt;100,Table1[[#This Row],[Size of explanation]]&gt;50),TRUE,FALSE)</f>
        <v>0</v>
      </c>
    </row>
    <row r="2105" spans="1:31" customFormat="1" hidden="1" x14ac:dyDescent="0.45">
      <c r="Y2105">
        <f>LEN(Table1[[#This Row],[Explanation]])</f>
        <v>0</v>
      </c>
      <c r="AE2105" t="b">
        <f>IF(AND(Table1[[#This Row],[Size of explanation]]&lt;100,Table1[[#This Row],[Size of explanation]]&gt;50),TRUE,FALSE)</f>
        <v>0</v>
      </c>
    </row>
    <row r="2106" spans="1:31" customFormat="1" hidden="1" x14ac:dyDescent="0.45">
      <c r="A2106" t="s">
        <v>3809</v>
      </c>
      <c r="B2106" t="s">
        <v>28</v>
      </c>
      <c r="C2106" t="s">
        <v>2</v>
      </c>
      <c r="D2106" t="s">
        <v>3314</v>
      </c>
      <c r="E2106" t="s">
        <v>4</v>
      </c>
      <c r="F2106" t="s">
        <v>3746</v>
      </c>
      <c r="G2106" t="s">
        <v>6</v>
      </c>
      <c r="H2106" t="s">
        <v>1784</v>
      </c>
      <c r="Y2106">
        <f>LEN(Table1[[#This Row],[Explanation]])</f>
        <v>0</v>
      </c>
      <c r="AE2106" t="b">
        <f>IF(AND(Table1[[#This Row],[Size of explanation]]&lt;100,Table1[[#This Row],[Size of explanation]]&gt;50),TRUE,FALSE)</f>
        <v>0</v>
      </c>
    </row>
    <row r="2107" spans="1:31" customFormat="1" ht="28.5" hidden="1" x14ac:dyDescent="0.45">
      <c r="A2107" t="s">
        <v>3810</v>
      </c>
      <c r="B2107" t="s">
        <v>9</v>
      </c>
      <c r="C2107" t="s">
        <v>2</v>
      </c>
      <c r="D2107" t="s">
        <v>3756</v>
      </c>
      <c r="E2107" t="s">
        <v>6</v>
      </c>
      <c r="F2107" t="s">
        <v>1784</v>
      </c>
      <c r="G2107" t="s">
        <v>4</v>
      </c>
      <c r="H2107" t="s">
        <v>3787</v>
      </c>
      <c r="I2107" t="s">
        <v>10</v>
      </c>
      <c r="J2107">
        <v>99</v>
      </c>
      <c r="K2107" t="s">
        <v>11</v>
      </c>
      <c r="L2107" t="s">
        <v>60</v>
      </c>
      <c r="M2107" t="s">
        <v>13</v>
      </c>
      <c r="N2107" t="s">
        <v>1861</v>
      </c>
      <c r="O2107" t="s">
        <v>15</v>
      </c>
      <c r="P2107" t="s">
        <v>44</v>
      </c>
      <c r="Q2107" t="s">
        <v>17</v>
      </c>
      <c r="R2107">
        <v>5</v>
      </c>
      <c r="S2107" t="s">
        <v>18</v>
      </c>
      <c r="T2107">
        <v>2</v>
      </c>
      <c r="U2107" t="s">
        <v>19</v>
      </c>
      <c r="V2107">
        <v>59276</v>
      </c>
      <c r="W2107" t="s">
        <v>20</v>
      </c>
      <c r="X2107" s="2" t="s">
        <v>3811</v>
      </c>
      <c r="Y2107" s="2">
        <f>LEN(Table1[[#This Row],[Explanation]])</f>
        <v>187</v>
      </c>
      <c r="Z2107" s="4"/>
      <c r="AA2107" s="4"/>
      <c r="AB2107" s="4"/>
      <c r="AC2107" s="4"/>
      <c r="AE2107" t="b">
        <f>IF(AND(Table1[[#This Row],[Size of explanation]]&lt;100,Table1[[#This Row],[Size of explanation]]&gt;50),TRUE,FALSE)</f>
        <v>0</v>
      </c>
    </row>
    <row r="2108" spans="1:31" customFormat="1" hidden="1" x14ac:dyDescent="0.45">
      <c r="A2108" t="s">
        <v>3810</v>
      </c>
      <c r="B2108" t="s">
        <v>28</v>
      </c>
      <c r="C2108" t="s">
        <v>2</v>
      </c>
      <c r="D2108" t="s">
        <v>3756</v>
      </c>
      <c r="E2108" t="s">
        <v>4</v>
      </c>
      <c r="F2108" t="s">
        <v>3787</v>
      </c>
      <c r="G2108" t="s">
        <v>6</v>
      </c>
      <c r="H2108" t="s">
        <v>1784</v>
      </c>
      <c r="Y2108">
        <f>LEN(Table1[[#This Row],[Explanation]])</f>
        <v>0</v>
      </c>
      <c r="AE2108" t="b">
        <f>IF(AND(Table1[[#This Row],[Size of explanation]]&lt;100,Table1[[#This Row],[Size of explanation]]&gt;50),TRUE,FALSE)</f>
        <v>0</v>
      </c>
    </row>
    <row r="2109" spans="1:31" customFormat="1" hidden="1" x14ac:dyDescent="0.45">
      <c r="A2109" t="s">
        <v>3812</v>
      </c>
      <c r="B2109" t="s">
        <v>9</v>
      </c>
      <c r="C2109" t="s">
        <v>2</v>
      </c>
      <c r="D2109" t="s">
        <v>3762</v>
      </c>
      <c r="E2109" t="s">
        <v>6</v>
      </c>
      <c r="F2109" t="s">
        <v>1816</v>
      </c>
      <c r="G2109" t="s">
        <v>4</v>
      </c>
      <c r="H2109" t="s">
        <v>3763</v>
      </c>
      <c r="I2109" t="s">
        <v>10</v>
      </c>
      <c r="J2109">
        <v>108</v>
      </c>
      <c r="K2109" t="s">
        <v>11</v>
      </c>
      <c r="L2109" t="s">
        <v>12</v>
      </c>
      <c r="M2109" t="s">
        <v>13</v>
      </c>
      <c r="N2109" t="s">
        <v>2142</v>
      </c>
      <c r="O2109" t="s">
        <v>15</v>
      </c>
      <c r="P2109" t="s">
        <v>44</v>
      </c>
      <c r="Q2109" t="s">
        <v>17</v>
      </c>
      <c r="R2109">
        <v>5</v>
      </c>
      <c r="S2109" t="s">
        <v>18</v>
      </c>
      <c r="T2109">
        <v>1</v>
      </c>
      <c r="U2109" t="s">
        <v>19</v>
      </c>
      <c r="V2109">
        <v>108560</v>
      </c>
      <c r="W2109" t="s">
        <v>20</v>
      </c>
      <c r="X2109" s="2" t="s">
        <v>3813</v>
      </c>
      <c r="Y2109" s="2">
        <f>LEN(Table1[[#This Row],[Explanation]])</f>
        <v>76</v>
      </c>
      <c r="Z2109" s="4"/>
      <c r="AA2109" s="4"/>
      <c r="AB2109" s="4"/>
      <c r="AC2109" s="4"/>
      <c r="AE2109" t="b">
        <f>IF(AND(Table1[[#This Row],[Size of explanation]]&lt;100,Table1[[#This Row],[Size of explanation]]&gt;50),TRUE,FALSE)</f>
        <v>1</v>
      </c>
    </row>
    <row r="2110" spans="1:31" customFormat="1" hidden="1" x14ac:dyDescent="0.45">
      <c r="A2110" t="s">
        <v>3812</v>
      </c>
      <c r="B2110" t="s">
        <v>28</v>
      </c>
      <c r="C2110" t="s">
        <v>2</v>
      </c>
      <c r="D2110" t="s">
        <v>3762</v>
      </c>
      <c r="E2110" t="s">
        <v>4</v>
      </c>
      <c r="F2110" t="s">
        <v>3763</v>
      </c>
      <c r="G2110" t="s">
        <v>6</v>
      </c>
      <c r="H2110" t="s">
        <v>1816</v>
      </c>
      <c r="Y2110">
        <f>LEN(Table1[[#This Row],[Explanation]])</f>
        <v>0</v>
      </c>
      <c r="AE2110" t="b">
        <f>IF(AND(Table1[[#This Row],[Size of explanation]]&lt;100,Table1[[#This Row],[Size of explanation]]&gt;50),TRUE,FALSE)</f>
        <v>0</v>
      </c>
    </row>
    <row r="2111" spans="1:31" customFormat="1" hidden="1" x14ac:dyDescent="0.45">
      <c r="A2111" t="s">
        <v>3814</v>
      </c>
      <c r="B2111" t="s">
        <v>9</v>
      </c>
      <c r="C2111" t="s">
        <v>2</v>
      </c>
      <c r="D2111" t="s">
        <v>3795</v>
      </c>
      <c r="E2111" t="s">
        <v>6</v>
      </c>
      <c r="F2111" t="s">
        <v>1784</v>
      </c>
      <c r="G2111" t="s">
        <v>4</v>
      </c>
      <c r="H2111" t="s">
        <v>3796</v>
      </c>
      <c r="I2111" t="s">
        <v>10</v>
      </c>
      <c r="J2111">
        <v>103</v>
      </c>
      <c r="K2111" t="s">
        <v>11</v>
      </c>
      <c r="L2111" t="s">
        <v>26</v>
      </c>
      <c r="M2111" t="s">
        <v>13</v>
      </c>
      <c r="N2111" t="s">
        <v>1855</v>
      </c>
      <c r="O2111" t="s">
        <v>15</v>
      </c>
      <c r="P2111" t="s">
        <v>44</v>
      </c>
      <c r="Q2111" t="s">
        <v>17</v>
      </c>
      <c r="R2111">
        <v>3</v>
      </c>
      <c r="S2111" t="s">
        <v>18</v>
      </c>
      <c r="T2111">
        <v>4</v>
      </c>
      <c r="U2111" t="s">
        <v>19</v>
      </c>
      <c r="V2111">
        <v>189091</v>
      </c>
      <c r="W2111" t="s">
        <v>20</v>
      </c>
      <c r="X2111" s="2" t="s">
        <v>3815</v>
      </c>
      <c r="Y2111" s="2">
        <f>LEN(Table1[[#This Row],[Explanation]])</f>
        <v>64</v>
      </c>
      <c r="Z2111" s="4"/>
      <c r="AA2111" s="4"/>
      <c r="AB2111" s="4"/>
      <c r="AC2111" s="4"/>
      <c r="AE2111" t="b">
        <f>IF(AND(Table1[[#This Row],[Size of explanation]]&lt;100,Table1[[#This Row],[Size of explanation]]&gt;50),TRUE,FALSE)</f>
        <v>1</v>
      </c>
    </row>
    <row r="2112" spans="1:31" customFormat="1" ht="28.5" hidden="1" x14ac:dyDescent="0.45">
      <c r="A2112" t="s">
        <v>3816</v>
      </c>
      <c r="B2112" t="s">
        <v>9</v>
      </c>
      <c r="C2112" t="s">
        <v>2</v>
      </c>
      <c r="D2112" t="s">
        <v>974</v>
      </c>
      <c r="E2112" t="s">
        <v>6</v>
      </c>
      <c r="F2112" t="s">
        <v>1779</v>
      </c>
      <c r="G2112" t="s">
        <v>4</v>
      </c>
      <c r="H2112" t="s">
        <v>3729</v>
      </c>
      <c r="I2112" t="s">
        <v>10</v>
      </c>
      <c r="J2112">
        <v>96</v>
      </c>
      <c r="K2112" t="s">
        <v>11</v>
      </c>
      <c r="L2112" t="s">
        <v>12</v>
      </c>
      <c r="M2112" t="s">
        <v>13</v>
      </c>
      <c r="N2112" t="s">
        <v>1976</v>
      </c>
      <c r="O2112" t="s">
        <v>15</v>
      </c>
      <c r="P2112" t="s">
        <v>44</v>
      </c>
      <c r="Q2112" t="s">
        <v>17</v>
      </c>
      <c r="R2112">
        <v>4</v>
      </c>
      <c r="S2112" t="s">
        <v>18</v>
      </c>
      <c r="T2112">
        <v>3</v>
      </c>
      <c r="U2112" t="s">
        <v>19</v>
      </c>
      <c r="V2112">
        <v>184090</v>
      </c>
      <c r="W2112" t="s">
        <v>20</v>
      </c>
      <c r="X2112" s="2" t="s">
        <v>3817</v>
      </c>
      <c r="Y2112" s="2">
        <f>LEN(Table1[[#This Row],[Explanation]])</f>
        <v>215</v>
      </c>
      <c r="Z2112" s="4"/>
      <c r="AA2112" s="4"/>
      <c r="AB2112" s="4"/>
      <c r="AC2112" s="4"/>
      <c r="AE2112" t="b">
        <f>IF(AND(Table1[[#This Row],[Size of explanation]]&lt;100,Table1[[#This Row],[Size of explanation]]&gt;50),TRUE,FALSE)</f>
        <v>0</v>
      </c>
    </row>
    <row r="2113" spans="1:31" customFormat="1" hidden="1" x14ac:dyDescent="0.45">
      <c r="A2113" t="s">
        <v>3816</v>
      </c>
      <c r="B2113" t="s">
        <v>28</v>
      </c>
      <c r="C2113" t="s">
        <v>2</v>
      </c>
      <c r="D2113" t="s">
        <v>974</v>
      </c>
      <c r="E2113" t="s">
        <v>4</v>
      </c>
      <c r="F2113" t="s">
        <v>3729</v>
      </c>
      <c r="G2113" t="s">
        <v>6</v>
      </c>
      <c r="H2113" t="s">
        <v>1779</v>
      </c>
      <c r="Y2113">
        <f>LEN(Table1[[#This Row],[Explanation]])</f>
        <v>0</v>
      </c>
      <c r="AE2113" t="b">
        <f>IF(AND(Table1[[#This Row],[Size of explanation]]&lt;100,Table1[[#This Row],[Size of explanation]]&gt;50),TRUE,FALSE)</f>
        <v>0</v>
      </c>
    </row>
    <row r="2114" spans="1:31" customFormat="1" ht="42.75" hidden="1" x14ac:dyDescent="0.45">
      <c r="A2114" t="s">
        <v>3818</v>
      </c>
      <c r="B2114" t="s">
        <v>9</v>
      </c>
      <c r="C2114" t="s">
        <v>2</v>
      </c>
      <c r="D2114" t="s">
        <v>3753</v>
      </c>
      <c r="E2114" t="s">
        <v>6</v>
      </c>
      <c r="F2114" t="s">
        <v>1816</v>
      </c>
      <c r="G2114" t="s">
        <v>4</v>
      </c>
      <c r="H2114" t="s">
        <v>3754</v>
      </c>
      <c r="I2114" t="s">
        <v>10</v>
      </c>
      <c r="J2114">
        <v>105</v>
      </c>
      <c r="K2114" t="s">
        <v>11</v>
      </c>
      <c r="L2114" t="s">
        <v>26</v>
      </c>
      <c r="M2114" t="s">
        <v>13</v>
      </c>
      <c r="N2114" t="s">
        <v>1858</v>
      </c>
      <c r="O2114" t="s">
        <v>15</v>
      </c>
      <c r="P2114" t="s">
        <v>44</v>
      </c>
      <c r="Q2114" t="s">
        <v>17</v>
      </c>
      <c r="R2114">
        <v>5</v>
      </c>
      <c r="S2114" t="s">
        <v>18</v>
      </c>
      <c r="T2114">
        <v>2</v>
      </c>
      <c r="U2114" t="s">
        <v>19</v>
      </c>
      <c r="V2114">
        <v>122531</v>
      </c>
      <c r="W2114" t="s">
        <v>20</v>
      </c>
      <c r="X2114" s="2" t="s">
        <v>3819</v>
      </c>
      <c r="Y2114" s="2">
        <f>LEN(Table1[[#This Row],[Explanation]])</f>
        <v>293</v>
      </c>
      <c r="Z2114" s="4"/>
      <c r="AA2114" s="4"/>
      <c r="AB2114" s="4"/>
      <c r="AC2114" s="4"/>
      <c r="AE2114" t="b">
        <f>IF(AND(Table1[[#This Row],[Size of explanation]]&lt;100,Table1[[#This Row],[Size of explanation]]&gt;50),TRUE,FALSE)</f>
        <v>0</v>
      </c>
    </row>
    <row r="2115" spans="1:31" customFormat="1" hidden="1" x14ac:dyDescent="0.45">
      <c r="A2115" t="s">
        <v>3818</v>
      </c>
      <c r="B2115" t="s">
        <v>28</v>
      </c>
      <c r="C2115" t="s">
        <v>2</v>
      </c>
      <c r="D2115" t="s">
        <v>3753</v>
      </c>
      <c r="E2115" t="s">
        <v>4</v>
      </c>
      <c r="F2115" t="s">
        <v>3754</v>
      </c>
      <c r="G2115" t="s">
        <v>6</v>
      </c>
      <c r="H2115" t="s">
        <v>1816</v>
      </c>
      <c r="Y2115">
        <f>LEN(Table1[[#This Row],[Explanation]])</f>
        <v>0</v>
      </c>
      <c r="AE2115" t="b">
        <f>IF(AND(Table1[[#This Row],[Size of explanation]]&lt;100,Table1[[#This Row],[Size of explanation]]&gt;50),TRUE,FALSE)</f>
        <v>0</v>
      </c>
    </row>
    <row r="2116" spans="1:31" customFormat="1" hidden="1" x14ac:dyDescent="0.45">
      <c r="A2116" t="s">
        <v>3820</v>
      </c>
      <c r="B2116" t="s">
        <v>1</v>
      </c>
      <c r="C2116" t="s">
        <v>2</v>
      </c>
      <c r="D2116" t="s">
        <v>3630</v>
      </c>
      <c r="E2116" t="s">
        <v>4</v>
      </c>
      <c r="F2116" t="s">
        <v>3821</v>
      </c>
      <c r="G2116" t="s">
        <v>6</v>
      </c>
      <c r="H2116" t="s">
        <v>1779</v>
      </c>
      <c r="Y2116">
        <f>LEN(Table1[[#This Row],[Explanation]])</f>
        <v>0</v>
      </c>
      <c r="AE2116" t="b">
        <f>IF(AND(Table1[[#This Row],[Size of explanation]]&lt;100,Table1[[#This Row],[Size of explanation]]&gt;50),TRUE,FALSE)</f>
        <v>0</v>
      </c>
    </row>
    <row r="2117" spans="1:31" customFormat="1" hidden="1" x14ac:dyDescent="0.45">
      <c r="A2117" t="s">
        <v>3822</v>
      </c>
      <c r="B2117" t="s">
        <v>9</v>
      </c>
      <c r="C2117" t="s">
        <v>2</v>
      </c>
      <c r="D2117" t="s">
        <v>3795</v>
      </c>
      <c r="E2117" t="s">
        <v>6</v>
      </c>
      <c r="F2117" t="s">
        <v>1784</v>
      </c>
      <c r="G2117" t="s">
        <v>4</v>
      </c>
      <c r="H2117" t="s">
        <v>3796</v>
      </c>
      <c r="I2117" t="s">
        <v>10</v>
      </c>
      <c r="J2117">
        <v>100</v>
      </c>
      <c r="K2117" t="s">
        <v>11</v>
      </c>
      <c r="L2117" t="s">
        <v>26</v>
      </c>
      <c r="M2117" t="s">
        <v>13</v>
      </c>
      <c r="N2117" t="s">
        <v>1867</v>
      </c>
      <c r="O2117" t="s">
        <v>15</v>
      </c>
      <c r="P2117" t="s">
        <v>44</v>
      </c>
      <c r="Q2117" t="s">
        <v>17</v>
      </c>
      <c r="R2117">
        <v>5</v>
      </c>
      <c r="S2117" t="s">
        <v>18</v>
      </c>
      <c r="T2117">
        <v>5</v>
      </c>
      <c r="U2117" t="s">
        <v>19</v>
      </c>
      <c r="V2117">
        <v>37588</v>
      </c>
      <c r="W2117" t="s">
        <v>20</v>
      </c>
      <c r="X2117" s="2" t="s">
        <v>3823</v>
      </c>
      <c r="Y2117" s="2">
        <f>LEN(Table1[[#This Row],[Explanation]])</f>
        <v>76</v>
      </c>
      <c r="Z2117" s="4"/>
      <c r="AA2117" s="4"/>
      <c r="AB2117" s="4"/>
      <c r="AC2117" s="4"/>
      <c r="AE2117" t="b">
        <f>IF(AND(Table1[[#This Row],[Size of explanation]]&lt;100,Table1[[#This Row],[Size of explanation]]&gt;50),TRUE,FALSE)</f>
        <v>1</v>
      </c>
    </row>
    <row r="2118" spans="1:31" customFormat="1" hidden="1" x14ac:dyDescent="0.45">
      <c r="A2118" t="s">
        <v>3822</v>
      </c>
      <c r="B2118" t="s">
        <v>28</v>
      </c>
      <c r="C2118" t="s">
        <v>2</v>
      </c>
      <c r="D2118" t="s">
        <v>3795</v>
      </c>
      <c r="E2118" t="s">
        <v>4</v>
      </c>
      <c r="F2118" t="s">
        <v>3796</v>
      </c>
      <c r="G2118" t="s">
        <v>6</v>
      </c>
      <c r="H2118" t="s">
        <v>1784</v>
      </c>
      <c r="Y2118">
        <f>LEN(Table1[[#This Row],[Explanation]])</f>
        <v>0</v>
      </c>
      <c r="AE2118" t="b">
        <f>IF(AND(Table1[[#This Row],[Size of explanation]]&lt;100,Table1[[#This Row],[Size of explanation]]&gt;50),TRUE,FALSE)</f>
        <v>0</v>
      </c>
    </row>
    <row r="2119" spans="1:31" customFormat="1" hidden="1" x14ac:dyDescent="0.45">
      <c r="A2119" t="s">
        <v>3824</v>
      </c>
      <c r="B2119" t="s">
        <v>9</v>
      </c>
      <c r="C2119" t="s">
        <v>2</v>
      </c>
      <c r="D2119" t="s">
        <v>3708</v>
      </c>
      <c r="E2119" t="s">
        <v>6</v>
      </c>
      <c r="F2119" t="s">
        <v>1816</v>
      </c>
      <c r="G2119" t="s">
        <v>4</v>
      </c>
      <c r="H2119" t="s">
        <v>3789</v>
      </c>
      <c r="I2119" t="s">
        <v>10</v>
      </c>
      <c r="J2119">
        <v>125</v>
      </c>
      <c r="K2119" t="s">
        <v>11</v>
      </c>
      <c r="L2119" t="s">
        <v>12</v>
      </c>
      <c r="M2119" t="s">
        <v>13</v>
      </c>
      <c r="N2119" t="s">
        <v>1971</v>
      </c>
      <c r="O2119" t="s">
        <v>15</v>
      </c>
      <c r="P2119" t="s">
        <v>44</v>
      </c>
      <c r="Q2119" t="s">
        <v>17</v>
      </c>
      <c r="R2119">
        <v>5</v>
      </c>
      <c r="S2119" t="s">
        <v>18</v>
      </c>
      <c r="T2119">
        <v>1</v>
      </c>
      <c r="U2119" t="s">
        <v>19</v>
      </c>
      <c r="V2119">
        <v>440320</v>
      </c>
      <c r="W2119" t="s">
        <v>20</v>
      </c>
      <c r="X2119" s="2" t="s">
        <v>3825</v>
      </c>
      <c r="Y2119" s="2">
        <f>LEN(Table1[[#This Row],[Explanation]])</f>
        <v>59</v>
      </c>
      <c r="Z2119" s="4"/>
      <c r="AA2119" s="4"/>
      <c r="AB2119" s="4"/>
      <c r="AC2119" s="4"/>
      <c r="AE2119" t="b">
        <f>IF(AND(Table1[[#This Row],[Size of explanation]]&lt;100,Table1[[#This Row],[Size of explanation]]&gt;50),TRUE,FALSE)</f>
        <v>1</v>
      </c>
    </row>
    <row r="2120" spans="1:31" customFormat="1" hidden="1" x14ac:dyDescent="0.45">
      <c r="A2120" t="s">
        <v>3826</v>
      </c>
      <c r="B2120" t="s">
        <v>1</v>
      </c>
      <c r="C2120" t="s">
        <v>2</v>
      </c>
      <c r="D2120" t="s">
        <v>3314</v>
      </c>
      <c r="E2120" t="s">
        <v>4</v>
      </c>
      <c r="F2120" t="s">
        <v>3827</v>
      </c>
      <c r="G2120" t="s">
        <v>6</v>
      </c>
      <c r="H2120" t="s">
        <v>1779</v>
      </c>
      <c r="Y2120">
        <f>LEN(Table1[[#This Row],[Explanation]])</f>
        <v>0</v>
      </c>
      <c r="AE2120" t="b">
        <f>IF(AND(Table1[[#This Row],[Size of explanation]]&lt;100,Table1[[#This Row],[Size of explanation]]&gt;50),TRUE,FALSE)</f>
        <v>0</v>
      </c>
    </row>
    <row r="2121" spans="1:31" customFormat="1" ht="42.75" hidden="1" x14ac:dyDescent="0.45">
      <c r="A2121" t="s">
        <v>3828</v>
      </c>
      <c r="B2121" t="s">
        <v>9</v>
      </c>
      <c r="C2121" t="s">
        <v>2</v>
      </c>
      <c r="D2121" t="s">
        <v>3759</v>
      </c>
      <c r="E2121" t="s">
        <v>6</v>
      </c>
      <c r="F2121" t="s">
        <v>1816</v>
      </c>
      <c r="G2121" t="s">
        <v>4</v>
      </c>
      <c r="H2121" t="s">
        <v>3760</v>
      </c>
      <c r="I2121" t="s">
        <v>10</v>
      </c>
      <c r="J2121">
        <v>123</v>
      </c>
      <c r="K2121" t="s">
        <v>11</v>
      </c>
      <c r="L2121" t="s">
        <v>60</v>
      </c>
      <c r="M2121" t="s">
        <v>13</v>
      </c>
      <c r="N2121" t="s">
        <v>1895</v>
      </c>
      <c r="O2121" t="s">
        <v>15</v>
      </c>
      <c r="P2121" t="s">
        <v>44</v>
      </c>
      <c r="Q2121" t="s">
        <v>17</v>
      </c>
      <c r="R2121">
        <v>5</v>
      </c>
      <c r="S2121" t="s">
        <v>18</v>
      </c>
      <c r="T2121">
        <v>2</v>
      </c>
      <c r="U2121" t="s">
        <v>19</v>
      </c>
      <c r="V2121">
        <v>965105</v>
      </c>
      <c r="W2121" t="s">
        <v>20</v>
      </c>
      <c r="X2121" s="2" t="s">
        <v>3829</v>
      </c>
      <c r="Y2121" s="2">
        <f>LEN(Table1[[#This Row],[Explanation]])</f>
        <v>339</v>
      </c>
      <c r="Z2121" s="4"/>
      <c r="AA2121" s="4"/>
      <c r="AB2121" s="4"/>
      <c r="AC2121" s="4"/>
      <c r="AE2121" t="b">
        <f>IF(AND(Table1[[#This Row],[Size of explanation]]&lt;100,Table1[[#This Row],[Size of explanation]]&gt;50),TRUE,FALSE)</f>
        <v>0</v>
      </c>
    </row>
    <row r="2122" spans="1:31" customFormat="1" ht="28.5" hidden="1" x14ac:dyDescent="0.45">
      <c r="A2122" t="s">
        <v>3830</v>
      </c>
      <c r="B2122" t="s">
        <v>9</v>
      </c>
      <c r="C2122" t="s">
        <v>2</v>
      </c>
      <c r="D2122" t="s">
        <v>3750</v>
      </c>
      <c r="E2122" t="s">
        <v>6</v>
      </c>
      <c r="F2122" t="s">
        <v>1816</v>
      </c>
      <c r="G2122" t="s">
        <v>4</v>
      </c>
      <c r="H2122" t="s">
        <v>3751</v>
      </c>
      <c r="I2122" t="s">
        <v>10</v>
      </c>
      <c r="J2122">
        <v>128</v>
      </c>
      <c r="K2122" t="s">
        <v>11</v>
      </c>
      <c r="L2122" t="s">
        <v>12</v>
      </c>
      <c r="M2122" t="s">
        <v>13</v>
      </c>
      <c r="N2122" t="s">
        <v>2104</v>
      </c>
      <c r="O2122" t="s">
        <v>15</v>
      </c>
      <c r="P2122" t="s">
        <v>44</v>
      </c>
      <c r="Q2122" t="s">
        <v>17</v>
      </c>
      <c r="R2122">
        <v>4</v>
      </c>
      <c r="S2122" t="s">
        <v>18</v>
      </c>
      <c r="T2122">
        <v>2</v>
      </c>
      <c r="U2122" t="s">
        <v>19</v>
      </c>
      <c r="V2122">
        <v>1103446</v>
      </c>
      <c r="W2122" t="s">
        <v>20</v>
      </c>
      <c r="X2122" s="2" t="s">
        <v>3831</v>
      </c>
      <c r="Y2122" s="2">
        <f>LEN(Table1[[#This Row],[Explanation]])</f>
        <v>212</v>
      </c>
      <c r="Z2122" s="4"/>
      <c r="AA2122" s="4"/>
      <c r="AB2122" s="4"/>
      <c r="AC2122" s="4"/>
      <c r="AE2122" t="b">
        <f>IF(AND(Table1[[#This Row],[Size of explanation]]&lt;100,Table1[[#This Row],[Size of explanation]]&gt;50),TRUE,FALSE)</f>
        <v>0</v>
      </c>
    </row>
    <row r="2123" spans="1:31" customFormat="1" ht="28.5" hidden="1" x14ac:dyDescent="0.45">
      <c r="A2123" t="s">
        <v>3832</v>
      </c>
      <c r="B2123" t="s">
        <v>9</v>
      </c>
      <c r="C2123" t="s">
        <v>2</v>
      </c>
      <c r="D2123" t="s">
        <v>3670</v>
      </c>
      <c r="E2123" t="s">
        <v>6</v>
      </c>
      <c r="F2123" t="s">
        <v>1784</v>
      </c>
      <c r="G2123" t="s">
        <v>4</v>
      </c>
      <c r="H2123" t="s">
        <v>3781</v>
      </c>
      <c r="I2123" t="s">
        <v>10</v>
      </c>
      <c r="J2123">
        <v>104</v>
      </c>
      <c r="K2123" t="s">
        <v>11</v>
      </c>
      <c r="L2123" t="s">
        <v>12</v>
      </c>
      <c r="M2123" t="s">
        <v>13</v>
      </c>
      <c r="N2123" t="s">
        <v>1806</v>
      </c>
      <c r="O2123" t="s">
        <v>15</v>
      </c>
      <c r="P2123" t="s">
        <v>16</v>
      </c>
      <c r="Q2123" t="s">
        <v>17</v>
      </c>
      <c r="R2123">
        <v>4</v>
      </c>
      <c r="S2123" t="s">
        <v>18</v>
      </c>
      <c r="T2123">
        <v>3</v>
      </c>
      <c r="U2123" t="s">
        <v>19</v>
      </c>
      <c r="V2123">
        <v>673651</v>
      </c>
      <c r="W2123" t="s">
        <v>20</v>
      </c>
      <c r="X2123" s="2" t="s">
        <v>3833</v>
      </c>
      <c r="Y2123" s="2">
        <f>LEN(Table1[[#This Row],[Explanation]])</f>
        <v>126</v>
      </c>
      <c r="Z2123" s="4" t="s">
        <v>8183</v>
      </c>
      <c r="AA2123" s="4"/>
      <c r="AB2123" s="4"/>
      <c r="AC2123" s="4"/>
      <c r="AE2123" t="b">
        <f>IF(AND(Table1[[#This Row],[Size of explanation]]&lt;100,Table1[[#This Row],[Size of explanation]]&gt;50),TRUE,FALSE)</f>
        <v>0</v>
      </c>
    </row>
    <row r="2124" spans="1:31" customFormat="1" hidden="1" x14ac:dyDescent="0.45">
      <c r="A2124" t="s">
        <v>3834</v>
      </c>
      <c r="B2124" t="s">
        <v>1</v>
      </c>
      <c r="C2124" t="s">
        <v>2</v>
      </c>
      <c r="D2124" t="s">
        <v>3756</v>
      </c>
      <c r="E2124" t="s">
        <v>4</v>
      </c>
      <c r="F2124" t="s">
        <v>3835</v>
      </c>
      <c r="G2124" t="s">
        <v>6</v>
      </c>
      <c r="H2124" t="s">
        <v>1779</v>
      </c>
      <c r="Y2124">
        <f>LEN(Table1[[#This Row],[Explanation]])</f>
        <v>0</v>
      </c>
      <c r="AE2124" t="b">
        <f>IF(AND(Table1[[#This Row],[Size of explanation]]&lt;100,Table1[[#This Row],[Size of explanation]]&gt;50),TRUE,FALSE)</f>
        <v>0</v>
      </c>
    </row>
    <row r="2125" spans="1:31" customFormat="1" hidden="1" x14ac:dyDescent="0.45">
      <c r="A2125" t="s">
        <v>3836</v>
      </c>
      <c r="B2125" t="s">
        <v>9</v>
      </c>
      <c r="C2125" t="s">
        <v>2</v>
      </c>
      <c r="D2125" t="s">
        <v>3314</v>
      </c>
      <c r="E2125" t="s">
        <v>6</v>
      </c>
      <c r="F2125" t="s">
        <v>1779</v>
      </c>
      <c r="G2125" t="s">
        <v>4</v>
      </c>
      <c r="H2125" t="s">
        <v>3827</v>
      </c>
      <c r="I2125" t="s">
        <v>10</v>
      </c>
      <c r="J2125">
        <v>92</v>
      </c>
      <c r="K2125" t="s">
        <v>11</v>
      </c>
      <c r="L2125" t="s">
        <v>60</v>
      </c>
      <c r="M2125" t="s">
        <v>13</v>
      </c>
      <c r="N2125" t="s">
        <v>2131</v>
      </c>
      <c r="O2125" t="s">
        <v>15</v>
      </c>
      <c r="P2125" t="s">
        <v>44</v>
      </c>
      <c r="Q2125" t="s">
        <v>17</v>
      </c>
      <c r="R2125">
        <v>4</v>
      </c>
      <c r="S2125" t="s">
        <v>18</v>
      </c>
      <c r="T2125">
        <v>4</v>
      </c>
      <c r="U2125" t="s">
        <v>19</v>
      </c>
      <c r="V2125">
        <v>110110</v>
      </c>
      <c r="W2125" t="s">
        <v>20</v>
      </c>
      <c r="X2125" s="2" t="s">
        <v>3837</v>
      </c>
      <c r="Y2125" s="2">
        <f>LEN(Table1[[#This Row],[Explanation]])</f>
        <v>47</v>
      </c>
      <c r="Z2125" s="4"/>
      <c r="AA2125" s="4"/>
      <c r="AB2125" s="4"/>
      <c r="AC2125" s="4"/>
      <c r="AE2125" t="b">
        <f>IF(AND(Table1[[#This Row],[Size of explanation]]&lt;100,Table1[[#This Row],[Size of explanation]]&gt;50),TRUE,FALSE)</f>
        <v>0</v>
      </c>
    </row>
    <row r="2126" spans="1:31" customFormat="1" hidden="1" x14ac:dyDescent="0.45">
      <c r="A2126" t="s">
        <v>3838</v>
      </c>
      <c r="B2126" t="s">
        <v>1</v>
      </c>
      <c r="C2126" t="s">
        <v>2</v>
      </c>
      <c r="D2126" t="s">
        <v>3839</v>
      </c>
      <c r="E2126" t="s">
        <v>4</v>
      </c>
      <c r="F2126" t="s">
        <v>3840</v>
      </c>
      <c r="G2126" t="s">
        <v>6</v>
      </c>
      <c r="H2126" t="s">
        <v>1816</v>
      </c>
      <c r="Y2126">
        <f>LEN(Table1[[#This Row],[Explanation]])</f>
        <v>0</v>
      </c>
      <c r="AE2126" t="b">
        <f>IF(AND(Table1[[#This Row],[Size of explanation]]&lt;100,Table1[[#This Row],[Size of explanation]]&gt;50),TRUE,FALSE)</f>
        <v>0</v>
      </c>
    </row>
    <row r="2127" spans="1:31" customFormat="1" hidden="1" x14ac:dyDescent="0.45">
      <c r="A2127" t="s">
        <v>3841</v>
      </c>
      <c r="B2127" t="s">
        <v>9</v>
      </c>
      <c r="C2127" t="s">
        <v>2</v>
      </c>
      <c r="D2127" t="s">
        <v>3314</v>
      </c>
      <c r="E2127" t="s">
        <v>6</v>
      </c>
      <c r="F2127" t="s">
        <v>1779</v>
      </c>
      <c r="G2127" t="s">
        <v>4</v>
      </c>
      <c r="H2127" t="s">
        <v>3827</v>
      </c>
      <c r="I2127" t="s">
        <v>10</v>
      </c>
      <c r="J2127">
        <v>86</v>
      </c>
      <c r="K2127" t="s">
        <v>11</v>
      </c>
      <c r="L2127" t="s">
        <v>26</v>
      </c>
      <c r="M2127" t="s">
        <v>13</v>
      </c>
      <c r="N2127" t="s">
        <v>2147</v>
      </c>
      <c r="O2127" t="s">
        <v>15</v>
      </c>
      <c r="P2127" t="s">
        <v>44</v>
      </c>
      <c r="Q2127" t="s">
        <v>17</v>
      </c>
      <c r="R2127">
        <v>5</v>
      </c>
      <c r="S2127" t="s">
        <v>18</v>
      </c>
      <c r="T2127">
        <v>4</v>
      </c>
      <c r="U2127" t="s">
        <v>19</v>
      </c>
      <c r="V2127">
        <v>28178</v>
      </c>
      <c r="W2127" t="s">
        <v>20</v>
      </c>
      <c r="X2127" s="2" t="s">
        <v>3842</v>
      </c>
      <c r="Y2127" s="2">
        <f>LEN(Table1[[#This Row],[Explanation]])</f>
        <v>46</v>
      </c>
      <c r="Z2127" s="4"/>
      <c r="AA2127" s="4"/>
      <c r="AB2127" s="4"/>
      <c r="AC2127" s="4"/>
      <c r="AE2127" t="b">
        <f>IF(AND(Table1[[#This Row],[Size of explanation]]&lt;100,Table1[[#This Row],[Size of explanation]]&gt;50),TRUE,FALSE)</f>
        <v>0</v>
      </c>
    </row>
    <row r="2128" spans="1:31" customFormat="1" hidden="1" x14ac:dyDescent="0.45">
      <c r="A2128" t="s">
        <v>3843</v>
      </c>
      <c r="B2128" t="s">
        <v>9</v>
      </c>
      <c r="C2128" t="s">
        <v>2</v>
      </c>
      <c r="D2128" t="s">
        <v>3670</v>
      </c>
      <c r="E2128" t="s">
        <v>6</v>
      </c>
      <c r="F2128" t="s">
        <v>1784</v>
      </c>
      <c r="G2128" t="s">
        <v>4</v>
      </c>
      <c r="H2128" t="s">
        <v>3781</v>
      </c>
      <c r="I2128" t="s">
        <v>10</v>
      </c>
      <c r="J2128">
        <v>101</v>
      </c>
      <c r="K2128" t="s">
        <v>11</v>
      </c>
      <c r="L2128" t="s">
        <v>12</v>
      </c>
      <c r="M2128" t="s">
        <v>13</v>
      </c>
      <c r="N2128" t="s">
        <v>1818</v>
      </c>
      <c r="O2128" t="s">
        <v>15</v>
      </c>
      <c r="P2128" t="s">
        <v>44</v>
      </c>
      <c r="Q2128" t="s">
        <v>17</v>
      </c>
      <c r="R2128">
        <v>4</v>
      </c>
      <c r="S2128" t="s">
        <v>18</v>
      </c>
      <c r="T2128">
        <v>4</v>
      </c>
      <c r="U2128" t="s">
        <v>19</v>
      </c>
      <c r="V2128">
        <v>67439</v>
      </c>
      <c r="W2128" t="s">
        <v>20</v>
      </c>
      <c r="X2128" s="2" t="s">
        <v>3844</v>
      </c>
      <c r="Y2128" s="2">
        <f>LEN(Table1[[#This Row],[Explanation]])</f>
        <v>59</v>
      </c>
      <c r="Z2128" s="4"/>
      <c r="AA2128" s="4"/>
      <c r="AB2128" s="4"/>
      <c r="AC2128" s="4"/>
      <c r="AE2128" t="b">
        <f>IF(AND(Table1[[#This Row],[Size of explanation]]&lt;100,Table1[[#This Row],[Size of explanation]]&gt;50),TRUE,FALSE)</f>
        <v>1</v>
      </c>
    </row>
    <row r="2129" spans="1:31" customFormat="1" hidden="1" x14ac:dyDescent="0.45">
      <c r="A2129" t="s">
        <v>3845</v>
      </c>
      <c r="B2129" t="s">
        <v>1</v>
      </c>
      <c r="C2129" t="s">
        <v>2</v>
      </c>
      <c r="D2129" t="s">
        <v>3846</v>
      </c>
      <c r="E2129" t="s">
        <v>4</v>
      </c>
      <c r="F2129" t="s">
        <v>3847</v>
      </c>
      <c r="G2129" t="s">
        <v>6</v>
      </c>
      <c r="H2129" t="s">
        <v>1816</v>
      </c>
      <c r="Y2129">
        <f>LEN(Table1[[#This Row],[Explanation]])</f>
        <v>0</v>
      </c>
      <c r="AE2129" t="b">
        <f>IF(AND(Table1[[#This Row],[Size of explanation]]&lt;100,Table1[[#This Row],[Size of explanation]]&gt;50),TRUE,FALSE)</f>
        <v>0</v>
      </c>
    </row>
    <row r="2130" spans="1:31" customFormat="1" hidden="1" x14ac:dyDescent="0.45">
      <c r="A2130" t="s">
        <v>3848</v>
      </c>
      <c r="B2130" t="s">
        <v>9</v>
      </c>
      <c r="C2130" t="s">
        <v>2</v>
      </c>
      <c r="D2130" t="s">
        <v>3314</v>
      </c>
      <c r="E2130" t="s">
        <v>6</v>
      </c>
      <c r="F2130" t="s">
        <v>1779</v>
      </c>
      <c r="G2130" t="s">
        <v>4</v>
      </c>
      <c r="H2130" t="s">
        <v>3827</v>
      </c>
      <c r="I2130" t="s">
        <v>10</v>
      </c>
      <c r="J2130">
        <v>80</v>
      </c>
      <c r="K2130" t="s">
        <v>11</v>
      </c>
      <c r="L2130" t="s">
        <v>26</v>
      </c>
      <c r="M2130" t="s">
        <v>13</v>
      </c>
      <c r="N2130" t="s">
        <v>2162</v>
      </c>
      <c r="O2130" t="s">
        <v>15</v>
      </c>
      <c r="P2130" t="s">
        <v>44</v>
      </c>
      <c r="Q2130" t="s">
        <v>17</v>
      </c>
      <c r="R2130">
        <v>4</v>
      </c>
      <c r="S2130" t="s">
        <v>18</v>
      </c>
      <c r="T2130">
        <v>4</v>
      </c>
      <c r="U2130" t="s">
        <v>19</v>
      </c>
      <c r="V2130">
        <v>22274</v>
      </c>
      <c r="W2130" t="s">
        <v>20</v>
      </c>
      <c r="X2130" s="2" t="s">
        <v>3849</v>
      </c>
      <c r="Y2130" s="2">
        <f>LEN(Table1[[#This Row],[Explanation]])</f>
        <v>42</v>
      </c>
      <c r="Z2130" s="4"/>
      <c r="AA2130" s="4"/>
      <c r="AB2130" s="4"/>
      <c r="AC2130" s="4"/>
      <c r="AE2130" t="b">
        <f>IF(AND(Table1[[#This Row],[Size of explanation]]&lt;100,Table1[[#This Row],[Size of explanation]]&gt;50),TRUE,FALSE)</f>
        <v>0</v>
      </c>
    </row>
    <row r="2131" spans="1:31" customFormat="1" hidden="1" x14ac:dyDescent="0.45">
      <c r="A2131" t="s">
        <v>3848</v>
      </c>
      <c r="B2131" t="s">
        <v>28</v>
      </c>
      <c r="C2131" t="s">
        <v>2</v>
      </c>
      <c r="D2131" t="s">
        <v>3314</v>
      </c>
      <c r="E2131" t="s">
        <v>4</v>
      </c>
      <c r="F2131" t="s">
        <v>3827</v>
      </c>
      <c r="G2131" t="s">
        <v>6</v>
      </c>
      <c r="H2131" t="s">
        <v>1779</v>
      </c>
      <c r="Y2131">
        <f>LEN(Table1[[#This Row],[Explanation]])</f>
        <v>0</v>
      </c>
      <c r="AE2131" t="b">
        <f>IF(AND(Table1[[#This Row],[Size of explanation]]&lt;100,Table1[[#This Row],[Size of explanation]]&gt;50),TRUE,FALSE)</f>
        <v>0</v>
      </c>
    </row>
    <row r="2132" spans="1:31" customFormat="1" hidden="1" x14ac:dyDescent="0.45">
      <c r="A2132" t="s">
        <v>3850</v>
      </c>
      <c r="B2132" t="s">
        <v>9</v>
      </c>
      <c r="C2132" t="s">
        <v>2</v>
      </c>
      <c r="D2132" t="s">
        <v>3756</v>
      </c>
      <c r="E2132" t="s">
        <v>6</v>
      </c>
      <c r="F2132" t="s">
        <v>1779</v>
      </c>
      <c r="G2132" t="s">
        <v>4</v>
      </c>
      <c r="H2132" t="s">
        <v>3835</v>
      </c>
      <c r="I2132" t="s">
        <v>10</v>
      </c>
      <c r="J2132">
        <v>93</v>
      </c>
      <c r="K2132" t="s">
        <v>11</v>
      </c>
      <c r="L2132" t="s">
        <v>12</v>
      </c>
      <c r="M2132" t="s">
        <v>13</v>
      </c>
      <c r="N2132" t="s">
        <v>1984</v>
      </c>
      <c r="O2132" t="s">
        <v>15</v>
      </c>
      <c r="P2132" t="s">
        <v>44</v>
      </c>
      <c r="Q2132" t="s">
        <v>17</v>
      </c>
      <c r="R2132">
        <v>5</v>
      </c>
      <c r="S2132" t="s">
        <v>18</v>
      </c>
      <c r="T2132">
        <v>3</v>
      </c>
      <c r="U2132" t="s">
        <v>19</v>
      </c>
      <c r="V2132">
        <v>106981</v>
      </c>
      <c r="W2132" t="s">
        <v>20</v>
      </c>
      <c r="X2132" s="2" t="s">
        <v>3851</v>
      </c>
      <c r="Y2132" s="2">
        <f>LEN(Table1[[#This Row],[Explanation]])</f>
        <v>108</v>
      </c>
      <c r="Z2132" s="4"/>
      <c r="AA2132" s="4"/>
      <c r="AB2132" s="4"/>
      <c r="AC2132" s="4"/>
      <c r="AE2132" t="b">
        <f>IF(AND(Table1[[#This Row],[Size of explanation]]&lt;100,Table1[[#This Row],[Size of explanation]]&gt;50),TRUE,FALSE)</f>
        <v>0</v>
      </c>
    </row>
    <row r="2133" spans="1:31" customFormat="1" hidden="1" x14ac:dyDescent="0.45">
      <c r="A2133" t="s">
        <v>3852</v>
      </c>
      <c r="B2133" t="s">
        <v>1</v>
      </c>
      <c r="C2133" t="s">
        <v>2</v>
      </c>
      <c r="D2133" t="s">
        <v>3795</v>
      </c>
      <c r="E2133" t="s">
        <v>4</v>
      </c>
      <c r="F2133" t="s">
        <v>3853</v>
      </c>
      <c r="G2133" t="s">
        <v>6</v>
      </c>
      <c r="H2133" t="s">
        <v>1779</v>
      </c>
      <c r="Y2133">
        <f>LEN(Table1[[#This Row],[Explanation]])</f>
        <v>0</v>
      </c>
      <c r="AE2133" t="b">
        <f>IF(AND(Table1[[#This Row],[Size of explanation]]&lt;100,Table1[[#This Row],[Size of explanation]]&gt;50),TRUE,FALSE)</f>
        <v>0</v>
      </c>
    </row>
    <row r="2134" spans="1:31" customFormat="1" ht="28.5" hidden="1" x14ac:dyDescent="0.45">
      <c r="A2134" t="s">
        <v>3854</v>
      </c>
      <c r="B2134" t="s">
        <v>9</v>
      </c>
      <c r="C2134" t="s">
        <v>2</v>
      </c>
      <c r="D2134" t="s">
        <v>3708</v>
      </c>
      <c r="E2134" t="s">
        <v>6</v>
      </c>
      <c r="F2134" t="s">
        <v>1816</v>
      </c>
      <c r="G2134" t="s">
        <v>4</v>
      </c>
      <c r="H2134" t="s">
        <v>3789</v>
      </c>
      <c r="I2134" t="s">
        <v>10</v>
      </c>
      <c r="J2134">
        <v>117</v>
      </c>
      <c r="K2134" t="s">
        <v>11</v>
      </c>
      <c r="L2134" t="s">
        <v>60</v>
      </c>
      <c r="M2134" t="s">
        <v>13</v>
      </c>
      <c r="N2134" t="s">
        <v>1981</v>
      </c>
      <c r="O2134" t="s">
        <v>15</v>
      </c>
      <c r="P2134" t="s">
        <v>44</v>
      </c>
      <c r="Q2134" t="s">
        <v>17</v>
      </c>
      <c r="R2134">
        <v>5</v>
      </c>
      <c r="S2134" t="s">
        <v>18</v>
      </c>
      <c r="T2134">
        <v>2</v>
      </c>
      <c r="U2134" t="s">
        <v>19</v>
      </c>
      <c r="V2134">
        <v>232129</v>
      </c>
      <c r="W2134" t="s">
        <v>20</v>
      </c>
      <c r="X2134" s="2" t="s">
        <v>3855</v>
      </c>
      <c r="Y2134" s="2">
        <f>LEN(Table1[[#This Row],[Explanation]])</f>
        <v>132</v>
      </c>
      <c r="Z2134" s="4"/>
      <c r="AA2134" s="4"/>
      <c r="AB2134" s="4"/>
      <c r="AC2134" s="4"/>
      <c r="AE2134" t="b">
        <f>IF(AND(Table1[[#This Row],[Size of explanation]]&lt;100,Table1[[#This Row],[Size of explanation]]&gt;50),TRUE,FALSE)</f>
        <v>0</v>
      </c>
    </row>
    <row r="2135" spans="1:31" customFormat="1" ht="28.5" hidden="1" x14ac:dyDescent="0.45">
      <c r="A2135" t="s">
        <v>3856</v>
      </c>
      <c r="B2135" t="s">
        <v>9</v>
      </c>
      <c r="C2135" t="s">
        <v>2</v>
      </c>
      <c r="D2135" t="s">
        <v>3750</v>
      </c>
      <c r="E2135" t="s">
        <v>6</v>
      </c>
      <c r="F2135" t="s">
        <v>1816</v>
      </c>
      <c r="G2135" t="s">
        <v>4</v>
      </c>
      <c r="H2135" t="s">
        <v>3751</v>
      </c>
      <c r="I2135" t="s">
        <v>10</v>
      </c>
      <c r="J2135">
        <v>120</v>
      </c>
      <c r="K2135" t="s">
        <v>11</v>
      </c>
      <c r="L2135" t="s">
        <v>12</v>
      </c>
      <c r="M2135" t="s">
        <v>13</v>
      </c>
      <c r="N2135" t="s">
        <v>2134</v>
      </c>
      <c r="O2135" t="s">
        <v>15</v>
      </c>
      <c r="P2135" t="s">
        <v>44</v>
      </c>
      <c r="Q2135" t="s">
        <v>17</v>
      </c>
      <c r="R2135">
        <v>4</v>
      </c>
      <c r="S2135" t="s">
        <v>18</v>
      </c>
      <c r="T2135">
        <v>2</v>
      </c>
      <c r="U2135" t="s">
        <v>19</v>
      </c>
      <c r="V2135">
        <v>130774</v>
      </c>
      <c r="W2135" t="s">
        <v>20</v>
      </c>
      <c r="X2135" s="2" t="s">
        <v>3857</v>
      </c>
      <c r="Y2135" s="2">
        <f>LEN(Table1[[#This Row],[Explanation]])</f>
        <v>141</v>
      </c>
      <c r="Z2135" s="4"/>
      <c r="AA2135" s="4"/>
      <c r="AB2135" s="4"/>
      <c r="AC2135" s="4"/>
      <c r="AE2135" t="b">
        <f>IF(AND(Table1[[#This Row],[Size of explanation]]&lt;100,Table1[[#This Row],[Size of explanation]]&gt;50),TRUE,FALSE)</f>
        <v>0</v>
      </c>
    </row>
    <row r="2136" spans="1:31" customFormat="1" hidden="1" x14ac:dyDescent="0.45">
      <c r="A2136" t="s">
        <v>3858</v>
      </c>
      <c r="B2136" t="s">
        <v>9</v>
      </c>
      <c r="C2136" t="s">
        <v>2</v>
      </c>
      <c r="D2136" t="s">
        <v>3630</v>
      </c>
      <c r="E2136" t="s">
        <v>6</v>
      </c>
      <c r="F2136" t="s">
        <v>1779</v>
      </c>
      <c r="G2136" t="s">
        <v>4</v>
      </c>
      <c r="H2136" t="s">
        <v>3821</v>
      </c>
      <c r="I2136" t="s">
        <v>10</v>
      </c>
      <c r="J2136">
        <v>91</v>
      </c>
      <c r="K2136" t="s">
        <v>11</v>
      </c>
      <c r="L2136" t="s">
        <v>12</v>
      </c>
      <c r="M2136" t="s">
        <v>13</v>
      </c>
      <c r="N2136" t="s">
        <v>1956</v>
      </c>
      <c r="O2136" t="s">
        <v>15</v>
      </c>
      <c r="P2136" t="s">
        <v>44</v>
      </c>
      <c r="Q2136" t="s">
        <v>17</v>
      </c>
      <c r="R2136">
        <v>4</v>
      </c>
      <c r="S2136" t="s">
        <v>18</v>
      </c>
      <c r="T2136">
        <v>3</v>
      </c>
      <c r="U2136" t="s">
        <v>19</v>
      </c>
      <c r="V2136">
        <v>246907</v>
      </c>
      <c r="W2136" t="s">
        <v>20</v>
      </c>
      <c r="X2136" s="2" t="s">
        <v>3859</v>
      </c>
      <c r="Y2136" s="2">
        <f>LEN(Table1[[#This Row],[Explanation]])</f>
        <v>34</v>
      </c>
      <c r="Z2136" s="4"/>
      <c r="AA2136" s="4"/>
      <c r="AB2136" s="4"/>
      <c r="AC2136" s="4"/>
      <c r="AE2136" t="b">
        <f>IF(AND(Table1[[#This Row],[Size of explanation]]&lt;100,Table1[[#This Row],[Size of explanation]]&gt;50),TRUE,FALSE)</f>
        <v>0</v>
      </c>
    </row>
    <row r="2137" spans="1:31" customFormat="1" hidden="1" x14ac:dyDescent="0.45">
      <c r="Y2137">
        <f>LEN(Table1[[#This Row],[Explanation]])</f>
        <v>0</v>
      </c>
      <c r="AE2137" t="b">
        <f>IF(AND(Table1[[#This Row],[Size of explanation]]&lt;100,Table1[[#This Row],[Size of explanation]]&gt;50),TRUE,FALSE)</f>
        <v>0</v>
      </c>
    </row>
    <row r="2138" spans="1:31" customFormat="1" hidden="1" x14ac:dyDescent="0.45">
      <c r="Y2138">
        <f>LEN(Table1[[#This Row],[Explanation]])</f>
        <v>0</v>
      </c>
      <c r="AE2138" t="b">
        <f>IF(AND(Table1[[#This Row],[Size of explanation]]&lt;100,Table1[[#This Row],[Size of explanation]]&gt;50),TRUE,FALSE)</f>
        <v>0</v>
      </c>
    </row>
    <row r="2139" spans="1:31" customFormat="1" hidden="1" x14ac:dyDescent="0.45">
      <c r="A2139" t="s">
        <v>3860</v>
      </c>
      <c r="B2139" t="s">
        <v>28</v>
      </c>
      <c r="C2139" t="s">
        <v>2</v>
      </c>
      <c r="D2139" t="s">
        <v>3670</v>
      </c>
      <c r="E2139" t="s">
        <v>4</v>
      </c>
      <c r="F2139" t="s">
        <v>3781</v>
      </c>
      <c r="G2139" t="s">
        <v>6</v>
      </c>
      <c r="H2139" t="s">
        <v>1784</v>
      </c>
      <c r="Y2139">
        <f>LEN(Table1[[#This Row],[Explanation]])</f>
        <v>0</v>
      </c>
      <c r="AE2139" t="b">
        <f>IF(AND(Table1[[#This Row],[Size of explanation]]&lt;100,Table1[[#This Row],[Size of explanation]]&gt;50),TRUE,FALSE)</f>
        <v>0</v>
      </c>
    </row>
    <row r="2140" spans="1:31" customFormat="1" hidden="1" x14ac:dyDescent="0.45">
      <c r="A2140" t="s">
        <v>3861</v>
      </c>
      <c r="B2140" t="s">
        <v>9</v>
      </c>
      <c r="C2140" t="s">
        <v>2</v>
      </c>
      <c r="D2140" t="s">
        <v>3795</v>
      </c>
      <c r="E2140" t="s">
        <v>6</v>
      </c>
      <c r="F2140" t="s">
        <v>1779</v>
      </c>
      <c r="G2140" t="s">
        <v>4</v>
      </c>
      <c r="H2140" t="s">
        <v>3853</v>
      </c>
      <c r="I2140" t="s">
        <v>10</v>
      </c>
      <c r="J2140">
        <v>88</v>
      </c>
      <c r="K2140" t="s">
        <v>11</v>
      </c>
      <c r="L2140" t="s">
        <v>60</v>
      </c>
      <c r="M2140" t="s">
        <v>13</v>
      </c>
      <c r="N2140" t="s">
        <v>2176</v>
      </c>
      <c r="O2140" t="s">
        <v>15</v>
      </c>
      <c r="P2140" t="s">
        <v>44</v>
      </c>
      <c r="Q2140" t="s">
        <v>17</v>
      </c>
      <c r="R2140">
        <v>4</v>
      </c>
      <c r="S2140" t="s">
        <v>18</v>
      </c>
      <c r="T2140">
        <v>4</v>
      </c>
      <c r="U2140" t="s">
        <v>19</v>
      </c>
      <c r="V2140">
        <v>27447</v>
      </c>
      <c r="W2140" t="s">
        <v>20</v>
      </c>
      <c r="X2140" s="2" t="s">
        <v>3862</v>
      </c>
      <c r="Y2140" s="2">
        <f>LEN(Table1[[#This Row],[Explanation]])</f>
        <v>29</v>
      </c>
      <c r="Z2140" s="4"/>
      <c r="AA2140" s="4"/>
      <c r="AB2140" s="4"/>
      <c r="AC2140" s="4"/>
      <c r="AE2140" t="b">
        <f>IF(AND(Table1[[#This Row],[Size of explanation]]&lt;100,Table1[[#This Row],[Size of explanation]]&gt;50),TRUE,FALSE)</f>
        <v>0</v>
      </c>
    </row>
    <row r="2141" spans="1:31" customFormat="1" hidden="1" x14ac:dyDescent="0.45">
      <c r="A2141" t="s">
        <v>3863</v>
      </c>
      <c r="B2141" t="s">
        <v>9</v>
      </c>
      <c r="C2141" t="s">
        <v>2</v>
      </c>
      <c r="D2141" t="s">
        <v>3795</v>
      </c>
      <c r="E2141" t="s">
        <v>6</v>
      </c>
      <c r="F2141" t="s">
        <v>1779</v>
      </c>
      <c r="G2141" t="s">
        <v>4</v>
      </c>
      <c r="H2141" t="s">
        <v>3853</v>
      </c>
      <c r="I2141" t="s">
        <v>10</v>
      </c>
      <c r="J2141">
        <v>82</v>
      </c>
      <c r="K2141" t="s">
        <v>11</v>
      </c>
      <c r="L2141" t="s">
        <v>60</v>
      </c>
      <c r="M2141" t="s">
        <v>13</v>
      </c>
      <c r="N2141" t="s">
        <v>2186</v>
      </c>
      <c r="O2141" t="s">
        <v>15</v>
      </c>
      <c r="P2141" t="s">
        <v>44</v>
      </c>
      <c r="Q2141" t="s">
        <v>17</v>
      </c>
      <c r="R2141">
        <v>5</v>
      </c>
      <c r="S2141" t="s">
        <v>18</v>
      </c>
      <c r="T2141">
        <v>3</v>
      </c>
      <c r="U2141" t="s">
        <v>19</v>
      </c>
      <c r="V2141">
        <v>32759</v>
      </c>
      <c r="W2141" t="s">
        <v>20</v>
      </c>
      <c r="X2141" s="2" t="s">
        <v>3864</v>
      </c>
      <c r="Y2141" s="2">
        <f>LEN(Table1[[#This Row],[Explanation]])</f>
        <v>61</v>
      </c>
      <c r="Z2141" s="4"/>
      <c r="AA2141" s="4"/>
      <c r="AB2141" s="4"/>
      <c r="AC2141" s="4"/>
      <c r="AE2141" t="b">
        <f>IF(AND(Table1[[#This Row],[Size of explanation]]&lt;100,Table1[[#This Row],[Size of explanation]]&gt;50),TRUE,FALSE)</f>
        <v>1</v>
      </c>
    </row>
    <row r="2142" spans="1:31" customFormat="1" ht="28.5" hidden="1" x14ac:dyDescent="0.45">
      <c r="A2142" t="s">
        <v>3865</v>
      </c>
      <c r="B2142" t="s">
        <v>9</v>
      </c>
      <c r="C2142" t="s">
        <v>2</v>
      </c>
      <c r="D2142" t="s">
        <v>3756</v>
      </c>
      <c r="E2142" t="s">
        <v>6</v>
      </c>
      <c r="F2142" t="s">
        <v>1779</v>
      </c>
      <c r="G2142" t="s">
        <v>4</v>
      </c>
      <c r="H2142" t="s">
        <v>3835</v>
      </c>
      <c r="I2142" t="s">
        <v>10</v>
      </c>
      <c r="J2142">
        <v>87</v>
      </c>
      <c r="K2142" t="s">
        <v>11</v>
      </c>
      <c r="L2142" t="s">
        <v>26</v>
      </c>
      <c r="M2142" t="s">
        <v>13</v>
      </c>
      <c r="N2142" t="s">
        <v>2002</v>
      </c>
      <c r="O2142" t="s">
        <v>15</v>
      </c>
      <c r="P2142" t="s">
        <v>44</v>
      </c>
      <c r="Q2142" t="s">
        <v>17</v>
      </c>
      <c r="R2142">
        <v>5</v>
      </c>
      <c r="S2142" t="s">
        <v>18</v>
      </c>
      <c r="T2142">
        <v>1</v>
      </c>
      <c r="U2142" t="s">
        <v>19</v>
      </c>
      <c r="V2142">
        <v>78425</v>
      </c>
      <c r="W2142" t="s">
        <v>20</v>
      </c>
      <c r="X2142" s="2" t="s">
        <v>3866</v>
      </c>
      <c r="Y2142" s="2">
        <f>LEN(Table1[[#This Row],[Explanation]])</f>
        <v>133</v>
      </c>
      <c r="Z2142" s="4"/>
      <c r="AA2142" s="4"/>
      <c r="AB2142" s="4"/>
      <c r="AC2142" s="4"/>
      <c r="AE2142" t="b">
        <f>IF(AND(Table1[[#This Row],[Size of explanation]]&lt;100,Table1[[#This Row],[Size of explanation]]&gt;50),TRUE,FALSE)</f>
        <v>0</v>
      </c>
    </row>
    <row r="2143" spans="1:31" customFormat="1" hidden="1" x14ac:dyDescent="0.45">
      <c r="A2143" t="s">
        <v>3867</v>
      </c>
      <c r="B2143" t="s">
        <v>1</v>
      </c>
      <c r="C2143" t="s">
        <v>2</v>
      </c>
      <c r="D2143" t="s">
        <v>974</v>
      </c>
      <c r="E2143" t="s">
        <v>4</v>
      </c>
      <c r="F2143" t="s">
        <v>3868</v>
      </c>
      <c r="G2143" t="s">
        <v>6</v>
      </c>
      <c r="H2143" t="s">
        <v>1816</v>
      </c>
      <c r="Y2143">
        <f>LEN(Table1[[#This Row],[Explanation]])</f>
        <v>0</v>
      </c>
      <c r="AE2143" t="b">
        <f>IF(AND(Table1[[#This Row],[Size of explanation]]&lt;100,Table1[[#This Row],[Size of explanation]]&gt;50),TRUE,FALSE)</f>
        <v>0</v>
      </c>
    </row>
    <row r="2144" spans="1:31" customFormat="1" hidden="1" x14ac:dyDescent="0.45">
      <c r="A2144" t="s">
        <v>3869</v>
      </c>
      <c r="B2144" t="s">
        <v>9</v>
      </c>
      <c r="C2144" t="s">
        <v>2</v>
      </c>
      <c r="D2144" t="s">
        <v>3795</v>
      </c>
      <c r="E2144" t="s">
        <v>6</v>
      </c>
      <c r="F2144" t="s">
        <v>1779</v>
      </c>
      <c r="G2144" t="s">
        <v>4</v>
      </c>
      <c r="H2144" t="s">
        <v>3853</v>
      </c>
      <c r="I2144" t="s">
        <v>10</v>
      </c>
      <c r="J2144">
        <v>94</v>
      </c>
      <c r="K2144" t="s">
        <v>11</v>
      </c>
      <c r="L2144" t="s">
        <v>12</v>
      </c>
      <c r="M2144" t="s">
        <v>13</v>
      </c>
      <c r="N2144" t="s">
        <v>2199</v>
      </c>
      <c r="O2144" t="s">
        <v>15</v>
      </c>
      <c r="P2144" t="s">
        <v>44</v>
      </c>
      <c r="Q2144" t="s">
        <v>17</v>
      </c>
      <c r="R2144">
        <v>4</v>
      </c>
      <c r="S2144" t="s">
        <v>18</v>
      </c>
      <c r="T2144">
        <v>3</v>
      </c>
      <c r="U2144" t="s">
        <v>19</v>
      </c>
      <c r="V2144">
        <v>35816</v>
      </c>
      <c r="W2144" t="s">
        <v>20</v>
      </c>
      <c r="X2144" s="2" t="s">
        <v>3870</v>
      </c>
      <c r="Y2144" s="2">
        <f>LEN(Table1[[#This Row],[Explanation]])</f>
        <v>56</v>
      </c>
      <c r="Z2144" s="4"/>
      <c r="AA2144" s="4"/>
      <c r="AB2144" s="4"/>
      <c r="AC2144" s="4"/>
      <c r="AE2144" t="b">
        <f>IF(AND(Table1[[#This Row],[Size of explanation]]&lt;100,Table1[[#This Row],[Size of explanation]]&gt;50),TRUE,FALSE)</f>
        <v>1</v>
      </c>
    </row>
    <row r="2145" spans="1:31" customFormat="1" hidden="1" x14ac:dyDescent="0.45">
      <c r="A2145" t="s">
        <v>3869</v>
      </c>
      <c r="B2145" t="s">
        <v>28</v>
      </c>
      <c r="C2145" t="s">
        <v>2</v>
      </c>
      <c r="D2145" t="s">
        <v>3795</v>
      </c>
      <c r="E2145" t="s">
        <v>4</v>
      </c>
      <c r="F2145" t="s">
        <v>3853</v>
      </c>
      <c r="G2145" t="s">
        <v>6</v>
      </c>
      <c r="H2145" t="s">
        <v>1779</v>
      </c>
      <c r="Y2145">
        <f>LEN(Table1[[#This Row],[Explanation]])</f>
        <v>0</v>
      </c>
      <c r="AE2145" t="b">
        <f>IF(AND(Table1[[#This Row],[Size of explanation]]&lt;100,Table1[[#This Row],[Size of explanation]]&gt;50),TRUE,FALSE)</f>
        <v>0</v>
      </c>
    </row>
    <row r="2146" spans="1:31" customFormat="1" ht="28.5" hidden="1" x14ac:dyDescent="0.45">
      <c r="A2146" t="s">
        <v>3871</v>
      </c>
      <c r="B2146" t="s">
        <v>9</v>
      </c>
      <c r="C2146" t="s">
        <v>2</v>
      </c>
      <c r="D2146" t="s">
        <v>3750</v>
      </c>
      <c r="E2146" t="s">
        <v>6</v>
      </c>
      <c r="F2146" t="s">
        <v>1816</v>
      </c>
      <c r="G2146" t="s">
        <v>4</v>
      </c>
      <c r="H2146" t="s">
        <v>3751</v>
      </c>
      <c r="I2146" t="s">
        <v>10</v>
      </c>
      <c r="J2146">
        <v>112</v>
      </c>
      <c r="K2146" t="s">
        <v>11</v>
      </c>
      <c r="L2146" t="s">
        <v>26</v>
      </c>
      <c r="M2146" t="s">
        <v>13</v>
      </c>
      <c r="N2146" t="s">
        <v>2181</v>
      </c>
      <c r="O2146" t="s">
        <v>15</v>
      </c>
      <c r="P2146" t="s">
        <v>44</v>
      </c>
      <c r="Q2146" t="s">
        <v>17</v>
      </c>
      <c r="R2146">
        <v>4</v>
      </c>
      <c r="S2146" t="s">
        <v>18</v>
      </c>
      <c r="T2146">
        <v>1</v>
      </c>
      <c r="U2146" t="s">
        <v>19</v>
      </c>
      <c r="V2146">
        <v>111275</v>
      </c>
      <c r="W2146" t="s">
        <v>20</v>
      </c>
      <c r="X2146" s="2" t="s">
        <v>3872</v>
      </c>
      <c r="Y2146" s="2">
        <f>LEN(Table1[[#This Row],[Explanation]])</f>
        <v>122</v>
      </c>
      <c r="Z2146" s="4"/>
      <c r="AA2146" s="4"/>
      <c r="AB2146" s="4"/>
      <c r="AC2146" s="4"/>
      <c r="AE2146" t="b">
        <f>IF(AND(Table1[[#This Row],[Size of explanation]]&lt;100,Table1[[#This Row],[Size of explanation]]&gt;50),TRUE,FALSE)</f>
        <v>0</v>
      </c>
    </row>
    <row r="2147" spans="1:31" customFormat="1" hidden="1" x14ac:dyDescent="0.45">
      <c r="A2147" t="s">
        <v>3871</v>
      </c>
      <c r="B2147" t="s">
        <v>28</v>
      </c>
      <c r="C2147" t="s">
        <v>2</v>
      </c>
      <c r="D2147" t="s">
        <v>3750</v>
      </c>
      <c r="E2147" t="s">
        <v>4</v>
      </c>
      <c r="F2147" t="s">
        <v>3751</v>
      </c>
      <c r="G2147" t="s">
        <v>6</v>
      </c>
      <c r="H2147" t="s">
        <v>1816</v>
      </c>
      <c r="Y2147">
        <f>LEN(Table1[[#This Row],[Explanation]])</f>
        <v>0</v>
      </c>
      <c r="AE2147" t="b">
        <f>IF(AND(Table1[[#This Row],[Size of explanation]]&lt;100,Table1[[#This Row],[Size of explanation]]&gt;50),TRUE,FALSE)</f>
        <v>0</v>
      </c>
    </row>
    <row r="2148" spans="1:31" customFormat="1" hidden="1" x14ac:dyDescent="0.45">
      <c r="A2148" t="s">
        <v>3873</v>
      </c>
      <c r="B2148" t="s">
        <v>1</v>
      </c>
      <c r="C2148" t="s">
        <v>2</v>
      </c>
      <c r="D2148" t="s">
        <v>3314</v>
      </c>
      <c r="E2148" t="s">
        <v>4</v>
      </c>
      <c r="F2148" t="s">
        <v>3874</v>
      </c>
      <c r="G2148" t="s">
        <v>6</v>
      </c>
      <c r="H2148" t="s">
        <v>1827</v>
      </c>
      <c r="Y2148">
        <f>LEN(Table1[[#This Row],[Explanation]])</f>
        <v>0</v>
      </c>
      <c r="AE2148" t="b">
        <f>IF(AND(Table1[[#This Row],[Size of explanation]]&lt;100,Table1[[#This Row],[Size of explanation]]&gt;50),TRUE,FALSE)</f>
        <v>0</v>
      </c>
    </row>
    <row r="2149" spans="1:31" customFormat="1" hidden="1" x14ac:dyDescent="0.45">
      <c r="A2149" t="s">
        <v>3875</v>
      </c>
      <c r="B2149" t="s">
        <v>9</v>
      </c>
      <c r="C2149" t="s">
        <v>2</v>
      </c>
      <c r="D2149" t="s">
        <v>3708</v>
      </c>
      <c r="E2149" t="s">
        <v>6</v>
      </c>
      <c r="F2149" t="s">
        <v>1816</v>
      </c>
      <c r="G2149" t="s">
        <v>4</v>
      </c>
      <c r="H2149" t="s">
        <v>3789</v>
      </c>
      <c r="I2149" t="s">
        <v>10</v>
      </c>
      <c r="J2149">
        <v>109</v>
      </c>
      <c r="K2149" t="s">
        <v>11</v>
      </c>
      <c r="L2149" t="s">
        <v>60</v>
      </c>
      <c r="M2149" t="s">
        <v>13</v>
      </c>
      <c r="N2149" t="s">
        <v>2005</v>
      </c>
      <c r="O2149" t="s">
        <v>15</v>
      </c>
      <c r="P2149" t="s">
        <v>44</v>
      </c>
      <c r="Q2149" t="s">
        <v>17</v>
      </c>
      <c r="R2149">
        <v>5</v>
      </c>
      <c r="S2149" t="s">
        <v>18</v>
      </c>
      <c r="T2149">
        <v>1</v>
      </c>
      <c r="U2149" t="s">
        <v>19</v>
      </c>
      <c r="V2149">
        <v>138272</v>
      </c>
      <c r="W2149" t="s">
        <v>20</v>
      </c>
      <c r="X2149" s="2" t="s">
        <v>3876</v>
      </c>
      <c r="Y2149" s="2">
        <f>LEN(Table1[[#This Row],[Explanation]])</f>
        <v>49</v>
      </c>
      <c r="Z2149" s="4"/>
      <c r="AA2149" s="4"/>
      <c r="AB2149" s="4"/>
      <c r="AC2149" s="4"/>
      <c r="AE2149" t="b">
        <f>IF(AND(Table1[[#This Row],[Size of explanation]]&lt;100,Table1[[#This Row],[Size of explanation]]&gt;50),TRUE,FALSE)</f>
        <v>0</v>
      </c>
    </row>
    <row r="2150" spans="1:31" customFormat="1" hidden="1" x14ac:dyDescent="0.45">
      <c r="A2150" t="s">
        <v>3875</v>
      </c>
      <c r="B2150" t="s">
        <v>28</v>
      </c>
      <c r="C2150" t="s">
        <v>2</v>
      </c>
      <c r="D2150" t="s">
        <v>3708</v>
      </c>
      <c r="E2150" t="s">
        <v>4</v>
      </c>
      <c r="F2150" t="s">
        <v>3789</v>
      </c>
      <c r="G2150" t="s">
        <v>6</v>
      </c>
      <c r="H2150" t="s">
        <v>1816</v>
      </c>
      <c r="Y2150">
        <f>LEN(Table1[[#This Row],[Explanation]])</f>
        <v>0</v>
      </c>
      <c r="AE2150" t="b">
        <f>IF(AND(Table1[[#This Row],[Size of explanation]]&lt;100,Table1[[#This Row],[Size of explanation]]&gt;50),TRUE,FALSE)</f>
        <v>0</v>
      </c>
    </row>
    <row r="2151" spans="1:31" customFormat="1" hidden="1" x14ac:dyDescent="0.45">
      <c r="A2151" t="s">
        <v>3877</v>
      </c>
      <c r="B2151" t="s">
        <v>9</v>
      </c>
      <c r="C2151" t="s">
        <v>2</v>
      </c>
      <c r="D2151" t="s">
        <v>3314</v>
      </c>
      <c r="E2151" t="s">
        <v>6</v>
      </c>
      <c r="F2151" t="s">
        <v>1827</v>
      </c>
      <c r="G2151" t="s">
        <v>4</v>
      </c>
      <c r="H2151" t="s">
        <v>3874</v>
      </c>
      <c r="I2151" t="s">
        <v>10</v>
      </c>
      <c r="J2151">
        <v>76</v>
      </c>
      <c r="K2151" t="s">
        <v>11</v>
      </c>
      <c r="L2151" t="s">
        <v>12</v>
      </c>
      <c r="M2151" t="s">
        <v>13</v>
      </c>
      <c r="N2151" t="s">
        <v>1864</v>
      </c>
      <c r="O2151" t="s">
        <v>15</v>
      </c>
      <c r="P2151" t="s">
        <v>16</v>
      </c>
      <c r="Q2151" t="s">
        <v>17</v>
      </c>
      <c r="R2151">
        <v>4</v>
      </c>
      <c r="S2151" t="s">
        <v>18</v>
      </c>
      <c r="T2151">
        <v>4</v>
      </c>
      <c r="U2151" t="s">
        <v>19</v>
      </c>
      <c r="V2151">
        <v>48904</v>
      </c>
      <c r="W2151" t="s">
        <v>20</v>
      </c>
      <c r="X2151" s="2" t="s">
        <v>3878</v>
      </c>
      <c r="Y2151" s="2">
        <f>LEN(Table1[[#This Row],[Explanation]])</f>
        <v>14</v>
      </c>
      <c r="Z2151" s="4" t="s">
        <v>8183</v>
      </c>
      <c r="AA2151" s="4"/>
      <c r="AB2151" s="4"/>
      <c r="AC2151" s="4"/>
      <c r="AE2151" t="b">
        <f>IF(AND(Table1[[#This Row],[Size of explanation]]&lt;100,Table1[[#This Row],[Size of explanation]]&gt;50),TRUE,FALSE)</f>
        <v>0</v>
      </c>
    </row>
    <row r="2152" spans="1:31" ht="28.5" hidden="1" x14ac:dyDescent="0.45">
      <c r="A2152" s="10" t="s">
        <v>3879</v>
      </c>
      <c r="B2152" s="10" t="s">
        <v>9</v>
      </c>
      <c r="C2152" s="10" t="s">
        <v>2</v>
      </c>
      <c r="D2152" s="10" t="s">
        <v>3756</v>
      </c>
      <c r="E2152" s="10" t="s">
        <v>6</v>
      </c>
      <c r="F2152" s="10" t="s">
        <v>1779</v>
      </c>
      <c r="G2152" s="10" t="s">
        <v>4</v>
      </c>
      <c r="H2152" s="10" t="s">
        <v>3835</v>
      </c>
      <c r="I2152" s="10" t="s">
        <v>10</v>
      </c>
      <c r="J2152" s="10">
        <v>81</v>
      </c>
      <c r="K2152" s="10" t="s">
        <v>11</v>
      </c>
      <c r="L2152" s="10" t="s">
        <v>12</v>
      </c>
      <c r="M2152" s="10" t="s">
        <v>13</v>
      </c>
      <c r="N2152" s="10" t="s">
        <v>2008</v>
      </c>
      <c r="O2152" s="10" t="s">
        <v>15</v>
      </c>
      <c r="P2152" s="10" t="s">
        <v>34</v>
      </c>
      <c r="Q2152" s="10" t="s">
        <v>17</v>
      </c>
      <c r="R2152" s="10">
        <v>0</v>
      </c>
      <c r="S2152" s="10" t="s">
        <v>18</v>
      </c>
      <c r="T2152" s="10">
        <v>4</v>
      </c>
      <c r="U2152" s="10" t="s">
        <v>19</v>
      </c>
      <c r="V2152" s="10">
        <v>110913</v>
      </c>
      <c r="W2152" s="10" t="s">
        <v>20</v>
      </c>
      <c r="X2152" s="9" t="s">
        <v>3880</v>
      </c>
      <c r="Y2152" s="9">
        <f>LEN(Table1[[#This Row],[Explanation]])</f>
        <v>174</v>
      </c>
      <c r="AA2152" s="4" t="s">
        <v>8183</v>
      </c>
      <c r="AC2152" s="4"/>
      <c r="AD2152" s="4"/>
      <c r="AE2152" s="10" t="b">
        <f>IF(AND(Table1[[#This Row],[Size of explanation]]&lt;100,Table1[[#This Row],[Size of explanation]]&gt;50),TRUE,FALSE)</f>
        <v>0</v>
      </c>
    </row>
    <row r="2153" spans="1:31" customFormat="1" hidden="1" x14ac:dyDescent="0.45">
      <c r="A2153" t="s">
        <v>3879</v>
      </c>
      <c r="B2153" t="s">
        <v>28</v>
      </c>
      <c r="C2153" t="s">
        <v>2</v>
      </c>
      <c r="D2153" t="s">
        <v>3756</v>
      </c>
      <c r="E2153" t="s">
        <v>4</v>
      </c>
      <c r="F2153" t="s">
        <v>3835</v>
      </c>
      <c r="G2153" t="s">
        <v>6</v>
      </c>
      <c r="H2153" t="s">
        <v>1779</v>
      </c>
      <c r="Y2153">
        <f>LEN(Table1[[#This Row],[Explanation]])</f>
        <v>0</v>
      </c>
      <c r="AE2153" t="b">
        <f>IF(AND(Table1[[#This Row],[Size of explanation]]&lt;100,Table1[[#This Row],[Size of explanation]]&gt;50),TRUE,FALSE)</f>
        <v>0</v>
      </c>
    </row>
    <row r="2154" spans="1:31" customFormat="1" hidden="1" x14ac:dyDescent="0.45">
      <c r="A2154" t="s">
        <v>3881</v>
      </c>
      <c r="B2154" t="s">
        <v>1</v>
      </c>
      <c r="C2154" t="s">
        <v>2</v>
      </c>
      <c r="D2154" t="s">
        <v>3670</v>
      </c>
      <c r="E2154" t="s">
        <v>4</v>
      </c>
      <c r="F2154" t="s">
        <v>3882</v>
      </c>
      <c r="G2154" t="s">
        <v>6</v>
      </c>
      <c r="H2154" t="s">
        <v>1827</v>
      </c>
      <c r="Y2154">
        <f>LEN(Table1[[#This Row],[Explanation]])</f>
        <v>0</v>
      </c>
      <c r="AE2154" t="b">
        <f>IF(AND(Table1[[#This Row],[Size of explanation]]&lt;100,Table1[[#This Row],[Size of explanation]]&gt;50),TRUE,FALSE)</f>
        <v>0</v>
      </c>
    </row>
    <row r="2155" spans="1:31" customFormat="1" hidden="1" x14ac:dyDescent="0.45">
      <c r="A2155" t="s">
        <v>3883</v>
      </c>
      <c r="B2155" t="s">
        <v>9</v>
      </c>
      <c r="C2155" t="s">
        <v>2</v>
      </c>
      <c r="D2155" t="s">
        <v>3314</v>
      </c>
      <c r="E2155" t="s">
        <v>6</v>
      </c>
      <c r="F2155" t="s">
        <v>1827</v>
      </c>
      <c r="G2155" t="s">
        <v>4</v>
      </c>
      <c r="H2155" t="s">
        <v>3874</v>
      </c>
      <c r="I2155" t="s">
        <v>10</v>
      </c>
      <c r="J2155">
        <v>73</v>
      </c>
      <c r="K2155" t="s">
        <v>11</v>
      </c>
      <c r="L2155" t="s">
        <v>60</v>
      </c>
      <c r="M2155" t="s">
        <v>13</v>
      </c>
      <c r="N2155" t="s">
        <v>1898</v>
      </c>
      <c r="O2155" t="s">
        <v>15</v>
      </c>
      <c r="P2155" t="s">
        <v>44</v>
      </c>
      <c r="Q2155" t="s">
        <v>17</v>
      </c>
      <c r="R2155">
        <v>3</v>
      </c>
      <c r="S2155" t="s">
        <v>18</v>
      </c>
      <c r="T2155">
        <v>3</v>
      </c>
      <c r="U2155" t="s">
        <v>19</v>
      </c>
      <c r="V2155">
        <v>72503</v>
      </c>
      <c r="W2155" t="s">
        <v>20</v>
      </c>
      <c r="X2155" s="2" t="s">
        <v>3884</v>
      </c>
      <c r="Y2155" s="2">
        <f>LEN(Table1[[#This Row],[Explanation]])</f>
        <v>20</v>
      </c>
      <c r="Z2155" s="4"/>
      <c r="AA2155" s="4"/>
      <c r="AB2155" s="4"/>
      <c r="AC2155" s="4"/>
      <c r="AE2155" t="b">
        <f>IF(AND(Table1[[#This Row],[Size of explanation]]&lt;100,Table1[[#This Row],[Size of explanation]]&gt;50),TRUE,FALSE)</f>
        <v>0</v>
      </c>
    </row>
    <row r="2156" spans="1:31" customFormat="1" hidden="1" x14ac:dyDescent="0.45">
      <c r="A2156" t="s">
        <v>3885</v>
      </c>
      <c r="B2156" t="s">
        <v>1</v>
      </c>
      <c r="C2156" t="s">
        <v>2</v>
      </c>
      <c r="D2156" t="s">
        <v>3756</v>
      </c>
      <c r="E2156" t="s">
        <v>4</v>
      </c>
      <c r="F2156" t="s">
        <v>3886</v>
      </c>
      <c r="G2156" t="s">
        <v>6</v>
      </c>
      <c r="H2156" t="s">
        <v>1827</v>
      </c>
      <c r="Y2156">
        <f>LEN(Table1[[#This Row],[Explanation]])</f>
        <v>0</v>
      </c>
      <c r="AE2156" t="b">
        <f>IF(AND(Table1[[#This Row],[Size of explanation]]&lt;100,Table1[[#This Row],[Size of explanation]]&gt;50),TRUE,FALSE)</f>
        <v>0</v>
      </c>
    </row>
    <row r="2157" spans="1:31" customFormat="1" hidden="1" x14ac:dyDescent="0.45">
      <c r="A2157" t="s">
        <v>3887</v>
      </c>
      <c r="B2157" t="s">
        <v>9</v>
      </c>
      <c r="C2157" t="s">
        <v>2</v>
      </c>
      <c r="D2157" t="s">
        <v>3314</v>
      </c>
      <c r="E2157" t="s">
        <v>6</v>
      </c>
      <c r="F2157" t="s">
        <v>1827</v>
      </c>
      <c r="G2157" t="s">
        <v>4</v>
      </c>
      <c r="H2157" t="s">
        <v>3874</v>
      </c>
      <c r="I2157" t="s">
        <v>10</v>
      </c>
      <c r="J2157">
        <v>70</v>
      </c>
      <c r="K2157" t="s">
        <v>11</v>
      </c>
      <c r="L2157" t="s">
        <v>26</v>
      </c>
      <c r="M2157" t="s">
        <v>13</v>
      </c>
      <c r="N2157" t="s">
        <v>1801</v>
      </c>
      <c r="O2157" t="s">
        <v>15</v>
      </c>
      <c r="P2157" t="s">
        <v>44</v>
      </c>
      <c r="Q2157" t="s">
        <v>17</v>
      </c>
      <c r="R2157">
        <v>3</v>
      </c>
      <c r="S2157" t="s">
        <v>18</v>
      </c>
      <c r="T2157">
        <v>3</v>
      </c>
      <c r="U2157" t="s">
        <v>19</v>
      </c>
      <c r="V2157">
        <v>30314</v>
      </c>
      <c r="W2157" t="s">
        <v>20</v>
      </c>
      <c r="X2157" s="2" t="s">
        <v>3888</v>
      </c>
      <c r="Y2157" s="2">
        <f>LEN(Table1[[#This Row],[Explanation]])</f>
        <v>53</v>
      </c>
      <c r="Z2157" s="4"/>
      <c r="AA2157" s="4"/>
      <c r="AB2157" s="4"/>
      <c r="AC2157" s="4"/>
      <c r="AE2157" t="b">
        <f>IF(AND(Table1[[#This Row],[Size of explanation]]&lt;100,Table1[[#This Row],[Size of explanation]]&gt;50),TRUE,FALSE)</f>
        <v>1</v>
      </c>
    </row>
    <row r="2158" spans="1:31" customFormat="1" hidden="1" x14ac:dyDescent="0.45">
      <c r="A2158" t="s">
        <v>3887</v>
      </c>
      <c r="B2158" t="s">
        <v>28</v>
      </c>
      <c r="C2158" t="s">
        <v>2</v>
      </c>
      <c r="D2158" t="s">
        <v>3314</v>
      </c>
      <c r="E2158" t="s">
        <v>4</v>
      </c>
      <c r="F2158" t="s">
        <v>3874</v>
      </c>
      <c r="G2158" t="s">
        <v>6</v>
      </c>
      <c r="H2158" t="s">
        <v>1827</v>
      </c>
      <c r="Y2158">
        <f>LEN(Table1[[#This Row],[Explanation]])</f>
        <v>0</v>
      </c>
      <c r="AE2158" t="b">
        <f>IF(AND(Table1[[#This Row],[Size of explanation]]&lt;100,Table1[[#This Row],[Size of explanation]]&gt;50),TRUE,FALSE)</f>
        <v>0</v>
      </c>
    </row>
    <row r="2159" spans="1:31" customFormat="1" hidden="1" x14ac:dyDescent="0.45">
      <c r="A2159" t="s">
        <v>3889</v>
      </c>
      <c r="B2159" t="s">
        <v>1</v>
      </c>
      <c r="C2159" t="s">
        <v>2</v>
      </c>
      <c r="D2159" t="s">
        <v>3795</v>
      </c>
      <c r="E2159" t="s">
        <v>4</v>
      </c>
      <c r="F2159" t="s">
        <v>3890</v>
      </c>
      <c r="G2159" t="s">
        <v>6</v>
      </c>
      <c r="H2159" t="s">
        <v>1827</v>
      </c>
      <c r="Y2159">
        <f>LEN(Table1[[#This Row],[Explanation]])</f>
        <v>0</v>
      </c>
      <c r="AE2159" t="b">
        <f>IF(AND(Table1[[#This Row],[Size of explanation]]&lt;100,Table1[[#This Row],[Size of explanation]]&gt;50),TRUE,FALSE)</f>
        <v>0</v>
      </c>
    </row>
    <row r="2160" spans="1:31" customFormat="1" ht="28.5" hidden="1" x14ac:dyDescent="0.45">
      <c r="A2160" t="s">
        <v>3891</v>
      </c>
      <c r="B2160" t="s">
        <v>9</v>
      </c>
      <c r="C2160" t="s">
        <v>2</v>
      </c>
      <c r="D2160" t="s">
        <v>3839</v>
      </c>
      <c r="E2160" t="s">
        <v>6</v>
      </c>
      <c r="F2160" t="s">
        <v>1816</v>
      </c>
      <c r="G2160" t="s">
        <v>4</v>
      </c>
      <c r="H2160" t="s">
        <v>3840</v>
      </c>
      <c r="I2160" t="s">
        <v>10</v>
      </c>
      <c r="J2160">
        <v>126</v>
      </c>
      <c r="K2160" t="s">
        <v>11</v>
      </c>
      <c r="L2160" t="s">
        <v>60</v>
      </c>
      <c r="M2160" t="s">
        <v>13</v>
      </c>
      <c r="N2160" t="s">
        <v>1987</v>
      </c>
      <c r="O2160" t="s">
        <v>15</v>
      </c>
      <c r="P2160" t="s">
        <v>16</v>
      </c>
      <c r="Q2160" t="s">
        <v>17</v>
      </c>
      <c r="R2160">
        <v>5</v>
      </c>
      <c r="S2160" t="s">
        <v>18</v>
      </c>
      <c r="T2160">
        <v>1</v>
      </c>
      <c r="U2160" t="s">
        <v>19</v>
      </c>
      <c r="V2160">
        <v>394223</v>
      </c>
      <c r="W2160" t="s">
        <v>20</v>
      </c>
      <c r="X2160" s="2" t="s">
        <v>3892</v>
      </c>
      <c r="Y2160" s="2">
        <f>LEN(Table1[[#This Row],[Explanation]])</f>
        <v>123</v>
      </c>
      <c r="Z2160" s="4" t="s">
        <v>8183</v>
      </c>
      <c r="AA2160" s="4"/>
      <c r="AB2160" s="4"/>
      <c r="AC2160" s="4"/>
      <c r="AE2160" t="b">
        <f>IF(AND(Table1[[#This Row],[Size of explanation]]&lt;100,Table1[[#This Row],[Size of explanation]]&gt;50),TRUE,FALSE)</f>
        <v>0</v>
      </c>
    </row>
    <row r="2161" spans="1:31" customFormat="1" hidden="1" x14ac:dyDescent="0.45">
      <c r="A2161" t="s">
        <v>3893</v>
      </c>
      <c r="B2161" t="s">
        <v>9</v>
      </c>
      <c r="C2161" t="s">
        <v>2</v>
      </c>
      <c r="D2161" t="s">
        <v>3795</v>
      </c>
      <c r="E2161" t="s">
        <v>6</v>
      </c>
      <c r="F2161" t="s">
        <v>1827</v>
      </c>
      <c r="G2161" t="s">
        <v>4</v>
      </c>
      <c r="H2161" t="s">
        <v>3890</v>
      </c>
      <c r="I2161" t="s">
        <v>10</v>
      </c>
      <c r="J2161">
        <v>76</v>
      </c>
      <c r="K2161" t="s">
        <v>11</v>
      </c>
      <c r="L2161" t="s">
        <v>12</v>
      </c>
      <c r="M2161" t="s">
        <v>13</v>
      </c>
      <c r="N2161" t="s">
        <v>1864</v>
      </c>
      <c r="O2161" t="s">
        <v>15</v>
      </c>
      <c r="P2161" t="s">
        <v>16</v>
      </c>
      <c r="Q2161" t="s">
        <v>17</v>
      </c>
      <c r="R2161">
        <v>4</v>
      </c>
      <c r="S2161" t="s">
        <v>18</v>
      </c>
      <c r="T2161">
        <v>3</v>
      </c>
      <c r="U2161" t="s">
        <v>19</v>
      </c>
      <c r="V2161">
        <v>21777</v>
      </c>
      <c r="W2161" t="s">
        <v>20</v>
      </c>
      <c r="X2161" s="2" t="s">
        <v>3894</v>
      </c>
      <c r="Y2161" s="2">
        <f>LEN(Table1[[#This Row],[Explanation]])</f>
        <v>19</v>
      </c>
      <c r="Z2161" s="4" t="s">
        <v>8183</v>
      </c>
      <c r="AA2161" s="4"/>
      <c r="AB2161" s="4"/>
      <c r="AC2161" s="4"/>
      <c r="AE2161" t="b">
        <f>IF(AND(Table1[[#This Row],[Size of explanation]]&lt;100,Table1[[#This Row],[Size of explanation]]&gt;50),TRUE,FALSE)</f>
        <v>0</v>
      </c>
    </row>
    <row r="2162" spans="1:31" customFormat="1" hidden="1" x14ac:dyDescent="0.45">
      <c r="A2162" t="s">
        <v>3895</v>
      </c>
      <c r="B2162" t="s">
        <v>9</v>
      </c>
      <c r="C2162" t="s">
        <v>2</v>
      </c>
      <c r="D2162" t="s">
        <v>3795</v>
      </c>
      <c r="E2162" t="s">
        <v>6</v>
      </c>
      <c r="F2162" t="s">
        <v>1827</v>
      </c>
      <c r="G2162" t="s">
        <v>4</v>
      </c>
      <c r="H2162" t="s">
        <v>3890</v>
      </c>
      <c r="I2162" t="s">
        <v>10</v>
      </c>
      <c r="J2162">
        <v>73</v>
      </c>
      <c r="K2162" t="s">
        <v>11</v>
      </c>
      <c r="L2162" t="s">
        <v>60</v>
      </c>
      <c r="M2162" t="s">
        <v>13</v>
      </c>
      <c r="N2162" t="s">
        <v>1898</v>
      </c>
      <c r="O2162" t="s">
        <v>15</v>
      </c>
      <c r="P2162" t="s">
        <v>44</v>
      </c>
      <c r="Q2162" t="s">
        <v>17</v>
      </c>
      <c r="R2162">
        <v>4</v>
      </c>
      <c r="S2162" t="s">
        <v>18</v>
      </c>
      <c r="T2162">
        <v>3</v>
      </c>
      <c r="U2162" t="s">
        <v>19</v>
      </c>
      <c r="V2162">
        <v>15057</v>
      </c>
      <c r="W2162" t="s">
        <v>20</v>
      </c>
      <c r="X2162" s="2" t="s">
        <v>3896</v>
      </c>
      <c r="Y2162" s="2">
        <f>LEN(Table1[[#This Row],[Explanation]])</f>
        <v>17</v>
      </c>
      <c r="Z2162" s="4"/>
      <c r="AA2162" s="4"/>
      <c r="AB2162" s="4"/>
      <c r="AC2162" s="4"/>
      <c r="AE2162" t="b">
        <f>IF(AND(Table1[[#This Row],[Size of explanation]]&lt;100,Table1[[#This Row],[Size of explanation]]&gt;50),TRUE,FALSE)</f>
        <v>0</v>
      </c>
    </row>
    <row r="2163" spans="1:31" customFormat="1" hidden="1" x14ac:dyDescent="0.45">
      <c r="A2163" t="s">
        <v>3897</v>
      </c>
      <c r="B2163" t="s">
        <v>9</v>
      </c>
      <c r="C2163" t="s">
        <v>2</v>
      </c>
      <c r="D2163" t="s">
        <v>3795</v>
      </c>
      <c r="E2163" t="s">
        <v>6</v>
      </c>
      <c r="F2163" t="s">
        <v>1827</v>
      </c>
      <c r="G2163" t="s">
        <v>4</v>
      </c>
      <c r="H2163" t="s">
        <v>3890</v>
      </c>
      <c r="I2163" t="s">
        <v>10</v>
      </c>
      <c r="J2163">
        <v>70</v>
      </c>
      <c r="K2163" t="s">
        <v>11</v>
      </c>
      <c r="L2163" t="s">
        <v>26</v>
      </c>
      <c r="M2163" t="s">
        <v>13</v>
      </c>
      <c r="N2163" t="s">
        <v>1801</v>
      </c>
      <c r="O2163" t="s">
        <v>15</v>
      </c>
      <c r="P2163" t="s">
        <v>44</v>
      </c>
      <c r="Q2163" t="s">
        <v>17</v>
      </c>
      <c r="R2163">
        <v>4</v>
      </c>
      <c r="S2163" t="s">
        <v>18</v>
      </c>
      <c r="T2163">
        <v>3</v>
      </c>
      <c r="U2163" t="s">
        <v>19</v>
      </c>
      <c r="V2163">
        <v>17256</v>
      </c>
      <c r="W2163" t="s">
        <v>20</v>
      </c>
      <c r="X2163" s="2" t="s">
        <v>3898</v>
      </c>
      <c r="Y2163" s="2">
        <f>LEN(Table1[[#This Row],[Explanation]])</f>
        <v>41</v>
      </c>
      <c r="Z2163" s="4"/>
      <c r="AA2163" s="4"/>
      <c r="AB2163" s="4"/>
      <c r="AC2163" s="4"/>
      <c r="AE2163" t="b">
        <f>IF(AND(Table1[[#This Row],[Size of explanation]]&lt;100,Table1[[#This Row],[Size of explanation]]&gt;50),TRUE,FALSE)</f>
        <v>0</v>
      </c>
    </row>
    <row r="2164" spans="1:31" customFormat="1" hidden="1" x14ac:dyDescent="0.45">
      <c r="A2164" t="s">
        <v>3897</v>
      </c>
      <c r="B2164" t="s">
        <v>28</v>
      </c>
      <c r="C2164" t="s">
        <v>2</v>
      </c>
      <c r="D2164" t="s">
        <v>3795</v>
      </c>
      <c r="E2164" t="s">
        <v>4</v>
      </c>
      <c r="F2164" t="s">
        <v>3890</v>
      </c>
      <c r="G2164" t="s">
        <v>6</v>
      </c>
      <c r="H2164" t="s">
        <v>1827</v>
      </c>
      <c r="Y2164">
        <f>LEN(Table1[[#This Row],[Explanation]])</f>
        <v>0</v>
      </c>
      <c r="AE2164" t="b">
        <f>IF(AND(Table1[[#This Row],[Size of explanation]]&lt;100,Table1[[#This Row],[Size of explanation]]&gt;50),TRUE,FALSE)</f>
        <v>0</v>
      </c>
    </row>
    <row r="2165" spans="1:31" customFormat="1" ht="57" hidden="1" x14ac:dyDescent="0.45">
      <c r="A2165" t="s">
        <v>3899</v>
      </c>
      <c r="B2165" t="s">
        <v>9</v>
      </c>
      <c r="C2165" t="s">
        <v>2</v>
      </c>
      <c r="D2165" t="s">
        <v>3759</v>
      </c>
      <c r="E2165" t="s">
        <v>6</v>
      </c>
      <c r="F2165" t="s">
        <v>1816</v>
      </c>
      <c r="G2165" t="s">
        <v>4</v>
      </c>
      <c r="H2165" t="s">
        <v>3760</v>
      </c>
      <c r="I2165" t="s">
        <v>10</v>
      </c>
      <c r="J2165">
        <v>115</v>
      </c>
      <c r="K2165" t="s">
        <v>11</v>
      </c>
      <c r="L2165" t="s">
        <v>60</v>
      </c>
      <c r="M2165" t="s">
        <v>13</v>
      </c>
      <c r="N2165" t="s">
        <v>1901</v>
      </c>
      <c r="O2165" t="s">
        <v>15</v>
      </c>
      <c r="P2165" t="s">
        <v>16</v>
      </c>
      <c r="Q2165" t="s">
        <v>17</v>
      </c>
      <c r="R2165">
        <v>5</v>
      </c>
      <c r="S2165" t="s">
        <v>18</v>
      </c>
      <c r="T2165">
        <v>2</v>
      </c>
      <c r="U2165" t="s">
        <v>19</v>
      </c>
      <c r="V2165">
        <v>563712</v>
      </c>
      <c r="W2165" t="s">
        <v>20</v>
      </c>
      <c r="X2165" s="2" t="s">
        <v>3900</v>
      </c>
      <c r="Y2165" s="2">
        <f>LEN(Table1[[#This Row],[Explanation]])</f>
        <v>398</v>
      </c>
      <c r="Z2165" s="4"/>
      <c r="AA2165" s="4" t="s">
        <v>8183</v>
      </c>
      <c r="AB2165" s="4"/>
      <c r="AC2165" s="4"/>
      <c r="AE2165" t="b">
        <f>IF(AND(Table1[[#This Row],[Size of explanation]]&lt;100,Table1[[#This Row],[Size of explanation]]&gt;50),TRUE,FALSE)</f>
        <v>0</v>
      </c>
    </row>
    <row r="2166" spans="1:31" customFormat="1" ht="42.75" hidden="1" x14ac:dyDescent="0.45">
      <c r="A2166" t="s">
        <v>3901</v>
      </c>
      <c r="B2166" t="s">
        <v>9</v>
      </c>
      <c r="C2166" t="s">
        <v>2</v>
      </c>
      <c r="D2166" t="s">
        <v>3759</v>
      </c>
      <c r="E2166" t="s">
        <v>6</v>
      </c>
      <c r="F2166" t="s">
        <v>1816</v>
      </c>
      <c r="G2166" t="s">
        <v>4</v>
      </c>
      <c r="H2166" t="s">
        <v>3760</v>
      </c>
      <c r="I2166" t="s">
        <v>10</v>
      </c>
      <c r="J2166">
        <v>107</v>
      </c>
      <c r="K2166" t="s">
        <v>11</v>
      </c>
      <c r="L2166" t="s">
        <v>26</v>
      </c>
      <c r="M2166" t="s">
        <v>13</v>
      </c>
      <c r="N2166" t="s">
        <v>318</v>
      </c>
      <c r="O2166" t="s">
        <v>15</v>
      </c>
      <c r="P2166" t="s">
        <v>44</v>
      </c>
      <c r="Q2166" t="s">
        <v>17</v>
      </c>
      <c r="R2166">
        <v>5</v>
      </c>
      <c r="S2166" t="s">
        <v>18</v>
      </c>
      <c r="T2166">
        <v>1</v>
      </c>
      <c r="U2166" t="s">
        <v>19</v>
      </c>
      <c r="V2166">
        <v>137306</v>
      </c>
      <c r="W2166" t="s">
        <v>20</v>
      </c>
      <c r="X2166" s="2" t="s">
        <v>3902</v>
      </c>
      <c r="Y2166" s="2">
        <f>LEN(Table1[[#This Row],[Explanation]])</f>
        <v>297</v>
      </c>
      <c r="Z2166" s="4"/>
      <c r="AA2166" s="4"/>
      <c r="AB2166" s="4"/>
      <c r="AC2166" s="4"/>
      <c r="AE2166" t="b">
        <f>IF(AND(Table1[[#This Row],[Size of explanation]]&lt;100,Table1[[#This Row],[Size of explanation]]&gt;50),TRUE,FALSE)</f>
        <v>0</v>
      </c>
    </row>
    <row r="2167" spans="1:31" customFormat="1" hidden="1" x14ac:dyDescent="0.45">
      <c r="A2167" t="s">
        <v>3901</v>
      </c>
      <c r="B2167" t="s">
        <v>28</v>
      </c>
      <c r="C2167" t="s">
        <v>2</v>
      </c>
      <c r="D2167" t="s">
        <v>3759</v>
      </c>
      <c r="E2167" t="s">
        <v>4</v>
      </c>
      <c r="F2167" t="s">
        <v>3760</v>
      </c>
      <c r="G2167" t="s">
        <v>6</v>
      </c>
      <c r="H2167" t="s">
        <v>1816</v>
      </c>
      <c r="Y2167">
        <f>LEN(Table1[[#This Row],[Explanation]])</f>
        <v>0</v>
      </c>
      <c r="AE2167" t="b">
        <f>IF(AND(Table1[[#This Row],[Size of explanation]]&lt;100,Table1[[#This Row],[Size of explanation]]&gt;50),TRUE,FALSE)</f>
        <v>0</v>
      </c>
    </row>
    <row r="2168" spans="1:31" customFormat="1" ht="28.5" hidden="1" x14ac:dyDescent="0.45">
      <c r="A2168" t="s">
        <v>3903</v>
      </c>
      <c r="B2168" t="s">
        <v>9</v>
      </c>
      <c r="C2168" t="s">
        <v>2</v>
      </c>
      <c r="D2168" t="s">
        <v>974</v>
      </c>
      <c r="E2168" t="s">
        <v>6</v>
      </c>
      <c r="F2168" t="s">
        <v>1816</v>
      </c>
      <c r="G2168" t="s">
        <v>4</v>
      </c>
      <c r="H2168" t="s">
        <v>3868</v>
      </c>
      <c r="I2168" t="s">
        <v>10</v>
      </c>
      <c r="J2168">
        <v>128</v>
      </c>
      <c r="K2168" t="s">
        <v>11</v>
      </c>
      <c r="L2168" t="s">
        <v>12</v>
      </c>
      <c r="M2168" t="s">
        <v>13</v>
      </c>
      <c r="N2168" t="s">
        <v>2104</v>
      </c>
      <c r="O2168" t="s">
        <v>15</v>
      </c>
      <c r="P2168" t="s">
        <v>44</v>
      </c>
      <c r="Q2168" t="s">
        <v>17</v>
      </c>
      <c r="R2168">
        <v>5</v>
      </c>
      <c r="S2168" t="s">
        <v>18</v>
      </c>
      <c r="T2168">
        <v>1</v>
      </c>
      <c r="U2168" t="s">
        <v>19</v>
      </c>
      <c r="V2168">
        <v>470419</v>
      </c>
      <c r="W2168" t="s">
        <v>20</v>
      </c>
      <c r="X2168" s="2" t="s">
        <v>3904</v>
      </c>
      <c r="Y2168" s="2">
        <f>LEN(Table1[[#This Row],[Explanation]])</f>
        <v>172</v>
      </c>
      <c r="Z2168" s="4"/>
      <c r="AA2168" s="4"/>
      <c r="AB2168" s="4"/>
      <c r="AC2168" s="4"/>
      <c r="AE2168" t="b">
        <f>IF(AND(Table1[[#This Row],[Size of explanation]]&lt;100,Table1[[#This Row],[Size of explanation]]&gt;50),TRUE,FALSE)</f>
        <v>0</v>
      </c>
    </row>
    <row r="2169" spans="1:31" customFormat="1" hidden="1" x14ac:dyDescent="0.45">
      <c r="A2169" t="s">
        <v>3905</v>
      </c>
      <c r="B2169" t="s">
        <v>9</v>
      </c>
      <c r="C2169" t="s">
        <v>2</v>
      </c>
      <c r="D2169" t="s">
        <v>3839</v>
      </c>
      <c r="E2169" t="s">
        <v>6</v>
      </c>
      <c r="F2169" t="s">
        <v>1816</v>
      </c>
      <c r="G2169" t="s">
        <v>4</v>
      </c>
      <c r="H2169" t="s">
        <v>3840</v>
      </c>
      <c r="I2169" t="s">
        <v>10</v>
      </c>
      <c r="J2169">
        <v>118</v>
      </c>
      <c r="K2169" t="s">
        <v>11</v>
      </c>
      <c r="L2169" t="s">
        <v>12</v>
      </c>
      <c r="M2169" t="s">
        <v>13</v>
      </c>
      <c r="N2169" t="s">
        <v>1995</v>
      </c>
      <c r="O2169" t="s">
        <v>15</v>
      </c>
      <c r="P2169" t="s">
        <v>44</v>
      </c>
      <c r="Q2169" t="s">
        <v>17</v>
      </c>
      <c r="R2169">
        <v>5</v>
      </c>
      <c r="S2169" t="s">
        <v>18</v>
      </c>
      <c r="T2169">
        <v>1</v>
      </c>
      <c r="U2169" t="s">
        <v>19</v>
      </c>
      <c r="V2169">
        <v>284078</v>
      </c>
      <c r="W2169" t="s">
        <v>20</v>
      </c>
      <c r="X2169" s="2" t="s">
        <v>3906</v>
      </c>
      <c r="Y2169" s="2">
        <f>LEN(Table1[[#This Row],[Explanation]])</f>
        <v>47</v>
      </c>
      <c r="Z2169" s="4"/>
      <c r="AA2169" s="4"/>
      <c r="AB2169" s="4"/>
      <c r="AC2169" s="4"/>
      <c r="AE2169" t="b">
        <f>IF(AND(Table1[[#This Row],[Size of explanation]]&lt;100,Table1[[#This Row],[Size of explanation]]&gt;50),TRUE,FALSE)</f>
        <v>0</v>
      </c>
    </row>
    <row r="2170" spans="1:31" customFormat="1" hidden="1" x14ac:dyDescent="0.45">
      <c r="A2170" t="s">
        <v>3907</v>
      </c>
      <c r="B2170" t="s">
        <v>1</v>
      </c>
      <c r="C2170" t="s">
        <v>2</v>
      </c>
      <c r="D2170" t="s">
        <v>3908</v>
      </c>
      <c r="E2170" t="s">
        <v>4</v>
      </c>
      <c r="F2170" t="s">
        <v>3909</v>
      </c>
      <c r="G2170" t="s">
        <v>6</v>
      </c>
      <c r="H2170" t="s">
        <v>1816</v>
      </c>
      <c r="Y2170">
        <f>LEN(Table1[[#This Row],[Explanation]])</f>
        <v>0</v>
      </c>
      <c r="AE2170" t="b">
        <f>IF(AND(Table1[[#This Row],[Size of explanation]]&lt;100,Table1[[#This Row],[Size of explanation]]&gt;50),TRUE,FALSE)</f>
        <v>0</v>
      </c>
    </row>
    <row r="2171" spans="1:31" customFormat="1" hidden="1" x14ac:dyDescent="0.45">
      <c r="A2171" t="s">
        <v>3910</v>
      </c>
      <c r="B2171" t="s">
        <v>9</v>
      </c>
      <c r="C2171" t="s">
        <v>2</v>
      </c>
      <c r="D2171" t="s">
        <v>3846</v>
      </c>
      <c r="E2171" t="s">
        <v>6</v>
      </c>
      <c r="F2171" t="s">
        <v>1816</v>
      </c>
      <c r="G2171" t="s">
        <v>4</v>
      </c>
      <c r="H2171" t="s">
        <v>3847</v>
      </c>
      <c r="I2171" t="s">
        <v>10</v>
      </c>
      <c r="J2171">
        <v>127</v>
      </c>
      <c r="K2171" t="s">
        <v>11</v>
      </c>
      <c r="L2171" t="s">
        <v>12</v>
      </c>
      <c r="M2171" t="s">
        <v>13</v>
      </c>
      <c r="N2171" t="s">
        <v>2031</v>
      </c>
      <c r="O2171" t="s">
        <v>15</v>
      </c>
      <c r="P2171" t="s">
        <v>16</v>
      </c>
      <c r="Q2171" t="s">
        <v>17</v>
      </c>
      <c r="R2171">
        <v>3</v>
      </c>
      <c r="S2171" t="s">
        <v>18</v>
      </c>
      <c r="T2171">
        <v>4</v>
      </c>
      <c r="U2171" t="s">
        <v>19</v>
      </c>
      <c r="V2171">
        <v>676428</v>
      </c>
      <c r="W2171" t="s">
        <v>20</v>
      </c>
      <c r="X2171" s="2" t="s">
        <v>3911</v>
      </c>
      <c r="Y2171" s="2">
        <f>LEN(Table1[[#This Row],[Explanation]])</f>
        <v>76</v>
      </c>
      <c r="Z2171" s="4" t="s">
        <v>8183</v>
      </c>
      <c r="AA2171" s="4"/>
      <c r="AB2171" s="4"/>
      <c r="AC2171" s="4"/>
      <c r="AE2171" t="b">
        <f>IF(AND(Table1[[#This Row],[Size of explanation]]&lt;100,Table1[[#This Row],[Size of explanation]]&gt;50),TRUE,FALSE)</f>
        <v>1</v>
      </c>
    </row>
    <row r="2172" spans="1:31" customFormat="1" hidden="1" x14ac:dyDescent="0.45">
      <c r="A2172" t="s">
        <v>3912</v>
      </c>
      <c r="B2172" t="s">
        <v>1</v>
      </c>
      <c r="C2172" t="s">
        <v>2</v>
      </c>
      <c r="D2172" t="s">
        <v>3759</v>
      </c>
      <c r="E2172" t="s">
        <v>4</v>
      </c>
      <c r="F2172" t="s">
        <v>3913</v>
      </c>
      <c r="G2172" t="s">
        <v>6</v>
      </c>
      <c r="H2172" t="s">
        <v>1779</v>
      </c>
      <c r="Y2172">
        <f>LEN(Table1[[#This Row],[Explanation]])</f>
        <v>0</v>
      </c>
      <c r="AE2172" t="b">
        <f>IF(AND(Table1[[#This Row],[Size of explanation]]&lt;100,Table1[[#This Row],[Size of explanation]]&gt;50),TRUE,FALSE)</f>
        <v>0</v>
      </c>
    </row>
    <row r="2173" spans="1:31" customFormat="1" ht="28.5" hidden="1" x14ac:dyDescent="0.45">
      <c r="A2173" t="s">
        <v>3914</v>
      </c>
      <c r="B2173" t="s">
        <v>9</v>
      </c>
      <c r="C2173" t="s">
        <v>2</v>
      </c>
      <c r="D2173" t="s">
        <v>3839</v>
      </c>
      <c r="E2173" t="s">
        <v>6</v>
      </c>
      <c r="F2173" t="s">
        <v>1816</v>
      </c>
      <c r="G2173" t="s">
        <v>4</v>
      </c>
      <c r="H2173" t="s">
        <v>3840</v>
      </c>
      <c r="I2173" t="s">
        <v>10</v>
      </c>
      <c r="J2173">
        <v>110</v>
      </c>
      <c r="K2173" t="s">
        <v>11</v>
      </c>
      <c r="L2173" t="s">
        <v>26</v>
      </c>
      <c r="M2173" t="s">
        <v>13</v>
      </c>
      <c r="N2173" t="s">
        <v>2021</v>
      </c>
      <c r="O2173" t="s">
        <v>15</v>
      </c>
      <c r="P2173" t="s">
        <v>16</v>
      </c>
      <c r="Q2173" t="s">
        <v>17</v>
      </c>
      <c r="R2173">
        <v>5</v>
      </c>
      <c r="S2173" t="s">
        <v>18</v>
      </c>
      <c r="T2173">
        <v>1</v>
      </c>
      <c r="U2173" t="s">
        <v>19</v>
      </c>
      <c r="V2173">
        <v>140855</v>
      </c>
      <c r="W2173" t="s">
        <v>20</v>
      </c>
      <c r="X2173" s="2" t="s">
        <v>3915</v>
      </c>
      <c r="Y2173" s="2">
        <f>LEN(Table1[[#This Row],[Explanation]])</f>
        <v>180</v>
      </c>
      <c r="Z2173" s="4"/>
      <c r="AA2173" s="4" t="s">
        <v>8183</v>
      </c>
      <c r="AB2173" s="4"/>
      <c r="AC2173" s="4"/>
      <c r="AE2173" t="b">
        <f>IF(AND(Table1[[#This Row],[Size of explanation]]&lt;100,Table1[[#This Row],[Size of explanation]]&gt;50),TRUE,FALSE)</f>
        <v>0</v>
      </c>
    </row>
    <row r="2174" spans="1:31" customFormat="1" hidden="1" x14ac:dyDescent="0.45">
      <c r="A2174" t="s">
        <v>3914</v>
      </c>
      <c r="B2174" t="s">
        <v>28</v>
      </c>
      <c r="C2174" t="s">
        <v>2</v>
      </c>
      <c r="D2174" t="s">
        <v>3839</v>
      </c>
      <c r="E2174" t="s">
        <v>4</v>
      </c>
      <c r="F2174" t="s">
        <v>3840</v>
      </c>
      <c r="G2174" t="s">
        <v>6</v>
      </c>
      <c r="H2174" t="s">
        <v>1816</v>
      </c>
      <c r="Y2174">
        <f>LEN(Table1[[#This Row],[Explanation]])</f>
        <v>0</v>
      </c>
      <c r="AE2174" t="b">
        <f>IF(AND(Table1[[#This Row],[Size of explanation]]&lt;100,Table1[[#This Row],[Size of explanation]]&gt;50),TRUE,FALSE)</f>
        <v>0</v>
      </c>
    </row>
    <row r="2175" spans="1:31" customFormat="1" hidden="1" x14ac:dyDescent="0.45">
      <c r="A2175" t="s">
        <v>3916</v>
      </c>
      <c r="B2175" t="s">
        <v>1</v>
      </c>
      <c r="C2175" t="s">
        <v>2</v>
      </c>
      <c r="D2175" t="s">
        <v>3917</v>
      </c>
      <c r="E2175" t="s">
        <v>4</v>
      </c>
      <c r="F2175" t="s">
        <v>3918</v>
      </c>
      <c r="G2175" t="s">
        <v>6</v>
      </c>
      <c r="H2175" t="s">
        <v>1827</v>
      </c>
      <c r="Y2175">
        <f>LEN(Table1[[#This Row],[Explanation]])</f>
        <v>0</v>
      </c>
      <c r="AE2175" t="b">
        <f>IF(AND(Table1[[#This Row],[Size of explanation]]&lt;100,Table1[[#This Row],[Size of explanation]]&gt;50),TRUE,FALSE)</f>
        <v>0</v>
      </c>
    </row>
    <row r="2176" spans="1:31" customFormat="1" hidden="1" x14ac:dyDescent="0.45">
      <c r="A2176" t="s">
        <v>3919</v>
      </c>
      <c r="B2176" t="s">
        <v>1</v>
      </c>
      <c r="C2176" t="s">
        <v>2</v>
      </c>
      <c r="D2176" t="s">
        <v>3920</v>
      </c>
      <c r="E2176" t="s">
        <v>4</v>
      </c>
      <c r="F2176" t="s">
        <v>3921</v>
      </c>
      <c r="G2176" t="s">
        <v>6</v>
      </c>
      <c r="H2176" t="s">
        <v>1816</v>
      </c>
      <c r="Y2176">
        <f>LEN(Table1[[#This Row],[Explanation]])</f>
        <v>0</v>
      </c>
      <c r="AE2176" t="b">
        <f>IF(AND(Table1[[#This Row],[Size of explanation]]&lt;100,Table1[[#This Row],[Size of explanation]]&gt;50),TRUE,FALSE)</f>
        <v>0</v>
      </c>
    </row>
    <row r="2177" spans="1:31" customFormat="1" hidden="1" x14ac:dyDescent="0.45">
      <c r="A2177" t="s">
        <v>3922</v>
      </c>
      <c r="B2177" t="s">
        <v>1</v>
      </c>
      <c r="C2177" t="s">
        <v>2</v>
      </c>
      <c r="D2177" t="s">
        <v>3923</v>
      </c>
      <c r="E2177" t="s">
        <v>4</v>
      </c>
      <c r="F2177" t="s">
        <v>3924</v>
      </c>
      <c r="G2177" t="s">
        <v>6</v>
      </c>
      <c r="H2177" t="s">
        <v>1816</v>
      </c>
      <c r="Y2177">
        <f>LEN(Table1[[#This Row],[Explanation]])</f>
        <v>0</v>
      </c>
      <c r="AE2177" t="b">
        <f>IF(AND(Table1[[#This Row],[Size of explanation]]&lt;100,Table1[[#This Row],[Size of explanation]]&gt;50),TRUE,FALSE)</f>
        <v>0</v>
      </c>
    </row>
    <row r="2178" spans="1:31" customFormat="1" ht="28.5" hidden="1" x14ac:dyDescent="0.45">
      <c r="A2178" t="s">
        <v>3925</v>
      </c>
      <c r="B2178" t="s">
        <v>9</v>
      </c>
      <c r="C2178" t="s">
        <v>2</v>
      </c>
      <c r="D2178" t="s">
        <v>3756</v>
      </c>
      <c r="E2178" t="s">
        <v>6</v>
      </c>
      <c r="F2178" t="s">
        <v>1827</v>
      </c>
      <c r="G2178" t="s">
        <v>4</v>
      </c>
      <c r="H2178" t="s">
        <v>3886</v>
      </c>
      <c r="I2178" t="s">
        <v>10</v>
      </c>
      <c r="J2178">
        <v>78</v>
      </c>
      <c r="K2178" t="s">
        <v>11</v>
      </c>
      <c r="L2178" t="s">
        <v>12</v>
      </c>
      <c r="M2178" t="s">
        <v>13</v>
      </c>
      <c r="N2178" t="s">
        <v>2165</v>
      </c>
      <c r="O2178" t="s">
        <v>15</v>
      </c>
      <c r="P2178" t="s">
        <v>16</v>
      </c>
      <c r="Q2178" t="s">
        <v>17</v>
      </c>
      <c r="R2178">
        <v>5</v>
      </c>
      <c r="S2178" t="s">
        <v>18</v>
      </c>
      <c r="T2178">
        <v>4</v>
      </c>
      <c r="U2178" t="s">
        <v>19</v>
      </c>
      <c r="V2178">
        <v>595607</v>
      </c>
      <c r="W2178" t="s">
        <v>20</v>
      </c>
      <c r="X2178" s="2" t="s">
        <v>3926</v>
      </c>
      <c r="Y2178" s="2">
        <f>LEN(Table1[[#This Row],[Explanation]])</f>
        <v>120</v>
      </c>
      <c r="Z2178" s="4"/>
      <c r="AA2178" s="4" t="s">
        <v>8183</v>
      </c>
      <c r="AB2178" s="4"/>
      <c r="AC2178" s="4"/>
      <c r="AE2178" t="b">
        <f>IF(AND(Table1[[#This Row],[Size of explanation]]&lt;100,Table1[[#This Row],[Size of explanation]]&gt;50),TRUE,FALSE)</f>
        <v>0</v>
      </c>
    </row>
    <row r="2179" spans="1:31" customFormat="1" hidden="1" x14ac:dyDescent="0.45">
      <c r="A2179" t="s">
        <v>3927</v>
      </c>
      <c r="B2179" t="s">
        <v>9</v>
      </c>
      <c r="C2179" t="s">
        <v>2</v>
      </c>
      <c r="D2179" t="s">
        <v>3846</v>
      </c>
      <c r="E2179" t="s">
        <v>6</v>
      </c>
      <c r="F2179" t="s">
        <v>1816</v>
      </c>
      <c r="G2179" t="s">
        <v>4</v>
      </c>
      <c r="H2179" t="s">
        <v>3847</v>
      </c>
      <c r="I2179" t="s">
        <v>10</v>
      </c>
      <c r="J2179">
        <v>119</v>
      </c>
      <c r="K2179" t="s">
        <v>11</v>
      </c>
      <c r="L2179" t="s">
        <v>26</v>
      </c>
      <c r="M2179" t="s">
        <v>13</v>
      </c>
      <c r="N2179" t="s">
        <v>2048</v>
      </c>
      <c r="O2179" t="s">
        <v>15</v>
      </c>
      <c r="P2179" t="s">
        <v>16</v>
      </c>
      <c r="Q2179" t="s">
        <v>17</v>
      </c>
      <c r="R2179">
        <v>4</v>
      </c>
      <c r="S2179" t="s">
        <v>18</v>
      </c>
      <c r="T2179">
        <v>5</v>
      </c>
      <c r="U2179" t="s">
        <v>19</v>
      </c>
      <c r="V2179">
        <v>281231</v>
      </c>
      <c r="W2179" t="s">
        <v>20</v>
      </c>
      <c r="X2179" s="2" t="s">
        <v>3928</v>
      </c>
      <c r="Y2179" s="2">
        <f>LEN(Table1[[#This Row],[Explanation]])</f>
        <v>34</v>
      </c>
      <c r="Z2179" s="4"/>
      <c r="AA2179" s="4" t="s">
        <v>8183</v>
      </c>
      <c r="AB2179" s="4"/>
      <c r="AC2179" s="4"/>
      <c r="AE2179" t="b">
        <f>IF(AND(Table1[[#This Row],[Size of explanation]]&lt;100,Table1[[#This Row],[Size of explanation]]&gt;50),TRUE,FALSE)</f>
        <v>0</v>
      </c>
    </row>
    <row r="2180" spans="1:31" customFormat="1" ht="28.5" hidden="1" x14ac:dyDescent="0.45">
      <c r="A2180" t="s">
        <v>3929</v>
      </c>
      <c r="B2180" t="s">
        <v>9</v>
      </c>
      <c r="C2180" t="s">
        <v>2</v>
      </c>
      <c r="D2180" t="s">
        <v>3756</v>
      </c>
      <c r="E2180" t="s">
        <v>6</v>
      </c>
      <c r="F2180" t="s">
        <v>1827</v>
      </c>
      <c r="G2180" t="s">
        <v>4</v>
      </c>
      <c r="H2180" t="s">
        <v>3886</v>
      </c>
      <c r="I2180" t="s">
        <v>10</v>
      </c>
      <c r="J2180">
        <v>75</v>
      </c>
      <c r="K2180" t="s">
        <v>11</v>
      </c>
      <c r="L2180" t="s">
        <v>60</v>
      </c>
      <c r="M2180" t="s">
        <v>13</v>
      </c>
      <c r="N2180" t="s">
        <v>1898</v>
      </c>
      <c r="O2180" t="s">
        <v>15</v>
      </c>
      <c r="P2180" t="s">
        <v>44</v>
      </c>
      <c r="Q2180" t="s">
        <v>17</v>
      </c>
      <c r="R2180">
        <v>5</v>
      </c>
      <c r="S2180" t="s">
        <v>18</v>
      </c>
      <c r="T2180">
        <v>1</v>
      </c>
      <c r="U2180" t="s">
        <v>19</v>
      </c>
      <c r="V2180">
        <v>73640</v>
      </c>
      <c r="W2180" t="s">
        <v>20</v>
      </c>
      <c r="X2180" s="2" t="s">
        <v>3930</v>
      </c>
      <c r="Y2180" s="2">
        <f>LEN(Table1[[#This Row],[Explanation]])</f>
        <v>130</v>
      </c>
      <c r="Z2180" s="4"/>
      <c r="AA2180" s="4"/>
      <c r="AB2180" s="4"/>
      <c r="AC2180" s="4"/>
      <c r="AE2180" t="b">
        <f>IF(AND(Table1[[#This Row],[Size of explanation]]&lt;100,Table1[[#This Row],[Size of explanation]]&gt;50),TRUE,FALSE)</f>
        <v>0</v>
      </c>
    </row>
    <row r="2181" spans="1:31" customFormat="1" hidden="1" x14ac:dyDescent="0.45">
      <c r="A2181" t="s">
        <v>3931</v>
      </c>
      <c r="B2181" t="s">
        <v>1</v>
      </c>
      <c r="C2181" t="s">
        <v>2</v>
      </c>
      <c r="D2181" t="s">
        <v>3839</v>
      </c>
      <c r="E2181" t="s">
        <v>4</v>
      </c>
      <c r="F2181" t="s">
        <v>3932</v>
      </c>
      <c r="G2181" t="s">
        <v>6</v>
      </c>
      <c r="H2181" t="s">
        <v>1779</v>
      </c>
      <c r="Y2181">
        <f>LEN(Table1[[#This Row],[Explanation]])</f>
        <v>0</v>
      </c>
      <c r="AE2181" t="b">
        <f>IF(AND(Table1[[#This Row],[Size of explanation]]&lt;100,Table1[[#This Row],[Size of explanation]]&gt;50),TRUE,FALSE)</f>
        <v>0</v>
      </c>
    </row>
    <row r="2182" spans="1:31" customFormat="1" hidden="1" x14ac:dyDescent="0.45">
      <c r="A2182" t="s">
        <v>3933</v>
      </c>
      <c r="B2182" t="s">
        <v>9</v>
      </c>
      <c r="C2182" t="s">
        <v>2</v>
      </c>
      <c r="D2182" t="s">
        <v>3670</v>
      </c>
      <c r="E2182" t="s">
        <v>6</v>
      </c>
      <c r="F2182" t="s">
        <v>1827</v>
      </c>
      <c r="G2182" t="s">
        <v>4</v>
      </c>
      <c r="H2182" t="s">
        <v>3882</v>
      </c>
      <c r="I2182" t="s">
        <v>10</v>
      </c>
      <c r="J2182">
        <v>77</v>
      </c>
      <c r="K2182" t="s">
        <v>11</v>
      </c>
      <c r="L2182" t="s">
        <v>26</v>
      </c>
      <c r="M2182" t="s">
        <v>13</v>
      </c>
      <c r="N2182" t="s">
        <v>1852</v>
      </c>
      <c r="O2182" t="s">
        <v>15</v>
      </c>
      <c r="P2182" t="s">
        <v>16</v>
      </c>
      <c r="Q2182" t="s">
        <v>17</v>
      </c>
      <c r="R2182">
        <v>4</v>
      </c>
      <c r="S2182" t="s">
        <v>18</v>
      </c>
      <c r="T2182">
        <v>4</v>
      </c>
      <c r="U2182" t="s">
        <v>19</v>
      </c>
      <c r="V2182">
        <v>770273</v>
      </c>
      <c r="W2182" t="s">
        <v>20</v>
      </c>
      <c r="X2182" s="2" t="s">
        <v>3934</v>
      </c>
      <c r="Y2182" s="2">
        <f>LEN(Table1[[#This Row],[Explanation]])</f>
        <v>99</v>
      </c>
      <c r="Z2182" s="4"/>
      <c r="AA2182" s="4" t="s">
        <v>8183</v>
      </c>
      <c r="AB2182" s="4"/>
      <c r="AC2182" s="4"/>
      <c r="AE2182" t="b">
        <f>IF(AND(Table1[[#This Row],[Size of explanation]]&lt;100,Table1[[#This Row],[Size of explanation]]&gt;50),TRUE,FALSE)</f>
        <v>1</v>
      </c>
    </row>
    <row r="2183" spans="1:31" customFormat="1" ht="28.5" hidden="1" x14ac:dyDescent="0.45">
      <c r="A2183" t="s">
        <v>3935</v>
      </c>
      <c r="B2183" t="s">
        <v>9</v>
      </c>
      <c r="C2183" t="s">
        <v>2</v>
      </c>
      <c r="D2183" t="s">
        <v>3756</v>
      </c>
      <c r="E2183" t="s">
        <v>6</v>
      </c>
      <c r="F2183" t="s">
        <v>1827</v>
      </c>
      <c r="G2183" t="s">
        <v>4</v>
      </c>
      <c r="H2183" t="s">
        <v>3886</v>
      </c>
      <c r="I2183" t="s">
        <v>10</v>
      </c>
      <c r="J2183">
        <v>72</v>
      </c>
      <c r="K2183" t="s">
        <v>11</v>
      </c>
      <c r="L2183" t="s">
        <v>26</v>
      </c>
      <c r="M2183" t="s">
        <v>13</v>
      </c>
      <c r="N2183" t="s">
        <v>2222</v>
      </c>
      <c r="O2183" t="s">
        <v>15</v>
      </c>
      <c r="P2183" t="s">
        <v>44</v>
      </c>
      <c r="Q2183" t="s">
        <v>17</v>
      </c>
      <c r="R2183">
        <v>5</v>
      </c>
      <c r="S2183" t="s">
        <v>18</v>
      </c>
      <c r="T2183">
        <v>1</v>
      </c>
      <c r="U2183" t="s">
        <v>19</v>
      </c>
      <c r="V2183">
        <v>70892</v>
      </c>
      <c r="W2183" t="s">
        <v>20</v>
      </c>
      <c r="X2183" s="2" t="s">
        <v>3936</v>
      </c>
      <c r="Y2183" s="2">
        <f>LEN(Table1[[#This Row],[Explanation]])</f>
        <v>160</v>
      </c>
      <c r="Z2183" s="4"/>
      <c r="AA2183" s="4"/>
      <c r="AB2183" s="4"/>
      <c r="AC2183" s="4"/>
      <c r="AE2183" t="b">
        <f>IF(AND(Table1[[#This Row],[Size of explanation]]&lt;100,Table1[[#This Row],[Size of explanation]]&gt;50),TRUE,FALSE)</f>
        <v>0</v>
      </c>
    </row>
    <row r="2184" spans="1:31" customFormat="1" hidden="1" x14ac:dyDescent="0.45">
      <c r="A2184" t="s">
        <v>3935</v>
      </c>
      <c r="B2184" t="s">
        <v>28</v>
      </c>
      <c r="C2184" t="s">
        <v>2</v>
      </c>
      <c r="D2184" t="s">
        <v>3756</v>
      </c>
      <c r="E2184" t="s">
        <v>4</v>
      </c>
      <c r="F2184" t="s">
        <v>3886</v>
      </c>
      <c r="G2184" t="s">
        <v>6</v>
      </c>
      <c r="H2184" t="s">
        <v>1827</v>
      </c>
      <c r="Y2184">
        <f>LEN(Table1[[#This Row],[Explanation]])</f>
        <v>0</v>
      </c>
      <c r="AE2184" t="b">
        <f>IF(AND(Table1[[#This Row],[Size of explanation]]&lt;100,Table1[[#This Row],[Size of explanation]]&gt;50),TRUE,FALSE)</f>
        <v>0</v>
      </c>
    </row>
    <row r="2185" spans="1:31" customFormat="1" hidden="1" x14ac:dyDescent="0.45">
      <c r="A2185" t="s">
        <v>3937</v>
      </c>
      <c r="B2185" t="s">
        <v>9</v>
      </c>
      <c r="C2185" t="s">
        <v>2</v>
      </c>
      <c r="D2185" t="s">
        <v>3670</v>
      </c>
      <c r="E2185" t="s">
        <v>6</v>
      </c>
      <c r="F2185" t="s">
        <v>1827</v>
      </c>
      <c r="G2185" t="s">
        <v>4</v>
      </c>
      <c r="H2185" t="s">
        <v>3882</v>
      </c>
      <c r="I2185" t="s">
        <v>10</v>
      </c>
      <c r="J2185">
        <v>74</v>
      </c>
      <c r="K2185" t="s">
        <v>11</v>
      </c>
      <c r="L2185" t="s">
        <v>12</v>
      </c>
      <c r="M2185" t="s">
        <v>13</v>
      </c>
      <c r="N2185" t="s">
        <v>1864</v>
      </c>
      <c r="O2185" t="s">
        <v>15</v>
      </c>
      <c r="P2185" t="s">
        <v>44</v>
      </c>
      <c r="Q2185" t="s">
        <v>17</v>
      </c>
      <c r="R2185">
        <v>4</v>
      </c>
      <c r="S2185" t="s">
        <v>18</v>
      </c>
      <c r="T2185">
        <v>4</v>
      </c>
      <c r="U2185" t="s">
        <v>19</v>
      </c>
      <c r="V2185">
        <v>36106</v>
      </c>
      <c r="W2185" t="s">
        <v>20</v>
      </c>
      <c r="X2185" s="2" t="s">
        <v>3938</v>
      </c>
      <c r="Y2185" s="2">
        <f>LEN(Table1[[#This Row],[Explanation]])</f>
        <v>25</v>
      </c>
      <c r="Z2185" s="4"/>
      <c r="AA2185" s="4"/>
      <c r="AB2185" s="4"/>
      <c r="AC2185" s="4"/>
      <c r="AE2185" t="b">
        <f>IF(AND(Table1[[#This Row],[Size of explanation]]&lt;100,Table1[[#This Row],[Size of explanation]]&gt;50),TRUE,FALSE)</f>
        <v>0</v>
      </c>
    </row>
    <row r="2186" spans="1:31" customFormat="1" hidden="1" x14ac:dyDescent="0.45">
      <c r="A2186" t="s">
        <v>3939</v>
      </c>
      <c r="B2186" t="s">
        <v>9</v>
      </c>
      <c r="C2186" t="s">
        <v>2</v>
      </c>
      <c r="D2186" t="s">
        <v>3846</v>
      </c>
      <c r="E2186" t="s">
        <v>6</v>
      </c>
      <c r="F2186" t="s">
        <v>1816</v>
      </c>
      <c r="G2186" t="s">
        <v>4</v>
      </c>
      <c r="H2186" t="s">
        <v>3847</v>
      </c>
      <c r="I2186" t="s">
        <v>10</v>
      </c>
      <c r="J2186">
        <v>111</v>
      </c>
      <c r="K2186" t="s">
        <v>11</v>
      </c>
      <c r="L2186" t="s">
        <v>12</v>
      </c>
      <c r="M2186" t="s">
        <v>13</v>
      </c>
      <c r="N2186" t="s">
        <v>2063</v>
      </c>
      <c r="O2186" t="s">
        <v>15</v>
      </c>
      <c r="P2186" t="s">
        <v>44</v>
      </c>
      <c r="Q2186" t="s">
        <v>17</v>
      </c>
      <c r="R2186">
        <v>4</v>
      </c>
      <c r="S2186" t="s">
        <v>18</v>
      </c>
      <c r="T2186">
        <v>2</v>
      </c>
      <c r="U2186" t="s">
        <v>19</v>
      </c>
      <c r="V2186">
        <v>119590</v>
      </c>
      <c r="W2186" t="s">
        <v>20</v>
      </c>
      <c r="X2186" s="2" t="s">
        <v>3940</v>
      </c>
      <c r="Y2186" s="2">
        <f>LEN(Table1[[#This Row],[Explanation]])</f>
        <v>24</v>
      </c>
      <c r="Z2186" s="4"/>
      <c r="AA2186" s="4"/>
      <c r="AB2186" s="4"/>
      <c r="AC2186" s="4"/>
      <c r="AE2186" t="b">
        <f>IF(AND(Table1[[#This Row],[Size of explanation]]&lt;100,Table1[[#This Row],[Size of explanation]]&gt;50),TRUE,FALSE)</f>
        <v>0</v>
      </c>
    </row>
    <row r="2187" spans="1:31" customFormat="1" hidden="1" x14ac:dyDescent="0.45">
      <c r="A2187" t="s">
        <v>3939</v>
      </c>
      <c r="B2187" t="s">
        <v>28</v>
      </c>
      <c r="C2187" t="s">
        <v>2</v>
      </c>
      <c r="D2187" t="s">
        <v>3846</v>
      </c>
      <c r="E2187" t="s">
        <v>4</v>
      </c>
      <c r="F2187" t="s">
        <v>3847</v>
      </c>
      <c r="G2187" t="s">
        <v>6</v>
      </c>
      <c r="H2187" t="s">
        <v>1816</v>
      </c>
      <c r="Y2187">
        <f>LEN(Table1[[#This Row],[Explanation]])</f>
        <v>0</v>
      </c>
      <c r="AE2187" t="b">
        <f>IF(AND(Table1[[#This Row],[Size of explanation]]&lt;100,Table1[[#This Row],[Size of explanation]]&gt;50),TRUE,FALSE)</f>
        <v>0</v>
      </c>
    </row>
    <row r="2188" spans="1:31" customFormat="1" hidden="1" x14ac:dyDescent="0.45">
      <c r="A2188" t="s">
        <v>3941</v>
      </c>
      <c r="B2188" t="s">
        <v>9</v>
      </c>
      <c r="C2188" t="s">
        <v>2</v>
      </c>
      <c r="D2188" t="s">
        <v>3670</v>
      </c>
      <c r="E2188" t="s">
        <v>6</v>
      </c>
      <c r="F2188" t="s">
        <v>1827</v>
      </c>
      <c r="G2188" t="s">
        <v>4</v>
      </c>
      <c r="H2188" t="s">
        <v>3882</v>
      </c>
      <c r="I2188" t="s">
        <v>10</v>
      </c>
      <c r="J2188">
        <v>71</v>
      </c>
      <c r="K2188" t="s">
        <v>11</v>
      </c>
      <c r="L2188" t="s">
        <v>26</v>
      </c>
      <c r="M2188" t="s">
        <v>13</v>
      </c>
      <c r="N2188" t="s">
        <v>1870</v>
      </c>
      <c r="O2188" t="s">
        <v>15</v>
      </c>
      <c r="P2188" t="s">
        <v>44</v>
      </c>
      <c r="Q2188" t="s">
        <v>17</v>
      </c>
      <c r="R2188">
        <v>4</v>
      </c>
      <c r="S2188" t="s">
        <v>18</v>
      </c>
      <c r="T2188">
        <v>4</v>
      </c>
      <c r="U2188" t="s">
        <v>19</v>
      </c>
      <c r="V2188">
        <v>59519</v>
      </c>
      <c r="W2188" t="s">
        <v>20</v>
      </c>
      <c r="X2188" s="2" t="s">
        <v>3942</v>
      </c>
      <c r="Y2188" s="2">
        <f>LEN(Table1[[#This Row],[Explanation]])</f>
        <v>91</v>
      </c>
      <c r="Z2188" s="4"/>
      <c r="AA2188" s="4"/>
      <c r="AB2188" s="4"/>
      <c r="AC2188" s="4"/>
      <c r="AE2188" t="b">
        <f>IF(AND(Table1[[#This Row],[Size of explanation]]&lt;100,Table1[[#This Row],[Size of explanation]]&gt;50),TRUE,FALSE)</f>
        <v>1</v>
      </c>
    </row>
    <row r="2189" spans="1:31" customFormat="1" hidden="1" x14ac:dyDescent="0.45">
      <c r="A2189" t="s">
        <v>3941</v>
      </c>
      <c r="B2189" t="s">
        <v>28</v>
      </c>
      <c r="C2189" t="s">
        <v>2</v>
      </c>
      <c r="D2189" t="s">
        <v>3670</v>
      </c>
      <c r="E2189" t="s">
        <v>4</v>
      </c>
      <c r="F2189" t="s">
        <v>3882</v>
      </c>
      <c r="G2189" t="s">
        <v>6</v>
      </c>
      <c r="H2189" t="s">
        <v>1827</v>
      </c>
      <c r="Y2189">
        <f>LEN(Table1[[#This Row],[Explanation]])</f>
        <v>0</v>
      </c>
      <c r="AE2189" t="b">
        <f>IF(AND(Table1[[#This Row],[Size of explanation]]&lt;100,Table1[[#This Row],[Size of explanation]]&gt;50),TRUE,FALSE)</f>
        <v>0</v>
      </c>
    </row>
    <row r="2190" spans="1:31" customFormat="1" ht="28.5" hidden="1" x14ac:dyDescent="0.45">
      <c r="A2190" t="s">
        <v>3943</v>
      </c>
      <c r="B2190" t="s">
        <v>9</v>
      </c>
      <c r="C2190" t="s">
        <v>2</v>
      </c>
      <c r="D2190" t="s">
        <v>3920</v>
      </c>
      <c r="E2190" t="s">
        <v>6</v>
      </c>
      <c r="F2190" t="s">
        <v>1816</v>
      </c>
      <c r="G2190" t="s">
        <v>4</v>
      </c>
      <c r="H2190" t="s">
        <v>3921</v>
      </c>
      <c r="I2190" t="s">
        <v>10</v>
      </c>
      <c r="J2190">
        <v>122</v>
      </c>
      <c r="K2190" t="s">
        <v>11</v>
      </c>
      <c r="L2190" t="s">
        <v>12</v>
      </c>
      <c r="M2190" t="s">
        <v>13</v>
      </c>
      <c r="N2190" t="s">
        <v>1880</v>
      </c>
      <c r="O2190" t="s">
        <v>15</v>
      </c>
      <c r="P2190" t="s">
        <v>44</v>
      </c>
      <c r="Q2190" t="s">
        <v>17</v>
      </c>
      <c r="R2190">
        <v>5</v>
      </c>
      <c r="S2190" t="s">
        <v>18</v>
      </c>
      <c r="T2190">
        <v>3</v>
      </c>
      <c r="U2190" t="s">
        <v>19</v>
      </c>
      <c r="V2190">
        <v>327826</v>
      </c>
      <c r="W2190" t="s">
        <v>20</v>
      </c>
      <c r="X2190" s="2" t="s">
        <v>3944</v>
      </c>
      <c r="Y2190" s="2">
        <f>LEN(Table1[[#This Row],[Explanation]])</f>
        <v>179</v>
      </c>
      <c r="Z2190" s="4"/>
      <c r="AA2190" s="4"/>
      <c r="AB2190" s="4"/>
      <c r="AC2190" s="4"/>
      <c r="AE2190" t="b">
        <f>IF(AND(Table1[[#This Row],[Size of explanation]]&lt;100,Table1[[#This Row],[Size of explanation]]&gt;50),TRUE,FALSE)</f>
        <v>0</v>
      </c>
    </row>
    <row r="2191" spans="1:31" customFormat="1" hidden="1" x14ac:dyDescent="0.45">
      <c r="A2191" t="s">
        <v>3945</v>
      </c>
      <c r="B2191" t="s">
        <v>1</v>
      </c>
      <c r="C2191" t="s">
        <v>2</v>
      </c>
      <c r="D2191" t="s">
        <v>3946</v>
      </c>
      <c r="E2191" t="s">
        <v>4</v>
      </c>
      <c r="F2191" t="s">
        <v>3947</v>
      </c>
      <c r="G2191" t="s">
        <v>6</v>
      </c>
      <c r="H2191" t="s">
        <v>1816</v>
      </c>
      <c r="Y2191">
        <f>LEN(Table1[[#This Row],[Explanation]])</f>
        <v>0</v>
      </c>
      <c r="AE2191" t="b">
        <f>IF(AND(Table1[[#This Row],[Size of explanation]]&lt;100,Table1[[#This Row],[Size of explanation]]&gt;50),TRUE,FALSE)</f>
        <v>0</v>
      </c>
    </row>
    <row r="2192" spans="1:31" customFormat="1" hidden="1" x14ac:dyDescent="0.45">
      <c r="A2192" t="s">
        <v>3948</v>
      </c>
      <c r="B2192" t="s">
        <v>9</v>
      </c>
      <c r="C2192" t="s">
        <v>2</v>
      </c>
      <c r="D2192" t="s">
        <v>3917</v>
      </c>
      <c r="E2192" t="s">
        <v>6</v>
      </c>
      <c r="F2192" t="s">
        <v>1827</v>
      </c>
      <c r="G2192" t="s">
        <v>4</v>
      </c>
      <c r="H2192" t="s">
        <v>3918</v>
      </c>
      <c r="I2192" t="s">
        <v>10</v>
      </c>
      <c r="J2192">
        <v>77</v>
      </c>
      <c r="K2192" t="s">
        <v>11</v>
      </c>
      <c r="L2192" t="s">
        <v>26</v>
      </c>
      <c r="M2192" t="s">
        <v>13</v>
      </c>
      <c r="N2192" t="s">
        <v>1852</v>
      </c>
      <c r="O2192" t="s">
        <v>15</v>
      </c>
      <c r="P2192" t="s">
        <v>16</v>
      </c>
      <c r="Q2192" t="s">
        <v>17</v>
      </c>
      <c r="R2192">
        <v>4</v>
      </c>
      <c r="S2192" t="s">
        <v>18</v>
      </c>
      <c r="T2192">
        <v>4</v>
      </c>
      <c r="U2192" t="s">
        <v>19</v>
      </c>
      <c r="V2192">
        <v>487487</v>
      </c>
      <c r="W2192" t="s">
        <v>20</v>
      </c>
      <c r="X2192" s="2" t="s">
        <v>3949</v>
      </c>
      <c r="Y2192" s="2">
        <f>LEN(Table1[[#This Row],[Explanation]])</f>
        <v>68</v>
      </c>
      <c r="Z2192" s="4"/>
      <c r="AA2192" s="4" t="s">
        <v>8183</v>
      </c>
      <c r="AB2192" s="4"/>
      <c r="AC2192" s="4"/>
      <c r="AE2192" t="b">
        <f>IF(AND(Table1[[#This Row],[Size of explanation]]&lt;100,Table1[[#This Row],[Size of explanation]]&gt;50),TRUE,FALSE)</f>
        <v>1</v>
      </c>
    </row>
    <row r="2193" spans="1:31" customFormat="1" ht="28.5" hidden="1" x14ac:dyDescent="0.45">
      <c r="A2193" t="s">
        <v>3950</v>
      </c>
      <c r="B2193" t="s">
        <v>9</v>
      </c>
      <c r="C2193" t="s">
        <v>2</v>
      </c>
      <c r="D2193" t="s">
        <v>3920</v>
      </c>
      <c r="E2193" t="s">
        <v>6</v>
      </c>
      <c r="F2193" t="s">
        <v>1816</v>
      </c>
      <c r="G2193" t="s">
        <v>4</v>
      </c>
      <c r="H2193" t="s">
        <v>3921</v>
      </c>
      <c r="I2193" t="s">
        <v>10</v>
      </c>
      <c r="J2193">
        <v>114</v>
      </c>
      <c r="K2193" t="s">
        <v>11</v>
      </c>
      <c r="L2193" t="s">
        <v>60</v>
      </c>
      <c r="M2193" t="s">
        <v>13</v>
      </c>
      <c r="N2193" t="s">
        <v>1883</v>
      </c>
      <c r="O2193" t="s">
        <v>15</v>
      </c>
      <c r="P2193" t="s">
        <v>44</v>
      </c>
      <c r="Q2193" t="s">
        <v>17</v>
      </c>
      <c r="R2193">
        <v>5</v>
      </c>
      <c r="S2193" t="s">
        <v>18</v>
      </c>
      <c r="T2193">
        <v>3</v>
      </c>
      <c r="U2193" t="s">
        <v>19</v>
      </c>
      <c r="V2193">
        <v>165421</v>
      </c>
      <c r="W2193" t="s">
        <v>20</v>
      </c>
      <c r="X2193" s="2" t="s">
        <v>3951</v>
      </c>
      <c r="Y2193" s="2">
        <f>LEN(Table1[[#This Row],[Explanation]])</f>
        <v>183</v>
      </c>
      <c r="Z2193" s="4"/>
      <c r="AA2193" s="4"/>
      <c r="AB2193" s="4"/>
      <c r="AC2193" s="4"/>
      <c r="AE2193" t="b">
        <f>IF(AND(Table1[[#This Row],[Size of explanation]]&lt;100,Table1[[#This Row],[Size of explanation]]&gt;50),TRUE,FALSE)</f>
        <v>0</v>
      </c>
    </row>
    <row r="2194" spans="1:31" customFormat="1" hidden="1" x14ac:dyDescent="0.45">
      <c r="A2194" t="s">
        <v>3952</v>
      </c>
      <c r="B2194" t="s">
        <v>9</v>
      </c>
      <c r="C2194" t="s">
        <v>2</v>
      </c>
      <c r="D2194" t="s">
        <v>3917</v>
      </c>
      <c r="E2194" t="s">
        <v>6</v>
      </c>
      <c r="F2194" t="s">
        <v>1827</v>
      </c>
      <c r="G2194" t="s">
        <v>4</v>
      </c>
      <c r="H2194" t="s">
        <v>3918</v>
      </c>
      <c r="I2194" t="s">
        <v>10</v>
      </c>
      <c r="J2194">
        <v>74</v>
      </c>
      <c r="K2194" t="s">
        <v>11</v>
      </c>
      <c r="L2194" t="s">
        <v>12</v>
      </c>
      <c r="M2194" t="s">
        <v>13</v>
      </c>
      <c r="N2194" t="s">
        <v>1864</v>
      </c>
      <c r="O2194" t="s">
        <v>15</v>
      </c>
      <c r="P2194" t="s">
        <v>44</v>
      </c>
      <c r="Q2194" t="s">
        <v>17</v>
      </c>
      <c r="R2194">
        <v>5</v>
      </c>
      <c r="S2194" t="s">
        <v>18</v>
      </c>
      <c r="T2194">
        <v>3</v>
      </c>
      <c r="U2194" t="s">
        <v>19</v>
      </c>
      <c r="V2194">
        <v>59859</v>
      </c>
      <c r="W2194" t="s">
        <v>20</v>
      </c>
      <c r="X2194" s="2" t="s">
        <v>3953</v>
      </c>
      <c r="Y2194" s="2">
        <f>LEN(Table1[[#This Row],[Explanation]])</f>
        <v>44</v>
      </c>
      <c r="Z2194" s="4"/>
      <c r="AA2194" s="4"/>
      <c r="AB2194" s="4"/>
      <c r="AC2194" s="4"/>
      <c r="AE2194" t="b">
        <f>IF(AND(Table1[[#This Row],[Size of explanation]]&lt;100,Table1[[#This Row],[Size of explanation]]&gt;50),TRUE,FALSE)</f>
        <v>0</v>
      </c>
    </row>
    <row r="2195" spans="1:31" customFormat="1" hidden="1" x14ac:dyDescent="0.45">
      <c r="A2195" t="s">
        <v>3954</v>
      </c>
      <c r="B2195" t="s">
        <v>1</v>
      </c>
      <c r="C2195" t="s">
        <v>2</v>
      </c>
      <c r="D2195" t="s">
        <v>3759</v>
      </c>
      <c r="E2195" t="s">
        <v>4</v>
      </c>
      <c r="F2195" t="s">
        <v>3955</v>
      </c>
      <c r="G2195" t="s">
        <v>6</v>
      </c>
      <c r="H2195" t="s">
        <v>1827</v>
      </c>
      <c r="Y2195">
        <f>LEN(Table1[[#This Row],[Explanation]])</f>
        <v>0</v>
      </c>
      <c r="AE2195" t="b">
        <f>IF(AND(Table1[[#This Row],[Size of explanation]]&lt;100,Table1[[#This Row],[Size of explanation]]&gt;50),TRUE,FALSE)</f>
        <v>0</v>
      </c>
    </row>
    <row r="2196" spans="1:31" customFormat="1" hidden="1" x14ac:dyDescent="0.45">
      <c r="A2196" t="s">
        <v>3956</v>
      </c>
      <c r="B2196" t="s">
        <v>9</v>
      </c>
      <c r="C2196" t="s">
        <v>2</v>
      </c>
      <c r="D2196" t="s">
        <v>3917</v>
      </c>
      <c r="E2196" t="s">
        <v>6</v>
      </c>
      <c r="F2196" t="s">
        <v>1827</v>
      </c>
      <c r="G2196" t="s">
        <v>4</v>
      </c>
      <c r="H2196" t="s">
        <v>3918</v>
      </c>
      <c r="I2196" t="s">
        <v>10</v>
      </c>
      <c r="J2196">
        <v>71</v>
      </c>
      <c r="K2196" t="s">
        <v>11</v>
      </c>
      <c r="L2196" t="s">
        <v>26</v>
      </c>
      <c r="M2196" t="s">
        <v>13</v>
      </c>
      <c r="N2196" t="s">
        <v>1870</v>
      </c>
      <c r="O2196" t="s">
        <v>15</v>
      </c>
      <c r="P2196" t="s">
        <v>44</v>
      </c>
      <c r="Q2196" t="s">
        <v>17</v>
      </c>
      <c r="R2196">
        <v>5</v>
      </c>
      <c r="S2196" t="s">
        <v>18</v>
      </c>
      <c r="T2196">
        <v>3</v>
      </c>
      <c r="U2196" t="s">
        <v>19</v>
      </c>
      <c r="V2196">
        <v>55840</v>
      </c>
      <c r="W2196" t="s">
        <v>20</v>
      </c>
      <c r="X2196" s="2" t="s">
        <v>3957</v>
      </c>
      <c r="Y2196" s="2">
        <f>LEN(Table1[[#This Row],[Explanation]])</f>
        <v>88</v>
      </c>
      <c r="Z2196" s="4"/>
      <c r="AA2196" s="4"/>
      <c r="AB2196" s="4"/>
      <c r="AC2196" s="4"/>
      <c r="AE2196" t="b">
        <f>IF(AND(Table1[[#This Row],[Size of explanation]]&lt;100,Table1[[#This Row],[Size of explanation]]&gt;50),TRUE,FALSE)</f>
        <v>1</v>
      </c>
    </row>
    <row r="2197" spans="1:31" customFormat="1" hidden="1" x14ac:dyDescent="0.45">
      <c r="A2197" t="s">
        <v>3956</v>
      </c>
      <c r="B2197" t="s">
        <v>28</v>
      </c>
      <c r="C2197" t="s">
        <v>2</v>
      </c>
      <c r="D2197" t="s">
        <v>3917</v>
      </c>
      <c r="E2197" t="s">
        <v>4</v>
      </c>
      <c r="F2197" t="s">
        <v>3918</v>
      </c>
      <c r="G2197" t="s">
        <v>6</v>
      </c>
      <c r="H2197" t="s">
        <v>1827</v>
      </c>
      <c r="Y2197">
        <f>LEN(Table1[[#This Row],[Explanation]])</f>
        <v>0</v>
      </c>
      <c r="AE2197" t="b">
        <f>IF(AND(Table1[[#This Row],[Size of explanation]]&lt;100,Table1[[#This Row],[Size of explanation]]&gt;50),TRUE,FALSE)</f>
        <v>0</v>
      </c>
    </row>
    <row r="2198" spans="1:31" customFormat="1" hidden="1" x14ac:dyDescent="0.45">
      <c r="A2198" t="s">
        <v>3958</v>
      </c>
      <c r="B2198" t="s">
        <v>9</v>
      </c>
      <c r="C2198" t="s">
        <v>2</v>
      </c>
      <c r="D2198" t="s">
        <v>3920</v>
      </c>
      <c r="E2198" t="s">
        <v>6</v>
      </c>
      <c r="F2198" t="s">
        <v>1816</v>
      </c>
      <c r="G2198" t="s">
        <v>4</v>
      </c>
      <c r="H2198" t="s">
        <v>3921</v>
      </c>
      <c r="I2198" t="s">
        <v>10</v>
      </c>
      <c r="J2198">
        <v>106</v>
      </c>
      <c r="K2198" t="s">
        <v>11</v>
      </c>
      <c r="L2198" t="s">
        <v>60</v>
      </c>
      <c r="M2198" t="s">
        <v>13</v>
      </c>
      <c r="N2198" t="s">
        <v>1885</v>
      </c>
      <c r="O2198" t="s">
        <v>15</v>
      </c>
      <c r="P2198" t="s">
        <v>44</v>
      </c>
      <c r="Q2198" t="s">
        <v>17</v>
      </c>
      <c r="R2198">
        <v>5</v>
      </c>
      <c r="S2198" t="s">
        <v>18</v>
      </c>
      <c r="T2198">
        <v>3</v>
      </c>
      <c r="U2198" t="s">
        <v>19</v>
      </c>
      <c r="V2198">
        <v>116885</v>
      </c>
      <c r="W2198" t="s">
        <v>20</v>
      </c>
      <c r="X2198" s="2" t="s">
        <v>3959</v>
      </c>
      <c r="Y2198" s="2">
        <f>LEN(Table1[[#This Row],[Explanation]])</f>
        <v>97</v>
      </c>
      <c r="Z2198" s="4"/>
      <c r="AA2198" s="4"/>
      <c r="AB2198" s="4"/>
      <c r="AC2198" s="4"/>
      <c r="AE2198" t="b">
        <f>IF(AND(Table1[[#This Row],[Size of explanation]]&lt;100,Table1[[#This Row],[Size of explanation]]&gt;50),TRUE,FALSE)</f>
        <v>1</v>
      </c>
    </row>
    <row r="2199" spans="1:31" customFormat="1" hidden="1" x14ac:dyDescent="0.45">
      <c r="A2199" t="s">
        <v>3958</v>
      </c>
      <c r="B2199" t="s">
        <v>28</v>
      </c>
      <c r="C2199" t="s">
        <v>2</v>
      </c>
      <c r="D2199" t="s">
        <v>3920</v>
      </c>
      <c r="E2199" t="s">
        <v>4</v>
      </c>
      <c r="F2199" t="s">
        <v>3921</v>
      </c>
      <c r="G2199" t="s">
        <v>6</v>
      </c>
      <c r="H2199" t="s">
        <v>1816</v>
      </c>
      <c r="Y2199">
        <f>LEN(Table1[[#This Row],[Explanation]])</f>
        <v>0</v>
      </c>
      <c r="AE2199" t="b">
        <f>IF(AND(Table1[[#This Row],[Size of explanation]]&lt;100,Table1[[#This Row],[Size of explanation]]&gt;50),TRUE,FALSE)</f>
        <v>0</v>
      </c>
    </row>
    <row r="2200" spans="1:31" customFormat="1" ht="42.75" hidden="1" x14ac:dyDescent="0.45">
      <c r="A2200" t="s">
        <v>3960</v>
      </c>
      <c r="B2200" t="s">
        <v>9</v>
      </c>
      <c r="C2200" t="s">
        <v>2</v>
      </c>
      <c r="D2200" t="s">
        <v>3946</v>
      </c>
      <c r="E2200" t="s">
        <v>6</v>
      </c>
      <c r="F2200" t="s">
        <v>1816</v>
      </c>
      <c r="G2200" t="s">
        <v>4</v>
      </c>
      <c r="H2200" t="s">
        <v>3947</v>
      </c>
      <c r="I2200" t="s">
        <v>10</v>
      </c>
      <c r="J2200">
        <v>124</v>
      </c>
      <c r="K2200" t="s">
        <v>11</v>
      </c>
      <c r="L2200" t="s">
        <v>60</v>
      </c>
      <c r="M2200" t="s">
        <v>13</v>
      </c>
      <c r="N2200" t="s">
        <v>2101</v>
      </c>
      <c r="O2200" t="s">
        <v>15</v>
      </c>
      <c r="P2200" t="s">
        <v>44</v>
      </c>
      <c r="Q2200" t="s">
        <v>17</v>
      </c>
      <c r="R2200">
        <v>4</v>
      </c>
      <c r="S2200" t="s">
        <v>18</v>
      </c>
      <c r="T2200">
        <v>2</v>
      </c>
      <c r="U2200" t="s">
        <v>19</v>
      </c>
      <c r="V2200">
        <v>312788</v>
      </c>
      <c r="W2200" t="s">
        <v>20</v>
      </c>
      <c r="X2200" s="2" t="s">
        <v>3961</v>
      </c>
      <c r="Y2200" s="2">
        <f>LEN(Table1[[#This Row],[Explanation]])</f>
        <v>237</v>
      </c>
      <c r="Z2200" s="4"/>
      <c r="AA2200" s="4"/>
      <c r="AB2200" s="4"/>
      <c r="AC2200" s="4"/>
      <c r="AE2200" t="b">
        <f>IF(AND(Table1[[#This Row],[Size of explanation]]&lt;100,Table1[[#This Row],[Size of explanation]]&gt;50),TRUE,FALSE)</f>
        <v>0</v>
      </c>
    </row>
    <row r="2201" spans="1:31" customFormat="1" ht="71.25" hidden="1" x14ac:dyDescent="0.45">
      <c r="A2201" t="s">
        <v>3962</v>
      </c>
      <c r="B2201" t="s">
        <v>9</v>
      </c>
      <c r="C2201" t="s">
        <v>2</v>
      </c>
      <c r="D2201" t="s">
        <v>3923</v>
      </c>
      <c r="E2201" t="s">
        <v>6</v>
      </c>
      <c r="F2201" t="s">
        <v>1816</v>
      </c>
      <c r="G2201" t="s">
        <v>4</v>
      </c>
      <c r="H2201" t="s">
        <v>3924</v>
      </c>
      <c r="I2201" t="s">
        <v>10</v>
      </c>
      <c r="J2201">
        <v>123</v>
      </c>
      <c r="K2201" t="s">
        <v>11</v>
      </c>
      <c r="L2201" t="s">
        <v>60</v>
      </c>
      <c r="M2201" t="s">
        <v>13</v>
      </c>
      <c r="N2201" t="s">
        <v>1895</v>
      </c>
      <c r="O2201" t="s">
        <v>15</v>
      </c>
      <c r="P2201" t="s">
        <v>16</v>
      </c>
      <c r="Q2201" t="s">
        <v>17</v>
      </c>
      <c r="R2201">
        <v>4</v>
      </c>
      <c r="S2201" t="s">
        <v>18</v>
      </c>
      <c r="T2201">
        <v>2</v>
      </c>
      <c r="U2201" t="s">
        <v>19</v>
      </c>
      <c r="V2201">
        <v>655324</v>
      </c>
      <c r="W2201" t="s">
        <v>20</v>
      </c>
      <c r="X2201" s="2" t="s">
        <v>3963</v>
      </c>
      <c r="Y2201" s="2">
        <f>LEN(Table1[[#This Row],[Explanation]])</f>
        <v>479</v>
      </c>
      <c r="Z2201" s="4" t="s">
        <v>8183</v>
      </c>
      <c r="AA2201" s="4"/>
      <c r="AB2201" s="4"/>
      <c r="AC2201" s="4"/>
      <c r="AE2201" t="b">
        <f>IF(AND(Table1[[#This Row],[Size of explanation]]&lt;100,Table1[[#This Row],[Size of explanation]]&gt;50),TRUE,FALSE)</f>
        <v>0</v>
      </c>
    </row>
    <row r="2202" spans="1:31" customFormat="1" hidden="1" x14ac:dyDescent="0.45">
      <c r="A2202" t="s">
        <v>3964</v>
      </c>
      <c r="B2202" t="s">
        <v>1</v>
      </c>
      <c r="C2202" t="s">
        <v>2</v>
      </c>
      <c r="D2202" t="s">
        <v>3946</v>
      </c>
      <c r="E2202" t="s">
        <v>4</v>
      </c>
      <c r="F2202" t="s">
        <v>3965</v>
      </c>
      <c r="G2202" t="s">
        <v>6</v>
      </c>
      <c r="H2202" t="s">
        <v>1827</v>
      </c>
      <c r="Y2202">
        <f>LEN(Table1[[#This Row],[Explanation]])</f>
        <v>0</v>
      </c>
      <c r="AE2202" t="b">
        <f>IF(AND(Table1[[#This Row],[Size of explanation]]&lt;100,Table1[[#This Row],[Size of explanation]]&gt;50),TRUE,FALSE)</f>
        <v>0</v>
      </c>
    </row>
    <row r="2203" spans="1:31" customFormat="1" hidden="1" x14ac:dyDescent="0.45">
      <c r="A2203" t="s">
        <v>3966</v>
      </c>
      <c r="B2203" t="s">
        <v>1</v>
      </c>
      <c r="C2203" t="s">
        <v>2</v>
      </c>
      <c r="D2203" t="s">
        <v>3967</v>
      </c>
      <c r="E2203" t="s">
        <v>4</v>
      </c>
      <c r="F2203" t="s">
        <v>3968</v>
      </c>
      <c r="G2203" t="s">
        <v>6</v>
      </c>
      <c r="H2203" t="s">
        <v>1816</v>
      </c>
      <c r="Y2203">
        <f>LEN(Table1[[#This Row],[Explanation]])</f>
        <v>0</v>
      </c>
      <c r="AE2203" t="b">
        <f>IF(AND(Table1[[#This Row],[Size of explanation]]&lt;100,Table1[[#This Row],[Size of explanation]]&gt;50),TRUE,FALSE)</f>
        <v>0</v>
      </c>
    </row>
    <row r="2204" spans="1:31" customFormat="1" hidden="1" x14ac:dyDescent="0.45">
      <c r="A2204" t="s">
        <v>3969</v>
      </c>
      <c r="B2204" t="s">
        <v>1</v>
      </c>
      <c r="C2204" t="s">
        <v>2</v>
      </c>
      <c r="D2204" t="s">
        <v>3708</v>
      </c>
      <c r="E2204" t="s">
        <v>4</v>
      </c>
      <c r="F2204" t="s">
        <v>3970</v>
      </c>
      <c r="G2204" t="s">
        <v>6</v>
      </c>
      <c r="H2204" t="s">
        <v>1779</v>
      </c>
      <c r="Y2204">
        <f>LEN(Table1[[#This Row],[Explanation]])</f>
        <v>0</v>
      </c>
      <c r="AE2204" t="b">
        <f>IF(AND(Table1[[#This Row],[Size of explanation]]&lt;100,Table1[[#This Row],[Size of explanation]]&gt;50),TRUE,FALSE)</f>
        <v>0</v>
      </c>
    </row>
    <row r="2205" spans="1:31" customFormat="1" ht="42.75" hidden="1" x14ac:dyDescent="0.45">
      <c r="A2205" t="s">
        <v>3971</v>
      </c>
      <c r="B2205" t="s">
        <v>9</v>
      </c>
      <c r="C2205" t="s">
        <v>2</v>
      </c>
      <c r="D2205" t="s">
        <v>3923</v>
      </c>
      <c r="E2205" t="s">
        <v>6</v>
      </c>
      <c r="F2205" t="s">
        <v>1816</v>
      </c>
      <c r="G2205" t="s">
        <v>4</v>
      </c>
      <c r="H2205" t="s">
        <v>3924</v>
      </c>
      <c r="I2205" t="s">
        <v>10</v>
      </c>
      <c r="J2205">
        <v>115</v>
      </c>
      <c r="K2205" t="s">
        <v>11</v>
      </c>
      <c r="L2205" t="s">
        <v>60</v>
      </c>
      <c r="M2205" t="s">
        <v>13</v>
      </c>
      <c r="N2205" t="s">
        <v>1901</v>
      </c>
      <c r="O2205" t="s">
        <v>15</v>
      </c>
      <c r="P2205" t="s">
        <v>16</v>
      </c>
      <c r="Q2205" t="s">
        <v>17</v>
      </c>
      <c r="R2205">
        <v>4</v>
      </c>
      <c r="S2205" t="s">
        <v>18</v>
      </c>
      <c r="T2205">
        <v>2</v>
      </c>
      <c r="U2205" t="s">
        <v>19</v>
      </c>
      <c r="V2205">
        <v>676390</v>
      </c>
      <c r="W2205" t="s">
        <v>20</v>
      </c>
      <c r="X2205" s="2" t="s">
        <v>3972</v>
      </c>
      <c r="Y2205" s="2">
        <f>LEN(Table1[[#This Row],[Explanation]])</f>
        <v>293</v>
      </c>
      <c r="Z2205" s="4" t="s">
        <v>8183</v>
      </c>
      <c r="AA2205" s="4"/>
      <c r="AB2205" s="4"/>
      <c r="AC2205" s="4"/>
      <c r="AE2205" t="b">
        <f>IF(AND(Table1[[#This Row],[Size of explanation]]&lt;100,Table1[[#This Row],[Size of explanation]]&gt;50),TRUE,FALSE)</f>
        <v>0</v>
      </c>
    </row>
    <row r="2206" spans="1:31" customFormat="1" hidden="1" x14ac:dyDescent="0.45">
      <c r="A2206" t="s">
        <v>3973</v>
      </c>
      <c r="B2206" t="s">
        <v>9</v>
      </c>
      <c r="C2206" t="s">
        <v>2</v>
      </c>
      <c r="D2206" t="s">
        <v>3967</v>
      </c>
      <c r="E2206" t="s">
        <v>6</v>
      </c>
      <c r="F2206" t="s">
        <v>1816</v>
      </c>
      <c r="G2206" t="s">
        <v>4</v>
      </c>
      <c r="H2206" t="s">
        <v>3968</v>
      </c>
      <c r="I2206" t="s">
        <v>10</v>
      </c>
      <c r="J2206">
        <v>125</v>
      </c>
      <c r="K2206" t="s">
        <v>11</v>
      </c>
      <c r="L2206" t="s">
        <v>12</v>
      </c>
      <c r="M2206" t="s">
        <v>13</v>
      </c>
      <c r="N2206" t="s">
        <v>1971</v>
      </c>
      <c r="O2206" t="s">
        <v>15</v>
      </c>
      <c r="P2206" t="s">
        <v>44</v>
      </c>
      <c r="Q2206" t="s">
        <v>17</v>
      </c>
      <c r="R2206">
        <v>3</v>
      </c>
      <c r="S2206" t="s">
        <v>18</v>
      </c>
      <c r="T2206">
        <v>3</v>
      </c>
      <c r="U2206" t="s">
        <v>19</v>
      </c>
      <c r="V2206">
        <v>172940</v>
      </c>
      <c r="W2206" t="s">
        <v>20</v>
      </c>
      <c r="X2206" s="2" t="s">
        <v>3974</v>
      </c>
      <c r="Y2206" s="2">
        <f>LEN(Table1[[#This Row],[Explanation]])</f>
        <v>61</v>
      </c>
      <c r="Z2206" s="4"/>
      <c r="AA2206" s="4"/>
      <c r="AB2206" s="4"/>
      <c r="AC2206" s="4"/>
      <c r="AE2206" t="b">
        <f>IF(AND(Table1[[#This Row],[Size of explanation]]&lt;100,Table1[[#This Row],[Size of explanation]]&gt;50),TRUE,FALSE)</f>
        <v>1</v>
      </c>
    </row>
    <row r="2207" spans="1:31" customFormat="1" hidden="1" x14ac:dyDescent="0.45">
      <c r="A2207" t="s">
        <v>3975</v>
      </c>
      <c r="B2207" t="s">
        <v>9</v>
      </c>
      <c r="C2207" t="s">
        <v>2</v>
      </c>
      <c r="D2207" t="s">
        <v>3839</v>
      </c>
      <c r="E2207" t="s">
        <v>6</v>
      </c>
      <c r="F2207" t="s">
        <v>1779</v>
      </c>
      <c r="G2207" t="s">
        <v>4</v>
      </c>
      <c r="H2207" t="s">
        <v>3932</v>
      </c>
      <c r="I2207" t="s">
        <v>10</v>
      </c>
      <c r="J2207">
        <v>90</v>
      </c>
      <c r="K2207" t="s">
        <v>11</v>
      </c>
      <c r="L2207" t="s">
        <v>279</v>
      </c>
      <c r="M2207" t="s">
        <v>13</v>
      </c>
      <c r="N2207" t="s">
        <v>1947</v>
      </c>
      <c r="O2207" t="s">
        <v>15</v>
      </c>
      <c r="P2207" t="s">
        <v>44</v>
      </c>
      <c r="Q2207" t="s">
        <v>17</v>
      </c>
      <c r="R2207">
        <v>1</v>
      </c>
      <c r="S2207" t="s">
        <v>18</v>
      </c>
      <c r="T2207">
        <v>5</v>
      </c>
      <c r="U2207" t="s">
        <v>19</v>
      </c>
      <c r="V2207">
        <v>1273045</v>
      </c>
      <c r="W2207" t="s">
        <v>20</v>
      </c>
      <c r="X2207" s="2" t="s">
        <v>3976</v>
      </c>
      <c r="Y2207" s="2">
        <f>LEN(Table1[[#This Row],[Explanation]])</f>
        <v>104</v>
      </c>
      <c r="Z2207" s="4"/>
      <c r="AA2207" s="4"/>
      <c r="AB2207" s="4"/>
      <c r="AC2207" s="4"/>
      <c r="AE2207" t="b">
        <f>IF(AND(Table1[[#This Row],[Size of explanation]]&lt;100,Table1[[#This Row],[Size of explanation]]&gt;50),TRUE,FALSE)</f>
        <v>0</v>
      </c>
    </row>
    <row r="2208" spans="1:31" customFormat="1" ht="57" hidden="1" x14ac:dyDescent="0.45">
      <c r="A2208" t="s">
        <v>3977</v>
      </c>
      <c r="B2208" t="s">
        <v>9</v>
      </c>
      <c r="C2208" t="s">
        <v>2</v>
      </c>
      <c r="D2208" t="s">
        <v>3759</v>
      </c>
      <c r="E2208" t="s">
        <v>6</v>
      </c>
      <c r="F2208" t="s">
        <v>1827</v>
      </c>
      <c r="G2208" t="s">
        <v>4</v>
      </c>
      <c r="H2208" t="s">
        <v>3955</v>
      </c>
      <c r="I2208" t="s">
        <v>10</v>
      </c>
      <c r="J2208">
        <v>78</v>
      </c>
      <c r="K2208" t="s">
        <v>11</v>
      </c>
      <c r="L2208" t="s">
        <v>12</v>
      </c>
      <c r="M2208" t="s">
        <v>13</v>
      </c>
      <c r="N2208" t="s">
        <v>2165</v>
      </c>
      <c r="O2208" t="s">
        <v>15</v>
      </c>
      <c r="P2208" t="s">
        <v>16</v>
      </c>
      <c r="Q2208" t="s">
        <v>17</v>
      </c>
      <c r="R2208">
        <v>2</v>
      </c>
      <c r="S2208" t="s">
        <v>18</v>
      </c>
      <c r="T2208">
        <v>5</v>
      </c>
      <c r="U2208" t="s">
        <v>19</v>
      </c>
      <c r="V2208">
        <v>967349</v>
      </c>
      <c r="W2208" t="s">
        <v>20</v>
      </c>
      <c r="X2208" s="2" t="s">
        <v>3978</v>
      </c>
      <c r="Y2208" s="2">
        <f>LEN(Table1[[#This Row],[Explanation]])</f>
        <v>415</v>
      </c>
      <c r="Z2208" s="4" t="s">
        <v>8183</v>
      </c>
      <c r="AA2208" s="4"/>
      <c r="AB2208" s="4"/>
      <c r="AC2208" s="4"/>
      <c r="AE2208" t="b">
        <f>IF(AND(Table1[[#This Row],[Size of explanation]]&lt;100,Table1[[#This Row],[Size of explanation]]&gt;50),TRUE,FALSE)</f>
        <v>0</v>
      </c>
    </row>
    <row r="2209" spans="1:31" customFormat="1" hidden="1" x14ac:dyDescent="0.45">
      <c r="A2209" t="s">
        <v>3979</v>
      </c>
      <c r="B2209" t="s">
        <v>9</v>
      </c>
      <c r="C2209" t="s">
        <v>2</v>
      </c>
      <c r="D2209" t="s">
        <v>3839</v>
      </c>
      <c r="E2209" t="s">
        <v>6</v>
      </c>
      <c r="F2209" t="s">
        <v>1779</v>
      </c>
      <c r="G2209" t="s">
        <v>4</v>
      </c>
      <c r="H2209" t="s">
        <v>3932</v>
      </c>
      <c r="I2209" t="s">
        <v>10</v>
      </c>
      <c r="J2209">
        <v>84</v>
      </c>
      <c r="K2209" t="s">
        <v>11</v>
      </c>
      <c r="L2209" t="s">
        <v>60</v>
      </c>
      <c r="M2209" t="s">
        <v>13</v>
      </c>
      <c r="N2209" t="s">
        <v>1966</v>
      </c>
      <c r="O2209" t="s">
        <v>15</v>
      </c>
      <c r="P2209" t="s">
        <v>44</v>
      </c>
      <c r="Q2209" t="s">
        <v>17</v>
      </c>
      <c r="R2209">
        <v>1</v>
      </c>
      <c r="S2209" t="s">
        <v>18</v>
      </c>
      <c r="T2209">
        <v>5</v>
      </c>
      <c r="U2209" t="s">
        <v>19</v>
      </c>
      <c r="V2209">
        <v>100866</v>
      </c>
      <c r="W2209" t="s">
        <v>20</v>
      </c>
      <c r="X2209" s="2" t="s">
        <v>3980</v>
      </c>
      <c r="Y2209" s="2">
        <f>LEN(Table1[[#This Row],[Explanation]])</f>
        <v>73</v>
      </c>
      <c r="Z2209" s="4"/>
      <c r="AA2209" s="4"/>
      <c r="AB2209" s="4"/>
      <c r="AC2209" s="4"/>
      <c r="AE2209" t="b">
        <f>IF(AND(Table1[[#This Row],[Size of explanation]]&lt;100,Table1[[#This Row],[Size of explanation]]&gt;50),TRUE,FALSE)</f>
        <v>1</v>
      </c>
    </row>
    <row r="2210" spans="1:31" customFormat="1" hidden="1" x14ac:dyDescent="0.45">
      <c r="A2210" t="s">
        <v>3981</v>
      </c>
      <c r="B2210" t="s">
        <v>9</v>
      </c>
      <c r="C2210" t="s">
        <v>2</v>
      </c>
      <c r="D2210" t="s">
        <v>3967</v>
      </c>
      <c r="E2210" t="s">
        <v>6</v>
      </c>
      <c r="F2210" t="s">
        <v>1816</v>
      </c>
      <c r="G2210" t="s">
        <v>4</v>
      </c>
      <c r="H2210" t="s">
        <v>3968</v>
      </c>
      <c r="I2210" t="s">
        <v>10</v>
      </c>
      <c r="J2210">
        <v>117</v>
      </c>
      <c r="K2210" t="s">
        <v>11</v>
      </c>
      <c r="L2210" t="s">
        <v>60</v>
      </c>
      <c r="M2210" t="s">
        <v>13</v>
      </c>
      <c r="N2210" t="s">
        <v>1981</v>
      </c>
      <c r="O2210" t="s">
        <v>15</v>
      </c>
      <c r="P2210" t="s">
        <v>44</v>
      </c>
      <c r="Q2210" t="s">
        <v>17</v>
      </c>
      <c r="R2210">
        <v>3</v>
      </c>
      <c r="S2210" t="s">
        <v>18</v>
      </c>
      <c r="T2210">
        <v>3</v>
      </c>
      <c r="U2210" t="s">
        <v>19</v>
      </c>
      <c r="V2210">
        <v>127616</v>
      </c>
      <c r="W2210" t="s">
        <v>20</v>
      </c>
      <c r="X2210" s="2" t="s">
        <v>3982</v>
      </c>
      <c r="Y2210" s="2">
        <f>LEN(Table1[[#This Row],[Explanation]])</f>
        <v>114</v>
      </c>
      <c r="Z2210" s="4"/>
      <c r="AA2210" s="4"/>
      <c r="AB2210" s="4"/>
      <c r="AC2210" s="4"/>
      <c r="AE2210" t="b">
        <f>IF(AND(Table1[[#This Row],[Size of explanation]]&lt;100,Table1[[#This Row],[Size of explanation]]&gt;50),TRUE,FALSE)</f>
        <v>0</v>
      </c>
    </row>
    <row r="2211" spans="1:31" customFormat="1" ht="57" hidden="1" x14ac:dyDescent="0.45">
      <c r="A2211" t="s">
        <v>3983</v>
      </c>
      <c r="B2211" t="s">
        <v>9</v>
      </c>
      <c r="C2211" t="s">
        <v>2</v>
      </c>
      <c r="D2211" t="s">
        <v>1998</v>
      </c>
      <c r="E2211" t="s">
        <v>6</v>
      </c>
      <c r="F2211" t="s">
        <v>1816</v>
      </c>
      <c r="G2211" t="s">
        <v>4</v>
      </c>
      <c r="H2211" t="s">
        <v>3543</v>
      </c>
      <c r="I2211" t="s">
        <v>10</v>
      </c>
      <c r="J2211">
        <v>123</v>
      </c>
      <c r="K2211" t="s">
        <v>11</v>
      </c>
      <c r="L2211" t="s">
        <v>60</v>
      </c>
      <c r="M2211" t="s">
        <v>13</v>
      </c>
      <c r="N2211" t="s">
        <v>1895</v>
      </c>
      <c r="O2211" t="s">
        <v>15</v>
      </c>
      <c r="P2211" t="s">
        <v>44</v>
      </c>
      <c r="Q2211" t="s">
        <v>17</v>
      </c>
      <c r="R2211">
        <v>2</v>
      </c>
      <c r="S2211" t="s">
        <v>18</v>
      </c>
      <c r="T2211">
        <v>4</v>
      </c>
      <c r="U2211" t="s">
        <v>19</v>
      </c>
      <c r="V2211">
        <v>9883824</v>
      </c>
      <c r="W2211" t="s">
        <v>20</v>
      </c>
      <c r="X2211" s="2" t="s">
        <v>3984</v>
      </c>
      <c r="Y2211" s="2">
        <f>LEN(Table1[[#This Row],[Explanation]])</f>
        <v>381</v>
      </c>
      <c r="Z2211" s="4"/>
      <c r="AA2211" s="4"/>
      <c r="AB2211" s="4"/>
      <c r="AC2211" s="4"/>
      <c r="AE2211" t="b">
        <f>IF(AND(Table1[[#This Row],[Size of explanation]]&lt;100,Table1[[#This Row],[Size of explanation]]&gt;50),TRUE,FALSE)</f>
        <v>0</v>
      </c>
    </row>
    <row r="2212" spans="1:31" customFormat="1" hidden="1" x14ac:dyDescent="0.45">
      <c r="A2212" t="s">
        <v>3985</v>
      </c>
      <c r="B2212" t="s">
        <v>9</v>
      </c>
      <c r="C2212" t="s">
        <v>2</v>
      </c>
      <c r="D2212" t="s">
        <v>3839</v>
      </c>
      <c r="E2212" t="s">
        <v>6</v>
      </c>
      <c r="F2212" t="s">
        <v>1779</v>
      </c>
      <c r="G2212" t="s">
        <v>4</v>
      </c>
      <c r="H2212" t="s">
        <v>3932</v>
      </c>
      <c r="I2212" t="s">
        <v>10</v>
      </c>
      <c r="J2212">
        <v>96</v>
      </c>
      <c r="K2212" t="s">
        <v>11</v>
      </c>
      <c r="L2212" t="s">
        <v>12</v>
      </c>
      <c r="M2212" t="s">
        <v>13</v>
      </c>
      <c r="N2212" t="s">
        <v>1976</v>
      </c>
      <c r="O2212" t="s">
        <v>15</v>
      </c>
      <c r="P2212" t="s">
        <v>44</v>
      </c>
      <c r="Q2212" t="s">
        <v>17</v>
      </c>
      <c r="R2212">
        <v>1</v>
      </c>
      <c r="S2212" t="s">
        <v>18</v>
      </c>
      <c r="T2212">
        <v>5</v>
      </c>
      <c r="U2212" t="s">
        <v>19</v>
      </c>
      <c r="V2212">
        <v>87860</v>
      </c>
      <c r="W2212" t="s">
        <v>20</v>
      </c>
      <c r="X2212" s="2" t="s">
        <v>3986</v>
      </c>
      <c r="Y2212" s="2">
        <f>LEN(Table1[[#This Row],[Explanation]])</f>
        <v>73</v>
      </c>
      <c r="Z2212" s="4"/>
      <c r="AA2212" s="4"/>
      <c r="AB2212" s="4"/>
      <c r="AC2212" s="4"/>
      <c r="AE2212" t="b">
        <f>IF(AND(Table1[[#This Row],[Size of explanation]]&lt;100,Table1[[#This Row],[Size of explanation]]&gt;50),TRUE,FALSE)</f>
        <v>1</v>
      </c>
    </row>
    <row r="2213" spans="1:31" customFormat="1" hidden="1" x14ac:dyDescent="0.45">
      <c r="A2213" t="s">
        <v>3985</v>
      </c>
      <c r="B2213" t="s">
        <v>28</v>
      </c>
      <c r="C2213" t="s">
        <v>2</v>
      </c>
      <c r="D2213" t="s">
        <v>3839</v>
      </c>
      <c r="E2213" t="s">
        <v>4</v>
      </c>
      <c r="F2213" t="s">
        <v>3932</v>
      </c>
      <c r="G2213" t="s">
        <v>6</v>
      </c>
      <c r="H2213" t="s">
        <v>1779</v>
      </c>
      <c r="Y2213">
        <f>LEN(Table1[[#This Row],[Explanation]])</f>
        <v>0</v>
      </c>
      <c r="AE2213" t="b">
        <f>IF(AND(Table1[[#This Row],[Size of explanation]]&lt;100,Table1[[#This Row],[Size of explanation]]&gt;50),TRUE,FALSE)</f>
        <v>0</v>
      </c>
    </row>
    <row r="2214" spans="1:31" customFormat="1" hidden="1" x14ac:dyDescent="0.45">
      <c r="A2214" t="s">
        <v>3987</v>
      </c>
      <c r="B2214" t="s">
        <v>9</v>
      </c>
      <c r="C2214" t="s">
        <v>2</v>
      </c>
      <c r="D2214" t="s">
        <v>3967</v>
      </c>
      <c r="E2214" t="s">
        <v>6</v>
      </c>
      <c r="F2214" t="s">
        <v>1816</v>
      </c>
      <c r="G2214" t="s">
        <v>4</v>
      </c>
      <c r="H2214" t="s">
        <v>3968</v>
      </c>
      <c r="I2214" t="s">
        <v>10</v>
      </c>
      <c r="J2214">
        <v>109</v>
      </c>
      <c r="K2214" t="s">
        <v>11</v>
      </c>
      <c r="L2214" t="s">
        <v>60</v>
      </c>
      <c r="M2214" t="s">
        <v>13</v>
      </c>
      <c r="N2214" t="s">
        <v>2005</v>
      </c>
      <c r="O2214" t="s">
        <v>15</v>
      </c>
      <c r="P2214" t="s">
        <v>44</v>
      </c>
      <c r="Q2214" t="s">
        <v>17</v>
      </c>
      <c r="R2214">
        <v>3</v>
      </c>
      <c r="S2214" t="s">
        <v>18</v>
      </c>
      <c r="T2214">
        <v>3</v>
      </c>
      <c r="U2214" t="s">
        <v>19</v>
      </c>
      <c r="V2214">
        <v>89527</v>
      </c>
      <c r="W2214" t="s">
        <v>20</v>
      </c>
      <c r="X2214" s="2" t="s">
        <v>3988</v>
      </c>
      <c r="Y2214" s="2">
        <f>LEN(Table1[[#This Row],[Explanation]])</f>
        <v>85</v>
      </c>
      <c r="Z2214" s="4"/>
      <c r="AA2214" s="4"/>
      <c r="AB2214" s="4"/>
      <c r="AC2214" s="4"/>
      <c r="AE2214" t="b">
        <f>IF(AND(Table1[[#This Row],[Size of explanation]]&lt;100,Table1[[#This Row],[Size of explanation]]&gt;50),TRUE,FALSE)</f>
        <v>1</v>
      </c>
    </row>
    <row r="2215" spans="1:31" customFormat="1" hidden="1" x14ac:dyDescent="0.45">
      <c r="A2215" t="s">
        <v>3987</v>
      </c>
      <c r="B2215" t="s">
        <v>28</v>
      </c>
      <c r="C2215" t="s">
        <v>2</v>
      </c>
      <c r="D2215" t="s">
        <v>3967</v>
      </c>
      <c r="E2215" t="s">
        <v>4</v>
      </c>
      <c r="F2215" t="s">
        <v>3968</v>
      </c>
      <c r="G2215" t="s">
        <v>6</v>
      </c>
      <c r="H2215" t="s">
        <v>1816</v>
      </c>
      <c r="Y2215">
        <f>LEN(Table1[[#This Row],[Explanation]])</f>
        <v>0</v>
      </c>
      <c r="AE2215" t="b">
        <f>IF(AND(Table1[[#This Row],[Size of explanation]]&lt;100,Table1[[#This Row],[Size of explanation]]&gt;50),TRUE,FALSE)</f>
        <v>0</v>
      </c>
    </row>
    <row r="2216" spans="1:31" customFormat="1" ht="57" hidden="1" x14ac:dyDescent="0.45">
      <c r="A2216" t="s">
        <v>3989</v>
      </c>
      <c r="B2216" t="s">
        <v>9</v>
      </c>
      <c r="C2216" t="s">
        <v>2</v>
      </c>
      <c r="D2216" t="s">
        <v>3759</v>
      </c>
      <c r="E2216" t="s">
        <v>6</v>
      </c>
      <c r="F2216" t="s">
        <v>1827</v>
      </c>
      <c r="G2216" t="s">
        <v>4</v>
      </c>
      <c r="H2216" t="s">
        <v>3955</v>
      </c>
      <c r="I2216" t="s">
        <v>10</v>
      </c>
      <c r="J2216">
        <v>75</v>
      </c>
      <c r="K2216" t="s">
        <v>11</v>
      </c>
      <c r="L2216" t="s">
        <v>60</v>
      </c>
      <c r="M2216" t="s">
        <v>13</v>
      </c>
      <c r="N2216" t="s">
        <v>1898</v>
      </c>
      <c r="O2216" t="s">
        <v>15</v>
      </c>
      <c r="P2216" t="s">
        <v>44</v>
      </c>
      <c r="Q2216" t="s">
        <v>17</v>
      </c>
      <c r="R2216">
        <v>1</v>
      </c>
      <c r="S2216" t="s">
        <v>18</v>
      </c>
      <c r="T2216">
        <v>5</v>
      </c>
      <c r="U2216" t="s">
        <v>19</v>
      </c>
      <c r="V2216">
        <v>175761</v>
      </c>
      <c r="W2216" t="s">
        <v>20</v>
      </c>
      <c r="X2216" s="2" t="s">
        <v>3990</v>
      </c>
      <c r="Y2216" s="2">
        <f>LEN(Table1[[#This Row],[Explanation]])</f>
        <v>438</v>
      </c>
      <c r="Z2216" s="4"/>
      <c r="AA2216" s="4"/>
      <c r="AB2216" s="4"/>
      <c r="AC2216" s="4"/>
      <c r="AE2216" t="b">
        <f>IF(AND(Table1[[#This Row],[Size of explanation]]&lt;100,Table1[[#This Row],[Size of explanation]]&gt;50),TRUE,FALSE)</f>
        <v>0</v>
      </c>
    </row>
    <row r="2217" spans="1:31" customFormat="1" hidden="1" x14ac:dyDescent="0.45">
      <c r="A2217" t="s">
        <v>3991</v>
      </c>
      <c r="B2217" t="s">
        <v>1</v>
      </c>
      <c r="C2217" t="s">
        <v>2</v>
      </c>
      <c r="D2217" t="s">
        <v>3839</v>
      </c>
      <c r="E2217" t="s">
        <v>4</v>
      </c>
      <c r="F2217" t="s">
        <v>3992</v>
      </c>
      <c r="G2217" t="s">
        <v>6</v>
      </c>
      <c r="H2217" t="s">
        <v>1827</v>
      </c>
      <c r="Y2217">
        <f>LEN(Table1[[#This Row],[Explanation]])</f>
        <v>0</v>
      </c>
      <c r="AE2217" t="b">
        <f>IF(AND(Table1[[#This Row],[Size of explanation]]&lt;100,Table1[[#This Row],[Size of explanation]]&gt;50),TRUE,FALSE)</f>
        <v>0</v>
      </c>
    </row>
    <row r="2218" spans="1:31" customFormat="1" hidden="1" x14ac:dyDescent="0.45">
      <c r="A2218" t="s">
        <v>3993</v>
      </c>
      <c r="B2218" t="s">
        <v>1</v>
      </c>
      <c r="C2218" t="s">
        <v>2</v>
      </c>
      <c r="D2218" t="s">
        <v>655</v>
      </c>
      <c r="E2218" t="s">
        <v>4</v>
      </c>
      <c r="F2218" t="s">
        <v>3994</v>
      </c>
      <c r="G2218" t="s">
        <v>6</v>
      </c>
      <c r="H2218" t="s">
        <v>1816</v>
      </c>
      <c r="Y2218">
        <f>LEN(Table1[[#This Row],[Explanation]])</f>
        <v>0</v>
      </c>
      <c r="AE2218" t="b">
        <f>IF(AND(Table1[[#This Row],[Size of explanation]]&lt;100,Table1[[#This Row],[Size of explanation]]&gt;50),TRUE,FALSE)</f>
        <v>0</v>
      </c>
    </row>
    <row r="2219" spans="1:31" customFormat="1" ht="57" hidden="1" x14ac:dyDescent="0.45">
      <c r="A2219" t="s">
        <v>3995</v>
      </c>
      <c r="B2219" t="s">
        <v>9</v>
      </c>
      <c r="C2219" t="s">
        <v>2</v>
      </c>
      <c r="D2219" t="s">
        <v>3759</v>
      </c>
      <c r="E2219" t="s">
        <v>6</v>
      </c>
      <c r="F2219" t="s">
        <v>1827</v>
      </c>
      <c r="G2219" t="s">
        <v>4</v>
      </c>
      <c r="H2219" t="s">
        <v>3955</v>
      </c>
      <c r="I2219" t="s">
        <v>10</v>
      </c>
      <c r="J2219">
        <v>72</v>
      </c>
      <c r="K2219" t="s">
        <v>11</v>
      </c>
      <c r="L2219" t="s">
        <v>26</v>
      </c>
      <c r="M2219" t="s">
        <v>13</v>
      </c>
      <c r="N2219" t="s">
        <v>2222</v>
      </c>
      <c r="O2219" t="s">
        <v>15</v>
      </c>
      <c r="P2219" t="s">
        <v>44</v>
      </c>
      <c r="Q2219" t="s">
        <v>17</v>
      </c>
      <c r="R2219">
        <v>2</v>
      </c>
      <c r="S2219" t="s">
        <v>18</v>
      </c>
      <c r="T2219">
        <v>5</v>
      </c>
      <c r="U2219" t="s">
        <v>19</v>
      </c>
      <c r="V2219">
        <v>188658</v>
      </c>
      <c r="W2219" t="s">
        <v>20</v>
      </c>
      <c r="X2219" s="2" t="s">
        <v>3996</v>
      </c>
      <c r="Y2219" s="2">
        <f>LEN(Table1[[#This Row],[Explanation]])</f>
        <v>397</v>
      </c>
      <c r="Z2219" s="4"/>
      <c r="AA2219" s="4"/>
      <c r="AB2219" s="4"/>
      <c r="AC2219" s="4"/>
      <c r="AE2219" t="b">
        <f>IF(AND(Table1[[#This Row],[Size of explanation]]&lt;100,Table1[[#This Row],[Size of explanation]]&gt;50),TRUE,FALSE)</f>
        <v>0</v>
      </c>
    </row>
    <row r="2220" spans="1:31" customFormat="1" hidden="1" x14ac:dyDescent="0.45">
      <c r="A2220" t="s">
        <v>3995</v>
      </c>
      <c r="B2220" t="s">
        <v>28</v>
      </c>
      <c r="C2220" t="s">
        <v>2</v>
      </c>
      <c r="D2220" t="s">
        <v>3759</v>
      </c>
      <c r="E2220" t="s">
        <v>4</v>
      </c>
      <c r="F2220" t="s">
        <v>3955</v>
      </c>
      <c r="G2220" t="s">
        <v>6</v>
      </c>
      <c r="H2220" t="s">
        <v>1827</v>
      </c>
      <c r="Y2220">
        <f>LEN(Table1[[#This Row],[Explanation]])</f>
        <v>0</v>
      </c>
      <c r="AE2220" t="b">
        <f>IF(AND(Table1[[#This Row],[Size of explanation]]&lt;100,Table1[[#This Row],[Size of explanation]]&gt;50),TRUE,FALSE)</f>
        <v>0</v>
      </c>
    </row>
    <row r="2221" spans="1:31" customFormat="1" ht="28.5" hidden="1" x14ac:dyDescent="0.45">
      <c r="A2221" t="s">
        <v>3997</v>
      </c>
      <c r="B2221" t="s">
        <v>9</v>
      </c>
      <c r="C2221" t="s">
        <v>2</v>
      </c>
      <c r="D2221" t="s">
        <v>3923</v>
      </c>
      <c r="E2221" t="s">
        <v>6</v>
      </c>
      <c r="F2221" t="s">
        <v>1816</v>
      </c>
      <c r="G2221" t="s">
        <v>4</v>
      </c>
      <c r="H2221" t="s">
        <v>3924</v>
      </c>
      <c r="I2221" t="s">
        <v>10</v>
      </c>
      <c r="J2221">
        <v>107</v>
      </c>
      <c r="K2221" t="s">
        <v>11</v>
      </c>
      <c r="L2221" t="s">
        <v>26</v>
      </c>
      <c r="M2221" t="s">
        <v>13</v>
      </c>
      <c r="N2221" t="s">
        <v>318</v>
      </c>
      <c r="O2221" t="s">
        <v>15</v>
      </c>
      <c r="P2221" t="s">
        <v>44</v>
      </c>
      <c r="Q2221" t="s">
        <v>17</v>
      </c>
      <c r="R2221">
        <v>4</v>
      </c>
      <c r="S2221" t="s">
        <v>18</v>
      </c>
      <c r="T2221">
        <v>2</v>
      </c>
      <c r="U2221" t="s">
        <v>19</v>
      </c>
      <c r="V2221">
        <v>479613</v>
      </c>
      <c r="W2221" t="s">
        <v>20</v>
      </c>
      <c r="X2221" s="2" t="s">
        <v>3998</v>
      </c>
      <c r="Y2221" s="2">
        <f>LEN(Table1[[#This Row],[Explanation]])</f>
        <v>184</v>
      </c>
      <c r="Z2221" s="4"/>
      <c r="AA2221" s="4"/>
      <c r="AB2221" s="4"/>
      <c r="AC2221" s="4"/>
      <c r="AE2221" t="b">
        <f>IF(AND(Table1[[#This Row],[Size of explanation]]&lt;100,Table1[[#This Row],[Size of explanation]]&gt;50),TRUE,FALSE)</f>
        <v>0</v>
      </c>
    </row>
    <row r="2222" spans="1:31" customFormat="1" hidden="1" x14ac:dyDescent="0.45">
      <c r="A2222" t="s">
        <v>3997</v>
      </c>
      <c r="B2222" t="s">
        <v>28</v>
      </c>
      <c r="C2222" t="s">
        <v>2</v>
      </c>
      <c r="D2222" t="s">
        <v>3923</v>
      </c>
      <c r="E2222" t="s">
        <v>4</v>
      </c>
      <c r="F2222" t="s">
        <v>3924</v>
      </c>
      <c r="G2222" t="s">
        <v>6</v>
      </c>
      <c r="H2222" t="s">
        <v>1816</v>
      </c>
      <c r="Y2222">
        <f>LEN(Table1[[#This Row],[Explanation]])</f>
        <v>0</v>
      </c>
      <c r="AE2222" t="b">
        <f>IF(AND(Table1[[#This Row],[Size of explanation]]&lt;100,Table1[[#This Row],[Size of explanation]]&gt;50),TRUE,FALSE)</f>
        <v>0</v>
      </c>
    </row>
    <row r="2223" spans="1:31" customFormat="1" hidden="1" x14ac:dyDescent="0.45">
      <c r="A2223" t="s">
        <v>3999</v>
      </c>
      <c r="B2223" t="s">
        <v>1</v>
      </c>
      <c r="C2223" t="s">
        <v>2</v>
      </c>
      <c r="D2223" t="s">
        <v>3923</v>
      </c>
      <c r="E2223" t="s">
        <v>4</v>
      </c>
      <c r="F2223" t="s">
        <v>4000</v>
      </c>
      <c r="G2223" t="s">
        <v>6</v>
      </c>
      <c r="H2223" t="s">
        <v>1827</v>
      </c>
      <c r="Y2223">
        <f>LEN(Table1[[#This Row],[Explanation]])</f>
        <v>0</v>
      </c>
      <c r="AE2223" t="b">
        <f>IF(AND(Table1[[#This Row],[Size of explanation]]&lt;100,Table1[[#This Row],[Size of explanation]]&gt;50),TRUE,FALSE)</f>
        <v>0</v>
      </c>
    </row>
    <row r="2224" spans="1:31" customFormat="1" hidden="1" x14ac:dyDescent="0.45">
      <c r="A2224" t="s">
        <v>4001</v>
      </c>
      <c r="B2224" t="s">
        <v>9</v>
      </c>
      <c r="C2224" t="s">
        <v>2</v>
      </c>
      <c r="D2224" t="s">
        <v>655</v>
      </c>
      <c r="E2224" t="s">
        <v>6</v>
      </c>
      <c r="F2224" t="s">
        <v>1816</v>
      </c>
      <c r="G2224" t="s">
        <v>4</v>
      </c>
      <c r="H2224" t="s">
        <v>3994</v>
      </c>
      <c r="I2224" t="s">
        <v>10</v>
      </c>
      <c r="J2224">
        <v>126</v>
      </c>
      <c r="K2224" t="s">
        <v>11</v>
      </c>
      <c r="L2224" t="s">
        <v>60</v>
      </c>
      <c r="M2224" t="s">
        <v>13</v>
      </c>
      <c r="N2224" t="s">
        <v>1987</v>
      </c>
      <c r="O2224" t="s">
        <v>15</v>
      </c>
      <c r="P2224" t="s">
        <v>44</v>
      </c>
      <c r="Q2224" t="s">
        <v>17</v>
      </c>
      <c r="R2224">
        <v>5</v>
      </c>
      <c r="S2224" t="s">
        <v>18</v>
      </c>
      <c r="T2224">
        <v>2</v>
      </c>
      <c r="U2224" t="s">
        <v>19</v>
      </c>
      <c r="V2224">
        <v>397038</v>
      </c>
      <c r="W2224" t="s">
        <v>20</v>
      </c>
      <c r="X2224" s="2" t="s">
        <v>4002</v>
      </c>
      <c r="Y2224" s="2">
        <f>LEN(Table1[[#This Row],[Explanation]])</f>
        <v>71</v>
      </c>
      <c r="Z2224" s="4"/>
      <c r="AA2224" s="4"/>
      <c r="AB2224" s="4"/>
      <c r="AC2224" s="4"/>
      <c r="AE2224" t="b">
        <f>IF(AND(Table1[[#This Row],[Size of explanation]]&lt;100,Table1[[#This Row],[Size of explanation]]&gt;50),TRUE,FALSE)</f>
        <v>1</v>
      </c>
    </row>
    <row r="2225" spans="1:31" customFormat="1" ht="85.5" hidden="1" x14ac:dyDescent="0.45">
      <c r="A2225" t="s">
        <v>4003</v>
      </c>
      <c r="B2225" t="s">
        <v>9</v>
      </c>
      <c r="C2225" t="s">
        <v>2</v>
      </c>
      <c r="D2225" t="s">
        <v>3908</v>
      </c>
      <c r="E2225" t="s">
        <v>6</v>
      </c>
      <c r="F2225" t="s">
        <v>1816</v>
      </c>
      <c r="G2225" t="s">
        <v>4</v>
      </c>
      <c r="H2225" t="s">
        <v>3909</v>
      </c>
      <c r="I2225" t="s">
        <v>10</v>
      </c>
      <c r="J2225">
        <v>121</v>
      </c>
      <c r="K2225" t="s">
        <v>11</v>
      </c>
      <c r="L2225" t="s">
        <v>26</v>
      </c>
      <c r="M2225" t="s">
        <v>13</v>
      </c>
      <c r="N2225" t="s">
        <v>1836</v>
      </c>
      <c r="O2225" t="s">
        <v>15</v>
      </c>
      <c r="P2225" t="s">
        <v>44</v>
      </c>
      <c r="Q2225" t="s">
        <v>17</v>
      </c>
      <c r="R2225">
        <v>4</v>
      </c>
      <c r="S2225" t="s">
        <v>18</v>
      </c>
      <c r="T2225">
        <v>3</v>
      </c>
      <c r="U2225" t="s">
        <v>19</v>
      </c>
      <c r="V2225">
        <v>2430466</v>
      </c>
      <c r="W2225" t="s">
        <v>20</v>
      </c>
      <c r="X2225" s="2" t="s">
        <v>4004</v>
      </c>
      <c r="Y2225" s="2">
        <f>LEN(Table1[[#This Row],[Explanation]])</f>
        <v>664</v>
      </c>
      <c r="Z2225" s="4"/>
      <c r="AA2225" s="4"/>
      <c r="AB2225" s="4"/>
      <c r="AC2225" s="4"/>
      <c r="AE2225" t="b">
        <f>IF(AND(Table1[[#This Row],[Size of explanation]]&lt;100,Table1[[#This Row],[Size of explanation]]&gt;50),TRUE,FALSE)</f>
        <v>0</v>
      </c>
    </row>
    <row r="2226" spans="1:31" customFormat="1" ht="28.5" hidden="1" x14ac:dyDescent="0.45">
      <c r="A2226" t="s">
        <v>4005</v>
      </c>
      <c r="B2226" t="s">
        <v>9</v>
      </c>
      <c r="C2226" t="s">
        <v>2</v>
      </c>
      <c r="D2226" t="s">
        <v>3708</v>
      </c>
      <c r="E2226" t="s">
        <v>6</v>
      </c>
      <c r="F2226" t="s">
        <v>1779</v>
      </c>
      <c r="G2226" t="s">
        <v>4</v>
      </c>
      <c r="H2226" t="s">
        <v>3970</v>
      </c>
      <c r="I2226" t="s">
        <v>10</v>
      </c>
      <c r="J2226">
        <v>91</v>
      </c>
      <c r="K2226" t="s">
        <v>11</v>
      </c>
      <c r="L2226" t="s">
        <v>12</v>
      </c>
      <c r="M2226" t="s">
        <v>13</v>
      </c>
      <c r="N2226" t="s">
        <v>1956</v>
      </c>
      <c r="O2226" t="s">
        <v>15</v>
      </c>
      <c r="P2226" t="s">
        <v>44</v>
      </c>
      <c r="Q2226" t="s">
        <v>17</v>
      </c>
      <c r="R2226">
        <v>5</v>
      </c>
      <c r="S2226" t="s">
        <v>18</v>
      </c>
      <c r="T2226">
        <v>3</v>
      </c>
      <c r="U2226" t="s">
        <v>19</v>
      </c>
      <c r="V2226">
        <v>917190</v>
      </c>
      <c r="W2226" t="s">
        <v>20</v>
      </c>
      <c r="X2226" s="2" t="s">
        <v>4006</v>
      </c>
      <c r="Y2226" s="2">
        <f>LEN(Table1[[#This Row],[Explanation]])</f>
        <v>160</v>
      </c>
      <c r="Z2226" s="4"/>
      <c r="AA2226" s="4"/>
      <c r="AB2226" s="4"/>
      <c r="AC2226" s="4"/>
      <c r="AE2226" t="b">
        <f>IF(AND(Table1[[#This Row],[Size of explanation]]&lt;100,Table1[[#This Row],[Size of explanation]]&gt;50),TRUE,FALSE)</f>
        <v>0</v>
      </c>
    </row>
    <row r="2227" spans="1:31" customFormat="1" hidden="1" x14ac:dyDescent="0.45">
      <c r="A2227" t="s">
        <v>4007</v>
      </c>
      <c r="B2227" t="s">
        <v>9</v>
      </c>
      <c r="C2227" t="s">
        <v>2</v>
      </c>
      <c r="D2227" t="s">
        <v>655</v>
      </c>
      <c r="E2227" t="s">
        <v>6</v>
      </c>
      <c r="F2227" t="s">
        <v>1816</v>
      </c>
      <c r="G2227" t="s">
        <v>4</v>
      </c>
      <c r="H2227" t="s">
        <v>3994</v>
      </c>
      <c r="I2227" t="s">
        <v>10</v>
      </c>
      <c r="J2227">
        <v>118</v>
      </c>
      <c r="K2227" t="s">
        <v>11</v>
      </c>
      <c r="L2227" t="s">
        <v>12</v>
      </c>
      <c r="M2227" t="s">
        <v>13</v>
      </c>
      <c r="N2227" t="s">
        <v>1995</v>
      </c>
      <c r="O2227" t="s">
        <v>15</v>
      </c>
      <c r="P2227" t="s">
        <v>44</v>
      </c>
      <c r="Q2227" t="s">
        <v>17</v>
      </c>
      <c r="R2227">
        <v>5</v>
      </c>
      <c r="S2227" t="s">
        <v>18</v>
      </c>
      <c r="T2227">
        <v>3</v>
      </c>
      <c r="U2227" t="s">
        <v>19</v>
      </c>
      <c r="V2227">
        <v>80088</v>
      </c>
      <c r="W2227" t="s">
        <v>20</v>
      </c>
      <c r="X2227" s="2" t="s">
        <v>4008</v>
      </c>
      <c r="Y2227" s="2">
        <f>LEN(Table1[[#This Row],[Explanation]])</f>
        <v>75</v>
      </c>
      <c r="Z2227" s="4"/>
      <c r="AA2227" s="4"/>
      <c r="AB2227" s="4"/>
      <c r="AC2227" s="4"/>
      <c r="AE2227" t="b">
        <f>IF(AND(Table1[[#This Row],[Size of explanation]]&lt;100,Table1[[#This Row],[Size of explanation]]&gt;50),TRUE,FALSE)</f>
        <v>1</v>
      </c>
    </row>
    <row r="2228" spans="1:31" customFormat="1" hidden="1" x14ac:dyDescent="0.45">
      <c r="A2228" t="s">
        <v>4009</v>
      </c>
      <c r="B2228" t="s">
        <v>9</v>
      </c>
      <c r="C2228" t="s">
        <v>2</v>
      </c>
      <c r="D2228" t="s">
        <v>3708</v>
      </c>
      <c r="E2228" t="s">
        <v>6</v>
      </c>
      <c r="F2228" t="s">
        <v>1779</v>
      </c>
      <c r="G2228" t="s">
        <v>4</v>
      </c>
      <c r="H2228" t="s">
        <v>3970</v>
      </c>
      <c r="I2228" t="s">
        <v>10</v>
      </c>
      <c r="J2228">
        <v>85</v>
      </c>
      <c r="K2228" t="s">
        <v>11</v>
      </c>
      <c r="L2228" t="s">
        <v>26</v>
      </c>
      <c r="M2228" t="s">
        <v>13</v>
      </c>
      <c r="N2228" t="s">
        <v>33</v>
      </c>
      <c r="O2228" t="s">
        <v>15</v>
      </c>
      <c r="P2228" t="s">
        <v>44</v>
      </c>
      <c r="Q2228" t="s">
        <v>17</v>
      </c>
      <c r="R2228">
        <v>5</v>
      </c>
      <c r="S2228" t="s">
        <v>18</v>
      </c>
      <c r="T2228">
        <v>1</v>
      </c>
      <c r="U2228" t="s">
        <v>19</v>
      </c>
      <c r="V2228">
        <v>62630</v>
      </c>
      <c r="W2228" t="s">
        <v>20</v>
      </c>
      <c r="X2228" s="2" t="s">
        <v>4010</v>
      </c>
      <c r="Y2228" s="2">
        <f>LEN(Table1[[#This Row],[Explanation]])</f>
        <v>102</v>
      </c>
      <c r="Z2228" s="4"/>
      <c r="AA2228" s="4"/>
      <c r="AB2228" s="4"/>
      <c r="AC2228" s="4"/>
      <c r="AE2228" t="b">
        <f>IF(AND(Table1[[#This Row],[Size of explanation]]&lt;100,Table1[[#This Row],[Size of explanation]]&gt;50),TRUE,FALSE)</f>
        <v>0</v>
      </c>
    </row>
    <row r="2229" spans="1:31" customFormat="1" hidden="1" x14ac:dyDescent="0.45">
      <c r="A2229" t="s">
        <v>4011</v>
      </c>
      <c r="B2229" t="s">
        <v>9</v>
      </c>
      <c r="C2229" t="s">
        <v>2</v>
      </c>
      <c r="D2229" t="s">
        <v>655</v>
      </c>
      <c r="E2229" t="s">
        <v>6</v>
      </c>
      <c r="F2229" t="s">
        <v>1816</v>
      </c>
      <c r="G2229" t="s">
        <v>4</v>
      </c>
      <c r="H2229" t="s">
        <v>3994</v>
      </c>
      <c r="I2229" t="s">
        <v>10</v>
      </c>
      <c r="J2229">
        <v>110</v>
      </c>
      <c r="K2229" t="s">
        <v>11</v>
      </c>
      <c r="L2229" t="s">
        <v>26</v>
      </c>
      <c r="M2229" t="s">
        <v>13</v>
      </c>
      <c r="N2229" t="s">
        <v>2021</v>
      </c>
      <c r="O2229" t="s">
        <v>15</v>
      </c>
      <c r="P2229" t="s">
        <v>44</v>
      </c>
      <c r="Q2229" t="s">
        <v>17</v>
      </c>
      <c r="R2229">
        <v>5</v>
      </c>
      <c r="S2229" t="s">
        <v>18</v>
      </c>
      <c r="T2229">
        <v>1</v>
      </c>
      <c r="U2229" t="s">
        <v>19</v>
      </c>
      <c r="V2229">
        <v>76080</v>
      </c>
      <c r="W2229" t="s">
        <v>20</v>
      </c>
      <c r="X2229" s="2" t="s">
        <v>4012</v>
      </c>
      <c r="Y2229" s="2">
        <f>LEN(Table1[[#This Row],[Explanation]])</f>
        <v>93</v>
      </c>
      <c r="Z2229" s="4"/>
      <c r="AA2229" s="4"/>
      <c r="AB2229" s="4"/>
      <c r="AC2229" s="4"/>
      <c r="AE2229" t="b">
        <f>IF(AND(Table1[[#This Row],[Size of explanation]]&lt;100,Table1[[#This Row],[Size of explanation]]&gt;50),TRUE,FALSE)</f>
        <v>1</v>
      </c>
    </row>
    <row r="2230" spans="1:31" customFormat="1" hidden="1" x14ac:dyDescent="0.45">
      <c r="A2230" t="s">
        <v>4011</v>
      </c>
      <c r="B2230" t="s">
        <v>28</v>
      </c>
      <c r="C2230" t="s">
        <v>2</v>
      </c>
      <c r="D2230" t="s">
        <v>655</v>
      </c>
      <c r="E2230" t="s">
        <v>4</v>
      </c>
      <c r="F2230" t="s">
        <v>3994</v>
      </c>
      <c r="G2230" t="s">
        <v>6</v>
      </c>
      <c r="H2230" t="s">
        <v>1816</v>
      </c>
      <c r="Y2230">
        <f>LEN(Table1[[#This Row],[Explanation]])</f>
        <v>0</v>
      </c>
      <c r="AE2230" t="b">
        <f>IF(AND(Table1[[#This Row],[Size of explanation]]&lt;100,Table1[[#This Row],[Size of explanation]]&gt;50),TRUE,FALSE)</f>
        <v>0</v>
      </c>
    </row>
    <row r="2231" spans="1:31" customFormat="1" ht="28.5" hidden="1" x14ac:dyDescent="0.45">
      <c r="A2231" t="s">
        <v>4013</v>
      </c>
      <c r="B2231" t="s">
        <v>9</v>
      </c>
      <c r="C2231" t="s">
        <v>2</v>
      </c>
      <c r="D2231" t="s">
        <v>3708</v>
      </c>
      <c r="E2231" t="s">
        <v>6</v>
      </c>
      <c r="F2231" t="s">
        <v>1779</v>
      </c>
      <c r="G2231" t="s">
        <v>4</v>
      </c>
      <c r="H2231" t="s">
        <v>3970</v>
      </c>
      <c r="I2231" t="s">
        <v>10</v>
      </c>
      <c r="J2231">
        <v>79</v>
      </c>
      <c r="K2231" t="s">
        <v>11</v>
      </c>
      <c r="L2231" t="s">
        <v>26</v>
      </c>
      <c r="M2231" t="s">
        <v>13</v>
      </c>
      <c r="N2231" t="s">
        <v>2084</v>
      </c>
      <c r="O2231" t="s">
        <v>15</v>
      </c>
      <c r="P2231" t="s">
        <v>16</v>
      </c>
      <c r="Q2231" t="s">
        <v>17</v>
      </c>
      <c r="R2231">
        <v>5</v>
      </c>
      <c r="S2231" t="s">
        <v>18</v>
      </c>
      <c r="T2231">
        <v>1</v>
      </c>
      <c r="U2231" t="s">
        <v>19</v>
      </c>
      <c r="V2231">
        <v>67774</v>
      </c>
      <c r="W2231" t="s">
        <v>20</v>
      </c>
      <c r="X2231" s="2" t="s">
        <v>4014</v>
      </c>
      <c r="Y2231" s="2">
        <f>LEN(Table1[[#This Row],[Explanation]])</f>
        <v>192</v>
      </c>
      <c r="Z2231" s="4" t="s">
        <v>8183</v>
      </c>
      <c r="AA2231" s="4"/>
      <c r="AB2231" s="4" t="s">
        <v>8183</v>
      </c>
      <c r="AC2231" s="4"/>
      <c r="AE2231" t="b">
        <f>IF(AND(Table1[[#This Row],[Size of explanation]]&lt;100,Table1[[#This Row],[Size of explanation]]&gt;50),TRUE,FALSE)</f>
        <v>0</v>
      </c>
    </row>
    <row r="2232" spans="1:31" customFormat="1" hidden="1" x14ac:dyDescent="0.45">
      <c r="A2232" t="s">
        <v>4013</v>
      </c>
      <c r="B2232" t="s">
        <v>28</v>
      </c>
      <c r="C2232" t="s">
        <v>2</v>
      </c>
      <c r="D2232" t="s">
        <v>3708</v>
      </c>
      <c r="E2232" t="s">
        <v>4</v>
      </c>
      <c r="F2232" t="s">
        <v>3970</v>
      </c>
      <c r="G2232" t="s">
        <v>6</v>
      </c>
      <c r="H2232" t="s">
        <v>1779</v>
      </c>
      <c r="Y2232">
        <f>LEN(Table1[[#This Row],[Explanation]])</f>
        <v>0</v>
      </c>
      <c r="AE2232" t="b">
        <f>IF(AND(Table1[[#This Row],[Size of explanation]]&lt;100,Table1[[#This Row],[Size of explanation]]&gt;50),TRUE,FALSE)</f>
        <v>0</v>
      </c>
    </row>
    <row r="2233" spans="1:31" customFormat="1" hidden="1" x14ac:dyDescent="0.45">
      <c r="A2233" t="s">
        <v>4015</v>
      </c>
      <c r="B2233" t="s">
        <v>1</v>
      </c>
      <c r="C2233" t="s">
        <v>2</v>
      </c>
      <c r="D2233" t="s">
        <v>655</v>
      </c>
      <c r="E2233" t="s">
        <v>4</v>
      </c>
      <c r="F2233" t="s">
        <v>4016</v>
      </c>
      <c r="G2233" t="s">
        <v>6</v>
      </c>
      <c r="H2233" t="s">
        <v>1779</v>
      </c>
      <c r="Y2233">
        <f>LEN(Table1[[#This Row],[Explanation]])</f>
        <v>0</v>
      </c>
      <c r="AE2233" t="b">
        <f>IF(AND(Table1[[#This Row],[Size of explanation]]&lt;100,Table1[[#This Row],[Size of explanation]]&gt;50),TRUE,FALSE)</f>
        <v>0</v>
      </c>
    </row>
    <row r="2234" spans="1:31" customFormat="1" hidden="1" x14ac:dyDescent="0.45">
      <c r="A2234" t="s">
        <v>4017</v>
      </c>
      <c r="B2234" t="s">
        <v>9</v>
      </c>
      <c r="C2234" t="s">
        <v>2</v>
      </c>
      <c r="D2234" t="s">
        <v>974</v>
      </c>
      <c r="E2234" t="s">
        <v>6</v>
      </c>
      <c r="F2234" t="s">
        <v>1816</v>
      </c>
      <c r="G2234" t="s">
        <v>4</v>
      </c>
      <c r="H2234" t="s">
        <v>3868</v>
      </c>
      <c r="I2234" t="s">
        <v>10</v>
      </c>
      <c r="J2234">
        <v>120</v>
      </c>
      <c r="K2234" t="s">
        <v>11</v>
      </c>
      <c r="L2234" t="s">
        <v>12</v>
      </c>
      <c r="M2234" t="s">
        <v>13</v>
      </c>
      <c r="N2234" t="s">
        <v>2134</v>
      </c>
      <c r="O2234" t="s">
        <v>15</v>
      </c>
      <c r="P2234" t="s">
        <v>44</v>
      </c>
      <c r="Q2234" t="s">
        <v>17</v>
      </c>
      <c r="R2234">
        <v>5</v>
      </c>
      <c r="S2234" t="s">
        <v>18</v>
      </c>
      <c r="T2234">
        <v>1</v>
      </c>
      <c r="U2234" t="s">
        <v>19</v>
      </c>
      <c r="V2234">
        <v>2740987</v>
      </c>
      <c r="W2234" t="s">
        <v>20</v>
      </c>
      <c r="X2234" s="2" t="s">
        <v>4018</v>
      </c>
      <c r="Y2234" s="2">
        <f>LEN(Table1[[#This Row],[Explanation]])</f>
        <v>68</v>
      </c>
      <c r="Z2234" s="4"/>
      <c r="AA2234" s="4"/>
      <c r="AB2234" s="4"/>
      <c r="AC2234" s="4"/>
      <c r="AE2234" t="b">
        <f>IF(AND(Table1[[#This Row],[Size of explanation]]&lt;100,Table1[[#This Row],[Size of explanation]]&gt;50),TRUE,FALSE)</f>
        <v>1</v>
      </c>
    </row>
    <row r="2235" spans="1:31" customFormat="1" hidden="1" x14ac:dyDescent="0.45">
      <c r="A2235" t="s">
        <v>4019</v>
      </c>
      <c r="B2235" t="s">
        <v>1</v>
      </c>
      <c r="C2235" t="s">
        <v>2</v>
      </c>
      <c r="D2235" t="s">
        <v>4020</v>
      </c>
      <c r="E2235" t="s">
        <v>4</v>
      </c>
      <c r="F2235" t="s">
        <v>4021</v>
      </c>
      <c r="G2235" t="s">
        <v>6</v>
      </c>
      <c r="H2235" t="s">
        <v>1816</v>
      </c>
      <c r="Y2235">
        <f>LEN(Table1[[#This Row],[Explanation]])</f>
        <v>0</v>
      </c>
      <c r="AE2235" t="b">
        <f>IF(AND(Table1[[#This Row],[Size of explanation]]&lt;100,Table1[[#This Row],[Size of explanation]]&gt;50),TRUE,FALSE)</f>
        <v>0</v>
      </c>
    </row>
    <row r="2236" spans="1:31" customFormat="1" ht="57" hidden="1" x14ac:dyDescent="0.45">
      <c r="A2236" t="s">
        <v>4022</v>
      </c>
      <c r="B2236" t="s">
        <v>9</v>
      </c>
      <c r="C2236" t="s">
        <v>2</v>
      </c>
      <c r="D2236" t="s">
        <v>3908</v>
      </c>
      <c r="E2236" t="s">
        <v>6</v>
      </c>
      <c r="F2236" t="s">
        <v>1816</v>
      </c>
      <c r="G2236" t="s">
        <v>4</v>
      </c>
      <c r="H2236" t="s">
        <v>3909</v>
      </c>
      <c r="I2236" t="s">
        <v>10</v>
      </c>
      <c r="J2236">
        <v>113</v>
      </c>
      <c r="K2236" t="s">
        <v>11</v>
      </c>
      <c r="L2236" t="s">
        <v>12</v>
      </c>
      <c r="M2236" t="s">
        <v>13</v>
      </c>
      <c r="N2236" t="s">
        <v>1849</v>
      </c>
      <c r="O2236" t="s">
        <v>15</v>
      </c>
      <c r="P2236" t="s">
        <v>44</v>
      </c>
      <c r="Q2236" t="s">
        <v>17</v>
      </c>
      <c r="R2236">
        <v>4</v>
      </c>
      <c r="S2236" t="s">
        <v>18</v>
      </c>
      <c r="T2236">
        <v>3</v>
      </c>
      <c r="U2236" t="s">
        <v>19</v>
      </c>
      <c r="V2236">
        <v>330952</v>
      </c>
      <c r="W2236" t="s">
        <v>20</v>
      </c>
      <c r="X2236" s="2" t="s">
        <v>4023</v>
      </c>
      <c r="Y2236" s="2">
        <f>LEN(Table1[[#This Row],[Explanation]])</f>
        <v>382</v>
      </c>
      <c r="Z2236" s="4"/>
      <c r="AA2236" s="4"/>
      <c r="AB2236" s="4"/>
      <c r="AC2236" s="4"/>
      <c r="AE2236" t="b">
        <f>IF(AND(Table1[[#This Row],[Size of explanation]]&lt;100,Table1[[#This Row],[Size of explanation]]&gt;50),TRUE,FALSE)</f>
        <v>0</v>
      </c>
    </row>
    <row r="2237" spans="1:31" customFormat="1" ht="28.5" hidden="1" x14ac:dyDescent="0.45">
      <c r="A2237" t="s">
        <v>4024</v>
      </c>
      <c r="B2237" t="s">
        <v>9</v>
      </c>
      <c r="C2237" t="s">
        <v>2</v>
      </c>
      <c r="D2237" t="s">
        <v>974</v>
      </c>
      <c r="E2237" t="s">
        <v>6</v>
      </c>
      <c r="F2237" t="s">
        <v>1816</v>
      </c>
      <c r="G2237" t="s">
        <v>4</v>
      </c>
      <c r="H2237" t="s">
        <v>3868</v>
      </c>
      <c r="I2237" t="s">
        <v>10</v>
      </c>
      <c r="J2237">
        <v>112</v>
      </c>
      <c r="K2237" t="s">
        <v>11</v>
      </c>
      <c r="L2237" t="s">
        <v>26</v>
      </c>
      <c r="M2237" t="s">
        <v>13</v>
      </c>
      <c r="N2237" t="s">
        <v>2181</v>
      </c>
      <c r="O2237" t="s">
        <v>15</v>
      </c>
      <c r="P2237" t="s">
        <v>44</v>
      </c>
      <c r="Q2237" t="s">
        <v>17</v>
      </c>
      <c r="R2237">
        <v>5</v>
      </c>
      <c r="S2237" t="s">
        <v>18</v>
      </c>
      <c r="T2237">
        <v>1</v>
      </c>
      <c r="U2237" t="s">
        <v>19</v>
      </c>
      <c r="V2237">
        <v>132678</v>
      </c>
      <c r="W2237" t="s">
        <v>20</v>
      </c>
      <c r="X2237" s="2" t="s">
        <v>4025</v>
      </c>
      <c r="Y2237" s="2">
        <f>LEN(Table1[[#This Row],[Explanation]])</f>
        <v>170</v>
      </c>
      <c r="Z2237" s="4"/>
      <c r="AA2237" s="4"/>
      <c r="AB2237" s="4"/>
      <c r="AC2237" s="4"/>
      <c r="AE2237" t="b">
        <f>IF(AND(Table1[[#This Row],[Size of explanation]]&lt;100,Table1[[#This Row],[Size of explanation]]&gt;50),TRUE,FALSE)</f>
        <v>0</v>
      </c>
    </row>
    <row r="2238" spans="1:31" customFormat="1" hidden="1" x14ac:dyDescent="0.45">
      <c r="A2238" t="s">
        <v>4024</v>
      </c>
      <c r="B2238" t="s">
        <v>28</v>
      </c>
      <c r="C2238" t="s">
        <v>2</v>
      </c>
      <c r="D2238" t="s">
        <v>974</v>
      </c>
      <c r="E2238" t="s">
        <v>4</v>
      </c>
      <c r="F2238" t="s">
        <v>3868</v>
      </c>
      <c r="G2238" t="s">
        <v>6</v>
      </c>
      <c r="H2238" t="s">
        <v>1816</v>
      </c>
      <c r="Y2238">
        <f>LEN(Table1[[#This Row],[Explanation]])</f>
        <v>0</v>
      </c>
      <c r="AE2238" t="b">
        <f>IF(AND(Table1[[#This Row],[Size of explanation]]&lt;100,Table1[[#This Row],[Size of explanation]]&gt;50),TRUE,FALSE)</f>
        <v>0</v>
      </c>
    </row>
    <row r="2239" spans="1:31" customFormat="1" ht="42.75" hidden="1" x14ac:dyDescent="0.45">
      <c r="A2239" t="s">
        <v>4026</v>
      </c>
      <c r="B2239" t="s">
        <v>9</v>
      </c>
      <c r="C2239" t="s">
        <v>2</v>
      </c>
      <c r="D2239" t="s">
        <v>3908</v>
      </c>
      <c r="E2239" t="s">
        <v>6</v>
      </c>
      <c r="F2239" t="s">
        <v>1816</v>
      </c>
      <c r="G2239" t="s">
        <v>4</v>
      </c>
      <c r="H2239" t="s">
        <v>3909</v>
      </c>
      <c r="I2239" t="s">
        <v>10</v>
      </c>
      <c r="J2239">
        <v>105</v>
      </c>
      <c r="K2239" t="s">
        <v>11</v>
      </c>
      <c r="L2239" t="s">
        <v>26</v>
      </c>
      <c r="M2239" t="s">
        <v>13</v>
      </c>
      <c r="N2239" t="s">
        <v>1858</v>
      </c>
      <c r="O2239" t="s">
        <v>15</v>
      </c>
      <c r="P2239" t="s">
        <v>44</v>
      </c>
      <c r="Q2239" t="s">
        <v>17</v>
      </c>
      <c r="R2239">
        <v>4</v>
      </c>
      <c r="S2239" t="s">
        <v>18</v>
      </c>
      <c r="T2239">
        <v>3</v>
      </c>
      <c r="U2239" t="s">
        <v>19</v>
      </c>
      <c r="V2239">
        <v>150594</v>
      </c>
      <c r="W2239" t="s">
        <v>20</v>
      </c>
      <c r="X2239" s="2" t="s">
        <v>4027</v>
      </c>
      <c r="Y2239" s="2">
        <f>LEN(Table1[[#This Row],[Explanation]])</f>
        <v>277</v>
      </c>
      <c r="Z2239" s="4"/>
      <c r="AA2239" s="4"/>
      <c r="AB2239" s="4"/>
      <c r="AC2239" s="4"/>
      <c r="AE2239" t="b">
        <f>IF(AND(Table1[[#This Row],[Size of explanation]]&lt;100,Table1[[#This Row],[Size of explanation]]&gt;50),TRUE,FALSE)</f>
        <v>0</v>
      </c>
    </row>
    <row r="2240" spans="1:31" customFormat="1" hidden="1" x14ac:dyDescent="0.45">
      <c r="A2240" t="s">
        <v>4026</v>
      </c>
      <c r="B2240" t="s">
        <v>28</v>
      </c>
      <c r="C2240" t="s">
        <v>2</v>
      </c>
      <c r="D2240" t="s">
        <v>3908</v>
      </c>
      <c r="E2240" t="s">
        <v>4</v>
      </c>
      <c r="F2240" t="s">
        <v>3909</v>
      </c>
      <c r="G2240" t="s">
        <v>6</v>
      </c>
      <c r="H2240" t="s">
        <v>1816</v>
      </c>
      <c r="Y2240">
        <f>LEN(Table1[[#This Row],[Explanation]])</f>
        <v>0</v>
      </c>
      <c r="AE2240" t="b">
        <f>IF(AND(Table1[[#This Row],[Size of explanation]]&lt;100,Table1[[#This Row],[Size of explanation]]&gt;50),TRUE,FALSE)</f>
        <v>0</v>
      </c>
    </row>
    <row r="2241" spans="1:31" customFormat="1" ht="85.5" hidden="1" x14ac:dyDescent="0.45">
      <c r="A2241" t="s">
        <v>4028</v>
      </c>
      <c r="B2241" t="s">
        <v>9</v>
      </c>
      <c r="C2241" t="s">
        <v>2</v>
      </c>
      <c r="D2241" t="s">
        <v>1998</v>
      </c>
      <c r="E2241" t="s">
        <v>6</v>
      </c>
      <c r="F2241" t="s">
        <v>1816</v>
      </c>
      <c r="G2241" t="s">
        <v>4</v>
      </c>
      <c r="H2241" t="s">
        <v>3543</v>
      </c>
      <c r="I2241" t="s">
        <v>10</v>
      </c>
      <c r="J2241">
        <v>115</v>
      </c>
      <c r="K2241" t="s">
        <v>11</v>
      </c>
      <c r="L2241" t="s">
        <v>60</v>
      </c>
      <c r="M2241" t="s">
        <v>13</v>
      </c>
      <c r="N2241" t="s">
        <v>1901</v>
      </c>
      <c r="O2241" t="s">
        <v>15</v>
      </c>
      <c r="P2241" t="s">
        <v>16</v>
      </c>
      <c r="Q2241" t="s">
        <v>17</v>
      </c>
      <c r="R2241">
        <v>2</v>
      </c>
      <c r="S2241" t="s">
        <v>18</v>
      </c>
      <c r="T2241">
        <v>4</v>
      </c>
      <c r="U2241" t="s">
        <v>19</v>
      </c>
      <c r="V2241">
        <v>1116967</v>
      </c>
      <c r="W2241" t="s">
        <v>20</v>
      </c>
      <c r="X2241" s="2" t="s">
        <v>4029</v>
      </c>
      <c r="Y2241" s="2">
        <f>LEN(Table1[[#This Row],[Explanation]])</f>
        <v>609</v>
      </c>
      <c r="Z2241" s="4" t="s">
        <v>8183</v>
      </c>
      <c r="AA2241" s="4"/>
      <c r="AB2241" s="4"/>
      <c r="AC2241" s="4"/>
      <c r="AE2241" t="b">
        <f>IF(AND(Table1[[#This Row],[Size of explanation]]&lt;100,Table1[[#This Row],[Size of explanation]]&gt;50),TRUE,FALSE)</f>
        <v>0</v>
      </c>
    </row>
    <row r="2242" spans="1:31" customFormat="1" hidden="1" x14ac:dyDescent="0.45">
      <c r="A2242" t="s">
        <v>4030</v>
      </c>
      <c r="B2242" t="s">
        <v>1</v>
      </c>
      <c r="C2242" t="s">
        <v>2</v>
      </c>
      <c r="D2242" t="s">
        <v>4031</v>
      </c>
      <c r="E2242" t="s">
        <v>4</v>
      </c>
      <c r="F2242" t="s">
        <v>4032</v>
      </c>
      <c r="G2242" t="s">
        <v>6</v>
      </c>
      <c r="H2242" t="s">
        <v>1816</v>
      </c>
      <c r="Y2242">
        <f>LEN(Table1[[#This Row],[Explanation]])</f>
        <v>0</v>
      </c>
      <c r="AE2242" t="b">
        <f>IF(AND(Table1[[#This Row],[Size of explanation]]&lt;100,Table1[[#This Row],[Size of explanation]]&gt;50),TRUE,FALSE)</f>
        <v>0</v>
      </c>
    </row>
    <row r="2243" spans="1:31" customFormat="1" hidden="1" x14ac:dyDescent="0.45">
      <c r="A2243" t="s">
        <v>4033</v>
      </c>
      <c r="B2243" t="s">
        <v>9</v>
      </c>
      <c r="C2243" t="s">
        <v>2</v>
      </c>
      <c r="D2243" t="s">
        <v>4020</v>
      </c>
      <c r="E2243" t="s">
        <v>6</v>
      </c>
      <c r="F2243" t="s">
        <v>1816</v>
      </c>
      <c r="G2243" t="s">
        <v>4</v>
      </c>
      <c r="H2243" t="s">
        <v>4021</v>
      </c>
      <c r="I2243" t="s">
        <v>10</v>
      </c>
      <c r="J2243">
        <v>127</v>
      </c>
      <c r="K2243" t="s">
        <v>11</v>
      </c>
      <c r="L2243" t="s">
        <v>12</v>
      </c>
      <c r="M2243" t="s">
        <v>13</v>
      </c>
      <c r="N2243" t="s">
        <v>2031</v>
      </c>
      <c r="O2243" t="s">
        <v>15</v>
      </c>
      <c r="P2243" t="s">
        <v>16</v>
      </c>
      <c r="Q2243" t="s">
        <v>17</v>
      </c>
      <c r="R2243">
        <v>3</v>
      </c>
      <c r="S2243" t="s">
        <v>18</v>
      </c>
      <c r="T2243">
        <v>2</v>
      </c>
      <c r="U2243" t="s">
        <v>19</v>
      </c>
      <c r="V2243">
        <v>240809</v>
      </c>
      <c r="W2243" t="s">
        <v>20</v>
      </c>
      <c r="X2243" s="2" t="s">
        <v>4034</v>
      </c>
      <c r="Y2243" s="2">
        <f>LEN(Table1[[#This Row],[Explanation]])</f>
        <v>99</v>
      </c>
      <c r="Z2243" s="4" t="s">
        <v>8183</v>
      </c>
      <c r="AA2243" s="4"/>
      <c r="AB2243" s="4"/>
      <c r="AC2243" s="4"/>
      <c r="AE2243" t="b">
        <f>IF(AND(Table1[[#This Row],[Size of explanation]]&lt;100,Table1[[#This Row],[Size of explanation]]&gt;50),TRUE,FALSE)</f>
        <v>1</v>
      </c>
    </row>
    <row r="2244" spans="1:31" customFormat="1" hidden="1" x14ac:dyDescent="0.45">
      <c r="A2244" t="s">
        <v>4035</v>
      </c>
      <c r="B2244" t="s">
        <v>9</v>
      </c>
      <c r="C2244" t="s">
        <v>2</v>
      </c>
      <c r="D2244" t="s">
        <v>3839</v>
      </c>
      <c r="E2244" t="s">
        <v>6</v>
      </c>
      <c r="F2244" t="s">
        <v>1827</v>
      </c>
      <c r="G2244" t="s">
        <v>4</v>
      </c>
      <c r="H2244" t="s">
        <v>3992</v>
      </c>
      <c r="I2244" t="s">
        <v>10</v>
      </c>
      <c r="J2244">
        <v>77</v>
      </c>
      <c r="K2244" t="s">
        <v>11</v>
      </c>
      <c r="L2244" t="s">
        <v>26</v>
      </c>
      <c r="M2244" t="s">
        <v>13</v>
      </c>
      <c r="N2244" t="s">
        <v>1852</v>
      </c>
      <c r="O2244" t="s">
        <v>15</v>
      </c>
      <c r="P2244" t="s">
        <v>44</v>
      </c>
      <c r="Q2244" t="s">
        <v>17</v>
      </c>
      <c r="R2244">
        <v>1</v>
      </c>
      <c r="S2244" t="s">
        <v>18</v>
      </c>
      <c r="T2244">
        <v>5</v>
      </c>
      <c r="U2244" t="s">
        <v>19</v>
      </c>
      <c r="V2244">
        <v>1061142</v>
      </c>
      <c r="W2244" t="s">
        <v>20</v>
      </c>
      <c r="X2244" s="2" t="s">
        <v>4036</v>
      </c>
      <c r="Y2244" s="2">
        <f>LEN(Table1[[#This Row],[Explanation]])</f>
        <v>62</v>
      </c>
      <c r="Z2244" s="4"/>
      <c r="AA2244" s="4"/>
      <c r="AB2244" s="4"/>
      <c r="AC2244" s="4"/>
      <c r="AE2244" t="b">
        <f>IF(AND(Table1[[#This Row],[Size of explanation]]&lt;100,Table1[[#This Row],[Size of explanation]]&gt;50),TRUE,FALSE)</f>
        <v>1</v>
      </c>
    </row>
    <row r="2245" spans="1:31" customFormat="1" hidden="1" x14ac:dyDescent="0.45">
      <c r="A2245" t="s">
        <v>4037</v>
      </c>
      <c r="B2245" t="s">
        <v>9</v>
      </c>
      <c r="C2245" t="s">
        <v>2</v>
      </c>
      <c r="D2245" t="s">
        <v>3839</v>
      </c>
      <c r="E2245" t="s">
        <v>6</v>
      </c>
      <c r="F2245" t="s">
        <v>1827</v>
      </c>
      <c r="G2245" t="s">
        <v>4</v>
      </c>
      <c r="H2245" t="s">
        <v>3992</v>
      </c>
      <c r="I2245" t="s">
        <v>10</v>
      </c>
      <c r="J2245">
        <v>74</v>
      </c>
      <c r="K2245" t="s">
        <v>11</v>
      </c>
      <c r="L2245" t="s">
        <v>12</v>
      </c>
      <c r="M2245" t="s">
        <v>13</v>
      </c>
      <c r="N2245" t="s">
        <v>1864</v>
      </c>
      <c r="O2245" t="s">
        <v>15</v>
      </c>
      <c r="P2245" t="s">
        <v>44</v>
      </c>
      <c r="Q2245" t="s">
        <v>17</v>
      </c>
      <c r="R2245">
        <v>1</v>
      </c>
      <c r="S2245" t="s">
        <v>18</v>
      </c>
      <c r="T2245">
        <v>5</v>
      </c>
      <c r="U2245" t="s">
        <v>19</v>
      </c>
      <c r="V2245">
        <v>36125</v>
      </c>
      <c r="W2245" t="s">
        <v>20</v>
      </c>
      <c r="X2245" s="2" t="s">
        <v>4036</v>
      </c>
      <c r="Y2245" s="2">
        <f>LEN(Table1[[#This Row],[Explanation]])</f>
        <v>62</v>
      </c>
      <c r="Z2245" s="4"/>
      <c r="AA2245" s="4"/>
      <c r="AB2245" s="4"/>
      <c r="AC2245" s="4"/>
      <c r="AE2245" t="b">
        <f>IF(AND(Table1[[#This Row],[Size of explanation]]&lt;100,Table1[[#This Row],[Size of explanation]]&gt;50),TRUE,FALSE)</f>
        <v>1</v>
      </c>
    </row>
    <row r="2246" spans="1:31" customFormat="1" hidden="1" x14ac:dyDescent="0.45">
      <c r="A2246" t="s">
        <v>4038</v>
      </c>
      <c r="B2246" t="s">
        <v>9</v>
      </c>
      <c r="C2246" t="s">
        <v>2</v>
      </c>
      <c r="D2246" t="s">
        <v>655</v>
      </c>
      <c r="E2246" t="s">
        <v>6</v>
      </c>
      <c r="F2246" t="s">
        <v>1779</v>
      </c>
      <c r="G2246" t="s">
        <v>4</v>
      </c>
      <c r="H2246" t="s">
        <v>4016</v>
      </c>
      <c r="I2246" t="s">
        <v>10</v>
      </c>
      <c r="J2246">
        <v>92</v>
      </c>
      <c r="K2246" t="s">
        <v>11</v>
      </c>
      <c r="L2246" t="s">
        <v>60</v>
      </c>
      <c r="M2246" t="s">
        <v>13</v>
      </c>
      <c r="N2246" t="s">
        <v>2131</v>
      </c>
      <c r="O2246" t="s">
        <v>15</v>
      </c>
      <c r="P2246" t="s">
        <v>44</v>
      </c>
      <c r="Q2246" t="s">
        <v>17</v>
      </c>
      <c r="R2246">
        <v>3</v>
      </c>
      <c r="S2246" t="s">
        <v>18</v>
      </c>
      <c r="T2246">
        <v>2</v>
      </c>
      <c r="U2246" t="s">
        <v>19</v>
      </c>
      <c r="V2246">
        <v>452195</v>
      </c>
      <c r="W2246" t="s">
        <v>20</v>
      </c>
      <c r="X2246" s="2" t="s">
        <v>4039</v>
      </c>
      <c r="Y2246" s="2">
        <f>LEN(Table1[[#This Row],[Explanation]])</f>
        <v>50</v>
      </c>
      <c r="Z2246" s="4"/>
      <c r="AA2246" s="4"/>
      <c r="AB2246" s="4"/>
      <c r="AC2246" s="4"/>
      <c r="AE2246" t="b">
        <f>IF(AND(Table1[[#This Row],[Size of explanation]]&lt;100,Table1[[#This Row],[Size of explanation]]&gt;50),TRUE,FALSE)</f>
        <v>0</v>
      </c>
    </row>
    <row r="2247" spans="1:31" customFormat="1" hidden="1" x14ac:dyDescent="0.45">
      <c r="A2247" t="s">
        <v>4040</v>
      </c>
      <c r="B2247" t="s">
        <v>9</v>
      </c>
      <c r="C2247" t="s">
        <v>2</v>
      </c>
      <c r="D2247" t="s">
        <v>3839</v>
      </c>
      <c r="E2247" t="s">
        <v>6</v>
      </c>
      <c r="F2247" t="s">
        <v>1827</v>
      </c>
      <c r="G2247" t="s">
        <v>4</v>
      </c>
      <c r="H2247" t="s">
        <v>3992</v>
      </c>
      <c r="I2247" t="s">
        <v>10</v>
      </c>
      <c r="J2247">
        <v>71</v>
      </c>
      <c r="K2247" t="s">
        <v>11</v>
      </c>
      <c r="L2247" t="s">
        <v>26</v>
      </c>
      <c r="M2247" t="s">
        <v>13</v>
      </c>
      <c r="N2247" t="s">
        <v>1870</v>
      </c>
      <c r="O2247" t="s">
        <v>15</v>
      </c>
      <c r="P2247" t="s">
        <v>44</v>
      </c>
      <c r="Q2247" t="s">
        <v>17</v>
      </c>
      <c r="R2247">
        <v>1</v>
      </c>
      <c r="S2247" t="s">
        <v>18</v>
      </c>
      <c r="T2247">
        <v>5</v>
      </c>
      <c r="U2247" t="s">
        <v>19</v>
      </c>
      <c r="V2247">
        <v>34138</v>
      </c>
      <c r="W2247" t="s">
        <v>20</v>
      </c>
      <c r="X2247" s="2" t="s">
        <v>4041</v>
      </c>
      <c r="Y2247" s="2">
        <f>LEN(Table1[[#This Row],[Explanation]])</f>
        <v>69</v>
      </c>
      <c r="Z2247" s="4"/>
      <c r="AA2247" s="4"/>
      <c r="AB2247" s="4"/>
      <c r="AC2247" s="4"/>
      <c r="AE2247" t="b">
        <f>IF(AND(Table1[[#This Row],[Size of explanation]]&lt;100,Table1[[#This Row],[Size of explanation]]&gt;50),TRUE,FALSE)</f>
        <v>1</v>
      </c>
    </row>
    <row r="2248" spans="1:31" customFormat="1" hidden="1" x14ac:dyDescent="0.45">
      <c r="A2248" t="s">
        <v>4040</v>
      </c>
      <c r="B2248" t="s">
        <v>28</v>
      </c>
      <c r="C2248" t="s">
        <v>2</v>
      </c>
      <c r="D2248" t="s">
        <v>3839</v>
      </c>
      <c r="E2248" t="s">
        <v>4</v>
      </c>
      <c r="F2248" t="s">
        <v>3992</v>
      </c>
      <c r="G2248" t="s">
        <v>6</v>
      </c>
      <c r="H2248" t="s">
        <v>1827</v>
      </c>
      <c r="Y2248">
        <f>LEN(Table1[[#This Row],[Explanation]])</f>
        <v>0</v>
      </c>
      <c r="AE2248" t="b">
        <f>IF(AND(Table1[[#This Row],[Size of explanation]]&lt;100,Table1[[#This Row],[Size of explanation]]&gt;50),TRUE,FALSE)</f>
        <v>0</v>
      </c>
    </row>
    <row r="2249" spans="1:31" customFormat="1" hidden="1" x14ac:dyDescent="0.45">
      <c r="A2249" t="s">
        <v>4042</v>
      </c>
      <c r="B2249" t="s">
        <v>1</v>
      </c>
      <c r="C2249" t="s">
        <v>2</v>
      </c>
      <c r="D2249" t="s">
        <v>3908</v>
      </c>
      <c r="E2249" t="s">
        <v>4</v>
      </c>
      <c r="F2249" t="s">
        <v>4043</v>
      </c>
      <c r="G2249" t="s">
        <v>6</v>
      </c>
      <c r="H2249" t="s">
        <v>1779</v>
      </c>
      <c r="Y2249">
        <f>LEN(Table1[[#This Row],[Explanation]])</f>
        <v>0</v>
      </c>
      <c r="AE2249" t="b">
        <f>IF(AND(Table1[[#This Row],[Size of explanation]]&lt;100,Table1[[#This Row],[Size of explanation]]&gt;50),TRUE,FALSE)</f>
        <v>0</v>
      </c>
    </row>
    <row r="2250" spans="1:31" customFormat="1" hidden="1" x14ac:dyDescent="0.45">
      <c r="A2250" t="s">
        <v>4044</v>
      </c>
      <c r="B2250" t="s">
        <v>1</v>
      </c>
      <c r="C2250" t="s">
        <v>2</v>
      </c>
      <c r="D2250" t="s">
        <v>4045</v>
      </c>
      <c r="E2250" t="s">
        <v>4</v>
      </c>
      <c r="F2250" t="s">
        <v>4046</v>
      </c>
      <c r="G2250" t="s">
        <v>6</v>
      </c>
      <c r="H2250" t="s">
        <v>1816</v>
      </c>
      <c r="Y2250">
        <f>LEN(Table1[[#This Row],[Explanation]])</f>
        <v>0</v>
      </c>
      <c r="AE2250" t="b">
        <f>IF(AND(Table1[[#This Row],[Size of explanation]]&lt;100,Table1[[#This Row],[Size of explanation]]&gt;50),TRUE,FALSE)</f>
        <v>0</v>
      </c>
    </row>
    <row r="2251" spans="1:31" customFormat="1" hidden="1" x14ac:dyDescent="0.45">
      <c r="A2251" t="s">
        <v>4047</v>
      </c>
      <c r="B2251" t="s">
        <v>9</v>
      </c>
      <c r="C2251" t="s">
        <v>2</v>
      </c>
      <c r="D2251" t="s">
        <v>4031</v>
      </c>
      <c r="E2251" t="s">
        <v>6</v>
      </c>
      <c r="F2251" t="s">
        <v>1816</v>
      </c>
      <c r="G2251" t="s">
        <v>4</v>
      </c>
      <c r="H2251" t="s">
        <v>4032</v>
      </c>
      <c r="I2251" t="s">
        <v>10</v>
      </c>
      <c r="J2251">
        <v>128</v>
      </c>
      <c r="K2251" t="s">
        <v>11</v>
      </c>
      <c r="L2251" t="s">
        <v>12</v>
      </c>
      <c r="M2251" t="s">
        <v>13</v>
      </c>
      <c r="N2251" t="s">
        <v>2104</v>
      </c>
      <c r="O2251" t="s">
        <v>15</v>
      </c>
      <c r="P2251" t="s">
        <v>44</v>
      </c>
      <c r="Q2251" t="s">
        <v>17</v>
      </c>
      <c r="R2251">
        <v>5</v>
      </c>
      <c r="S2251" t="s">
        <v>18</v>
      </c>
      <c r="T2251">
        <v>1</v>
      </c>
      <c r="U2251" t="s">
        <v>19</v>
      </c>
      <c r="V2251">
        <v>390490</v>
      </c>
      <c r="W2251" t="s">
        <v>20</v>
      </c>
      <c r="X2251" s="2" t="s">
        <v>4048</v>
      </c>
      <c r="Y2251" s="2">
        <f>LEN(Table1[[#This Row],[Explanation]])</f>
        <v>102</v>
      </c>
      <c r="Z2251" s="4"/>
      <c r="AA2251" s="4"/>
      <c r="AB2251" s="4"/>
      <c r="AC2251" s="4"/>
      <c r="AE2251" t="b">
        <f>IF(AND(Table1[[#This Row],[Size of explanation]]&lt;100,Table1[[#This Row],[Size of explanation]]&gt;50),TRUE,FALSE)</f>
        <v>0</v>
      </c>
    </row>
    <row r="2252" spans="1:31" customFormat="1" hidden="1" x14ac:dyDescent="0.45">
      <c r="A2252" t="s">
        <v>4049</v>
      </c>
      <c r="B2252" t="s">
        <v>9</v>
      </c>
      <c r="C2252" t="s">
        <v>2</v>
      </c>
      <c r="D2252" t="s">
        <v>4020</v>
      </c>
      <c r="E2252" t="s">
        <v>6</v>
      </c>
      <c r="F2252" t="s">
        <v>1816</v>
      </c>
      <c r="G2252" t="s">
        <v>4</v>
      </c>
      <c r="H2252" t="s">
        <v>4021</v>
      </c>
      <c r="I2252" t="s">
        <v>10</v>
      </c>
      <c r="J2252">
        <v>119</v>
      </c>
      <c r="K2252" t="s">
        <v>11</v>
      </c>
      <c r="L2252" t="s">
        <v>26</v>
      </c>
      <c r="M2252" t="s">
        <v>13</v>
      </c>
      <c r="N2252" t="s">
        <v>2048</v>
      </c>
      <c r="O2252" t="s">
        <v>15</v>
      </c>
      <c r="P2252" t="s">
        <v>16</v>
      </c>
      <c r="Q2252" t="s">
        <v>17</v>
      </c>
      <c r="R2252">
        <v>4</v>
      </c>
      <c r="S2252" t="s">
        <v>18</v>
      </c>
      <c r="T2252">
        <v>2</v>
      </c>
      <c r="U2252" t="s">
        <v>19</v>
      </c>
      <c r="V2252">
        <v>403927</v>
      </c>
      <c r="W2252" t="s">
        <v>20</v>
      </c>
      <c r="X2252" s="2" t="s">
        <v>4050</v>
      </c>
      <c r="Y2252" s="2">
        <f>LEN(Table1[[#This Row],[Explanation]])</f>
        <v>109</v>
      </c>
      <c r="Z2252" s="4" t="s">
        <v>8183</v>
      </c>
      <c r="AA2252" s="4"/>
      <c r="AB2252" s="4"/>
      <c r="AC2252" s="4"/>
      <c r="AE2252" t="b">
        <f>IF(AND(Table1[[#This Row],[Size of explanation]]&lt;100,Table1[[#This Row],[Size of explanation]]&gt;50),TRUE,FALSE)</f>
        <v>0</v>
      </c>
    </row>
    <row r="2253" spans="1:31" customFormat="1" hidden="1" x14ac:dyDescent="0.45">
      <c r="A2253" t="s">
        <v>4051</v>
      </c>
      <c r="B2253" t="s">
        <v>9</v>
      </c>
      <c r="C2253" t="s">
        <v>2</v>
      </c>
      <c r="D2253" t="s">
        <v>4045</v>
      </c>
      <c r="E2253" t="s">
        <v>6</v>
      </c>
      <c r="F2253" t="s">
        <v>1816</v>
      </c>
      <c r="G2253" t="s">
        <v>4</v>
      </c>
      <c r="H2253" t="s">
        <v>4046</v>
      </c>
      <c r="I2253" t="s">
        <v>10</v>
      </c>
      <c r="J2253">
        <v>121</v>
      </c>
      <c r="K2253" t="s">
        <v>11</v>
      </c>
      <c r="L2253" t="s">
        <v>26</v>
      </c>
      <c r="M2253" t="s">
        <v>13</v>
      </c>
      <c r="N2253" t="s">
        <v>1836</v>
      </c>
      <c r="O2253" t="s">
        <v>15</v>
      </c>
      <c r="P2253" t="s">
        <v>16</v>
      </c>
      <c r="Q2253" t="s">
        <v>17</v>
      </c>
      <c r="R2253">
        <v>5</v>
      </c>
      <c r="S2253" t="s">
        <v>18</v>
      </c>
      <c r="T2253">
        <v>1</v>
      </c>
      <c r="U2253" t="s">
        <v>19</v>
      </c>
      <c r="V2253">
        <v>161034</v>
      </c>
      <c r="W2253" t="s">
        <v>20</v>
      </c>
      <c r="X2253" s="2" t="s">
        <v>4052</v>
      </c>
      <c r="Y2253" s="2">
        <f>LEN(Table1[[#This Row],[Explanation]])</f>
        <v>27</v>
      </c>
      <c r="Z2253" s="4"/>
      <c r="AA2253" s="4" t="s">
        <v>8183</v>
      </c>
      <c r="AB2253" s="4"/>
      <c r="AC2253" s="4"/>
      <c r="AE2253" t="b">
        <f>IF(AND(Table1[[#This Row],[Size of explanation]]&lt;100,Table1[[#This Row],[Size of explanation]]&gt;50),TRUE,FALSE)</f>
        <v>0</v>
      </c>
    </row>
    <row r="2254" spans="1:31" customFormat="1" hidden="1" x14ac:dyDescent="0.45">
      <c r="A2254" t="s">
        <v>4053</v>
      </c>
      <c r="B2254" t="s">
        <v>9</v>
      </c>
      <c r="C2254" t="s">
        <v>2</v>
      </c>
      <c r="D2254" t="s">
        <v>4031</v>
      </c>
      <c r="E2254" t="s">
        <v>6</v>
      </c>
      <c r="F2254" t="s">
        <v>1816</v>
      </c>
      <c r="G2254" t="s">
        <v>4</v>
      </c>
      <c r="H2254" t="s">
        <v>4032</v>
      </c>
      <c r="I2254" t="s">
        <v>10</v>
      </c>
      <c r="J2254">
        <v>120</v>
      </c>
      <c r="K2254" t="s">
        <v>11</v>
      </c>
      <c r="L2254" t="s">
        <v>12</v>
      </c>
      <c r="M2254" t="s">
        <v>13</v>
      </c>
      <c r="N2254" t="s">
        <v>2134</v>
      </c>
      <c r="O2254" t="s">
        <v>15</v>
      </c>
      <c r="P2254" t="s">
        <v>16</v>
      </c>
      <c r="Q2254" t="s">
        <v>17</v>
      </c>
      <c r="R2254">
        <v>5</v>
      </c>
      <c r="S2254" t="s">
        <v>18</v>
      </c>
      <c r="T2254">
        <v>1</v>
      </c>
      <c r="U2254" t="s">
        <v>19</v>
      </c>
      <c r="V2254">
        <v>76278</v>
      </c>
      <c r="W2254" t="s">
        <v>20</v>
      </c>
      <c r="X2254" s="2" t="s">
        <v>4054</v>
      </c>
      <c r="Y2254" s="2">
        <f>LEN(Table1[[#This Row],[Explanation]])</f>
        <v>113</v>
      </c>
      <c r="Z2254" s="4"/>
      <c r="AA2254" s="4" t="s">
        <v>8183</v>
      </c>
      <c r="AB2254" s="4"/>
      <c r="AC2254" s="4"/>
      <c r="AE2254" t="b">
        <f>IF(AND(Table1[[#This Row],[Size of explanation]]&lt;100,Table1[[#This Row],[Size of explanation]]&gt;50),TRUE,FALSE)</f>
        <v>0</v>
      </c>
    </row>
    <row r="2255" spans="1:31" customFormat="1" hidden="1" x14ac:dyDescent="0.45">
      <c r="A2255" t="s">
        <v>4055</v>
      </c>
      <c r="B2255" t="s">
        <v>9</v>
      </c>
      <c r="C2255" t="s">
        <v>2</v>
      </c>
      <c r="D2255" t="s">
        <v>4045</v>
      </c>
      <c r="E2255" t="s">
        <v>6</v>
      </c>
      <c r="F2255" t="s">
        <v>1816</v>
      </c>
      <c r="G2255" t="s">
        <v>4</v>
      </c>
      <c r="H2255" t="s">
        <v>4046</v>
      </c>
      <c r="I2255" t="s">
        <v>10</v>
      </c>
      <c r="J2255">
        <v>113</v>
      </c>
      <c r="K2255" t="s">
        <v>11</v>
      </c>
      <c r="L2255" t="s">
        <v>12</v>
      </c>
      <c r="M2255" t="s">
        <v>13</v>
      </c>
      <c r="N2255" t="s">
        <v>1849</v>
      </c>
      <c r="O2255" t="s">
        <v>15</v>
      </c>
      <c r="P2255" t="s">
        <v>44</v>
      </c>
      <c r="Q2255" t="s">
        <v>17</v>
      </c>
      <c r="R2255">
        <v>5</v>
      </c>
      <c r="S2255" t="s">
        <v>18</v>
      </c>
      <c r="T2255">
        <v>1</v>
      </c>
      <c r="U2255" t="s">
        <v>19</v>
      </c>
      <c r="V2255">
        <v>58616</v>
      </c>
      <c r="W2255" t="s">
        <v>20</v>
      </c>
      <c r="X2255" s="2" t="s">
        <v>4056</v>
      </c>
      <c r="Y2255" s="2">
        <f>LEN(Table1[[#This Row],[Explanation]])</f>
        <v>35</v>
      </c>
      <c r="Z2255" s="4"/>
      <c r="AA2255" s="4"/>
      <c r="AB2255" s="4"/>
      <c r="AC2255" s="4"/>
      <c r="AE2255" t="b">
        <f>IF(AND(Table1[[#This Row],[Size of explanation]]&lt;100,Table1[[#This Row],[Size of explanation]]&gt;50),TRUE,FALSE)</f>
        <v>0</v>
      </c>
    </row>
    <row r="2256" spans="1:31" customFormat="1" hidden="1" x14ac:dyDescent="0.45">
      <c r="A2256" t="s">
        <v>4057</v>
      </c>
      <c r="B2256" t="s">
        <v>9</v>
      </c>
      <c r="C2256" t="s">
        <v>2</v>
      </c>
      <c r="D2256" t="s">
        <v>4031</v>
      </c>
      <c r="E2256" t="s">
        <v>6</v>
      </c>
      <c r="F2256" t="s">
        <v>1816</v>
      </c>
      <c r="G2256" t="s">
        <v>4</v>
      </c>
      <c r="H2256" t="s">
        <v>4032</v>
      </c>
      <c r="I2256" t="s">
        <v>10</v>
      </c>
      <c r="J2256">
        <v>112</v>
      </c>
      <c r="K2256" t="s">
        <v>11</v>
      </c>
      <c r="L2256" t="s">
        <v>26</v>
      </c>
      <c r="M2256" t="s">
        <v>13</v>
      </c>
      <c r="N2256" t="s">
        <v>2181</v>
      </c>
      <c r="O2256" t="s">
        <v>15</v>
      </c>
      <c r="P2256" t="s">
        <v>44</v>
      </c>
      <c r="Q2256" t="s">
        <v>17</v>
      </c>
      <c r="R2256">
        <v>5</v>
      </c>
      <c r="S2256" t="s">
        <v>18</v>
      </c>
      <c r="T2256">
        <v>1</v>
      </c>
      <c r="U2256" t="s">
        <v>19</v>
      </c>
      <c r="V2256">
        <v>59464</v>
      </c>
      <c r="W2256" t="s">
        <v>20</v>
      </c>
      <c r="X2256" s="2" t="s">
        <v>4058</v>
      </c>
      <c r="Y2256" s="2">
        <f>LEN(Table1[[#This Row],[Explanation]])</f>
        <v>31</v>
      </c>
      <c r="Z2256" s="4"/>
      <c r="AA2256" s="4"/>
      <c r="AB2256" s="4"/>
      <c r="AC2256" s="4"/>
      <c r="AE2256" t="b">
        <f>IF(AND(Table1[[#This Row],[Size of explanation]]&lt;100,Table1[[#This Row],[Size of explanation]]&gt;50),TRUE,FALSE)</f>
        <v>0</v>
      </c>
    </row>
    <row r="2257" spans="1:31" customFormat="1" hidden="1" x14ac:dyDescent="0.45">
      <c r="A2257" t="s">
        <v>4057</v>
      </c>
      <c r="B2257" t="s">
        <v>28</v>
      </c>
      <c r="C2257" t="s">
        <v>2</v>
      </c>
      <c r="D2257" t="s">
        <v>4031</v>
      </c>
      <c r="E2257" t="s">
        <v>4</v>
      </c>
      <c r="F2257" t="s">
        <v>4032</v>
      </c>
      <c r="G2257" t="s">
        <v>6</v>
      </c>
      <c r="H2257" t="s">
        <v>1816</v>
      </c>
      <c r="Y2257">
        <f>LEN(Table1[[#This Row],[Explanation]])</f>
        <v>0</v>
      </c>
      <c r="AE2257" t="b">
        <f>IF(AND(Table1[[#This Row],[Size of explanation]]&lt;100,Table1[[#This Row],[Size of explanation]]&gt;50),TRUE,FALSE)</f>
        <v>0</v>
      </c>
    </row>
    <row r="2258" spans="1:31" customFormat="1" hidden="1" x14ac:dyDescent="0.45">
      <c r="A2258" t="s">
        <v>4059</v>
      </c>
      <c r="B2258" t="s">
        <v>9</v>
      </c>
      <c r="C2258" t="s">
        <v>2</v>
      </c>
      <c r="D2258" t="s">
        <v>4020</v>
      </c>
      <c r="E2258" t="s">
        <v>6</v>
      </c>
      <c r="F2258" t="s">
        <v>1816</v>
      </c>
      <c r="G2258" t="s">
        <v>4</v>
      </c>
      <c r="H2258" t="s">
        <v>4021</v>
      </c>
      <c r="I2258" t="s">
        <v>10</v>
      </c>
      <c r="J2258">
        <v>111</v>
      </c>
      <c r="K2258" t="s">
        <v>11</v>
      </c>
      <c r="L2258" t="s">
        <v>12</v>
      </c>
      <c r="M2258" t="s">
        <v>13</v>
      </c>
      <c r="N2258" t="s">
        <v>2063</v>
      </c>
      <c r="O2258" t="s">
        <v>15</v>
      </c>
      <c r="P2258" t="s">
        <v>44</v>
      </c>
      <c r="Q2258" t="s">
        <v>17</v>
      </c>
      <c r="R2258">
        <v>4</v>
      </c>
      <c r="S2258" t="s">
        <v>18</v>
      </c>
      <c r="T2258">
        <v>2</v>
      </c>
      <c r="U2258" t="s">
        <v>19</v>
      </c>
      <c r="V2258">
        <v>128777</v>
      </c>
      <c r="W2258" t="s">
        <v>20</v>
      </c>
      <c r="X2258" s="2" t="s">
        <v>4060</v>
      </c>
      <c r="Y2258" s="2">
        <f>LEN(Table1[[#This Row],[Explanation]])</f>
        <v>85</v>
      </c>
      <c r="Z2258" s="4"/>
      <c r="AA2258" s="4"/>
      <c r="AB2258" s="4"/>
      <c r="AC2258" s="4"/>
      <c r="AE2258" t="b">
        <f>IF(AND(Table1[[#This Row],[Size of explanation]]&lt;100,Table1[[#This Row],[Size of explanation]]&gt;50),TRUE,FALSE)</f>
        <v>1</v>
      </c>
    </row>
    <row r="2259" spans="1:31" customFormat="1" hidden="1" x14ac:dyDescent="0.45">
      <c r="A2259" t="s">
        <v>4061</v>
      </c>
      <c r="B2259" t="s">
        <v>28</v>
      </c>
      <c r="C2259" t="s">
        <v>2</v>
      </c>
      <c r="D2259" t="s">
        <v>4020</v>
      </c>
      <c r="E2259" t="s">
        <v>4</v>
      </c>
      <c r="F2259" t="s">
        <v>4021</v>
      </c>
      <c r="G2259" t="s">
        <v>6</v>
      </c>
      <c r="H2259" t="s">
        <v>1816</v>
      </c>
      <c r="Y2259">
        <f>LEN(Table1[[#This Row],[Explanation]])</f>
        <v>0</v>
      </c>
      <c r="AE2259" t="b">
        <f>IF(AND(Table1[[#This Row],[Size of explanation]]&lt;100,Table1[[#This Row],[Size of explanation]]&gt;50),TRUE,FALSE)</f>
        <v>0</v>
      </c>
    </row>
    <row r="2260" spans="1:31" customFormat="1" hidden="1" x14ac:dyDescent="0.45">
      <c r="A2260" t="s">
        <v>4062</v>
      </c>
      <c r="B2260" t="s">
        <v>9</v>
      </c>
      <c r="C2260" t="s">
        <v>2</v>
      </c>
      <c r="D2260" t="s">
        <v>4045</v>
      </c>
      <c r="E2260" t="s">
        <v>6</v>
      </c>
      <c r="F2260" t="s">
        <v>1816</v>
      </c>
      <c r="G2260" t="s">
        <v>4</v>
      </c>
      <c r="H2260" t="s">
        <v>4046</v>
      </c>
      <c r="I2260" t="s">
        <v>10</v>
      </c>
      <c r="J2260">
        <v>105</v>
      </c>
      <c r="K2260" t="s">
        <v>11</v>
      </c>
      <c r="L2260" t="s">
        <v>26</v>
      </c>
      <c r="M2260" t="s">
        <v>13</v>
      </c>
      <c r="N2260" t="s">
        <v>1858</v>
      </c>
      <c r="O2260" t="s">
        <v>15</v>
      </c>
      <c r="P2260" t="s">
        <v>44</v>
      </c>
      <c r="Q2260" t="s">
        <v>17</v>
      </c>
      <c r="R2260">
        <v>5</v>
      </c>
      <c r="S2260" t="s">
        <v>18</v>
      </c>
      <c r="T2260">
        <v>1</v>
      </c>
      <c r="U2260" t="s">
        <v>19</v>
      </c>
      <c r="V2260">
        <v>38282</v>
      </c>
      <c r="W2260" t="s">
        <v>20</v>
      </c>
      <c r="X2260" s="2" t="s">
        <v>4063</v>
      </c>
      <c r="Y2260" s="2">
        <f>LEN(Table1[[#This Row],[Explanation]])</f>
        <v>8</v>
      </c>
      <c r="Z2260" s="4"/>
      <c r="AA2260" s="4"/>
      <c r="AB2260" s="4"/>
      <c r="AC2260" s="4"/>
      <c r="AE2260" t="b">
        <f>IF(AND(Table1[[#This Row],[Size of explanation]]&lt;100,Table1[[#This Row],[Size of explanation]]&gt;50),TRUE,FALSE)</f>
        <v>0</v>
      </c>
    </row>
    <row r="2261" spans="1:31" customFormat="1" hidden="1" x14ac:dyDescent="0.45">
      <c r="A2261" t="s">
        <v>4062</v>
      </c>
      <c r="B2261" t="s">
        <v>28</v>
      </c>
      <c r="C2261" t="s">
        <v>2</v>
      </c>
      <c r="D2261" t="s">
        <v>4045</v>
      </c>
      <c r="E2261" t="s">
        <v>4</v>
      </c>
      <c r="F2261" t="s">
        <v>4046</v>
      </c>
      <c r="G2261" t="s">
        <v>6</v>
      </c>
      <c r="H2261" t="s">
        <v>1816</v>
      </c>
      <c r="Y2261">
        <f>LEN(Table1[[#This Row],[Explanation]])</f>
        <v>0</v>
      </c>
      <c r="AE2261" t="b">
        <f>IF(AND(Table1[[#This Row],[Size of explanation]]&lt;100,Table1[[#This Row],[Size of explanation]]&gt;50),TRUE,FALSE)</f>
        <v>0</v>
      </c>
    </row>
    <row r="2262" spans="1:31" customFormat="1" hidden="1" x14ac:dyDescent="0.45">
      <c r="A2262" t="s">
        <v>4064</v>
      </c>
      <c r="B2262" t="s">
        <v>1</v>
      </c>
      <c r="C2262" t="s">
        <v>2</v>
      </c>
      <c r="D2262" t="s">
        <v>4020</v>
      </c>
      <c r="E2262" t="s">
        <v>4</v>
      </c>
      <c r="F2262" t="s">
        <v>4065</v>
      </c>
      <c r="G2262" t="s">
        <v>6</v>
      </c>
      <c r="H2262" t="s">
        <v>1779</v>
      </c>
      <c r="Y2262">
        <f>LEN(Table1[[#This Row],[Explanation]])</f>
        <v>0</v>
      </c>
      <c r="AE2262" t="b">
        <f>IF(AND(Table1[[#This Row],[Size of explanation]]&lt;100,Table1[[#This Row],[Size of explanation]]&gt;50),TRUE,FALSE)</f>
        <v>0</v>
      </c>
    </row>
    <row r="2263" spans="1:31" customFormat="1" hidden="1" x14ac:dyDescent="0.45">
      <c r="A2263" t="s">
        <v>4066</v>
      </c>
      <c r="B2263" t="s">
        <v>9</v>
      </c>
      <c r="C2263" t="s">
        <v>2</v>
      </c>
      <c r="D2263" t="s">
        <v>655</v>
      </c>
      <c r="E2263" t="s">
        <v>6</v>
      </c>
      <c r="F2263" t="s">
        <v>1779</v>
      </c>
      <c r="G2263" t="s">
        <v>4</v>
      </c>
      <c r="H2263" t="s">
        <v>4016</v>
      </c>
      <c r="I2263" t="s">
        <v>10</v>
      </c>
      <c r="J2263">
        <v>86</v>
      </c>
      <c r="K2263" t="s">
        <v>11</v>
      </c>
      <c r="L2263" t="s">
        <v>26</v>
      </c>
      <c r="M2263" t="s">
        <v>13</v>
      </c>
      <c r="N2263" t="s">
        <v>2147</v>
      </c>
      <c r="O2263" t="s">
        <v>15</v>
      </c>
      <c r="P2263" t="s">
        <v>44</v>
      </c>
      <c r="Q2263" t="s">
        <v>17</v>
      </c>
      <c r="R2263">
        <v>4</v>
      </c>
      <c r="S2263" t="s">
        <v>18</v>
      </c>
      <c r="T2263">
        <v>3</v>
      </c>
      <c r="U2263" t="s">
        <v>19</v>
      </c>
      <c r="V2263">
        <v>522246</v>
      </c>
      <c r="W2263" t="s">
        <v>20</v>
      </c>
      <c r="X2263" s="2" t="s">
        <v>4067</v>
      </c>
      <c r="Y2263" s="2">
        <f>LEN(Table1[[#This Row],[Explanation]])</f>
        <v>65</v>
      </c>
      <c r="Z2263" s="4"/>
      <c r="AA2263" s="4"/>
      <c r="AB2263" s="4"/>
      <c r="AC2263" s="4"/>
      <c r="AE2263" t="b">
        <f>IF(AND(Table1[[#This Row],[Size of explanation]]&lt;100,Table1[[#This Row],[Size of explanation]]&gt;50),TRUE,FALSE)</f>
        <v>1</v>
      </c>
    </row>
    <row r="2264" spans="1:31" customFormat="1" hidden="1" x14ac:dyDescent="0.45">
      <c r="A2264" t="s">
        <v>4068</v>
      </c>
      <c r="B2264" t="s">
        <v>1</v>
      </c>
      <c r="C2264" t="s">
        <v>2</v>
      </c>
      <c r="D2264" t="s">
        <v>523</v>
      </c>
      <c r="E2264" t="s">
        <v>4</v>
      </c>
      <c r="F2264" t="s">
        <v>4069</v>
      </c>
      <c r="G2264" t="s">
        <v>6</v>
      </c>
      <c r="H2264" t="s">
        <v>1827</v>
      </c>
      <c r="Y2264">
        <f>LEN(Table1[[#This Row],[Explanation]])</f>
        <v>0</v>
      </c>
      <c r="AE2264" t="b">
        <f>IF(AND(Table1[[#This Row],[Size of explanation]]&lt;100,Table1[[#This Row],[Size of explanation]]&gt;50),TRUE,FALSE)</f>
        <v>0</v>
      </c>
    </row>
    <row r="2265" spans="1:31" customFormat="1" hidden="1" x14ac:dyDescent="0.45">
      <c r="A2265" t="s">
        <v>4070</v>
      </c>
      <c r="B2265" t="s">
        <v>1</v>
      </c>
      <c r="C2265" t="s">
        <v>2</v>
      </c>
      <c r="D2265" t="s">
        <v>4045</v>
      </c>
      <c r="E2265" t="s">
        <v>4</v>
      </c>
      <c r="F2265" t="s">
        <v>4071</v>
      </c>
      <c r="G2265" t="s">
        <v>6</v>
      </c>
      <c r="H2265" t="s">
        <v>1779</v>
      </c>
      <c r="Y2265">
        <f>LEN(Table1[[#This Row],[Explanation]])</f>
        <v>0</v>
      </c>
      <c r="AE2265" t="b">
        <f>IF(AND(Table1[[#This Row],[Size of explanation]]&lt;100,Table1[[#This Row],[Size of explanation]]&gt;50),TRUE,FALSE)</f>
        <v>0</v>
      </c>
    </row>
    <row r="2266" spans="1:31" customFormat="1" ht="42.75" hidden="1" x14ac:dyDescent="0.45">
      <c r="A2266" t="s">
        <v>4072</v>
      </c>
      <c r="B2266" t="s">
        <v>9</v>
      </c>
      <c r="C2266" t="s">
        <v>2</v>
      </c>
      <c r="D2266" t="s">
        <v>1998</v>
      </c>
      <c r="E2266" t="s">
        <v>6</v>
      </c>
      <c r="F2266" t="s">
        <v>1816</v>
      </c>
      <c r="G2266" t="s">
        <v>4</v>
      </c>
      <c r="H2266" t="s">
        <v>3543</v>
      </c>
      <c r="I2266" t="s">
        <v>10</v>
      </c>
      <c r="J2266">
        <v>107</v>
      </c>
      <c r="K2266" t="s">
        <v>11</v>
      </c>
      <c r="L2266" t="s">
        <v>26</v>
      </c>
      <c r="M2266" t="s">
        <v>13</v>
      </c>
      <c r="N2266" t="s">
        <v>318</v>
      </c>
      <c r="O2266" t="s">
        <v>15</v>
      </c>
      <c r="P2266" t="s">
        <v>44</v>
      </c>
      <c r="Q2266" t="s">
        <v>17</v>
      </c>
      <c r="R2266">
        <v>2</v>
      </c>
      <c r="S2266" t="s">
        <v>18</v>
      </c>
      <c r="T2266">
        <v>4</v>
      </c>
      <c r="U2266" t="s">
        <v>19</v>
      </c>
      <c r="V2266">
        <v>765661</v>
      </c>
      <c r="W2266" t="s">
        <v>20</v>
      </c>
      <c r="X2266" s="2" t="s">
        <v>4073</v>
      </c>
      <c r="Y2266" s="2">
        <f>LEN(Table1[[#This Row],[Explanation]])</f>
        <v>244</v>
      </c>
      <c r="Z2266" s="4"/>
      <c r="AA2266" s="4"/>
      <c r="AB2266" s="4"/>
      <c r="AC2266" s="4"/>
      <c r="AE2266" t="b">
        <f>IF(AND(Table1[[#This Row],[Size of explanation]]&lt;100,Table1[[#This Row],[Size of explanation]]&gt;50),TRUE,FALSE)</f>
        <v>0</v>
      </c>
    </row>
    <row r="2267" spans="1:31" customFormat="1" hidden="1" x14ac:dyDescent="0.45">
      <c r="A2267" t="s">
        <v>4072</v>
      </c>
      <c r="B2267" t="s">
        <v>28</v>
      </c>
      <c r="C2267" t="s">
        <v>2</v>
      </c>
      <c r="D2267" t="s">
        <v>1998</v>
      </c>
      <c r="E2267" t="s">
        <v>4</v>
      </c>
      <c r="F2267" t="s">
        <v>3543</v>
      </c>
      <c r="G2267" t="s">
        <v>6</v>
      </c>
      <c r="H2267" t="s">
        <v>1816</v>
      </c>
      <c r="Y2267">
        <f>LEN(Table1[[#This Row],[Explanation]])</f>
        <v>0</v>
      </c>
      <c r="AE2267" t="b">
        <f>IF(AND(Table1[[#This Row],[Size of explanation]]&lt;100,Table1[[#This Row],[Size of explanation]]&gt;50),TRUE,FALSE)</f>
        <v>0</v>
      </c>
    </row>
    <row r="2268" spans="1:31" customFormat="1" hidden="1" x14ac:dyDescent="0.45">
      <c r="A2268" t="s">
        <v>4074</v>
      </c>
      <c r="B2268" t="s">
        <v>9</v>
      </c>
      <c r="C2268" t="s">
        <v>2</v>
      </c>
      <c r="D2268" t="s">
        <v>4045</v>
      </c>
      <c r="E2268" t="s">
        <v>6</v>
      </c>
      <c r="F2268" t="s">
        <v>1779</v>
      </c>
      <c r="G2268" t="s">
        <v>4</v>
      </c>
      <c r="H2268" t="s">
        <v>4071</v>
      </c>
      <c r="I2268" t="s">
        <v>10</v>
      </c>
      <c r="J2268">
        <v>89</v>
      </c>
      <c r="K2268" t="s">
        <v>11</v>
      </c>
      <c r="L2268" t="s">
        <v>12</v>
      </c>
      <c r="M2268" t="s">
        <v>13</v>
      </c>
      <c r="N2268" t="s">
        <v>2028</v>
      </c>
      <c r="O2268" t="s">
        <v>15</v>
      </c>
      <c r="P2268" t="s">
        <v>44</v>
      </c>
      <c r="Q2268" t="s">
        <v>17</v>
      </c>
      <c r="R2268">
        <v>2</v>
      </c>
      <c r="S2268" t="s">
        <v>18</v>
      </c>
      <c r="T2268">
        <v>3</v>
      </c>
      <c r="U2268" t="s">
        <v>19</v>
      </c>
      <c r="V2268">
        <v>86693</v>
      </c>
      <c r="W2268" t="s">
        <v>20</v>
      </c>
      <c r="X2268" s="2" t="s">
        <v>4075</v>
      </c>
      <c r="Y2268" s="2">
        <f>LEN(Table1[[#This Row],[Explanation]])</f>
        <v>9</v>
      </c>
      <c r="Z2268" s="4"/>
      <c r="AA2268" s="4"/>
      <c r="AB2268" s="4"/>
      <c r="AC2268" s="4"/>
      <c r="AE2268" t="b">
        <f>IF(AND(Table1[[#This Row],[Size of explanation]]&lt;100,Table1[[#This Row],[Size of explanation]]&gt;50),TRUE,FALSE)</f>
        <v>0</v>
      </c>
    </row>
    <row r="2269" spans="1:31" customFormat="1" ht="28.5" hidden="1" x14ac:dyDescent="0.45">
      <c r="A2269" t="s">
        <v>4076</v>
      </c>
      <c r="B2269" t="s">
        <v>9</v>
      </c>
      <c r="C2269" t="s">
        <v>2</v>
      </c>
      <c r="D2269" t="s">
        <v>655</v>
      </c>
      <c r="E2269" t="s">
        <v>6</v>
      </c>
      <c r="F2269" t="s">
        <v>1779</v>
      </c>
      <c r="G2269" t="s">
        <v>4</v>
      </c>
      <c r="H2269" t="s">
        <v>4016</v>
      </c>
      <c r="I2269" t="s">
        <v>10</v>
      </c>
      <c r="J2269">
        <v>80</v>
      </c>
      <c r="K2269" t="s">
        <v>11</v>
      </c>
      <c r="L2269" t="s">
        <v>26</v>
      </c>
      <c r="M2269" t="s">
        <v>13</v>
      </c>
      <c r="N2269" t="s">
        <v>2162</v>
      </c>
      <c r="O2269" t="s">
        <v>15</v>
      </c>
      <c r="P2269" t="s">
        <v>16</v>
      </c>
      <c r="Q2269" t="s">
        <v>17</v>
      </c>
      <c r="R2269">
        <v>4</v>
      </c>
      <c r="S2269" t="s">
        <v>18</v>
      </c>
      <c r="T2269">
        <v>3</v>
      </c>
      <c r="U2269" t="s">
        <v>19</v>
      </c>
      <c r="V2269">
        <v>135001</v>
      </c>
      <c r="W2269" t="s">
        <v>20</v>
      </c>
      <c r="X2269" s="2" t="s">
        <v>4077</v>
      </c>
      <c r="Y2269" s="2">
        <f>LEN(Table1[[#This Row],[Explanation]])</f>
        <v>166</v>
      </c>
      <c r="Z2269" s="4" t="s">
        <v>8183</v>
      </c>
      <c r="AA2269" s="4"/>
      <c r="AB2269" s="4"/>
      <c r="AC2269" s="4"/>
      <c r="AE2269" t="b">
        <f>IF(AND(Table1[[#This Row],[Size of explanation]]&lt;100,Table1[[#This Row],[Size of explanation]]&gt;50),TRUE,FALSE)</f>
        <v>0</v>
      </c>
    </row>
    <row r="2270" spans="1:31" customFormat="1" hidden="1" x14ac:dyDescent="0.45">
      <c r="A2270" t="s">
        <v>4076</v>
      </c>
      <c r="B2270" t="s">
        <v>28</v>
      </c>
      <c r="C2270" t="s">
        <v>2</v>
      </c>
      <c r="D2270" t="s">
        <v>655</v>
      </c>
      <c r="E2270" t="s">
        <v>4</v>
      </c>
      <c r="F2270" t="s">
        <v>4016</v>
      </c>
      <c r="G2270" t="s">
        <v>6</v>
      </c>
      <c r="H2270" t="s">
        <v>1779</v>
      </c>
      <c r="Y2270">
        <f>LEN(Table1[[#This Row],[Explanation]])</f>
        <v>0</v>
      </c>
      <c r="AE2270" t="b">
        <f>IF(AND(Table1[[#This Row],[Size of explanation]]&lt;100,Table1[[#This Row],[Size of explanation]]&gt;50),TRUE,FALSE)</f>
        <v>0</v>
      </c>
    </row>
    <row r="2271" spans="1:31" customFormat="1" hidden="1" x14ac:dyDescent="0.45">
      <c r="A2271" t="s">
        <v>4078</v>
      </c>
      <c r="B2271" t="s">
        <v>1</v>
      </c>
      <c r="C2271" t="s">
        <v>2</v>
      </c>
      <c r="D2271" t="s">
        <v>4079</v>
      </c>
      <c r="E2271" t="s">
        <v>4</v>
      </c>
      <c r="F2271" t="s">
        <v>4080</v>
      </c>
      <c r="G2271" t="s">
        <v>6</v>
      </c>
      <c r="H2271" t="s">
        <v>1827</v>
      </c>
      <c r="Y2271">
        <f>LEN(Table1[[#This Row],[Explanation]])</f>
        <v>0</v>
      </c>
      <c r="AE2271" t="b">
        <f>IF(AND(Table1[[#This Row],[Size of explanation]]&lt;100,Table1[[#This Row],[Size of explanation]]&gt;50),TRUE,FALSE)</f>
        <v>0</v>
      </c>
    </row>
    <row r="2272" spans="1:31" customFormat="1" hidden="1" x14ac:dyDescent="0.45">
      <c r="A2272" t="s">
        <v>4081</v>
      </c>
      <c r="B2272" t="s">
        <v>1</v>
      </c>
      <c r="C2272" t="s">
        <v>2</v>
      </c>
      <c r="D2272" t="s">
        <v>655</v>
      </c>
      <c r="E2272" t="s">
        <v>4</v>
      </c>
      <c r="F2272" t="s">
        <v>4082</v>
      </c>
      <c r="G2272" t="s">
        <v>6</v>
      </c>
      <c r="H2272" t="s">
        <v>1827</v>
      </c>
      <c r="Y2272">
        <f>LEN(Table1[[#This Row],[Explanation]])</f>
        <v>0</v>
      </c>
      <c r="AE2272" t="b">
        <f>IF(AND(Table1[[#This Row],[Size of explanation]]&lt;100,Table1[[#This Row],[Size of explanation]]&gt;50),TRUE,FALSE)</f>
        <v>0</v>
      </c>
    </row>
    <row r="2273" spans="1:31" customFormat="1" hidden="1" x14ac:dyDescent="0.45">
      <c r="A2273" t="s">
        <v>4083</v>
      </c>
      <c r="B2273" t="s">
        <v>9</v>
      </c>
      <c r="C2273" t="s">
        <v>2</v>
      </c>
      <c r="D2273" t="s">
        <v>4045</v>
      </c>
      <c r="E2273" t="s">
        <v>6</v>
      </c>
      <c r="F2273" t="s">
        <v>1779</v>
      </c>
      <c r="G2273" t="s">
        <v>4</v>
      </c>
      <c r="H2273" t="s">
        <v>4071</v>
      </c>
      <c r="I2273" t="s">
        <v>10</v>
      </c>
      <c r="J2273">
        <v>83</v>
      </c>
      <c r="K2273" t="s">
        <v>11</v>
      </c>
      <c r="L2273" t="s">
        <v>12</v>
      </c>
      <c r="M2273" t="s">
        <v>13</v>
      </c>
      <c r="N2273" t="s">
        <v>2071</v>
      </c>
      <c r="O2273" t="s">
        <v>15</v>
      </c>
      <c r="P2273" t="s">
        <v>16</v>
      </c>
      <c r="Q2273" t="s">
        <v>17</v>
      </c>
      <c r="R2273">
        <v>4</v>
      </c>
      <c r="S2273" t="s">
        <v>18</v>
      </c>
      <c r="T2273">
        <v>3</v>
      </c>
      <c r="U2273" t="s">
        <v>19</v>
      </c>
      <c r="V2273">
        <v>102504</v>
      </c>
      <c r="W2273" t="s">
        <v>20</v>
      </c>
      <c r="X2273" s="2" t="s">
        <v>4084</v>
      </c>
      <c r="Y2273" s="2">
        <f>LEN(Table1[[#This Row],[Explanation]])</f>
        <v>18</v>
      </c>
      <c r="Z2273" s="4"/>
      <c r="AA2273" s="4"/>
      <c r="AB2273" s="4"/>
      <c r="AC2273" s="4" t="s">
        <v>8183</v>
      </c>
      <c r="AE2273" t="b">
        <f>IF(AND(Table1[[#This Row],[Size of explanation]]&lt;100,Table1[[#This Row],[Size of explanation]]&gt;50),TRUE,FALSE)</f>
        <v>0</v>
      </c>
    </row>
    <row r="2274" spans="1:31" customFormat="1" hidden="1" x14ac:dyDescent="0.45">
      <c r="A2274" t="s">
        <v>4085</v>
      </c>
      <c r="B2274" t="s">
        <v>9</v>
      </c>
      <c r="C2274" t="s">
        <v>2</v>
      </c>
      <c r="D2274" t="s">
        <v>4045</v>
      </c>
      <c r="E2274" t="s">
        <v>6</v>
      </c>
      <c r="F2274" t="s">
        <v>1779</v>
      </c>
      <c r="G2274" t="s">
        <v>4</v>
      </c>
      <c r="H2274" t="s">
        <v>4071</v>
      </c>
      <c r="I2274" t="s">
        <v>10</v>
      </c>
      <c r="J2274">
        <v>95</v>
      </c>
      <c r="K2274" t="s">
        <v>11</v>
      </c>
      <c r="L2274" t="s">
        <v>12</v>
      </c>
      <c r="M2274" t="s">
        <v>13</v>
      </c>
      <c r="N2274" t="s">
        <v>2091</v>
      </c>
      <c r="O2274" t="s">
        <v>15</v>
      </c>
      <c r="P2274" t="s">
        <v>44</v>
      </c>
      <c r="Q2274" t="s">
        <v>17</v>
      </c>
      <c r="R2274">
        <v>5</v>
      </c>
      <c r="S2274" t="s">
        <v>18</v>
      </c>
      <c r="T2274">
        <v>3</v>
      </c>
      <c r="U2274" t="s">
        <v>19</v>
      </c>
      <c r="V2274">
        <v>34372</v>
      </c>
      <c r="W2274" t="s">
        <v>20</v>
      </c>
      <c r="X2274" s="2" t="s">
        <v>4075</v>
      </c>
      <c r="Y2274" s="2">
        <f>LEN(Table1[[#This Row],[Explanation]])</f>
        <v>9</v>
      </c>
      <c r="Z2274" s="4"/>
      <c r="AA2274" s="4"/>
      <c r="AB2274" s="4"/>
      <c r="AC2274" s="4"/>
      <c r="AE2274" t="b">
        <f>IF(AND(Table1[[#This Row],[Size of explanation]]&lt;100,Table1[[#This Row],[Size of explanation]]&gt;50),TRUE,FALSE)</f>
        <v>0</v>
      </c>
    </row>
    <row r="2275" spans="1:31" customFormat="1" hidden="1" x14ac:dyDescent="0.45">
      <c r="A2275" t="s">
        <v>4085</v>
      </c>
      <c r="B2275" t="s">
        <v>28</v>
      </c>
      <c r="C2275" t="s">
        <v>2</v>
      </c>
      <c r="D2275" t="s">
        <v>4045</v>
      </c>
      <c r="E2275" t="s">
        <v>4</v>
      </c>
      <c r="F2275" t="s">
        <v>4071</v>
      </c>
      <c r="G2275" t="s">
        <v>6</v>
      </c>
      <c r="H2275" t="s">
        <v>1779</v>
      </c>
      <c r="Y2275">
        <f>LEN(Table1[[#This Row],[Explanation]])</f>
        <v>0</v>
      </c>
      <c r="AE2275" t="b">
        <f>IF(AND(Table1[[#This Row],[Size of explanation]]&lt;100,Table1[[#This Row],[Size of explanation]]&gt;50),TRUE,FALSE)</f>
        <v>0</v>
      </c>
    </row>
    <row r="2276" spans="1:31" customFormat="1" hidden="1" x14ac:dyDescent="0.45">
      <c r="A2276" t="s">
        <v>4086</v>
      </c>
      <c r="B2276" t="s">
        <v>9</v>
      </c>
      <c r="C2276" t="s">
        <v>2</v>
      </c>
      <c r="D2276" t="s">
        <v>4020</v>
      </c>
      <c r="E2276" t="s">
        <v>6</v>
      </c>
      <c r="F2276" t="s">
        <v>1779</v>
      </c>
      <c r="G2276" t="s">
        <v>4</v>
      </c>
      <c r="H2276" t="s">
        <v>4065</v>
      </c>
      <c r="I2276" t="s">
        <v>10</v>
      </c>
      <c r="J2276">
        <v>88</v>
      </c>
      <c r="K2276" t="s">
        <v>11</v>
      </c>
      <c r="L2276" t="s">
        <v>60</v>
      </c>
      <c r="M2276" t="s">
        <v>13</v>
      </c>
      <c r="N2276" t="s">
        <v>2176</v>
      </c>
      <c r="O2276" t="s">
        <v>15</v>
      </c>
      <c r="P2276" t="s">
        <v>44</v>
      </c>
      <c r="Q2276" t="s">
        <v>17</v>
      </c>
      <c r="R2276">
        <v>2</v>
      </c>
      <c r="S2276" t="s">
        <v>18</v>
      </c>
      <c r="T2276">
        <v>4</v>
      </c>
      <c r="U2276" t="s">
        <v>19</v>
      </c>
      <c r="V2276">
        <v>326075</v>
      </c>
      <c r="W2276" t="s">
        <v>20</v>
      </c>
      <c r="X2276" s="2" t="s">
        <v>4087</v>
      </c>
      <c r="Y2276" s="2">
        <f>LEN(Table1[[#This Row],[Explanation]])</f>
        <v>66</v>
      </c>
      <c r="Z2276" s="4"/>
      <c r="AA2276" s="4"/>
      <c r="AB2276" s="4"/>
      <c r="AC2276" s="4"/>
      <c r="AE2276" t="b">
        <f>IF(AND(Table1[[#This Row],[Size of explanation]]&lt;100,Table1[[#This Row],[Size of explanation]]&gt;50),TRUE,FALSE)</f>
        <v>1</v>
      </c>
    </row>
    <row r="2277" spans="1:31" customFormat="1" hidden="1" x14ac:dyDescent="0.45">
      <c r="A2277" t="s">
        <v>4088</v>
      </c>
      <c r="B2277" t="s">
        <v>1</v>
      </c>
      <c r="C2277" t="s">
        <v>2</v>
      </c>
      <c r="D2277" t="s">
        <v>4089</v>
      </c>
      <c r="E2277" t="s">
        <v>4</v>
      </c>
      <c r="F2277" t="s">
        <v>4090</v>
      </c>
      <c r="G2277" t="s">
        <v>6</v>
      </c>
      <c r="H2277" t="s">
        <v>1816</v>
      </c>
      <c r="Y2277">
        <f>LEN(Table1[[#This Row],[Explanation]])</f>
        <v>0</v>
      </c>
      <c r="AE2277" t="b">
        <f>IF(AND(Table1[[#This Row],[Size of explanation]]&lt;100,Table1[[#This Row],[Size of explanation]]&gt;50),TRUE,FALSE)</f>
        <v>0</v>
      </c>
    </row>
    <row r="2278" spans="1:31" customFormat="1" hidden="1" x14ac:dyDescent="0.45">
      <c r="A2278" t="s">
        <v>4091</v>
      </c>
      <c r="B2278" t="s">
        <v>1</v>
      </c>
      <c r="C2278" t="s">
        <v>2</v>
      </c>
      <c r="D2278" t="s">
        <v>4092</v>
      </c>
      <c r="E2278" t="s">
        <v>4</v>
      </c>
      <c r="F2278" t="s">
        <v>4093</v>
      </c>
      <c r="G2278" t="s">
        <v>6</v>
      </c>
      <c r="H2278" t="s">
        <v>1816</v>
      </c>
      <c r="Y2278">
        <f>LEN(Table1[[#This Row],[Explanation]])</f>
        <v>0</v>
      </c>
      <c r="AE2278" t="b">
        <f>IF(AND(Table1[[#This Row],[Size of explanation]]&lt;100,Table1[[#This Row],[Size of explanation]]&gt;50),TRUE,FALSE)</f>
        <v>0</v>
      </c>
    </row>
    <row r="2279" spans="1:31" customFormat="1" hidden="1" x14ac:dyDescent="0.45">
      <c r="A2279" t="s">
        <v>4094</v>
      </c>
      <c r="B2279" t="s">
        <v>9</v>
      </c>
      <c r="C2279" t="s">
        <v>2</v>
      </c>
      <c r="D2279" t="s">
        <v>4020</v>
      </c>
      <c r="E2279" t="s">
        <v>6</v>
      </c>
      <c r="F2279" t="s">
        <v>1779</v>
      </c>
      <c r="G2279" t="s">
        <v>4</v>
      </c>
      <c r="H2279" t="s">
        <v>4065</v>
      </c>
      <c r="I2279" t="s">
        <v>10</v>
      </c>
      <c r="J2279">
        <v>82</v>
      </c>
      <c r="K2279" t="s">
        <v>11</v>
      </c>
      <c r="L2279" t="s">
        <v>60</v>
      </c>
      <c r="M2279" t="s">
        <v>13</v>
      </c>
      <c r="N2279" t="s">
        <v>2186</v>
      </c>
      <c r="O2279" t="s">
        <v>15</v>
      </c>
      <c r="P2279" t="s">
        <v>44</v>
      </c>
      <c r="Q2279" t="s">
        <v>17</v>
      </c>
      <c r="R2279">
        <v>1</v>
      </c>
      <c r="S2279" t="s">
        <v>18</v>
      </c>
      <c r="T2279">
        <v>4</v>
      </c>
      <c r="U2279" t="s">
        <v>19</v>
      </c>
      <c r="V2279">
        <v>242745</v>
      </c>
      <c r="W2279" t="s">
        <v>20</v>
      </c>
      <c r="X2279" s="2" t="s">
        <v>4095</v>
      </c>
      <c r="Y2279" s="2">
        <f>LEN(Table1[[#This Row],[Explanation]])</f>
        <v>41</v>
      </c>
      <c r="Z2279" s="4"/>
      <c r="AA2279" s="4"/>
      <c r="AB2279" s="4"/>
      <c r="AC2279" s="4"/>
      <c r="AE2279" t="b">
        <f>IF(AND(Table1[[#This Row],[Size of explanation]]&lt;100,Table1[[#This Row],[Size of explanation]]&gt;50),TRUE,FALSE)</f>
        <v>0</v>
      </c>
    </row>
    <row r="2280" spans="1:31" customFormat="1" hidden="1" x14ac:dyDescent="0.45">
      <c r="A2280" t="s">
        <v>4096</v>
      </c>
      <c r="B2280" t="s">
        <v>1</v>
      </c>
      <c r="C2280" t="s">
        <v>2</v>
      </c>
      <c r="D2280" t="s">
        <v>4097</v>
      </c>
      <c r="E2280" t="s">
        <v>4</v>
      </c>
      <c r="F2280" t="s">
        <v>4098</v>
      </c>
      <c r="G2280" t="s">
        <v>6</v>
      </c>
      <c r="H2280" t="s">
        <v>1816</v>
      </c>
      <c r="Y2280">
        <f>LEN(Table1[[#This Row],[Explanation]])</f>
        <v>0</v>
      </c>
      <c r="AE2280" t="b">
        <f>IF(AND(Table1[[#This Row],[Size of explanation]]&lt;100,Table1[[#This Row],[Size of explanation]]&gt;50),TRUE,FALSE)</f>
        <v>0</v>
      </c>
    </row>
    <row r="2281" spans="1:31" customFormat="1" hidden="1" x14ac:dyDescent="0.45">
      <c r="A2281" t="s">
        <v>4099</v>
      </c>
      <c r="B2281" t="s">
        <v>9</v>
      </c>
      <c r="C2281" t="s">
        <v>2</v>
      </c>
      <c r="D2281" t="s">
        <v>655</v>
      </c>
      <c r="E2281" t="s">
        <v>6</v>
      </c>
      <c r="F2281" t="s">
        <v>1827</v>
      </c>
      <c r="G2281" t="s">
        <v>4</v>
      </c>
      <c r="H2281" t="s">
        <v>4082</v>
      </c>
      <c r="I2281" t="s">
        <v>10</v>
      </c>
      <c r="J2281">
        <v>77</v>
      </c>
      <c r="K2281" t="s">
        <v>11</v>
      </c>
      <c r="L2281" t="s">
        <v>26</v>
      </c>
      <c r="M2281" t="s">
        <v>13</v>
      </c>
      <c r="N2281" t="s">
        <v>1852</v>
      </c>
      <c r="O2281" t="s">
        <v>15</v>
      </c>
      <c r="P2281" t="s">
        <v>16</v>
      </c>
      <c r="Q2281" t="s">
        <v>17</v>
      </c>
      <c r="R2281">
        <v>4</v>
      </c>
      <c r="S2281" t="s">
        <v>18</v>
      </c>
      <c r="T2281">
        <v>2</v>
      </c>
      <c r="U2281" t="s">
        <v>19</v>
      </c>
      <c r="V2281">
        <v>434338</v>
      </c>
      <c r="W2281" t="s">
        <v>20</v>
      </c>
      <c r="X2281" s="2" t="s">
        <v>4100</v>
      </c>
      <c r="Y2281" s="2">
        <f>LEN(Table1[[#This Row],[Explanation]])</f>
        <v>95</v>
      </c>
      <c r="Z2281" s="4"/>
      <c r="AA2281" s="4" t="s">
        <v>8183</v>
      </c>
      <c r="AB2281" s="4"/>
      <c r="AC2281" s="4"/>
      <c r="AE2281" t="b">
        <f>IF(AND(Table1[[#This Row],[Size of explanation]]&lt;100,Table1[[#This Row],[Size of explanation]]&gt;50),TRUE,FALSE)</f>
        <v>1</v>
      </c>
    </row>
    <row r="2282" spans="1:31" customFormat="1" hidden="1" x14ac:dyDescent="0.45">
      <c r="A2282" t="s">
        <v>4101</v>
      </c>
      <c r="B2282" t="s">
        <v>9</v>
      </c>
      <c r="C2282" t="s">
        <v>2</v>
      </c>
      <c r="D2282" t="s">
        <v>655</v>
      </c>
      <c r="E2282" t="s">
        <v>6</v>
      </c>
      <c r="F2282" t="s">
        <v>1827</v>
      </c>
      <c r="G2282" t="s">
        <v>4</v>
      </c>
      <c r="H2282" t="s">
        <v>4082</v>
      </c>
      <c r="I2282" t="s">
        <v>10</v>
      </c>
      <c r="J2282">
        <v>74</v>
      </c>
      <c r="K2282" t="s">
        <v>11</v>
      </c>
      <c r="L2282" t="s">
        <v>12</v>
      </c>
      <c r="M2282" t="s">
        <v>13</v>
      </c>
      <c r="N2282" t="s">
        <v>1864</v>
      </c>
      <c r="O2282" t="s">
        <v>15</v>
      </c>
      <c r="P2282" t="s">
        <v>44</v>
      </c>
      <c r="Q2282" t="s">
        <v>17</v>
      </c>
      <c r="R2282">
        <v>5</v>
      </c>
      <c r="S2282" t="s">
        <v>18</v>
      </c>
      <c r="T2282">
        <v>1</v>
      </c>
      <c r="U2282" t="s">
        <v>19</v>
      </c>
      <c r="V2282">
        <v>67645</v>
      </c>
      <c r="W2282" t="s">
        <v>20</v>
      </c>
      <c r="X2282" s="2" t="s">
        <v>4102</v>
      </c>
      <c r="Y2282" s="2">
        <f>LEN(Table1[[#This Row],[Explanation]])</f>
        <v>37</v>
      </c>
      <c r="Z2282" s="4"/>
      <c r="AA2282" s="4"/>
      <c r="AB2282" s="4"/>
      <c r="AC2282" s="4"/>
      <c r="AE2282" t="b">
        <f>IF(AND(Table1[[#This Row],[Size of explanation]]&lt;100,Table1[[#This Row],[Size of explanation]]&gt;50),TRUE,FALSE)</f>
        <v>0</v>
      </c>
    </row>
    <row r="2283" spans="1:31" customFormat="1" ht="28.5" hidden="1" x14ac:dyDescent="0.45">
      <c r="A2283" t="s">
        <v>4103</v>
      </c>
      <c r="B2283" t="s">
        <v>9</v>
      </c>
      <c r="C2283" t="s">
        <v>2</v>
      </c>
      <c r="D2283" t="s">
        <v>4020</v>
      </c>
      <c r="E2283" t="s">
        <v>6</v>
      </c>
      <c r="F2283" t="s">
        <v>1779</v>
      </c>
      <c r="G2283" t="s">
        <v>4</v>
      </c>
      <c r="H2283" t="s">
        <v>4065</v>
      </c>
      <c r="I2283" t="s">
        <v>10</v>
      </c>
      <c r="J2283">
        <v>94</v>
      </c>
      <c r="K2283" t="s">
        <v>11</v>
      </c>
      <c r="L2283" t="s">
        <v>12</v>
      </c>
      <c r="M2283" t="s">
        <v>13</v>
      </c>
      <c r="N2283" t="s">
        <v>2199</v>
      </c>
      <c r="O2283" t="s">
        <v>15</v>
      </c>
      <c r="P2283" t="s">
        <v>44</v>
      </c>
      <c r="Q2283" t="s">
        <v>17</v>
      </c>
      <c r="R2283">
        <v>3</v>
      </c>
      <c r="S2283" t="s">
        <v>18</v>
      </c>
      <c r="T2283">
        <v>3</v>
      </c>
      <c r="U2283" t="s">
        <v>19</v>
      </c>
      <c r="V2283">
        <v>142037</v>
      </c>
      <c r="W2283" t="s">
        <v>20</v>
      </c>
      <c r="X2283" s="2" t="s">
        <v>4104</v>
      </c>
      <c r="Y2283" s="2">
        <f>LEN(Table1[[#This Row],[Explanation]])</f>
        <v>152</v>
      </c>
      <c r="Z2283" s="4"/>
      <c r="AA2283" s="4"/>
      <c r="AB2283" s="4"/>
      <c r="AC2283" s="4"/>
      <c r="AE2283" t="b">
        <f>IF(AND(Table1[[#This Row],[Size of explanation]]&lt;100,Table1[[#This Row],[Size of explanation]]&gt;50),TRUE,FALSE)</f>
        <v>0</v>
      </c>
    </row>
    <row r="2284" spans="1:31" customFormat="1" hidden="1" x14ac:dyDescent="0.45">
      <c r="A2284" t="s">
        <v>4103</v>
      </c>
      <c r="B2284" t="s">
        <v>28</v>
      </c>
      <c r="C2284" t="s">
        <v>2</v>
      </c>
      <c r="D2284" t="s">
        <v>4020</v>
      </c>
      <c r="E2284" t="s">
        <v>4</v>
      </c>
      <c r="F2284" t="s">
        <v>4065</v>
      </c>
      <c r="G2284" t="s">
        <v>6</v>
      </c>
      <c r="H2284" t="s">
        <v>1779</v>
      </c>
      <c r="Y2284">
        <f>LEN(Table1[[#This Row],[Explanation]])</f>
        <v>0</v>
      </c>
      <c r="AE2284" t="b">
        <f>IF(AND(Table1[[#This Row],[Size of explanation]]&lt;100,Table1[[#This Row],[Size of explanation]]&gt;50),TRUE,FALSE)</f>
        <v>0</v>
      </c>
    </row>
    <row r="2285" spans="1:31" customFormat="1" hidden="1" x14ac:dyDescent="0.45">
      <c r="A2285" t="s">
        <v>4105</v>
      </c>
      <c r="B2285" t="s">
        <v>1</v>
      </c>
      <c r="C2285" t="s">
        <v>2</v>
      </c>
      <c r="D2285" t="s">
        <v>4020</v>
      </c>
      <c r="E2285" t="s">
        <v>4</v>
      </c>
      <c r="F2285" t="s">
        <v>4106</v>
      </c>
      <c r="G2285" t="s">
        <v>6</v>
      </c>
      <c r="H2285" t="s">
        <v>1827</v>
      </c>
      <c r="Y2285">
        <f>LEN(Table1[[#This Row],[Explanation]])</f>
        <v>0</v>
      </c>
      <c r="AE2285" t="b">
        <f>IF(AND(Table1[[#This Row],[Size of explanation]]&lt;100,Table1[[#This Row],[Size of explanation]]&gt;50),TRUE,FALSE)</f>
        <v>0</v>
      </c>
    </row>
    <row r="2286" spans="1:31" customFormat="1" ht="28.5" hidden="1" x14ac:dyDescent="0.45">
      <c r="A2286" t="s">
        <v>4107</v>
      </c>
      <c r="B2286" t="s">
        <v>9</v>
      </c>
      <c r="C2286" t="s">
        <v>2</v>
      </c>
      <c r="D2286" t="s">
        <v>4092</v>
      </c>
      <c r="E2286" t="s">
        <v>6</v>
      </c>
      <c r="F2286" t="s">
        <v>1816</v>
      </c>
      <c r="G2286" t="s">
        <v>4</v>
      </c>
      <c r="H2286" t="s">
        <v>4093</v>
      </c>
      <c r="I2286" t="s">
        <v>10</v>
      </c>
      <c r="J2286">
        <v>123</v>
      </c>
      <c r="K2286" t="s">
        <v>11</v>
      </c>
      <c r="L2286" t="s">
        <v>60</v>
      </c>
      <c r="M2286" t="s">
        <v>13</v>
      </c>
      <c r="N2286" t="s">
        <v>1895</v>
      </c>
      <c r="O2286" t="s">
        <v>15</v>
      </c>
      <c r="P2286" t="s">
        <v>16</v>
      </c>
      <c r="Q2286" t="s">
        <v>17</v>
      </c>
      <c r="R2286">
        <v>4</v>
      </c>
      <c r="S2286" t="s">
        <v>18</v>
      </c>
      <c r="T2286">
        <v>3</v>
      </c>
      <c r="U2286" t="s">
        <v>19</v>
      </c>
      <c r="V2286">
        <v>372333</v>
      </c>
      <c r="W2286" t="s">
        <v>20</v>
      </c>
      <c r="X2286" s="2" t="s">
        <v>4108</v>
      </c>
      <c r="Y2286" s="2">
        <f>LEN(Table1[[#This Row],[Explanation]])</f>
        <v>137</v>
      </c>
      <c r="Z2286" s="4" t="s">
        <v>8183</v>
      </c>
      <c r="AA2286" s="4"/>
      <c r="AB2286" s="4" t="s">
        <v>8183</v>
      </c>
      <c r="AC2286" s="4"/>
      <c r="AE2286" t="b">
        <f>IF(AND(Table1[[#This Row],[Size of explanation]]&lt;100,Table1[[#This Row],[Size of explanation]]&gt;50),TRUE,FALSE)</f>
        <v>0</v>
      </c>
    </row>
    <row r="2287" spans="1:31" ht="28.5" hidden="1" x14ac:dyDescent="0.45">
      <c r="A2287" s="10" t="s">
        <v>4109</v>
      </c>
      <c r="B2287" s="10" t="s">
        <v>9</v>
      </c>
      <c r="C2287" s="10" t="s">
        <v>2</v>
      </c>
      <c r="D2287" s="10" t="s">
        <v>4097</v>
      </c>
      <c r="E2287" s="10" t="s">
        <v>6</v>
      </c>
      <c r="F2287" s="10" t="s">
        <v>1816</v>
      </c>
      <c r="G2287" s="10" t="s">
        <v>4</v>
      </c>
      <c r="H2287" s="10" t="s">
        <v>4098</v>
      </c>
      <c r="I2287" s="10" t="s">
        <v>10</v>
      </c>
      <c r="J2287" s="10">
        <v>124</v>
      </c>
      <c r="K2287" s="10" t="s">
        <v>11</v>
      </c>
      <c r="L2287" s="10" t="s">
        <v>60</v>
      </c>
      <c r="M2287" s="10" t="s">
        <v>13</v>
      </c>
      <c r="N2287" s="10" t="s">
        <v>2101</v>
      </c>
      <c r="O2287" s="10" t="s">
        <v>15</v>
      </c>
      <c r="P2287" s="10" t="s">
        <v>34</v>
      </c>
      <c r="Q2287" s="10" t="s">
        <v>17</v>
      </c>
      <c r="R2287" s="10">
        <v>0</v>
      </c>
      <c r="S2287" s="10" t="s">
        <v>18</v>
      </c>
      <c r="T2287" s="10">
        <v>3</v>
      </c>
      <c r="U2287" s="10" t="s">
        <v>19</v>
      </c>
      <c r="V2287" s="10">
        <v>344011</v>
      </c>
      <c r="W2287" s="10" t="s">
        <v>20</v>
      </c>
      <c r="X2287" s="9" t="s">
        <v>4110</v>
      </c>
      <c r="Y2287" s="9">
        <f>LEN(Table1[[#This Row],[Explanation]])</f>
        <v>227</v>
      </c>
      <c r="AA2287" s="4" t="s">
        <v>8183</v>
      </c>
      <c r="AC2287" s="4"/>
      <c r="AD2287" s="4"/>
      <c r="AE2287" s="10" t="b">
        <f>IF(AND(Table1[[#This Row],[Size of explanation]]&lt;100,Table1[[#This Row],[Size of explanation]]&gt;50),TRUE,FALSE)</f>
        <v>0</v>
      </c>
    </row>
    <row r="2288" spans="1:31" customFormat="1" ht="28.5" hidden="1" x14ac:dyDescent="0.45">
      <c r="A2288" t="s">
        <v>4111</v>
      </c>
      <c r="B2288" t="s">
        <v>9</v>
      </c>
      <c r="C2288" t="s">
        <v>2</v>
      </c>
      <c r="D2288" t="s">
        <v>655</v>
      </c>
      <c r="E2288" t="s">
        <v>6</v>
      </c>
      <c r="F2288" t="s">
        <v>1827</v>
      </c>
      <c r="G2288" t="s">
        <v>4</v>
      </c>
      <c r="H2288" t="s">
        <v>4082</v>
      </c>
      <c r="I2288" t="s">
        <v>10</v>
      </c>
      <c r="J2288">
        <v>71</v>
      </c>
      <c r="K2288" t="s">
        <v>11</v>
      </c>
      <c r="L2288" t="s">
        <v>26</v>
      </c>
      <c r="M2288" t="s">
        <v>13</v>
      </c>
      <c r="N2288" t="s">
        <v>1870</v>
      </c>
      <c r="O2288" t="s">
        <v>15</v>
      </c>
      <c r="P2288" t="s">
        <v>44</v>
      </c>
      <c r="Q2288" t="s">
        <v>17</v>
      </c>
      <c r="R2288">
        <v>5</v>
      </c>
      <c r="S2288" t="s">
        <v>18</v>
      </c>
      <c r="T2288">
        <v>1</v>
      </c>
      <c r="U2288" t="s">
        <v>19</v>
      </c>
      <c r="V2288">
        <v>289359</v>
      </c>
      <c r="W2288" t="s">
        <v>20</v>
      </c>
      <c r="X2288" s="2" t="s">
        <v>4112</v>
      </c>
      <c r="Y2288" s="2">
        <f>LEN(Table1[[#This Row],[Explanation]])</f>
        <v>180</v>
      </c>
      <c r="Z2288" s="4"/>
      <c r="AA2288" s="4"/>
      <c r="AB2288" s="4"/>
      <c r="AC2288" s="4"/>
      <c r="AE2288" t="b">
        <f>IF(AND(Table1[[#This Row],[Size of explanation]]&lt;100,Table1[[#This Row],[Size of explanation]]&gt;50),TRUE,FALSE)</f>
        <v>0</v>
      </c>
    </row>
    <row r="2289" spans="1:31" customFormat="1" hidden="1" x14ac:dyDescent="0.45">
      <c r="A2289" t="s">
        <v>4111</v>
      </c>
      <c r="B2289" t="s">
        <v>28</v>
      </c>
      <c r="C2289" t="s">
        <v>2</v>
      </c>
      <c r="D2289" t="s">
        <v>655</v>
      </c>
      <c r="E2289" t="s">
        <v>4</v>
      </c>
      <c r="F2289" t="s">
        <v>4082</v>
      </c>
      <c r="G2289" t="s">
        <v>6</v>
      </c>
      <c r="H2289" t="s">
        <v>1827</v>
      </c>
      <c r="Y2289">
        <f>LEN(Table1[[#This Row],[Explanation]])</f>
        <v>0</v>
      </c>
      <c r="AE2289" t="b">
        <f>IF(AND(Table1[[#This Row],[Size of explanation]]&lt;100,Table1[[#This Row],[Size of explanation]]&gt;50),TRUE,FALSE)</f>
        <v>0</v>
      </c>
    </row>
    <row r="2290" spans="1:31" customFormat="1" hidden="1" x14ac:dyDescent="0.45">
      <c r="A2290" t="s">
        <v>4113</v>
      </c>
      <c r="B2290" t="s">
        <v>9</v>
      </c>
      <c r="C2290" t="s">
        <v>2</v>
      </c>
      <c r="D2290" t="s">
        <v>4092</v>
      </c>
      <c r="E2290" t="s">
        <v>6</v>
      </c>
      <c r="F2290" t="s">
        <v>1816</v>
      </c>
      <c r="G2290" t="s">
        <v>4</v>
      </c>
      <c r="H2290" t="s">
        <v>4093</v>
      </c>
      <c r="I2290" t="s">
        <v>10</v>
      </c>
      <c r="J2290">
        <v>115</v>
      </c>
      <c r="K2290" t="s">
        <v>11</v>
      </c>
      <c r="L2290" t="s">
        <v>60</v>
      </c>
      <c r="M2290" t="s">
        <v>13</v>
      </c>
      <c r="N2290" t="s">
        <v>1901</v>
      </c>
      <c r="O2290" t="s">
        <v>15</v>
      </c>
      <c r="P2290" t="s">
        <v>16</v>
      </c>
      <c r="Q2290" t="s">
        <v>17</v>
      </c>
      <c r="R2290">
        <v>5</v>
      </c>
      <c r="S2290" t="s">
        <v>18</v>
      </c>
      <c r="T2290">
        <v>1</v>
      </c>
      <c r="U2290" t="s">
        <v>19</v>
      </c>
      <c r="V2290">
        <v>84939</v>
      </c>
      <c r="W2290" t="s">
        <v>20</v>
      </c>
      <c r="X2290" s="2" t="s">
        <v>4114</v>
      </c>
      <c r="Y2290" s="2">
        <f>LEN(Table1[[#This Row],[Explanation]])</f>
        <v>112</v>
      </c>
      <c r="Z2290" s="4" t="s">
        <v>8183</v>
      </c>
      <c r="AA2290" s="4"/>
      <c r="AB2290" s="4"/>
      <c r="AC2290" s="4"/>
      <c r="AE2290" t="b">
        <f>IF(AND(Table1[[#This Row],[Size of explanation]]&lt;100,Table1[[#This Row],[Size of explanation]]&gt;50),TRUE,FALSE)</f>
        <v>0</v>
      </c>
    </row>
    <row r="2291" spans="1:31" customFormat="1" hidden="1" x14ac:dyDescent="0.45">
      <c r="A2291" t="s">
        <v>4115</v>
      </c>
      <c r="B2291" t="s">
        <v>9</v>
      </c>
      <c r="C2291" t="s">
        <v>2</v>
      </c>
      <c r="D2291" t="s">
        <v>4092</v>
      </c>
      <c r="E2291" t="s">
        <v>6</v>
      </c>
      <c r="F2291" t="s">
        <v>1816</v>
      </c>
      <c r="G2291" t="s">
        <v>4</v>
      </c>
      <c r="H2291" t="s">
        <v>4093</v>
      </c>
      <c r="I2291" t="s">
        <v>10</v>
      </c>
      <c r="J2291">
        <v>107</v>
      </c>
      <c r="K2291" t="s">
        <v>11</v>
      </c>
      <c r="L2291" t="s">
        <v>26</v>
      </c>
      <c r="M2291" t="s">
        <v>13</v>
      </c>
      <c r="N2291" t="s">
        <v>318</v>
      </c>
      <c r="O2291" t="s">
        <v>15</v>
      </c>
      <c r="P2291" t="s">
        <v>44</v>
      </c>
      <c r="Q2291" t="s">
        <v>17</v>
      </c>
      <c r="R2291">
        <v>5</v>
      </c>
      <c r="S2291" t="s">
        <v>18</v>
      </c>
      <c r="T2291">
        <v>1</v>
      </c>
      <c r="U2291" t="s">
        <v>19</v>
      </c>
      <c r="V2291">
        <v>77060</v>
      </c>
      <c r="W2291" t="s">
        <v>20</v>
      </c>
      <c r="X2291" s="2" t="s">
        <v>4116</v>
      </c>
      <c r="Y2291" s="2">
        <f>LEN(Table1[[#This Row],[Explanation]])</f>
        <v>40</v>
      </c>
      <c r="Z2291" s="4"/>
      <c r="AA2291" s="4"/>
      <c r="AB2291" s="4"/>
      <c r="AC2291" s="4"/>
      <c r="AE2291" t="b">
        <f>IF(AND(Table1[[#This Row],[Size of explanation]]&lt;100,Table1[[#This Row],[Size of explanation]]&gt;50),TRUE,FALSE)</f>
        <v>0</v>
      </c>
    </row>
    <row r="2292" spans="1:31" customFormat="1" hidden="1" x14ac:dyDescent="0.45">
      <c r="A2292" t="s">
        <v>4115</v>
      </c>
      <c r="B2292" t="s">
        <v>28</v>
      </c>
      <c r="C2292" t="s">
        <v>2</v>
      </c>
      <c r="D2292" t="s">
        <v>4092</v>
      </c>
      <c r="E2292" t="s">
        <v>4</v>
      </c>
      <c r="F2292" t="s">
        <v>4093</v>
      </c>
      <c r="G2292" t="s">
        <v>6</v>
      </c>
      <c r="H2292" t="s">
        <v>1816</v>
      </c>
      <c r="Y2292">
        <f>LEN(Table1[[#This Row],[Explanation]])</f>
        <v>0</v>
      </c>
      <c r="AE2292" t="b">
        <f>IF(AND(Table1[[#This Row],[Size of explanation]]&lt;100,Table1[[#This Row],[Size of explanation]]&gt;50),TRUE,FALSE)</f>
        <v>0</v>
      </c>
    </row>
    <row r="2293" spans="1:31" customFormat="1" hidden="1" x14ac:dyDescent="0.45">
      <c r="A2293" t="s">
        <v>4117</v>
      </c>
      <c r="B2293" t="s">
        <v>9</v>
      </c>
      <c r="C2293" t="s">
        <v>2</v>
      </c>
      <c r="D2293" t="s">
        <v>4097</v>
      </c>
      <c r="E2293" t="s">
        <v>6</v>
      </c>
      <c r="F2293" t="s">
        <v>1816</v>
      </c>
      <c r="G2293" t="s">
        <v>4</v>
      </c>
      <c r="H2293" t="s">
        <v>4098</v>
      </c>
      <c r="I2293" t="s">
        <v>10</v>
      </c>
      <c r="J2293">
        <v>116</v>
      </c>
      <c r="K2293" t="s">
        <v>11</v>
      </c>
      <c r="L2293" t="s">
        <v>12</v>
      </c>
      <c r="M2293" t="s">
        <v>13</v>
      </c>
      <c r="N2293" t="s">
        <v>2117</v>
      </c>
      <c r="O2293" t="s">
        <v>15</v>
      </c>
      <c r="P2293" t="s">
        <v>44</v>
      </c>
      <c r="Q2293" t="s">
        <v>17</v>
      </c>
      <c r="R2293">
        <v>5</v>
      </c>
      <c r="S2293" t="s">
        <v>18</v>
      </c>
      <c r="T2293">
        <v>3</v>
      </c>
      <c r="U2293" t="s">
        <v>19</v>
      </c>
      <c r="V2293">
        <v>155708</v>
      </c>
      <c r="W2293" t="s">
        <v>20</v>
      </c>
      <c r="X2293" s="2" t="s">
        <v>4118</v>
      </c>
      <c r="Y2293" s="2">
        <f>LEN(Table1[[#This Row],[Explanation]])</f>
        <v>58</v>
      </c>
      <c r="Z2293" s="4"/>
      <c r="AA2293" s="4"/>
      <c r="AB2293" s="4"/>
      <c r="AC2293" s="4"/>
      <c r="AE2293" t="b">
        <f>IF(AND(Table1[[#This Row],[Size of explanation]]&lt;100,Table1[[#This Row],[Size of explanation]]&gt;50),TRUE,FALSE)</f>
        <v>1</v>
      </c>
    </row>
    <row r="2294" spans="1:31" customFormat="1" hidden="1" x14ac:dyDescent="0.45">
      <c r="A2294" t="s">
        <v>4119</v>
      </c>
      <c r="B2294" t="s">
        <v>1</v>
      </c>
      <c r="C2294" t="s">
        <v>2</v>
      </c>
      <c r="D2294" t="s">
        <v>4120</v>
      </c>
      <c r="E2294" t="s">
        <v>4</v>
      </c>
      <c r="F2294" t="s">
        <v>4121</v>
      </c>
      <c r="G2294" t="s">
        <v>6</v>
      </c>
      <c r="H2294" t="s">
        <v>1816</v>
      </c>
      <c r="Y2294">
        <f>LEN(Table1[[#This Row],[Explanation]])</f>
        <v>0</v>
      </c>
      <c r="AE2294" t="b">
        <f>IF(AND(Table1[[#This Row],[Size of explanation]]&lt;100,Table1[[#This Row],[Size of explanation]]&gt;50),TRUE,FALSE)</f>
        <v>0</v>
      </c>
    </row>
    <row r="2295" spans="1:31" customFormat="1" ht="42.75" hidden="1" x14ac:dyDescent="0.45">
      <c r="A2295" t="s">
        <v>4122</v>
      </c>
      <c r="B2295" t="s">
        <v>9</v>
      </c>
      <c r="C2295" t="s">
        <v>2</v>
      </c>
      <c r="D2295" t="s">
        <v>4089</v>
      </c>
      <c r="E2295" t="s">
        <v>6</v>
      </c>
      <c r="F2295" t="s">
        <v>1816</v>
      </c>
      <c r="G2295" t="s">
        <v>4</v>
      </c>
      <c r="H2295" t="s">
        <v>4090</v>
      </c>
      <c r="I2295" t="s">
        <v>10</v>
      </c>
      <c r="J2295">
        <v>122</v>
      </c>
      <c r="K2295" t="s">
        <v>11</v>
      </c>
      <c r="L2295" t="s">
        <v>12</v>
      </c>
      <c r="M2295" t="s">
        <v>13</v>
      </c>
      <c r="N2295" t="s">
        <v>1880</v>
      </c>
      <c r="O2295" t="s">
        <v>15</v>
      </c>
      <c r="P2295" t="s">
        <v>16</v>
      </c>
      <c r="Q2295" t="s">
        <v>17</v>
      </c>
      <c r="R2295">
        <v>5</v>
      </c>
      <c r="S2295" t="s">
        <v>18</v>
      </c>
      <c r="T2295">
        <v>2</v>
      </c>
      <c r="U2295" t="s">
        <v>19</v>
      </c>
      <c r="V2295">
        <v>747064</v>
      </c>
      <c r="W2295" t="s">
        <v>20</v>
      </c>
      <c r="X2295" s="2" t="s">
        <v>4123</v>
      </c>
      <c r="Y2295" s="2">
        <f>LEN(Table1[[#This Row],[Explanation]])</f>
        <v>292</v>
      </c>
      <c r="Z2295" s="4" t="s">
        <v>8183</v>
      </c>
      <c r="AA2295" s="4"/>
      <c r="AB2295" s="4" t="s">
        <v>8183</v>
      </c>
      <c r="AC2295" s="4"/>
      <c r="AE2295" t="b">
        <f>IF(AND(Table1[[#This Row],[Size of explanation]]&lt;100,Table1[[#This Row],[Size of explanation]]&gt;50),TRUE,FALSE)</f>
        <v>0</v>
      </c>
    </row>
    <row r="2296" spans="1:31" ht="28.5" hidden="1" x14ac:dyDescent="0.45">
      <c r="A2296" s="10" t="s">
        <v>4124</v>
      </c>
      <c r="B2296" s="10" t="s">
        <v>9</v>
      </c>
      <c r="C2296" s="10" t="s">
        <v>2</v>
      </c>
      <c r="D2296" s="10" t="s">
        <v>4097</v>
      </c>
      <c r="E2296" s="10" t="s">
        <v>6</v>
      </c>
      <c r="F2296" s="10" t="s">
        <v>1816</v>
      </c>
      <c r="G2296" s="10" t="s">
        <v>4</v>
      </c>
      <c r="H2296" s="10" t="s">
        <v>4098</v>
      </c>
      <c r="I2296" s="10" t="s">
        <v>10</v>
      </c>
      <c r="J2296" s="10">
        <v>108</v>
      </c>
      <c r="K2296" s="10" t="s">
        <v>11</v>
      </c>
      <c r="L2296" s="10" t="s">
        <v>12</v>
      </c>
      <c r="M2296" s="10" t="s">
        <v>13</v>
      </c>
      <c r="N2296" s="10" t="s">
        <v>2142</v>
      </c>
      <c r="O2296" s="10" t="s">
        <v>15</v>
      </c>
      <c r="P2296" s="10" t="s">
        <v>34</v>
      </c>
      <c r="Q2296" s="10" t="s">
        <v>17</v>
      </c>
      <c r="R2296" s="10">
        <v>0</v>
      </c>
      <c r="S2296" s="10" t="s">
        <v>18</v>
      </c>
      <c r="T2296" s="10">
        <v>3</v>
      </c>
      <c r="U2296" s="10" t="s">
        <v>19</v>
      </c>
      <c r="V2296" s="10">
        <v>168519</v>
      </c>
      <c r="W2296" s="10" t="s">
        <v>20</v>
      </c>
      <c r="X2296" s="9" t="s">
        <v>4125</v>
      </c>
      <c r="Y2296" s="9">
        <f>LEN(Table1[[#This Row],[Explanation]])</f>
        <v>148</v>
      </c>
      <c r="AA2296" s="4" t="s">
        <v>8183</v>
      </c>
      <c r="AC2296" s="4"/>
      <c r="AD2296" s="4"/>
      <c r="AE2296" s="10" t="b">
        <f>IF(AND(Table1[[#This Row],[Size of explanation]]&lt;100,Table1[[#This Row],[Size of explanation]]&gt;50),TRUE,FALSE)</f>
        <v>0</v>
      </c>
    </row>
    <row r="2297" spans="1:31" customFormat="1" hidden="1" x14ac:dyDescent="0.45">
      <c r="A2297" t="s">
        <v>4124</v>
      </c>
      <c r="B2297" t="s">
        <v>28</v>
      </c>
      <c r="C2297" t="s">
        <v>2</v>
      </c>
      <c r="D2297" t="s">
        <v>4097</v>
      </c>
      <c r="E2297" t="s">
        <v>4</v>
      </c>
      <c r="F2297" t="s">
        <v>4098</v>
      </c>
      <c r="G2297" t="s">
        <v>6</v>
      </c>
      <c r="H2297" t="s">
        <v>1816</v>
      </c>
      <c r="Y2297">
        <f>LEN(Table1[[#This Row],[Explanation]])</f>
        <v>0</v>
      </c>
      <c r="AE2297" t="b">
        <f>IF(AND(Table1[[#This Row],[Size of explanation]]&lt;100,Table1[[#This Row],[Size of explanation]]&gt;50),TRUE,FALSE)</f>
        <v>0</v>
      </c>
    </row>
    <row r="2298" spans="1:31" customFormat="1" hidden="1" x14ac:dyDescent="0.45">
      <c r="A2298" t="s">
        <v>4126</v>
      </c>
      <c r="B2298" t="s">
        <v>9</v>
      </c>
      <c r="C2298" t="s">
        <v>2</v>
      </c>
      <c r="D2298" t="s">
        <v>4120</v>
      </c>
      <c r="E2298" t="s">
        <v>6</v>
      </c>
      <c r="F2298" t="s">
        <v>1816</v>
      </c>
      <c r="G2298" t="s">
        <v>4</v>
      </c>
      <c r="H2298" t="s">
        <v>4121</v>
      </c>
      <c r="I2298" t="s">
        <v>10</v>
      </c>
      <c r="J2298">
        <v>125</v>
      </c>
      <c r="K2298" t="s">
        <v>11</v>
      </c>
      <c r="L2298" t="s">
        <v>12</v>
      </c>
      <c r="M2298" t="s">
        <v>13</v>
      </c>
      <c r="N2298" t="s">
        <v>1971</v>
      </c>
      <c r="O2298" t="s">
        <v>15</v>
      </c>
      <c r="P2298" t="s">
        <v>16</v>
      </c>
      <c r="Q2298" t="s">
        <v>17</v>
      </c>
      <c r="R2298">
        <v>4</v>
      </c>
      <c r="S2298" t="s">
        <v>18</v>
      </c>
      <c r="T2298">
        <v>3</v>
      </c>
      <c r="U2298" t="s">
        <v>19</v>
      </c>
      <c r="V2298">
        <v>349801</v>
      </c>
      <c r="W2298" t="s">
        <v>20</v>
      </c>
      <c r="X2298" s="2" t="s">
        <v>4127</v>
      </c>
      <c r="Y2298" s="2">
        <f>LEN(Table1[[#This Row],[Explanation]])</f>
        <v>85</v>
      </c>
      <c r="Z2298" s="4" t="s">
        <v>8183</v>
      </c>
      <c r="AA2298" s="4"/>
      <c r="AB2298" s="4"/>
      <c r="AC2298" s="4"/>
      <c r="AE2298" t="b">
        <f>IF(AND(Table1[[#This Row],[Size of explanation]]&lt;100,Table1[[#This Row],[Size of explanation]]&gt;50),TRUE,FALSE)</f>
        <v>1</v>
      </c>
    </row>
    <row r="2299" spans="1:31" customFormat="1" ht="28.5" hidden="1" x14ac:dyDescent="0.45">
      <c r="A2299" t="s">
        <v>4128</v>
      </c>
      <c r="B2299" t="s">
        <v>9</v>
      </c>
      <c r="C2299" t="s">
        <v>2</v>
      </c>
      <c r="D2299" t="s">
        <v>4020</v>
      </c>
      <c r="E2299" t="s">
        <v>6</v>
      </c>
      <c r="F2299" t="s">
        <v>1827</v>
      </c>
      <c r="G2299" t="s">
        <v>4</v>
      </c>
      <c r="H2299" t="s">
        <v>4106</v>
      </c>
      <c r="I2299" t="s">
        <v>10</v>
      </c>
      <c r="J2299">
        <v>78</v>
      </c>
      <c r="K2299" t="s">
        <v>11</v>
      </c>
      <c r="L2299" t="s">
        <v>12</v>
      </c>
      <c r="M2299" t="s">
        <v>13</v>
      </c>
      <c r="N2299" t="s">
        <v>2165</v>
      </c>
      <c r="O2299" t="s">
        <v>15</v>
      </c>
      <c r="P2299" t="s">
        <v>16</v>
      </c>
      <c r="Q2299" t="s">
        <v>17</v>
      </c>
      <c r="R2299">
        <v>3</v>
      </c>
      <c r="S2299" t="s">
        <v>18</v>
      </c>
      <c r="T2299">
        <v>4</v>
      </c>
      <c r="U2299" t="s">
        <v>19</v>
      </c>
      <c r="V2299">
        <v>776795</v>
      </c>
      <c r="W2299" t="s">
        <v>20</v>
      </c>
      <c r="X2299" s="2" t="s">
        <v>4129</v>
      </c>
      <c r="Y2299" s="2">
        <f>LEN(Table1[[#This Row],[Explanation]])</f>
        <v>127</v>
      </c>
      <c r="Z2299" s="4"/>
      <c r="AA2299" s="4" t="s">
        <v>8183</v>
      </c>
      <c r="AB2299" s="4"/>
      <c r="AC2299" s="4"/>
      <c r="AE2299" t="b">
        <f>IF(AND(Table1[[#This Row],[Size of explanation]]&lt;100,Table1[[#This Row],[Size of explanation]]&gt;50),TRUE,FALSE)</f>
        <v>0</v>
      </c>
    </row>
    <row r="2300" spans="1:31" customFormat="1" hidden="1" x14ac:dyDescent="0.45">
      <c r="A2300" t="s">
        <v>4130</v>
      </c>
      <c r="B2300" t="s">
        <v>1</v>
      </c>
      <c r="C2300" t="s">
        <v>2</v>
      </c>
      <c r="D2300" t="s">
        <v>4031</v>
      </c>
      <c r="E2300" t="s">
        <v>4</v>
      </c>
      <c r="F2300" t="s">
        <v>4131</v>
      </c>
      <c r="G2300" t="s">
        <v>6</v>
      </c>
      <c r="H2300" t="s">
        <v>1779</v>
      </c>
      <c r="Y2300">
        <f>LEN(Table1[[#This Row],[Explanation]])</f>
        <v>0</v>
      </c>
      <c r="AE2300" t="b">
        <f>IF(AND(Table1[[#This Row],[Size of explanation]]&lt;100,Table1[[#This Row],[Size of explanation]]&gt;50),TRUE,FALSE)</f>
        <v>0</v>
      </c>
    </row>
    <row r="2301" spans="1:31" customFormat="1" hidden="1" x14ac:dyDescent="0.45">
      <c r="A2301" t="s">
        <v>4132</v>
      </c>
      <c r="B2301" t="s">
        <v>1</v>
      </c>
      <c r="C2301" t="s">
        <v>2</v>
      </c>
      <c r="D2301" t="s">
        <v>4133</v>
      </c>
      <c r="E2301" t="s">
        <v>4</v>
      </c>
      <c r="F2301" t="s">
        <v>4134</v>
      </c>
      <c r="G2301" t="s">
        <v>6</v>
      </c>
      <c r="H2301" t="s">
        <v>1816</v>
      </c>
      <c r="Y2301">
        <f>LEN(Table1[[#This Row],[Explanation]])</f>
        <v>0</v>
      </c>
      <c r="AE2301" t="b">
        <f>IF(AND(Table1[[#This Row],[Size of explanation]]&lt;100,Table1[[#This Row],[Size of explanation]]&gt;50),TRUE,FALSE)</f>
        <v>0</v>
      </c>
    </row>
    <row r="2302" spans="1:31" customFormat="1" ht="57" hidden="1" x14ac:dyDescent="0.45">
      <c r="A2302" t="s">
        <v>4135</v>
      </c>
      <c r="B2302" t="s">
        <v>9</v>
      </c>
      <c r="C2302" t="s">
        <v>2</v>
      </c>
      <c r="D2302" t="s">
        <v>4089</v>
      </c>
      <c r="E2302" t="s">
        <v>6</v>
      </c>
      <c r="F2302" t="s">
        <v>1816</v>
      </c>
      <c r="G2302" t="s">
        <v>4</v>
      </c>
      <c r="H2302" t="s">
        <v>4090</v>
      </c>
      <c r="I2302" t="s">
        <v>10</v>
      </c>
      <c r="J2302">
        <v>114</v>
      </c>
      <c r="K2302" t="s">
        <v>11</v>
      </c>
      <c r="L2302" t="s">
        <v>60</v>
      </c>
      <c r="M2302" t="s">
        <v>13</v>
      </c>
      <c r="N2302" t="s">
        <v>1883</v>
      </c>
      <c r="O2302" t="s">
        <v>15</v>
      </c>
      <c r="P2302" t="s">
        <v>16</v>
      </c>
      <c r="Q2302" t="s">
        <v>17</v>
      </c>
      <c r="R2302">
        <v>5</v>
      </c>
      <c r="S2302" t="s">
        <v>18</v>
      </c>
      <c r="T2302">
        <v>2</v>
      </c>
      <c r="U2302" t="s">
        <v>19</v>
      </c>
      <c r="V2302">
        <v>365170</v>
      </c>
      <c r="W2302" t="s">
        <v>20</v>
      </c>
      <c r="X2302" s="2" t="s">
        <v>4136</v>
      </c>
      <c r="Y2302" s="2">
        <f>LEN(Table1[[#This Row],[Explanation]])</f>
        <v>408</v>
      </c>
      <c r="Z2302" s="4"/>
      <c r="AA2302" s="4" t="s">
        <v>8183</v>
      </c>
      <c r="AB2302" s="4"/>
      <c r="AC2302" s="4"/>
      <c r="AE2302" t="b">
        <f>IF(AND(Table1[[#This Row],[Size of explanation]]&lt;100,Table1[[#This Row],[Size of explanation]]&gt;50),TRUE,FALSE)</f>
        <v>0</v>
      </c>
    </row>
    <row r="2303" spans="1:31" customFormat="1" ht="28.5" hidden="1" x14ac:dyDescent="0.45">
      <c r="A2303" t="s">
        <v>4137</v>
      </c>
      <c r="B2303" t="s">
        <v>9</v>
      </c>
      <c r="C2303" t="s">
        <v>2</v>
      </c>
      <c r="D2303" t="s">
        <v>4120</v>
      </c>
      <c r="E2303" t="s">
        <v>6</v>
      </c>
      <c r="F2303" t="s">
        <v>1816</v>
      </c>
      <c r="G2303" t="s">
        <v>4</v>
      </c>
      <c r="H2303" t="s">
        <v>4121</v>
      </c>
      <c r="I2303" t="s">
        <v>10</v>
      </c>
      <c r="J2303">
        <v>117</v>
      </c>
      <c r="K2303" t="s">
        <v>11</v>
      </c>
      <c r="L2303" t="s">
        <v>60</v>
      </c>
      <c r="M2303" t="s">
        <v>13</v>
      </c>
      <c r="N2303" t="s">
        <v>1981</v>
      </c>
      <c r="O2303" t="s">
        <v>15</v>
      </c>
      <c r="P2303" t="s">
        <v>44</v>
      </c>
      <c r="Q2303" t="s">
        <v>17</v>
      </c>
      <c r="R2303">
        <v>4</v>
      </c>
      <c r="S2303" t="s">
        <v>18</v>
      </c>
      <c r="T2303">
        <v>2</v>
      </c>
      <c r="U2303" t="s">
        <v>19</v>
      </c>
      <c r="V2303">
        <v>179249</v>
      </c>
      <c r="W2303" t="s">
        <v>20</v>
      </c>
      <c r="X2303" s="2" t="s">
        <v>4138</v>
      </c>
      <c r="Y2303" s="2">
        <f>LEN(Table1[[#This Row],[Explanation]])</f>
        <v>169</v>
      </c>
      <c r="Z2303" s="4"/>
      <c r="AA2303" s="4"/>
      <c r="AB2303" s="4"/>
      <c r="AC2303" s="4"/>
      <c r="AE2303" t="b">
        <f>IF(AND(Table1[[#This Row],[Size of explanation]]&lt;100,Table1[[#This Row],[Size of explanation]]&gt;50),TRUE,FALSE)</f>
        <v>0</v>
      </c>
    </row>
    <row r="2304" spans="1:31" customFormat="1" hidden="1" x14ac:dyDescent="0.45">
      <c r="A2304" t="s">
        <v>4139</v>
      </c>
      <c r="B2304" t="s">
        <v>9</v>
      </c>
      <c r="C2304" t="s">
        <v>2</v>
      </c>
      <c r="D2304" t="s">
        <v>4079</v>
      </c>
      <c r="E2304" t="s">
        <v>6</v>
      </c>
      <c r="F2304" t="s">
        <v>1827</v>
      </c>
      <c r="G2304" t="s">
        <v>4</v>
      </c>
      <c r="H2304" t="s">
        <v>4080</v>
      </c>
      <c r="I2304" t="s">
        <v>10</v>
      </c>
      <c r="J2304">
        <v>76</v>
      </c>
      <c r="K2304" t="s">
        <v>11</v>
      </c>
      <c r="L2304" t="s">
        <v>12</v>
      </c>
      <c r="M2304" t="s">
        <v>13</v>
      </c>
      <c r="N2304" t="s">
        <v>1864</v>
      </c>
      <c r="O2304" t="s">
        <v>15</v>
      </c>
      <c r="P2304" t="s">
        <v>16</v>
      </c>
      <c r="Q2304" t="s">
        <v>17</v>
      </c>
      <c r="R2304">
        <v>2</v>
      </c>
      <c r="S2304" t="s">
        <v>18</v>
      </c>
      <c r="T2304">
        <v>4</v>
      </c>
      <c r="U2304" t="s">
        <v>19</v>
      </c>
      <c r="V2304">
        <v>1582400</v>
      </c>
      <c r="W2304" t="s">
        <v>20</v>
      </c>
      <c r="X2304" s="2" t="s">
        <v>4140</v>
      </c>
      <c r="Y2304" s="2">
        <f>LEN(Table1[[#This Row],[Explanation]])</f>
        <v>103</v>
      </c>
      <c r="Z2304" s="4"/>
      <c r="AA2304" s="4" t="s">
        <v>8183</v>
      </c>
      <c r="AB2304" s="4"/>
      <c r="AC2304" s="4"/>
      <c r="AE2304" t="b">
        <f>IF(AND(Table1[[#This Row],[Size of explanation]]&lt;100,Table1[[#This Row],[Size of explanation]]&gt;50),TRUE,FALSE)</f>
        <v>0</v>
      </c>
    </row>
    <row r="2305" spans="1:31" customFormat="1" hidden="1" x14ac:dyDescent="0.45">
      <c r="A2305" t="s">
        <v>4141</v>
      </c>
      <c r="B2305" t="s">
        <v>9</v>
      </c>
      <c r="C2305" t="s">
        <v>2</v>
      </c>
      <c r="D2305" t="s">
        <v>4133</v>
      </c>
      <c r="E2305" t="s">
        <v>6</v>
      </c>
      <c r="F2305" t="s">
        <v>1816</v>
      </c>
      <c r="G2305" t="s">
        <v>4</v>
      </c>
      <c r="H2305" t="s">
        <v>4134</v>
      </c>
      <c r="I2305" t="s">
        <v>10</v>
      </c>
      <c r="J2305">
        <v>126</v>
      </c>
      <c r="K2305" t="s">
        <v>11</v>
      </c>
      <c r="L2305" t="s">
        <v>60</v>
      </c>
      <c r="M2305" t="s">
        <v>13</v>
      </c>
      <c r="N2305" t="s">
        <v>1987</v>
      </c>
      <c r="O2305" t="s">
        <v>15</v>
      </c>
      <c r="P2305" t="s">
        <v>44</v>
      </c>
      <c r="Q2305" t="s">
        <v>17</v>
      </c>
      <c r="R2305">
        <v>3</v>
      </c>
      <c r="S2305" t="s">
        <v>18</v>
      </c>
      <c r="T2305">
        <v>3</v>
      </c>
      <c r="U2305" t="s">
        <v>19</v>
      </c>
      <c r="V2305">
        <v>148366</v>
      </c>
      <c r="W2305" t="s">
        <v>20</v>
      </c>
      <c r="X2305" s="2" t="s">
        <v>4142</v>
      </c>
      <c r="Y2305" s="2">
        <f>LEN(Table1[[#This Row],[Explanation]])</f>
        <v>73</v>
      </c>
      <c r="Z2305" s="4"/>
      <c r="AA2305" s="4"/>
      <c r="AB2305" s="4"/>
      <c r="AC2305" s="4"/>
      <c r="AE2305" t="b">
        <f>IF(AND(Table1[[#This Row],[Size of explanation]]&lt;100,Table1[[#This Row],[Size of explanation]]&gt;50),TRUE,FALSE)</f>
        <v>1</v>
      </c>
    </row>
    <row r="2306" spans="1:31" hidden="1" x14ac:dyDescent="0.45">
      <c r="A2306" s="10" t="s">
        <v>4143</v>
      </c>
      <c r="B2306" s="10" t="s">
        <v>9</v>
      </c>
      <c r="C2306" s="10" t="s">
        <v>2</v>
      </c>
      <c r="D2306" s="10" t="s">
        <v>4133</v>
      </c>
      <c r="E2306" s="10" t="s">
        <v>6</v>
      </c>
      <c r="F2306" s="10" t="s">
        <v>1816</v>
      </c>
      <c r="G2306" s="10" t="s">
        <v>4</v>
      </c>
      <c r="H2306" s="10" t="s">
        <v>4134</v>
      </c>
      <c r="I2306" s="10" t="s">
        <v>10</v>
      </c>
      <c r="J2306" s="10">
        <v>118</v>
      </c>
      <c r="K2306" s="10" t="s">
        <v>11</v>
      </c>
      <c r="L2306" s="10" t="s">
        <v>12</v>
      </c>
      <c r="M2306" s="10" t="s">
        <v>13</v>
      </c>
      <c r="N2306" s="10" t="s">
        <v>1995</v>
      </c>
      <c r="O2306" s="10" t="s">
        <v>15</v>
      </c>
      <c r="P2306" s="10" t="s">
        <v>34</v>
      </c>
      <c r="Q2306" s="10" t="s">
        <v>17</v>
      </c>
      <c r="R2306" s="10">
        <v>0</v>
      </c>
      <c r="S2306" s="10" t="s">
        <v>18</v>
      </c>
      <c r="T2306" s="10">
        <v>5</v>
      </c>
      <c r="U2306" s="10" t="s">
        <v>19</v>
      </c>
      <c r="V2306" s="10">
        <v>54782</v>
      </c>
      <c r="W2306" s="10" t="s">
        <v>20</v>
      </c>
      <c r="X2306" s="9" t="s">
        <v>4144</v>
      </c>
      <c r="Y2306" s="9">
        <f>LEN(Table1[[#This Row],[Explanation]])</f>
        <v>12</v>
      </c>
      <c r="AC2306" s="4"/>
      <c r="AD2306" s="4" t="s">
        <v>8183</v>
      </c>
      <c r="AE2306" s="10" t="b">
        <f>IF(AND(Table1[[#This Row],[Size of explanation]]&lt;100,Table1[[#This Row],[Size of explanation]]&gt;50),TRUE,FALSE)</f>
        <v>0</v>
      </c>
    </row>
    <row r="2307" spans="1:31" customFormat="1" ht="42.75" hidden="1" x14ac:dyDescent="0.45">
      <c r="A2307" t="s">
        <v>4145</v>
      </c>
      <c r="B2307" t="s">
        <v>9</v>
      </c>
      <c r="C2307" t="s">
        <v>2</v>
      </c>
      <c r="D2307" t="s">
        <v>3908</v>
      </c>
      <c r="E2307" t="s">
        <v>6</v>
      </c>
      <c r="F2307" t="s">
        <v>1779</v>
      </c>
      <c r="G2307" t="s">
        <v>4</v>
      </c>
      <c r="H2307" t="s">
        <v>4043</v>
      </c>
      <c r="I2307" t="s">
        <v>10</v>
      </c>
      <c r="J2307">
        <v>93</v>
      </c>
      <c r="K2307" t="s">
        <v>11</v>
      </c>
      <c r="L2307" t="s">
        <v>12</v>
      </c>
      <c r="M2307" t="s">
        <v>13</v>
      </c>
      <c r="N2307" t="s">
        <v>1984</v>
      </c>
      <c r="O2307" t="s">
        <v>15</v>
      </c>
      <c r="P2307" t="s">
        <v>16</v>
      </c>
      <c r="Q2307" t="s">
        <v>17</v>
      </c>
      <c r="R2307">
        <v>1</v>
      </c>
      <c r="S2307" t="s">
        <v>18</v>
      </c>
      <c r="T2307">
        <v>4</v>
      </c>
      <c r="U2307" t="s">
        <v>19</v>
      </c>
      <c r="V2307">
        <v>2308337</v>
      </c>
      <c r="W2307" t="s">
        <v>20</v>
      </c>
      <c r="X2307" s="2" t="s">
        <v>4146</v>
      </c>
      <c r="Y2307" s="2">
        <f>LEN(Table1[[#This Row],[Explanation]])</f>
        <v>312</v>
      </c>
      <c r="Z2307" s="4" t="s">
        <v>8183</v>
      </c>
      <c r="AA2307" s="4"/>
      <c r="AB2307" s="4"/>
      <c r="AC2307" s="4"/>
      <c r="AE2307" t="b">
        <f>IF(AND(Table1[[#This Row],[Size of explanation]]&lt;100,Table1[[#This Row],[Size of explanation]]&gt;50),TRUE,FALSE)</f>
        <v>0</v>
      </c>
    </row>
    <row r="2308" spans="1:31" customFormat="1" hidden="1" x14ac:dyDescent="0.45">
      <c r="A2308" t="s">
        <v>4147</v>
      </c>
      <c r="B2308" t="s">
        <v>1</v>
      </c>
      <c r="C2308" t="s">
        <v>2</v>
      </c>
      <c r="D2308" t="s">
        <v>4097</v>
      </c>
      <c r="E2308" t="s">
        <v>4</v>
      </c>
      <c r="F2308" t="s">
        <v>4148</v>
      </c>
      <c r="G2308" t="s">
        <v>6</v>
      </c>
      <c r="H2308" t="s">
        <v>1779</v>
      </c>
      <c r="Y2308">
        <f>LEN(Table1[[#This Row],[Explanation]])</f>
        <v>0</v>
      </c>
      <c r="AE2308" t="b">
        <f>IF(AND(Table1[[#This Row],[Size of explanation]]&lt;100,Table1[[#This Row],[Size of explanation]]&gt;50),TRUE,FALSE)</f>
        <v>0</v>
      </c>
    </row>
    <row r="2309" spans="1:31" customFormat="1" ht="42.75" hidden="1" x14ac:dyDescent="0.45">
      <c r="A2309" t="s">
        <v>4149</v>
      </c>
      <c r="B2309" t="s">
        <v>9</v>
      </c>
      <c r="C2309" t="s">
        <v>2</v>
      </c>
      <c r="D2309" t="s">
        <v>4089</v>
      </c>
      <c r="E2309" t="s">
        <v>6</v>
      </c>
      <c r="F2309" t="s">
        <v>1816</v>
      </c>
      <c r="G2309" t="s">
        <v>4</v>
      </c>
      <c r="H2309" t="s">
        <v>4090</v>
      </c>
      <c r="I2309" t="s">
        <v>10</v>
      </c>
      <c r="J2309">
        <v>106</v>
      </c>
      <c r="K2309" t="s">
        <v>11</v>
      </c>
      <c r="L2309" t="s">
        <v>60</v>
      </c>
      <c r="M2309" t="s">
        <v>13</v>
      </c>
      <c r="N2309" t="s">
        <v>1885</v>
      </c>
      <c r="O2309" t="s">
        <v>15</v>
      </c>
      <c r="P2309" t="s">
        <v>44</v>
      </c>
      <c r="Q2309" t="s">
        <v>17</v>
      </c>
      <c r="R2309">
        <v>5</v>
      </c>
      <c r="S2309" t="s">
        <v>18</v>
      </c>
      <c r="T2309">
        <v>1</v>
      </c>
      <c r="U2309" t="s">
        <v>19</v>
      </c>
      <c r="V2309">
        <v>207817</v>
      </c>
      <c r="W2309" t="s">
        <v>20</v>
      </c>
      <c r="X2309" s="2" t="s">
        <v>4150</v>
      </c>
      <c r="Y2309" s="2">
        <f>LEN(Table1[[#This Row],[Explanation]])</f>
        <v>273</v>
      </c>
      <c r="Z2309" s="4"/>
      <c r="AA2309" s="4"/>
      <c r="AB2309" s="4"/>
      <c r="AC2309" s="4"/>
      <c r="AE2309" t="b">
        <f>IF(AND(Table1[[#This Row],[Size of explanation]]&lt;100,Table1[[#This Row],[Size of explanation]]&gt;50),TRUE,FALSE)</f>
        <v>0</v>
      </c>
    </row>
    <row r="2310" spans="1:31" customFormat="1" hidden="1" x14ac:dyDescent="0.45">
      <c r="A2310" t="s">
        <v>4149</v>
      </c>
      <c r="B2310" t="s">
        <v>28</v>
      </c>
      <c r="C2310" t="s">
        <v>2</v>
      </c>
      <c r="D2310" t="s">
        <v>4089</v>
      </c>
      <c r="E2310" t="s">
        <v>4</v>
      </c>
      <c r="F2310" t="s">
        <v>4090</v>
      </c>
      <c r="G2310" t="s">
        <v>6</v>
      </c>
      <c r="H2310" t="s">
        <v>1816</v>
      </c>
      <c r="Y2310">
        <f>LEN(Table1[[#This Row],[Explanation]])</f>
        <v>0</v>
      </c>
      <c r="AE2310" t="b">
        <f>IF(AND(Table1[[#This Row],[Size of explanation]]&lt;100,Table1[[#This Row],[Size of explanation]]&gt;50),TRUE,FALSE)</f>
        <v>0</v>
      </c>
    </row>
    <row r="2311" spans="1:31" customFormat="1" ht="28.5" hidden="1" x14ac:dyDescent="0.45">
      <c r="A2311" t="s">
        <v>4151</v>
      </c>
      <c r="B2311" t="s">
        <v>9</v>
      </c>
      <c r="C2311" t="s">
        <v>2</v>
      </c>
      <c r="D2311" t="s">
        <v>4020</v>
      </c>
      <c r="E2311" t="s">
        <v>6</v>
      </c>
      <c r="F2311" t="s">
        <v>1827</v>
      </c>
      <c r="G2311" t="s">
        <v>4</v>
      </c>
      <c r="H2311" t="s">
        <v>4106</v>
      </c>
      <c r="I2311" t="s">
        <v>10</v>
      </c>
      <c r="J2311">
        <v>75</v>
      </c>
      <c r="K2311" t="s">
        <v>11</v>
      </c>
      <c r="L2311" t="s">
        <v>60</v>
      </c>
      <c r="M2311" t="s">
        <v>13</v>
      </c>
      <c r="N2311" t="s">
        <v>1898</v>
      </c>
      <c r="O2311" t="s">
        <v>15</v>
      </c>
      <c r="P2311" t="s">
        <v>16</v>
      </c>
      <c r="Q2311" t="s">
        <v>17</v>
      </c>
      <c r="R2311">
        <v>2</v>
      </c>
      <c r="S2311" t="s">
        <v>18</v>
      </c>
      <c r="T2311">
        <v>4</v>
      </c>
      <c r="U2311" t="s">
        <v>19</v>
      </c>
      <c r="V2311">
        <v>305239</v>
      </c>
      <c r="W2311" t="s">
        <v>20</v>
      </c>
      <c r="X2311" s="2" t="s">
        <v>4152</v>
      </c>
      <c r="Y2311" s="2">
        <f>LEN(Table1[[#This Row],[Explanation]])</f>
        <v>203</v>
      </c>
      <c r="Z2311" s="4" t="s">
        <v>8183</v>
      </c>
      <c r="AA2311" s="4"/>
      <c r="AB2311" s="4"/>
      <c r="AC2311" s="4"/>
      <c r="AE2311" t="b">
        <f>IF(AND(Table1[[#This Row],[Size of explanation]]&lt;100,Table1[[#This Row],[Size of explanation]]&gt;50),TRUE,FALSE)</f>
        <v>0</v>
      </c>
    </row>
    <row r="2312" spans="1:31" customFormat="1" ht="28.5" hidden="1" x14ac:dyDescent="0.45">
      <c r="A2312" t="s">
        <v>4153</v>
      </c>
      <c r="B2312" t="s">
        <v>9</v>
      </c>
      <c r="C2312" t="s">
        <v>2</v>
      </c>
      <c r="D2312" t="s">
        <v>4120</v>
      </c>
      <c r="E2312" t="s">
        <v>6</v>
      </c>
      <c r="F2312" t="s">
        <v>1816</v>
      </c>
      <c r="G2312" t="s">
        <v>4</v>
      </c>
      <c r="H2312" t="s">
        <v>4121</v>
      </c>
      <c r="I2312" t="s">
        <v>10</v>
      </c>
      <c r="J2312">
        <v>109</v>
      </c>
      <c r="K2312" t="s">
        <v>11</v>
      </c>
      <c r="L2312" t="s">
        <v>60</v>
      </c>
      <c r="M2312" t="s">
        <v>13</v>
      </c>
      <c r="N2312" t="s">
        <v>2005</v>
      </c>
      <c r="O2312" t="s">
        <v>15</v>
      </c>
      <c r="P2312" t="s">
        <v>16</v>
      </c>
      <c r="Q2312" t="s">
        <v>17</v>
      </c>
      <c r="R2312">
        <v>5</v>
      </c>
      <c r="S2312" t="s">
        <v>18</v>
      </c>
      <c r="T2312">
        <v>3</v>
      </c>
      <c r="U2312" t="s">
        <v>19</v>
      </c>
      <c r="V2312">
        <v>254366</v>
      </c>
      <c r="W2312" t="s">
        <v>20</v>
      </c>
      <c r="X2312" s="2" t="s">
        <v>4154</v>
      </c>
      <c r="Y2312" s="2">
        <f>LEN(Table1[[#This Row],[Explanation]])</f>
        <v>136</v>
      </c>
      <c r="Z2312" s="4"/>
      <c r="AA2312" s="4" t="s">
        <v>8183</v>
      </c>
      <c r="AB2312" s="4"/>
      <c r="AC2312" s="4"/>
      <c r="AE2312" t="b">
        <f>IF(AND(Table1[[#This Row],[Size of explanation]]&lt;100,Table1[[#This Row],[Size of explanation]]&gt;50),TRUE,FALSE)</f>
        <v>0</v>
      </c>
    </row>
    <row r="2313" spans="1:31" customFormat="1" hidden="1" x14ac:dyDescent="0.45">
      <c r="A2313" t="s">
        <v>4153</v>
      </c>
      <c r="B2313" t="s">
        <v>28</v>
      </c>
      <c r="C2313" t="s">
        <v>2</v>
      </c>
      <c r="D2313" t="s">
        <v>4120</v>
      </c>
      <c r="E2313" t="s">
        <v>4</v>
      </c>
      <c r="F2313" t="s">
        <v>4121</v>
      </c>
      <c r="G2313" t="s">
        <v>6</v>
      </c>
      <c r="H2313" t="s">
        <v>1816</v>
      </c>
      <c r="Y2313">
        <f>LEN(Table1[[#This Row],[Explanation]])</f>
        <v>0</v>
      </c>
      <c r="AE2313" t="b">
        <f>IF(AND(Table1[[#This Row],[Size of explanation]]&lt;100,Table1[[#This Row],[Size of explanation]]&gt;50),TRUE,FALSE)</f>
        <v>0</v>
      </c>
    </row>
    <row r="2314" spans="1:31" customFormat="1" hidden="1" x14ac:dyDescent="0.45">
      <c r="A2314" t="s">
        <v>4155</v>
      </c>
      <c r="B2314" t="s">
        <v>9</v>
      </c>
      <c r="C2314" t="s">
        <v>2</v>
      </c>
      <c r="D2314" t="s">
        <v>4133</v>
      </c>
      <c r="E2314" t="s">
        <v>6</v>
      </c>
      <c r="F2314" t="s">
        <v>1816</v>
      </c>
      <c r="G2314" t="s">
        <v>4</v>
      </c>
      <c r="H2314" t="s">
        <v>4134</v>
      </c>
      <c r="I2314" t="s">
        <v>10</v>
      </c>
      <c r="J2314">
        <v>110</v>
      </c>
      <c r="K2314" t="s">
        <v>11</v>
      </c>
      <c r="L2314" t="s">
        <v>26</v>
      </c>
      <c r="M2314" t="s">
        <v>13</v>
      </c>
      <c r="N2314" t="s">
        <v>2021</v>
      </c>
      <c r="O2314" t="s">
        <v>15</v>
      </c>
      <c r="P2314" t="s">
        <v>16</v>
      </c>
      <c r="Q2314" t="s">
        <v>17</v>
      </c>
      <c r="R2314">
        <v>3</v>
      </c>
      <c r="S2314" t="s">
        <v>18</v>
      </c>
      <c r="T2314">
        <v>3</v>
      </c>
      <c r="U2314" t="s">
        <v>19</v>
      </c>
      <c r="V2314">
        <v>103679</v>
      </c>
      <c r="W2314" t="s">
        <v>20</v>
      </c>
      <c r="X2314" s="2" t="s">
        <v>4156</v>
      </c>
      <c r="Y2314" s="2">
        <f>LEN(Table1[[#This Row],[Explanation]])</f>
        <v>70</v>
      </c>
      <c r="Z2314" s="4" t="s">
        <v>8183</v>
      </c>
      <c r="AA2314" s="4"/>
      <c r="AB2314" s="4"/>
      <c r="AC2314" s="4"/>
      <c r="AE2314" t="b">
        <f>IF(AND(Table1[[#This Row],[Size of explanation]]&lt;100,Table1[[#This Row],[Size of explanation]]&gt;50),TRUE,FALSE)</f>
        <v>1</v>
      </c>
    </row>
    <row r="2315" spans="1:31" customFormat="1" hidden="1" x14ac:dyDescent="0.45">
      <c r="A2315" t="s">
        <v>4155</v>
      </c>
      <c r="B2315" t="s">
        <v>28</v>
      </c>
      <c r="C2315" t="s">
        <v>2</v>
      </c>
      <c r="D2315" t="s">
        <v>4133</v>
      </c>
      <c r="E2315" t="s">
        <v>4</v>
      </c>
      <c r="F2315" t="s">
        <v>4134</v>
      </c>
      <c r="G2315" t="s">
        <v>6</v>
      </c>
      <c r="H2315" t="s">
        <v>1816</v>
      </c>
      <c r="Y2315">
        <f>LEN(Table1[[#This Row],[Explanation]])</f>
        <v>0</v>
      </c>
      <c r="AE2315" t="b">
        <f>IF(AND(Table1[[#This Row],[Size of explanation]]&lt;100,Table1[[#This Row],[Size of explanation]]&gt;50),TRUE,FALSE)</f>
        <v>0</v>
      </c>
    </row>
    <row r="2316" spans="1:31" customFormat="1" ht="42.75" hidden="1" x14ac:dyDescent="0.45">
      <c r="A2316" t="s">
        <v>4157</v>
      </c>
      <c r="B2316" t="s">
        <v>9</v>
      </c>
      <c r="C2316" t="s">
        <v>2</v>
      </c>
      <c r="D2316" t="s">
        <v>523</v>
      </c>
      <c r="E2316" t="s">
        <v>6</v>
      </c>
      <c r="F2316" t="s">
        <v>1827</v>
      </c>
      <c r="G2316" t="s">
        <v>4</v>
      </c>
      <c r="H2316" t="s">
        <v>4069</v>
      </c>
      <c r="I2316" t="s">
        <v>10</v>
      </c>
      <c r="J2316">
        <v>78</v>
      </c>
      <c r="K2316" t="s">
        <v>11</v>
      </c>
      <c r="L2316" t="s">
        <v>12</v>
      </c>
      <c r="M2316" t="s">
        <v>13</v>
      </c>
      <c r="N2316" t="s">
        <v>2165</v>
      </c>
      <c r="O2316" t="s">
        <v>15</v>
      </c>
      <c r="P2316" t="s">
        <v>16</v>
      </c>
      <c r="Q2316" t="s">
        <v>17</v>
      </c>
      <c r="R2316">
        <v>4</v>
      </c>
      <c r="S2316" t="s">
        <v>18</v>
      </c>
      <c r="T2316">
        <v>2</v>
      </c>
      <c r="U2316" t="s">
        <v>19</v>
      </c>
      <c r="V2316">
        <v>1932003</v>
      </c>
      <c r="W2316" t="s">
        <v>20</v>
      </c>
      <c r="X2316" s="2" t="s">
        <v>4158</v>
      </c>
      <c r="Y2316" s="2">
        <f>LEN(Table1[[#This Row],[Explanation]])</f>
        <v>242</v>
      </c>
      <c r="Z2316" s="4"/>
      <c r="AA2316" s="4" t="s">
        <v>8183</v>
      </c>
      <c r="AB2316" s="4"/>
      <c r="AC2316" s="4"/>
      <c r="AE2316" t="b">
        <f>IF(AND(Table1[[#This Row],[Size of explanation]]&lt;100,Table1[[#This Row],[Size of explanation]]&gt;50),TRUE,FALSE)</f>
        <v>0</v>
      </c>
    </row>
    <row r="2317" spans="1:31" customFormat="1" hidden="1" x14ac:dyDescent="0.45">
      <c r="A2317" t="s">
        <v>4159</v>
      </c>
      <c r="B2317" t="s">
        <v>9</v>
      </c>
      <c r="C2317" t="s">
        <v>2</v>
      </c>
      <c r="D2317" t="s">
        <v>4079</v>
      </c>
      <c r="E2317" t="s">
        <v>6</v>
      </c>
      <c r="F2317" t="s">
        <v>1827</v>
      </c>
      <c r="G2317" t="s">
        <v>4</v>
      </c>
      <c r="H2317" t="s">
        <v>4080</v>
      </c>
      <c r="I2317" t="s">
        <v>10</v>
      </c>
      <c r="J2317">
        <v>73</v>
      </c>
      <c r="K2317" t="s">
        <v>11</v>
      </c>
      <c r="L2317" t="s">
        <v>60</v>
      </c>
      <c r="M2317" t="s">
        <v>13</v>
      </c>
      <c r="N2317" t="s">
        <v>1898</v>
      </c>
      <c r="O2317" t="s">
        <v>15</v>
      </c>
      <c r="P2317" t="s">
        <v>16</v>
      </c>
      <c r="Q2317" t="s">
        <v>17</v>
      </c>
      <c r="R2317">
        <v>5</v>
      </c>
      <c r="S2317" t="s">
        <v>18</v>
      </c>
      <c r="T2317">
        <v>2</v>
      </c>
      <c r="U2317" t="s">
        <v>19</v>
      </c>
      <c r="V2317">
        <v>197891</v>
      </c>
      <c r="W2317" t="s">
        <v>20</v>
      </c>
      <c r="X2317" s="2" t="s">
        <v>4160</v>
      </c>
      <c r="Y2317" s="2">
        <f>LEN(Table1[[#This Row],[Explanation]])</f>
        <v>88</v>
      </c>
      <c r="Z2317" s="4" t="s">
        <v>8183</v>
      </c>
      <c r="AA2317" s="4"/>
      <c r="AB2317" s="4"/>
      <c r="AC2317" s="4"/>
      <c r="AE2317" t="b">
        <f>IF(AND(Table1[[#This Row],[Size of explanation]]&lt;100,Table1[[#This Row],[Size of explanation]]&gt;50),TRUE,FALSE)</f>
        <v>1</v>
      </c>
    </row>
    <row r="2318" spans="1:31" customFormat="1" hidden="1" x14ac:dyDescent="0.45">
      <c r="A2318" t="s">
        <v>4161</v>
      </c>
      <c r="B2318" t="s">
        <v>9</v>
      </c>
      <c r="C2318" t="s">
        <v>2</v>
      </c>
      <c r="D2318" t="s">
        <v>4079</v>
      </c>
      <c r="E2318" t="s">
        <v>6</v>
      </c>
      <c r="F2318" t="s">
        <v>1827</v>
      </c>
      <c r="G2318" t="s">
        <v>4</v>
      </c>
      <c r="H2318" t="s">
        <v>4080</v>
      </c>
      <c r="I2318" t="s">
        <v>10</v>
      </c>
      <c r="J2318">
        <v>70</v>
      </c>
      <c r="K2318" t="s">
        <v>11</v>
      </c>
      <c r="L2318" t="s">
        <v>26</v>
      </c>
      <c r="M2318" t="s">
        <v>13</v>
      </c>
      <c r="N2318" t="s">
        <v>1801</v>
      </c>
      <c r="O2318" t="s">
        <v>15</v>
      </c>
      <c r="P2318" t="s">
        <v>44</v>
      </c>
      <c r="Q2318" t="s">
        <v>17</v>
      </c>
      <c r="R2318">
        <v>3</v>
      </c>
      <c r="S2318" t="s">
        <v>18</v>
      </c>
      <c r="T2318">
        <v>3</v>
      </c>
      <c r="U2318" t="s">
        <v>19</v>
      </c>
      <c r="V2318">
        <v>66594</v>
      </c>
      <c r="W2318" t="s">
        <v>20</v>
      </c>
      <c r="X2318" s="2" t="s">
        <v>4162</v>
      </c>
      <c r="Y2318" s="2">
        <f>LEN(Table1[[#This Row],[Explanation]])</f>
        <v>50</v>
      </c>
      <c r="Z2318" s="4"/>
      <c r="AA2318" s="4"/>
      <c r="AB2318" s="4"/>
      <c r="AC2318" s="4"/>
      <c r="AE2318" t="b">
        <f>IF(AND(Table1[[#This Row],[Size of explanation]]&lt;100,Table1[[#This Row],[Size of explanation]]&gt;50),TRUE,FALSE)</f>
        <v>0</v>
      </c>
    </row>
    <row r="2319" spans="1:31" customFormat="1" hidden="1" x14ac:dyDescent="0.45">
      <c r="A2319" t="s">
        <v>4161</v>
      </c>
      <c r="B2319" t="s">
        <v>28</v>
      </c>
      <c r="C2319" t="s">
        <v>2</v>
      </c>
      <c r="D2319" t="s">
        <v>4079</v>
      </c>
      <c r="E2319" t="s">
        <v>4</v>
      </c>
      <c r="F2319" t="s">
        <v>4080</v>
      </c>
      <c r="G2319" t="s">
        <v>6</v>
      </c>
      <c r="H2319" t="s">
        <v>1827</v>
      </c>
      <c r="Y2319">
        <f>LEN(Table1[[#This Row],[Explanation]])</f>
        <v>0</v>
      </c>
      <c r="AE2319" t="b">
        <f>IF(AND(Table1[[#This Row],[Size of explanation]]&lt;100,Table1[[#This Row],[Size of explanation]]&gt;50),TRUE,FALSE)</f>
        <v>0</v>
      </c>
    </row>
    <row r="2320" spans="1:31" customFormat="1" hidden="1" x14ac:dyDescent="0.45">
      <c r="A2320" t="s">
        <v>4163</v>
      </c>
      <c r="B2320" t="s">
        <v>1</v>
      </c>
      <c r="C2320" t="s">
        <v>2</v>
      </c>
      <c r="D2320" t="s">
        <v>4120</v>
      </c>
      <c r="E2320" t="s">
        <v>4</v>
      </c>
      <c r="F2320" t="s">
        <v>4164</v>
      </c>
      <c r="G2320" t="s">
        <v>6</v>
      </c>
      <c r="H2320" t="s">
        <v>1779</v>
      </c>
      <c r="Y2320">
        <f>LEN(Table1[[#This Row],[Explanation]])</f>
        <v>0</v>
      </c>
      <c r="AE2320" t="b">
        <f>IF(AND(Table1[[#This Row],[Size of explanation]]&lt;100,Table1[[#This Row],[Size of explanation]]&gt;50),TRUE,FALSE)</f>
        <v>0</v>
      </c>
    </row>
    <row r="2321" spans="1:31" customFormat="1" ht="28.5" hidden="1" x14ac:dyDescent="0.45">
      <c r="A2321" t="s">
        <v>4165</v>
      </c>
      <c r="B2321" t="s">
        <v>9</v>
      </c>
      <c r="C2321" t="s">
        <v>2</v>
      </c>
      <c r="D2321" t="s">
        <v>3908</v>
      </c>
      <c r="E2321" t="s">
        <v>6</v>
      </c>
      <c r="F2321" t="s">
        <v>1779</v>
      </c>
      <c r="G2321" t="s">
        <v>4</v>
      </c>
      <c r="H2321" t="s">
        <v>4043</v>
      </c>
      <c r="I2321" t="s">
        <v>10</v>
      </c>
      <c r="J2321">
        <v>87</v>
      </c>
      <c r="K2321" t="s">
        <v>11</v>
      </c>
      <c r="L2321" t="s">
        <v>26</v>
      </c>
      <c r="M2321" t="s">
        <v>13</v>
      </c>
      <c r="N2321" t="s">
        <v>2002</v>
      </c>
      <c r="O2321" t="s">
        <v>15</v>
      </c>
      <c r="P2321" t="s">
        <v>44</v>
      </c>
      <c r="Q2321" t="s">
        <v>17</v>
      </c>
      <c r="R2321">
        <v>3</v>
      </c>
      <c r="S2321" t="s">
        <v>18</v>
      </c>
      <c r="T2321">
        <v>4</v>
      </c>
      <c r="U2321" t="s">
        <v>19</v>
      </c>
      <c r="V2321">
        <v>191660</v>
      </c>
      <c r="W2321" t="s">
        <v>20</v>
      </c>
      <c r="X2321" s="2" t="s">
        <v>4166</v>
      </c>
      <c r="Y2321" s="2">
        <f>LEN(Table1[[#This Row],[Explanation]])</f>
        <v>119</v>
      </c>
      <c r="Z2321" s="4"/>
      <c r="AA2321" s="4"/>
      <c r="AB2321" s="4"/>
      <c r="AC2321" s="4"/>
      <c r="AE2321" t="b">
        <f>IF(AND(Table1[[#This Row],[Size of explanation]]&lt;100,Table1[[#This Row],[Size of explanation]]&gt;50),TRUE,FALSE)</f>
        <v>0</v>
      </c>
    </row>
    <row r="2322" spans="1:31" customFormat="1" hidden="1" x14ac:dyDescent="0.45">
      <c r="A2322" t="s">
        <v>4167</v>
      </c>
      <c r="B2322" t="s">
        <v>1</v>
      </c>
      <c r="C2322" t="s">
        <v>2</v>
      </c>
      <c r="D2322" t="s">
        <v>4168</v>
      </c>
      <c r="E2322" t="s">
        <v>4</v>
      </c>
      <c r="F2322" t="s">
        <v>4169</v>
      </c>
      <c r="G2322" t="s">
        <v>6</v>
      </c>
      <c r="H2322" t="s">
        <v>1816</v>
      </c>
      <c r="Y2322">
        <f>LEN(Table1[[#This Row],[Explanation]])</f>
        <v>0</v>
      </c>
      <c r="AE2322" t="b">
        <f>IF(AND(Table1[[#This Row],[Size of explanation]]&lt;100,Table1[[#This Row],[Size of explanation]]&gt;50),TRUE,FALSE)</f>
        <v>0</v>
      </c>
    </row>
    <row r="2323" spans="1:31" hidden="1" x14ac:dyDescent="0.45">
      <c r="A2323" s="10" t="s">
        <v>4170</v>
      </c>
      <c r="B2323" s="10" t="s">
        <v>9</v>
      </c>
      <c r="C2323" s="10" t="s">
        <v>2</v>
      </c>
      <c r="D2323" s="10" t="s">
        <v>4097</v>
      </c>
      <c r="E2323" s="10" t="s">
        <v>6</v>
      </c>
      <c r="F2323" s="10" t="s">
        <v>1779</v>
      </c>
      <c r="G2323" s="10" t="s">
        <v>4</v>
      </c>
      <c r="H2323" s="10" t="s">
        <v>4148</v>
      </c>
      <c r="I2323" s="10" t="s">
        <v>10</v>
      </c>
      <c r="J2323" s="10">
        <v>91</v>
      </c>
      <c r="K2323" s="10" t="s">
        <v>11</v>
      </c>
      <c r="L2323" s="10" t="s">
        <v>12</v>
      </c>
      <c r="M2323" s="10" t="s">
        <v>13</v>
      </c>
      <c r="N2323" s="10" t="s">
        <v>1956</v>
      </c>
      <c r="O2323" s="10" t="s">
        <v>15</v>
      </c>
      <c r="P2323" s="10" t="s">
        <v>34</v>
      </c>
      <c r="Q2323" s="10" t="s">
        <v>17</v>
      </c>
      <c r="R2323" s="10">
        <v>0</v>
      </c>
      <c r="S2323" s="10" t="s">
        <v>18</v>
      </c>
      <c r="T2323" s="10">
        <v>3</v>
      </c>
      <c r="U2323" s="10" t="s">
        <v>19</v>
      </c>
      <c r="V2323" s="10">
        <v>251369</v>
      </c>
      <c r="W2323" s="10" t="s">
        <v>20</v>
      </c>
      <c r="X2323" s="9" t="s">
        <v>4171</v>
      </c>
      <c r="Y2323" s="9">
        <f>LEN(Table1[[#This Row],[Explanation]])</f>
        <v>95</v>
      </c>
      <c r="AC2323" s="4" t="s">
        <v>8183</v>
      </c>
      <c r="AD2323" s="4"/>
      <c r="AE2323" s="10" t="b">
        <f>IF(AND(Table1[[#This Row],[Size of explanation]]&lt;100,Table1[[#This Row],[Size of explanation]]&gt;50),TRUE,FALSE)</f>
        <v>1</v>
      </c>
    </row>
    <row r="2324" spans="1:31" customFormat="1" hidden="1" x14ac:dyDescent="0.45">
      <c r="A2324" t="s">
        <v>4172</v>
      </c>
      <c r="B2324" t="s">
        <v>9</v>
      </c>
      <c r="C2324" t="s">
        <v>2</v>
      </c>
      <c r="D2324" t="s">
        <v>4020</v>
      </c>
      <c r="E2324" t="s">
        <v>6</v>
      </c>
      <c r="F2324" t="s">
        <v>1827</v>
      </c>
      <c r="G2324" t="s">
        <v>4</v>
      </c>
      <c r="H2324" t="s">
        <v>4106</v>
      </c>
      <c r="I2324" t="s">
        <v>10</v>
      </c>
      <c r="J2324">
        <v>72</v>
      </c>
      <c r="K2324" t="s">
        <v>11</v>
      </c>
      <c r="L2324" t="s">
        <v>26</v>
      </c>
      <c r="M2324" t="s">
        <v>13</v>
      </c>
      <c r="N2324" t="s">
        <v>2222</v>
      </c>
      <c r="O2324" t="s">
        <v>15</v>
      </c>
      <c r="P2324" t="s">
        <v>16</v>
      </c>
      <c r="Q2324" t="s">
        <v>17</v>
      </c>
      <c r="R2324">
        <v>3</v>
      </c>
      <c r="S2324" t="s">
        <v>18</v>
      </c>
      <c r="T2324">
        <v>4</v>
      </c>
      <c r="U2324" t="s">
        <v>19</v>
      </c>
      <c r="V2324">
        <v>229073</v>
      </c>
      <c r="W2324" t="s">
        <v>20</v>
      </c>
      <c r="X2324" s="2" t="s">
        <v>4173</v>
      </c>
      <c r="Y2324" s="2">
        <f>LEN(Table1[[#This Row],[Explanation]])</f>
        <v>112</v>
      </c>
      <c r="Z2324" s="4" t="s">
        <v>8183</v>
      </c>
      <c r="AA2324" s="4"/>
      <c r="AB2324" s="4"/>
      <c r="AC2324" s="4"/>
      <c r="AE2324" t="b">
        <f>IF(AND(Table1[[#This Row],[Size of explanation]]&lt;100,Table1[[#This Row],[Size of explanation]]&gt;50),TRUE,FALSE)</f>
        <v>0</v>
      </c>
    </row>
    <row r="2325" spans="1:31" customFormat="1" hidden="1" x14ac:dyDescent="0.45">
      <c r="A2325" t="s">
        <v>4172</v>
      </c>
      <c r="B2325" t="s">
        <v>28</v>
      </c>
      <c r="C2325" t="s">
        <v>2</v>
      </c>
      <c r="D2325" t="s">
        <v>4020</v>
      </c>
      <c r="E2325" t="s">
        <v>4</v>
      </c>
      <c r="F2325" t="s">
        <v>4106</v>
      </c>
      <c r="G2325" t="s">
        <v>6</v>
      </c>
      <c r="H2325" t="s">
        <v>1827</v>
      </c>
      <c r="Y2325">
        <f>LEN(Table1[[#This Row],[Explanation]])</f>
        <v>0</v>
      </c>
      <c r="AE2325" t="b">
        <f>IF(AND(Table1[[#This Row],[Size of explanation]]&lt;100,Table1[[#This Row],[Size of explanation]]&gt;50),TRUE,FALSE)</f>
        <v>0</v>
      </c>
    </row>
    <row r="2326" spans="1:31" customFormat="1" hidden="1" x14ac:dyDescent="0.45">
      <c r="A2326" t="s">
        <v>4174</v>
      </c>
      <c r="B2326" t="s">
        <v>1</v>
      </c>
      <c r="C2326" t="s">
        <v>2</v>
      </c>
      <c r="D2326" t="s">
        <v>4168</v>
      </c>
      <c r="E2326" t="s">
        <v>4</v>
      </c>
      <c r="F2326" t="s">
        <v>4175</v>
      </c>
      <c r="G2326" t="s">
        <v>6</v>
      </c>
      <c r="H2326" t="s">
        <v>1779</v>
      </c>
      <c r="Y2326">
        <f>LEN(Table1[[#This Row],[Explanation]])</f>
        <v>0</v>
      </c>
      <c r="AE2326" t="b">
        <f>IF(AND(Table1[[#This Row],[Size of explanation]]&lt;100,Table1[[#This Row],[Size of explanation]]&gt;50),TRUE,FALSE)</f>
        <v>0</v>
      </c>
    </row>
    <row r="2327" spans="1:31" customFormat="1" ht="42.75" hidden="1" x14ac:dyDescent="0.45">
      <c r="A2327" t="s">
        <v>4176</v>
      </c>
      <c r="B2327" t="s">
        <v>9</v>
      </c>
      <c r="C2327" t="s">
        <v>2</v>
      </c>
      <c r="D2327" t="s">
        <v>523</v>
      </c>
      <c r="E2327" t="s">
        <v>6</v>
      </c>
      <c r="F2327" t="s">
        <v>1827</v>
      </c>
      <c r="G2327" t="s">
        <v>4</v>
      </c>
      <c r="H2327" t="s">
        <v>4069</v>
      </c>
      <c r="I2327" t="s">
        <v>10</v>
      </c>
      <c r="J2327">
        <v>75</v>
      </c>
      <c r="K2327" t="s">
        <v>11</v>
      </c>
      <c r="L2327" t="s">
        <v>60</v>
      </c>
      <c r="M2327" t="s">
        <v>13</v>
      </c>
      <c r="N2327" t="s">
        <v>1898</v>
      </c>
      <c r="O2327" t="s">
        <v>15</v>
      </c>
      <c r="P2327" t="s">
        <v>16</v>
      </c>
      <c r="Q2327" t="s">
        <v>17</v>
      </c>
      <c r="R2327">
        <v>5</v>
      </c>
      <c r="S2327" t="s">
        <v>18</v>
      </c>
      <c r="T2327">
        <v>1</v>
      </c>
      <c r="U2327" t="s">
        <v>19</v>
      </c>
      <c r="V2327">
        <v>233679</v>
      </c>
      <c r="W2327" t="s">
        <v>20</v>
      </c>
      <c r="X2327" s="2" t="s">
        <v>4177</v>
      </c>
      <c r="Y2327" s="2">
        <f>LEN(Table1[[#This Row],[Explanation]])</f>
        <v>250</v>
      </c>
      <c r="Z2327" s="4"/>
      <c r="AA2327" s="4" t="s">
        <v>8183</v>
      </c>
      <c r="AB2327" s="4" t="s">
        <v>8183</v>
      </c>
      <c r="AC2327" s="4"/>
      <c r="AE2327" t="b">
        <f>IF(AND(Table1[[#This Row],[Size of explanation]]&lt;100,Table1[[#This Row],[Size of explanation]]&gt;50),TRUE,FALSE)</f>
        <v>0</v>
      </c>
    </row>
    <row r="2328" spans="1:31" customFormat="1" hidden="1" x14ac:dyDescent="0.45">
      <c r="A2328" t="s">
        <v>4178</v>
      </c>
      <c r="B2328" t="s">
        <v>1</v>
      </c>
      <c r="C2328" t="s">
        <v>2</v>
      </c>
      <c r="D2328" t="s">
        <v>4120</v>
      </c>
      <c r="E2328" t="s">
        <v>4</v>
      </c>
      <c r="F2328" t="s">
        <v>4179</v>
      </c>
      <c r="G2328" t="s">
        <v>6</v>
      </c>
      <c r="H2328" t="s">
        <v>1827</v>
      </c>
      <c r="Y2328">
        <f>LEN(Table1[[#This Row],[Explanation]])</f>
        <v>0</v>
      </c>
      <c r="AE2328" t="b">
        <f>IF(AND(Table1[[#This Row],[Size of explanation]]&lt;100,Table1[[#This Row],[Size of explanation]]&gt;50),TRUE,FALSE)</f>
        <v>0</v>
      </c>
    </row>
    <row r="2329" spans="1:31" customFormat="1" hidden="1" x14ac:dyDescent="0.45">
      <c r="A2329" t="s">
        <v>4180</v>
      </c>
      <c r="B2329" t="s">
        <v>9</v>
      </c>
      <c r="C2329" t="s">
        <v>2</v>
      </c>
      <c r="D2329" t="s">
        <v>523</v>
      </c>
      <c r="E2329" t="s">
        <v>6</v>
      </c>
      <c r="F2329" t="s">
        <v>1827</v>
      </c>
      <c r="G2329" t="s">
        <v>4</v>
      </c>
      <c r="H2329" t="s">
        <v>4069</v>
      </c>
      <c r="I2329" t="s">
        <v>10</v>
      </c>
      <c r="J2329">
        <v>72</v>
      </c>
      <c r="K2329" t="s">
        <v>11</v>
      </c>
      <c r="L2329" t="s">
        <v>26</v>
      </c>
      <c r="M2329" t="s">
        <v>13</v>
      </c>
      <c r="N2329" t="s">
        <v>2222</v>
      </c>
      <c r="O2329" t="s">
        <v>15</v>
      </c>
      <c r="P2329" t="s">
        <v>16</v>
      </c>
      <c r="Q2329" t="s">
        <v>17</v>
      </c>
      <c r="R2329">
        <v>5</v>
      </c>
      <c r="S2329" t="s">
        <v>18</v>
      </c>
      <c r="T2329">
        <v>1</v>
      </c>
      <c r="U2329" t="s">
        <v>19</v>
      </c>
      <c r="V2329">
        <v>53208</v>
      </c>
      <c r="W2329" t="s">
        <v>20</v>
      </c>
      <c r="X2329" s="2" t="s">
        <v>4181</v>
      </c>
      <c r="Y2329" s="2">
        <f>LEN(Table1[[#This Row],[Explanation]])</f>
        <v>111</v>
      </c>
      <c r="Z2329" s="4"/>
      <c r="AA2329" s="4" t="s">
        <v>8183</v>
      </c>
      <c r="AB2329" s="4"/>
      <c r="AC2329" s="4"/>
      <c r="AE2329" t="b">
        <f>IF(AND(Table1[[#This Row],[Size of explanation]]&lt;100,Table1[[#This Row],[Size of explanation]]&gt;50),TRUE,FALSE)</f>
        <v>0</v>
      </c>
    </row>
    <row r="2330" spans="1:31" customFormat="1" hidden="1" x14ac:dyDescent="0.45">
      <c r="A2330" t="s">
        <v>4182</v>
      </c>
      <c r="B2330" t="s">
        <v>28</v>
      </c>
      <c r="C2330" t="s">
        <v>2</v>
      </c>
      <c r="D2330" t="s">
        <v>523</v>
      </c>
      <c r="E2330" t="s">
        <v>4</v>
      </c>
      <c r="F2330" t="s">
        <v>4069</v>
      </c>
      <c r="G2330" t="s">
        <v>6</v>
      </c>
      <c r="H2330" t="s">
        <v>1827</v>
      </c>
      <c r="Y2330">
        <f>LEN(Table1[[#This Row],[Explanation]])</f>
        <v>0</v>
      </c>
      <c r="AE2330" t="b">
        <f>IF(AND(Table1[[#This Row],[Size of explanation]]&lt;100,Table1[[#This Row],[Size of explanation]]&gt;50),TRUE,FALSE)</f>
        <v>0</v>
      </c>
    </row>
    <row r="2331" spans="1:31" customFormat="1" hidden="1" x14ac:dyDescent="0.45">
      <c r="A2331" t="s">
        <v>4183</v>
      </c>
      <c r="B2331" t="s">
        <v>1</v>
      </c>
      <c r="C2331" t="s">
        <v>2</v>
      </c>
      <c r="D2331" t="s">
        <v>523</v>
      </c>
      <c r="E2331" t="s">
        <v>4</v>
      </c>
      <c r="F2331" t="s">
        <v>4184</v>
      </c>
      <c r="G2331" t="s">
        <v>6</v>
      </c>
      <c r="H2331" t="s">
        <v>1779</v>
      </c>
      <c r="Y2331">
        <f>LEN(Table1[[#This Row],[Explanation]])</f>
        <v>0</v>
      </c>
      <c r="AE2331" t="b">
        <f>IF(AND(Table1[[#This Row],[Size of explanation]]&lt;100,Table1[[#This Row],[Size of explanation]]&gt;50),TRUE,FALSE)</f>
        <v>0</v>
      </c>
    </row>
    <row r="2332" spans="1:31" customFormat="1" ht="42.75" hidden="1" x14ac:dyDescent="0.45">
      <c r="A2332" t="s">
        <v>4185</v>
      </c>
      <c r="B2332" t="s">
        <v>9</v>
      </c>
      <c r="C2332" t="s">
        <v>2</v>
      </c>
      <c r="D2332" t="s">
        <v>3908</v>
      </c>
      <c r="E2332" t="s">
        <v>6</v>
      </c>
      <c r="F2332" t="s">
        <v>1779</v>
      </c>
      <c r="G2332" t="s">
        <v>4</v>
      </c>
      <c r="H2332" t="s">
        <v>4043</v>
      </c>
      <c r="I2332" t="s">
        <v>10</v>
      </c>
      <c r="J2332">
        <v>81</v>
      </c>
      <c r="K2332" t="s">
        <v>11</v>
      </c>
      <c r="L2332" t="s">
        <v>12</v>
      </c>
      <c r="M2332" t="s">
        <v>13</v>
      </c>
      <c r="N2332" t="s">
        <v>2008</v>
      </c>
      <c r="O2332" t="s">
        <v>15</v>
      </c>
      <c r="P2332" t="s">
        <v>16</v>
      </c>
      <c r="Q2332" t="s">
        <v>17</v>
      </c>
      <c r="R2332">
        <v>3</v>
      </c>
      <c r="S2332" t="s">
        <v>18</v>
      </c>
      <c r="T2332">
        <v>4</v>
      </c>
      <c r="U2332" t="s">
        <v>19</v>
      </c>
      <c r="V2332">
        <v>313285</v>
      </c>
      <c r="W2332" t="s">
        <v>20</v>
      </c>
      <c r="X2332" s="2" t="s">
        <v>4186</v>
      </c>
      <c r="Y2332" s="2">
        <f>LEN(Table1[[#This Row],[Explanation]])</f>
        <v>296</v>
      </c>
      <c r="Z2332" s="4" t="s">
        <v>8183</v>
      </c>
      <c r="AA2332" s="4"/>
      <c r="AB2332" s="4"/>
      <c r="AC2332" s="4"/>
      <c r="AD2332" t="s">
        <v>8183</v>
      </c>
      <c r="AE2332" t="b">
        <f>IF(AND(Table1[[#This Row],[Size of explanation]]&lt;100,Table1[[#This Row],[Size of explanation]]&gt;50),TRUE,FALSE)</f>
        <v>0</v>
      </c>
    </row>
    <row r="2333" spans="1:31" customFormat="1" hidden="1" x14ac:dyDescent="0.45">
      <c r="A2333" t="s">
        <v>4185</v>
      </c>
      <c r="B2333" t="s">
        <v>28</v>
      </c>
      <c r="C2333" t="s">
        <v>2</v>
      </c>
      <c r="D2333" t="s">
        <v>3908</v>
      </c>
      <c r="E2333" t="s">
        <v>4</v>
      </c>
      <c r="F2333" t="s">
        <v>4043</v>
      </c>
      <c r="G2333" t="s">
        <v>6</v>
      </c>
      <c r="H2333" t="s">
        <v>1779</v>
      </c>
      <c r="Y2333">
        <f>LEN(Table1[[#This Row],[Explanation]])</f>
        <v>0</v>
      </c>
      <c r="AE2333" t="b">
        <f>IF(AND(Table1[[#This Row],[Size of explanation]]&lt;100,Table1[[#This Row],[Size of explanation]]&gt;50),TRUE,FALSE)</f>
        <v>0</v>
      </c>
    </row>
    <row r="2334" spans="1:31" customFormat="1" hidden="1" x14ac:dyDescent="0.45">
      <c r="A2334" t="s">
        <v>4187</v>
      </c>
      <c r="B2334" t="s">
        <v>9</v>
      </c>
      <c r="C2334" t="s">
        <v>2</v>
      </c>
      <c r="D2334" t="s">
        <v>4120</v>
      </c>
      <c r="E2334" t="s">
        <v>6</v>
      </c>
      <c r="F2334" t="s">
        <v>1827</v>
      </c>
      <c r="G2334" t="s">
        <v>4</v>
      </c>
      <c r="H2334" t="s">
        <v>4179</v>
      </c>
      <c r="I2334" t="s">
        <v>10</v>
      </c>
      <c r="J2334">
        <v>76</v>
      </c>
      <c r="K2334" t="s">
        <v>11</v>
      </c>
      <c r="L2334" t="s">
        <v>12</v>
      </c>
      <c r="M2334" t="s">
        <v>13</v>
      </c>
      <c r="N2334" t="s">
        <v>1864</v>
      </c>
      <c r="O2334" t="s">
        <v>15</v>
      </c>
      <c r="P2334" t="s">
        <v>16</v>
      </c>
      <c r="Q2334" t="s">
        <v>17</v>
      </c>
      <c r="R2334">
        <v>3</v>
      </c>
      <c r="S2334" t="s">
        <v>18</v>
      </c>
      <c r="T2334">
        <v>4</v>
      </c>
      <c r="U2334" t="s">
        <v>19</v>
      </c>
      <c r="V2334">
        <v>222366</v>
      </c>
      <c r="W2334" t="s">
        <v>20</v>
      </c>
      <c r="X2334" s="2" t="s">
        <v>4188</v>
      </c>
      <c r="Y2334" s="2">
        <f>LEN(Table1[[#This Row],[Explanation]])</f>
        <v>64</v>
      </c>
      <c r="Z2334" s="4" t="s">
        <v>8183</v>
      </c>
      <c r="AA2334" s="4" t="s">
        <v>8183</v>
      </c>
      <c r="AB2334" s="4"/>
      <c r="AC2334" s="4"/>
      <c r="AE2334" t="b">
        <f>IF(AND(Table1[[#This Row],[Size of explanation]]&lt;100,Table1[[#This Row],[Size of explanation]]&gt;50),TRUE,FALSE)</f>
        <v>1</v>
      </c>
    </row>
    <row r="2335" spans="1:31" customFormat="1" hidden="1" x14ac:dyDescent="0.45">
      <c r="A2335" t="s">
        <v>4189</v>
      </c>
      <c r="B2335" t="s">
        <v>1</v>
      </c>
      <c r="C2335" t="s">
        <v>2</v>
      </c>
      <c r="D2335" t="s">
        <v>4190</v>
      </c>
      <c r="E2335" t="s">
        <v>4</v>
      </c>
      <c r="F2335" t="s">
        <v>4191</v>
      </c>
      <c r="G2335" t="s">
        <v>6</v>
      </c>
      <c r="H2335" t="s">
        <v>1816</v>
      </c>
      <c r="Y2335">
        <f>LEN(Table1[[#This Row],[Explanation]])</f>
        <v>0</v>
      </c>
      <c r="AE2335" t="b">
        <f>IF(AND(Table1[[#This Row],[Size of explanation]]&lt;100,Table1[[#This Row],[Size of explanation]]&gt;50),TRUE,FALSE)</f>
        <v>0</v>
      </c>
    </row>
    <row r="2336" spans="1:31" hidden="1" x14ac:dyDescent="0.45">
      <c r="A2336" s="10" t="s">
        <v>4192</v>
      </c>
      <c r="B2336" s="10" t="s">
        <v>9</v>
      </c>
      <c r="C2336" s="10" t="s">
        <v>2</v>
      </c>
      <c r="D2336" s="10" t="s">
        <v>4120</v>
      </c>
      <c r="E2336" s="10" t="s">
        <v>6</v>
      </c>
      <c r="F2336" s="10" t="s">
        <v>1827</v>
      </c>
      <c r="G2336" s="10" t="s">
        <v>4</v>
      </c>
      <c r="H2336" s="10" t="s">
        <v>4179</v>
      </c>
      <c r="I2336" s="10" t="s">
        <v>10</v>
      </c>
      <c r="J2336" s="10">
        <v>73</v>
      </c>
      <c r="K2336" s="10" t="s">
        <v>11</v>
      </c>
      <c r="L2336" s="10" t="s">
        <v>60</v>
      </c>
      <c r="M2336" s="10" t="s">
        <v>13</v>
      </c>
      <c r="N2336" s="10" t="s">
        <v>1898</v>
      </c>
      <c r="O2336" s="10" t="s">
        <v>15</v>
      </c>
      <c r="P2336" s="10" t="s">
        <v>34</v>
      </c>
      <c r="Q2336" s="10" t="s">
        <v>17</v>
      </c>
      <c r="R2336" s="10">
        <v>0</v>
      </c>
      <c r="S2336" s="10" t="s">
        <v>18</v>
      </c>
      <c r="T2336" s="10">
        <v>5</v>
      </c>
      <c r="U2336" s="10" t="s">
        <v>19</v>
      </c>
      <c r="V2336" s="10">
        <v>74342</v>
      </c>
      <c r="W2336" s="10" t="s">
        <v>20</v>
      </c>
      <c r="X2336" s="9" t="s">
        <v>4193</v>
      </c>
      <c r="Y2336" s="9">
        <f>LEN(Table1[[#This Row],[Explanation]])</f>
        <v>106</v>
      </c>
      <c r="Z2336" s="4" t="s">
        <v>8183</v>
      </c>
      <c r="AC2336" s="4"/>
      <c r="AD2336" s="4"/>
      <c r="AE2336" s="10" t="b">
        <f>IF(AND(Table1[[#This Row],[Size of explanation]]&lt;100,Table1[[#This Row],[Size of explanation]]&gt;50),TRUE,FALSE)</f>
        <v>0</v>
      </c>
    </row>
    <row r="2337" spans="1:31" hidden="1" x14ac:dyDescent="0.45">
      <c r="A2337" s="10" t="s">
        <v>4194</v>
      </c>
      <c r="B2337" s="10" t="s">
        <v>9</v>
      </c>
      <c r="C2337" s="10" t="s">
        <v>2</v>
      </c>
      <c r="D2337" s="10" t="s">
        <v>4097</v>
      </c>
      <c r="E2337" s="10" t="s">
        <v>6</v>
      </c>
      <c r="F2337" s="10" t="s">
        <v>1779</v>
      </c>
      <c r="G2337" s="10" t="s">
        <v>4</v>
      </c>
      <c r="H2337" s="10" t="s">
        <v>4148</v>
      </c>
      <c r="I2337" s="10" t="s">
        <v>10</v>
      </c>
      <c r="J2337" s="10">
        <v>85</v>
      </c>
      <c r="K2337" s="10" t="s">
        <v>11</v>
      </c>
      <c r="L2337" s="10" t="s">
        <v>26</v>
      </c>
      <c r="M2337" s="10" t="s">
        <v>13</v>
      </c>
      <c r="N2337" s="10" t="s">
        <v>33</v>
      </c>
      <c r="O2337" s="10" t="s">
        <v>15</v>
      </c>
      <c r="P2337" s="10" t="s">
        <v>34</v>
      </c>
      <c r="Q2337" s="10" t="s">
        <v>17</v>
      </c>
      <c r="R2337" s="10">
        <v>0</v>
      </c>
      <c r="S2337" s="10" t="s">
        <v>18</v>
      </c>
      <c r="T2337" s="10">
        <v>5</v>
      </c>
      <c r="U2337" s="10" t="s">
        <v>19</v>
      </c>
      <c r="V2337" s="10">
        <v>415676</v>
      </c>
      <c r="W2337" s="10" t="s">
        <v>20</v>
      </c>
      <c r="X2337" s="9" t="s">
        <v>4195</v>
      </c>
      <c r="Y2337" s="9">
        <f>LEN(Table1[[#This Row],[Explanation]])</f>
        <v>78</v>
      </c>
      <c r="AC2337" s="4"/>
      <c r="AD2337" s="4" t="s">
        <v>8183</v>
      </c>
      <c r="AE2337" s="10" t="b">
        <f>IF(AND(Table1[[#This Row],[Size of explanation]]&lt;100,Table1[[#This Row],[Size of explanation]]&gt;50),TRUE,FALSE)</f>
        <v>1</v>
      </c>
    </row>
    <row r="2338" spans="1:31" customFormat="1" hidden="1" x14ac:dyDescent="0.45">
      <c r="A2338" t="s">
        <v>4196</v>
      </c>
      <c r="B2338" t="s">
        <v>9</v>
      </c>
      <c r="C2338" t="s">
        <v>2</v>
      </c>
      <c r="D2338" t="s">
        <v>4120</v>
      </c>
      <c r="E2338" t="s">
        <v>6</v>
      </c>
      <c r="F2338" t="s">
        <v>1827</v>
      </c>
      <c r="G2338" t="s">
        <v>4</v>
      </c>
      <c r="H2338" t="s">
        <v>4179</v>
      </c>
      <c r="I2338" t="s">
        <v>10</v>
      </c>
      <c r="J2338">
        <v>70</v>
      </c>
      <c r="K2338" t="s">
        <v>11</v>
      </c>
      <c r="L2338" t="s">
        <v>26</v>
      </c>
      <c r="M2338" t="s">
        <v>13</v>
      </c>
      <c r="N2338" t="s">
        <v>1801</v>
      </c>
      <c r="O2338" t="s">
        <v>15</v>
      </c>
      <c r="P2338" t="s">
        <v>16</v>
      </c>
      <c r="Q2338" t="s">
        <v>17</v>
      </c>
      <c r="R2338">
        <v>3</v>
      </c>
      <c r="S2338" t="s">
        <v>18</v>
      </c>
      <c r="T2338">
        <v>5</v>
      </c>
      <c r="U2338" t="s">
        <v>19</v>
      </c>
      <c r="V2338">
        <v>120264</v>
      </c>
      <c r="W2338" t="s">
        <v>20</v>
      </c>
      <c r="X2338" s="2" t="s">
        <v>4197</v>
      </c>
      <c r="Y2338" s="2">
        <f>LEN(Table1[[#This Row],[Explanation]])</f>
        <v>89</v>
      </c>
      <c r="Z2338" s="4"/>
      <c r="AA2338" s="4" t="s">
        <v>8183</v>
      </c>
      <c r="AB2338" s="4"/>
      <c r="AC2338" s="4"/>
      <c r="AE2338" t="b">
        <f>IF(AND(Table1[[#This Row],[Size of explanation]]&lt;100,Table1[[#This Row],[Size of explanation]]&gt;50),TRUE,FALSE)</f>
        <v>1</v>
      </c>
    </row>
    <row r="2339" spans="1:31" customFormat="1" hidden="1" x14ac:dyDescent="0.45">
      <c r="A2339" t="s">
        <v>4196</v>
      </c>
      <c r="B2339" t="s">
        <v>28</v>
      </c>
      <c r="C2339" t="s">
        <v>2</v>
      </c>
      <c r="D2339" t="s">
        <v>4120</v>
      </c>
      <c r="E2339" t="s">
        <v>4</v>
      </c>
      <c r="F2339" t="s">
        <v>4179</v>
      </c>
      <c r="G2339" t="s">
        <v>6</v>
      </c>
      <c r="H2339" t="s">
        <v>1827</v>
      </c>
      <c r="Y2339">
        <f>LEN(Table1[[#This Row],[Explanation]])</f>
        <v>0</v>
      </c>
      <c r="AE2339" t="b">
        <f>IF(AND(Table1[[#This Row],[Size of explanation]]&lt;100,Table1[[#This Row],[Size of explanation]]&gt;50),TRUE,FALSE)</f>
        <v>0</v>
      </c>
    </row>
    <row r="2340" spans="1:31" ht="28.5" hidden="1" x14ac:dyDescent="0.45">
      <c r="A2340" s="10" t="s">
        <v>4198</v>
      </c>
      <c r="B2340" s="10" t="s">
        <v>9</v>
      </c>
      <c r="C2340" s="10" t="s">
        <v>2</v>
      </c>
      <c r="D2340" s="10" t="s">
        <v>4097</v>
      </c>
      <c r="E2340" s="10" t="s">
        <v>6</v>
      </c>
      <c r="F2340" s="10" t="s">
        <v>1779</v>
      </c>
      <c r="G2340" s="10" t="s">
        <v>4</v>
      </c>
      <c r="H2340" s="10" t="s">
        <v>4148</v>
      </c>
      <c r="I2340" s="10" t="s">
        <v>10</v>
      </c>
      <c r="J2340" s="10">
        <v>79</v>
      </c>
      <c r="K2340" s="10" t="s">
        <v>11</v>
      </c>
      <c r="L2340" s="10" t="s">
        <v>26</v>
      </c>
      <c r="M2340" s="10" t="s">
        <v>13</v>
      </c>
      <c r="N2340" s="10" t="s">
        <v>2084</v>
      </c>
      <c r="O2340" s="10" t="s">
        <v>15</v>
      </c>
      <c r="P2340" s="10" t="s">
        <v>34</v>
      </c>
      <c r="Q2340" s="10" t="s">
        <v>17</v>
      </c>
      <c r="R2340" s="10">
        <v>0</v>
      </c>
      <c r="S2340" s="10" t="s">
        <v>18</v>
      </c>
      <c r="T2340" s="10">
        <v>5</v>
      </c>
      <c r="U2340" s="10" t="s">
        <v>19</v>
      </c>
      <c r="V2340" s="10">
        <v>190431</v>
      </c>
      <c r="W2340" s="10" t="s">
        <v>20</v>
      </c>
      <c r="X2340" s="9" t="s">
        <v>4199</v>
      </c>
      <c r="Y2340" s="9">
        <f>LEN(Table1[[#This Row],[Explanation]])</f>
        <v>130</v>
      </c>
      <c r="AA2340" s="4" t="s">
        <v>8183</v>
      </c>
      <c r="AC2340" s="4"/>
      <c r="AD2340" s="4"/>
      <c r="AE2340" s="10" t="b">
        <f>IF(AND(Table1[[#This Row],[Size of explanation]]&lt;100,Table1[[#This Row],[Size of explanation]]&gt;50),TRUE,FALSE)</f>
        <v>0</v>
      </c>
    </row>
    <row r="2341" spans="1:31" customFormat="1" hidden="1" x14ac:dyDescent="0.45">
      <c r="A2341" t="s">
        <v>4198</v>
      </c>
      <c r="B2341" t="s">
        <v>28</v>
      </c>
      <c r="C2341" t="s">
        <v>2</v>
      </c>
      <c r="D2341" t="s">
        <v>4097</v>
      </c>
      <c r="E2341" t="s">
        <v>4</v>
      </c>
      <c r="F2341" t="s">
        <v>4148</v>
      </c>
      <c r="G2341" t="s">
        <v>6</v>
      </c>
      <c r="H2341" t="s">
        <v>1779</v>
      </c>
      <c r="Y2341">
        <f>LEN(Table1[[#This Row],[Explanation]])</f>
        <v>0</v>
      </c>
      <c r="AE2341" t="b">
        <f>IF(AND(Table1[[#This Row],[Size of explanation]]&lt;100,Table1[[#This Row],[Size of explanation]]&gt;50),TRUE,FALSE)</f>
        <v>0</v>
      </c>
    </row>
    <row r="2342" spans="1:31" ht="28.5" hidden="1" x14ac:dyDescent="0.45">
      <c r="A2342" s="10" t="s">
        <v>4200</v>
      </c>
      <c r="B2342" s="10" t="s">
        <v>9</v>
      </c>
      <c r="C2342" s="10" t="s">
        <v>2</v>
      </c>
      <c r="D2342" s="10" t="s">
        <v>4190</v>
      </c>
      <c r="E2342" s="10" t="s">
        <v>6</v>
      </c>
      <c r="F2342" s="10" t="s">
        <v>1816</v>
      </c>
      <c r="G2342" s="10" t="s">
        <v>4</v>
      </c>
      <c r="H2342" s="10" t="s">
        <v>4191</v>
      </c>
      <c r="I2342" s="10" t="s">
        <v>10</v>
      </c>
      <c r="J2342" s="10">
        <v>128</v>
      </c>
      <c r="K2342" s="10" t="s">
        <v>11</v>
      </c>
      <c r="L2342" s="10" t="s">
        <v>12</v>
      </c>
      <c r="M2342" s="10" t="s">
        <v>13</v>
      </c>
      <c r="N2342" s="10" t="s">
        <v>2104</v>
      </c>
      <c r="O2342" s="10" t="s">
        <v>15</v>
      </c>
      <c r="P2342" s="10" t="s">
        <v>34</v>
      </c>
      <c r="Q2342" s="10" t="s">
        <v>17</v>
      </c>
      <c r="R2342" s="10">
        <v>0</v>
      </c>
      <c r="S2342" s="10" t="s">
        <v>18</v>
      </c>
      <c r="T2342" s="10">
        <v>4</v>
      </c>
      <c r="U2342" s="10" t="s">
        <v>19</v>
      </c>
      <c r="V2342" s="10">
        <v>373551</v>
      </c>
      <c r="W2342" s="10" t="s">
        <v>20</v>
      </c>
      <c r="X2342" s="9" t="s">
        <v>4201</v>
      </c>
      <c r="Y2342" s="9">
        <f>LEN(Table1[[#This Row],[Explanation]])</f>
        <v>122</v>
      </c>
      <c r="AA2342" s="4" t="s">
        <v>8183</v>
      </c>
      <c r="AC2342" s="4"/>
      <c r="AD2342" s="4"/>
      <c r="AE2342" s="10" t="b">
        <f>IF(AND(Table1[[#This Row],[Size of explanation]]&lt;100,Table1[[#This Row],[Size of explanation]]&gt;50),TRUE,FALSE)</f>
        <v>0</v>
      </c>
    </row>
    <row r="2343" spans="1:31" customFormat="1" hidden="1" x14ac:dyDescent="0.45">
      <c r="A2343" t="s">
        <v>4202</v>
      </c>
      <c r="B2343" t="s">
        <v>9</v>
      </c>
      <c r="C2343" t="s">
        <v>2</v>
      </c>
      <c r="D2343" t="s">
        <v>3630</v>
      </c>
      <c r="E2343" t="s">
        <v>6</v>
      </c>
      <c r="F2343" t="s">
        <v>1779</v>
      </c>
      <c r="G2343" t="s">
        <v>4</v>
      </c>
      <c r="H2343" t="s">
        <v>3821</v>
      </c>
      <c r="I2343" t="s">
        <v>10</v>
      </c>
      <c r="J2343">
        <v>85</v>
      </c>
      <c r="K2343" t="s">
        <v>11</v>
      </c>
      <c r="L2343" t="s">
        <v>26</v>
      </c>
      <c r="M2343" t="s">
        <v>13</v>
      </c>
      <c r="N2343" t="s">
        <v>33</v>
      </c>
      <c r="O2343" t="s">
        <v>15</v>
      </c>
      <c r="P2343" t="s">
        <v>44</v>
      </c>
      <c r="Q2343" t="s">
        <v>17</v>
      </c>
      <c r="R2343">
        <v>4</v>
      </c>
      <c r="S2343" t="s">
        <v>18</v>
      </c>
      <c r="T2343">
        <v>3</v>
      </c>
      <c r="U2343" t="s">
        <v>19</v>
      </c>
      <c r="V2343">
        <v>7188755</v>
      </c>
      <c r="W2343" t="s">
        <v>20</v>
      </c>
      <c r="X2343" s="2" t="s">
        <v>4203</v>
      </c>
      <c r="Y2343" s="2">
        <f>LEN(Table1[[#This Row],[Explanation]])</f>
        <v>82</v>
      </c>
      <c r="Z2343" s="4"/>
      <c r="AA2343" s="4"/>
      <c r="AB2343" s="4"/>
      <c r="AC2343" s="4"/>
      <c r="AE2343" t="b">
        <f>IF(AND(Table1[[#This Row],[Size of explanation]]&lt;100,Table1[[#This Row],[Size of explanation]]&gt;50),TRUE,FALSE)</f>
        <v>1</v>
      </c>
    </row>
    <row r="2344" spans="1:31" customFormat="1" hidden="1" x14ac:dyDescent="0.45">
      <c r="A2344" t="s">
        <v>4204</v>
      </c>
      <c r="B2344" t="s">
        <v>9</v>
      </c>
      <c r="C2344" t="s">
        <v>2</v>
      </c>
      <c r="D2344" t="s">
        <v>3630</v>
      </c>
      <c r="E2344" t="s">
        <v>6</v>
      </c>
      <c r="F2344" t="s">
        <v>1779</v>
      </c>
      <c r="G2344" t="s">
        <v>4</v>
      </c>
      <c r="H2344" t="s">
        <v>3821</v>
      </c>
      <c r="I2344" t="s">
        <v>10</v>
      </c>
      <c r="J2344">
        <v>79</v>
      </c>
      <c r="K2344" t="s">
        <v>11</v>
      </c>
      <c r="L2344" t="s">
        <v>26</v>
      </c>
      <c r="M2344" t="s">
        <v>13</v>
      </c>
      <c r="N2344" t="s">
        <v>2084</v>
      </c>
      <c r="O2344" t="s">
        <v>15</v>
      </c>
      <c r="P2344" t="s">
        <v>44</v>
      </c>
      <c r="Q2344" t="s">
        <v>17</v>
      </c>
      <c r="R2344">
        <v>3</v>
      </c>
      <c r="S2344" t="s">
        <v>18</v>
      </c>
      <c r="T2344">
        <v>3</v>
      </c>
      <c r="U2344" t="s">
        <v>19</v>
      </c>
      <c r="V2344">
        <v>73926</v>
      </c>
      <c r="W2344" t="s">
        <v>20</v>
      </c>
      <c r="X2344" s="2" t="s">
        <v>4205</v>
      </c>
      <c r="Y2344" s="2">
        <f>LEN(Table1[[#This Row],[Explanation]])</f>
        <v>53</v>
      </c>
      <c r="Z2344" s="4"/>
      <c r="AA2344" s="4"/>
      <c r="AB2344" s="4"/>
      <c r="AC2344" s="4"/>
      <c r="AE2344" t="b">
        <f>IF(AND(Table1[[#This Row],[Size of explanation]]&lt;100,Table1[[#This Row],[Size of explanation]]&gt;50),TRUE,FALSE)</f>
        <v>1</v>
      </c>
    </row>
    <row r="2345" spans="1:31" customFormat="1" hidden="1" x14ac:dyDescent="0.45">
      <c r="A2345" t="s">
        <v>4204</v>
      </c>
      <c r="B2345" t="s">
        <v>28</v>
      </c>
      <c r="C2345" t="s">
        <v>2</v>
      </c>
      <c r="D2345" t="s">
        <v>3630</v>
      </c>
      <c r="E2345" t="s">
        <v>4</v>
      </c>
      <c r="F2345" t="s">
        <v>3821</v>
      </c>
      <c r="G2345" t="s">
        <v>6</v>
      </c>
      <c r="H2345" t="s">
        <v>1779</v>
      </c>
      <c r="Y2345">
        <f>LEN(Table1[[#This Row],[Explanation]])</f>
        <v>0</v>
      </c>
      <c r="AE2345" t="b">
        <f>IF(AND(Table1[[#This Row],[Size of explanation]]&lt;100,Table1[[#This Row],[Size of explanation]]&gt;50),TRUE,FALSE)</f>
        <v>0</v>
      </c>
    </row>
    <row r="2346" spans="1:31" customFormat="1" hidden="1" x14ac:dyDescent="0.45">
      <c r="A2346" t="s">
        <v>4206</v>
      </c>
      <c r="B2346" t="s">
        <v>1</v>
      </c>
      <c r="C2346" t="s">
        <v>2</v>
      </c>
      <c r="D2346" t="s">
        <v>3630</v>
      </c>
      <c r="E2346" t="s">
        <v>4</v>
      </c>
      <c r="F2346" t="s">
        <v>4207</v>
      </c>
      <c r="G2346" t="s">
        <v>6</v>
      </c>
      <c r="H2346" t="s">
        <v>1827</v>
      </c>
      <c r="Y2346">
        <f>LEN(Table1[[#This Row],[Explanation]])</f>
        <v>0</v>
      </c>
      <c r="AE2346" t="b">
        <f>IF(AND(Table1[[#This Row],[Size of explanation]]&lt;100,Table1[[#This Row],[Size of explanation]]&gt;50),TRUE,FALSE)</f>
        <v>0</v>
      </c>
    </row>
    <row r="2347" spans="1:31" customFormat="1" ht="28.5" hidden="1" x14ac:dyDescent="0.45">
      <c r="A2347" t="s">
        <v>4208</v>
      </c>
      <c r="B2347" t="s">
        <v>9</v>
      </c>
      <c r="C2347" t="s">
        <v>2</v>
      </c>
      <c r="D2347" t="s">
        <v>4190</v>
      </c>
      <c r="E2347" t="s">
        <v>6</v>
      </c>
      <c r="F2347" t="s">
        <v>1816</v>
      </c>
      <c r="G2347" t="s">
        <v>4</v>
      </c>
      <c r="H2347" t="s">
        <v>4191</v>
      </c>
      <c r="I2347" t="s">
        <v>10</v>
      </c>
      <c r="J2347">
        <v>120</v>
      </c>
      <c r="K2347" t="s">
        <v>11</v>
      </c>
      <c r="L2347" t="s">
        <v>12</v>
      </c>
      <c r="M2347" t="s">
        <v>13</v>
      </c>
      <c r="N2347" t="s">
        <v>2134</v>
      </c>
      <c r="O2347" t="s">
        <v>15</v>
      </c>
      <c r="P2347" t="s">
        <v>44</v>
      </c>
      <c r="Q2347" t="s">
        <v>17</v>
      </c>
      <c r="R2347">
        <v>2</v>
      </c>
      <c r="S2347" t="s">
        <v>18</v>
      </c>
      <c r="T2347">
        <v>2</v>
      </c>
      <c r="U2347" t="s">
        <v>19</v>
      </c>
      <c r="V2347">
        <v>456321</v>
      </c>
      <c r="W2347" t="s">
        <v>20</v>
      </c>
      <c r="X2347" s="2" t="s">
        <v>4209</v>
      </c>
      <c r="Y2347" s="2">
        <f>LEN(Table1[[#This Row],[Explanation]])</f>
        <v>204</v>
      </c>
      <c r="Z2347" s="4"/>
      <c r="AA2347" s="4"/>
      <c r="AB2347" s="4"/>
      <c r="AC2347" s="4"/>
      <c r="AE2347" t="b">
        <f>IF(AND(Table1[[#This Row],[Size of explanation]]&lt;100,Table1[[#This Row],[Size of explanation]]&gt;50),TRUE,FALSE)</f>
        <v>0</v>
      </c>
    </row>
    <row r="2348" spans="1:31" customFormat="1" hidden="1" x14ac:dyDescent="0.45">
      <c r="A2348" t="s">
        <v>4210</v>
      </c>
      <c r="B2348" t="s">
        <v>1</v>
      </c>
      <c r="C2348" t="s">
        <v>2</v>
      </c>
      <c r="D2348" t="s">
        <v>4211</v>
      </c>
      <c r="E2348" t="s">
        <v>4</v>
      </c>
      <c r="F2348" t="s">
        <v>4212</v>
      </c>
      <c r="G2348" t="s">
        <v>6</v>
      </c>
      <c r="H2348" t="s">
        <v>1779</v>
      </c>
      <c r="Y2348">
        <f>LEN(Table1[[#This Row],[Explanation]])</f>
        <v>0</v>
      </c>
      <c r="AE2348" t="b">
        <f>IF(AND(Table1[[#This Row],[Size of explanation]]&lt;100,Table1[[#This Row],[Size of explanation]]&gt;50),TRUE,FALSE)</f>
        <v>0</v>
      </c>
    </row>
    <row r="2349" spans="1:31" customFormat="1" ht="28.5" hidden="1" x14ac:dyDescent="0.45">
      <c r="A2349" t="s">
        <v>4213</v>
      </c>
      <c r="B2349" t="s">
        <v>9</v>
      </c>
      <c r="C2349" t="s">
        <v>2</v>
      </c>
      <c r="D2349" t="s">
        <v>523</v>
      </c>
      <c r="E2349" t="s">
        <v>6</v>
      </c>
      <c r="F2349" t="s">
        <v>1779</v>
      </c>
      <c r="G2349" t="s">
        <v>4</v>
      </c>
      <c r="H2349" t="s">
        <v>4184</v>
      </c>
      <c r="I2349" t="s">
        <v>10</v>
      </c>
      <c r="J2349">
        <v>88</v>
      </c>
      <c r="K2349" t="s">
        <v>11</v>
      </c>
      <c r="L2349" t="s">
        <v>60</v>
      </c>
      <c r="M2349" t="s">
        <v>13</v>
      </c>
      <c r="N2349" t="s">
        <v>2176</v>
      </c>
      <c r="O2349" t="s">
        <v>15</v>
      </c>
      <c r="P2349" t="s">
        <v>44</v>
      </c>
      <c r="Q2349" t="s">
        <v>17</v>
      </c>
      <c r="R2349">
        <v>4</v>
      </c>
      <c r="S2349" t="s">
        <v>18</v>
      </c>
      <c r="T2349">
        <v>2</v>
      </c>
      <c r="U2349" t="s">
        <v>19</v>
      </c>
      <c r="V2349">
        <v>1157021</v>
      </c>
      <c r="W2349" t="s">
        <v>20</v>
      </c>
      <c r="X2349" s="2" t="s">
        <v>4214</v>
      </c>
      <c r="Y2349" s="2">
        <f>LEN(Table1[[#This Row],[Explanation]])</f>
        <v>181</v>
      </c>
      <c r="Z2349" s="4"/>
      <c r="AA2349" s="4"/>
      <c r="AB2349" s="4"/>
      <c r="AC2349" s="4"/>
      <c r="AE2349" t="b">
        <f>IF(AND(Table1[[#This Row],[Size of explanation]]&lt;100,Table1[[#This Row],[Size of explanation]]&gt;50),TRUE,FALSE)</f>
        <v>0</v>
      </c>
    </row>
    <row r="2350" spans="1:31" customFormat="1" ht="28.5" hidden="1" x14ac:dyDescent="0.45">
      <c r="A2350" t="s">
        <v>4215</v>
      </c>
      <c r="B2350" t="s">
        <v>9</v>
      </c>
      <c r="C2350" t="s">
        <v>2</v>
      </c>
      <c r="D2350" t="s">
        <v>4190</v>
      </c>
      <c r="E2350" t="s">
        <v>6</v>
      </c>
      <c r="F2350" t="s">
        <v>1816</v>
      </c>
      <c r="G2350" t="s">
        <v>4</v>
      </c>
      <c r="H2350" t="s">
        <v>4191</v>
      </c>
      <c r="I2350" t="s">
        <v>10</v>
      </c>
      <c r="J2350">
        <v>112</v>
      </c>
      <c r="K2350" t="s">
        <v>11</v>
      </c>
      <c r="L2350" t="s">
        <v>26</v>
      </c>
      <c r="M2350" t="s">
        <v>13</v>
      </c>
      <c r="N2350" t="s">
        <v>2181</v>
      </c>
      <c r="O2350" t="s">
        <v>15</v>
      </c>
      <c r="P2350" t="s">
        <v>44</v>
      </c>
      <c r="Q2350" t="s">
        <v>17</v>
      </c>
      <c r="R2350">
        <v>3</v>
      </c>
      <c r="S2350" t="s">
        <v>18</v>
      </c>
      <c r="T2350">
        <v>3</v>
      </c>
      <c r="U2350" t="s">
        <v>19</v>
      </c>
      <c r="V2350">
        <v>177609</v>
      </c>
      <c r="W2350" t="s">
        <v>20</v>
      </c>
      <c r="X2350" s="2" t="s">
        <v>4216</v>
      </c>
      <c r="Y2350" s="2">
        <f>LEN(Table1[[#This Row],[Explanation]])</f>
        <v>157</v>
      </c>
      <c r="Z2350" s="4"/>
      <c r="AA2350" s="4"/>
      <c r="AB2350" s="4"/>
      <c r="AC2350" s="4"/>
      <c r="AE2350" t="b">
        <f>IF(AND(Table1[[#This Row],[Size of explanation]]&lt;100,Table1[[#This Row],[Size of explanation]]&gt;50),TRUE,FALSE)</f>
        <v>0</v>
      </c>
    </row>
    <row r="2351" spans="1:31" customFormat="1" hidden="1" x14ac:dyDescent="0.45">
      <c r="A2351" t="s">
        <v>4215</v>
      </c>
      <c r="B2351" t="s">
        <v>28</v>
      </c>
      <c r="C2351" t="s">
        <v>2</v>
      </c>
      <c r="D2351" t="s">
        <v>4190</v>
      </c>
      <c r="E2351" t="s">
        <v>4</v>
      </c>
      <c r="F2351" t="s">
        <v>4191</v>
      </c>
      <c r="G2351" t="s">
        <v>6</v>
      </c>
      <c r="H2351" t="s">
        <v>1816</v>
      </c>
      <c r="Y2351">
        <f>LEN(Table1[[#This Row],[Explanation]])</f>
        <v>0</v>
      </c>
      <c r="AE2351" t="b">
        <f>IF(AND(Table1[[#This Row],[Size of explanation]]&lt;100,Table1[[#This Row],[Size of explanation]]&gt;50),TRUE,FALSE)</f>
        <v>0</v>
      </c>
    </row>
    <row r="2352" spans="1:31" customFormat="1" hidden="1" x14ac:dyDescent="0.45">
      <c r="A2352" t="s">
        <v>4217</v>
      </c>
      <c r="B2352" t="s">
        <v>1</v>
      </c>
      <c r="C2352" t="s">
        <v>2</v>
      </c>
      <c r="D2352" t="s">
        <v>4211</v>
      </c>
      <c r="E2352" t="s">
        <v>4</v>
      </c>
      <c r="F2352" t="s">
        <v>4218</v>
      </c>
      <c r="G2352" t="s">
        <v>6</v>
      </c>
      <c r="H2352" t="s">
        <v>1827</v>
      </c>
      <c r="Y2352">
        <f>LEN(Table1[[#This Row],[Explanation]])</f>
        <v>0</v>
      </c>
      <c r="AE2352" t="b">
        <f>IF(AND(Table1[[#This Row],[Size of explanation]]&lt;100,Table1[[#This Row],[Size of explanation]]&gt;50),TRUE,FALSE)</f>
        <v>0</v>
      </c>
    </row>
    <row r="2353" spans="1:31" customFormat="1" hidden="1" x14ac:dyDescent="0.45">
      <c r="A2353" t="s">
        <v>4219</v>
      </c>
      <c r="B2353" t="s">
        <v>1</v>
      </c>
      <c r="C2353" t="s">
        <v>2</v>
      </c>
      <c r="D2353" t="s">
        <v>4190</v>
      </c>
      <c r="E2353" t="s">
        <v>4</v>
      </c>
      <c r="F2353" t="s">
        <v>4220</v>
      </c>
      <c r="G2353" t="s">
        <v>6</v>
      </c>
      <c r="H2353" t="s">
        <v>1779</v>
      </c>
      <c r="Y2353">
        <f>LEN(Table1[[#This Row],[Explanation]])</f>
        <v>0</v>
      </c>
      <c r="AE2353" t="b">
        <f>IF(AND(Table1[[#This Row],[Size of explanation]]&lt;100,Table1[[#This Row],[Size of explanation]]&gt;50),TRUE,FALSE)</f>
        <v>0</v>
      </c>
    </row>
    <row r="2354" spans="1:31" customFormat="1" ht="42.75" hidden="1" x14ac:dyDescent="0.45">
      <c r="A2354" t="s">
        <v>4221</v>
      </c>
      <c r="B2354" t="s">
        <v>9</v>
      </c>
      <c r="C2354" t="s">
        <v>2</v>
      </c>
      <c r="D2354" t="s">
        <v>523</v>
      </c>
      <c r="E2354" t="s">
        <v>6</v>
      </c>
      <c r="F2354" t="s">
        <v>1779</v>
      </c>
      <c r="G2354" t="s">
        <v>4</v>
      </c>
      <c r="H2354" t="s">
        <v>4184</v>
      </c>
      <c r="I2354" t="s">
        <v>10</v>
      </c>
      <c r="J2354">
        <v>82</v>
      </c>
      <c r="K2354" t="s">
        <v>11</v>
      </c>
      <c r="L2354" t="s">
        <v>60</v>
      </c>
      <c r="M2354" t="s">
        <v>13</v>
      </c>
      <c r="N2354" t="s">
        <v>2186</v>
      </c>
      <c r="O2354" t="s">
        <v>15</v>
      </c>
      <c r="P2354" t="s">
        <v>44</v>
      </c>
      <c r="Q2354" t="s">
        <v>17</v>
      </c>
      <c r="R2354">
        <v>4</v>
      </c>
      <c r="S2354" t="s">
        <v>18</v>
      </c>
      <c r="T2354">
        <v>2</v>
      </c>
      <c r="U2354" t="s">
        <v>19</v>
      </c>
      <c r="V2354">
        <v>263270</v>
      </c>
      <c r="W2354" t="s">
        <v>20</v>
      </c>
      <c r="X2354" s="2" t="s">
        <v>4222</v>
      </c>
      <c r="Y2354" s="2">
        <f>LEN(Table1[[#This Row],[Explanation]])</f>
        <v>224</v>
      </c>
      <c r="Z2354" s="4"/>
      <c r="AA2354" s="4"/>
      <c r="AB2354" s="4"/>
      <c r="AC2354" s="4"/>
      <c r="AE2354" t="b">
        <f>IF(AND(Table1[[#This Row],[Size of explanation]]&lt;100,Table1[[#This Row],[Size of explanation]]&gt;50),TRUE,FALSE)</f>
        <v>0</v>
      </c>
    </row>
    <row r="2355" spans="1:31" customFormat="1" hidden="1" x14ac:dyDescent="0.45">
      <c r="A2355" t="s">
        <v>4223</v>
      </c>
      <c r="B2355" t="s">
        <v>1</v>
      </c>
      <c r="C2355" t="s">
        <v>2</v>
      </c>
      <c r="D2355" t="s">
        <v>4224</v>
      </c>
      <c r="E2355" t="s">
        <v>4</v>
      </c>
      <c r="F2355" t="s">
        <v>4225</v>
      </c>
      <c r="G2355" t="s">
        <v>6</v>
      </c>
      <c r="H2355" t="s">
        <v>1827</v>
      </c>
      <c r="Y2355">
        <f>LEN(Table1[[#This Row],[Explanation]])</f>
        <v>0</v>
      </c>
      <c r="AE2355" t="b">
        <f>IF(AND(Table1[[#This Row],[Size of explanation]]&lt;100,Table1[[#This Row],[Size of explanation]]&gt;50),TRUE,FALSE)</f>
        <v>0</v>
      </c>
    </row>
    <row r="2356" spans="1:31" customFormat="1" hidden="1" x14ac:dyDescent="0.45">
      <c r="A2356" t="s">
        <v>4226</v>
      </c>
      <c r="B2356" t="s">
        <v>1</v>
      </c>
      <c r="C2356" t="s">
        <v>2</v>
      </c>
      <c r="D2356" t="s">
        <v>4227</v>
      </c>
      <c r="E2356" t="s">
        <v>4</v>
      </c>
      <c r="F2356" t="s">
        <v>4228</v>
      </c>
      <c r="G2356" t="s">
        <v>6</v>
      </c>
      <c r="H2356" t="s">
        <v>1827</v>
      </c>
      <c r="Y2356">
        <f>LEN(Table1[[#This Row],[Explanation]])</f>
        <v>0</v>
      </c>
      <c r="AE2356" t="b">
        <f>IF(AND(Table1[[#This Row],[Size of explanation]]&lt;100,Table1[[#This Row],[Size of explanation]]&gt;50),TRUE,FALSE)</f>
        <v>0</v>
      </c>
    </row>
    <row r="2357" spans="1:31" customFormat="1" ht="42.75" hidden="1" x14ac:dyDescent="0.45">
      <c r="A2357" t="s">
        <v>4229</v>
      </c>
      <c r="B2357" t="s">
        <v>9</v>
      </c>
      <c r="C2357" t="s">
        <v>2</v>
      </c>
      <c r="D2357" t="s">
        <v>523</v>
      </c>
      <c r="E2357" t="s">
        <v>6</v>
      </c>
      <c r="F2357" t="s">
        <v>1779</v>
      </c>
      <c r="G2357" t="s">
        <v>4</v>
      </c>
      <c r="H2357" t="s">
        <v>4184</v>
      </c>
      <c r="I2357" t="s">
        <v>10</v>
      </c>
      <c r="J2357">
        <v>94</v>
      </c>
      <c r="K2357" t="s">
        <v>11</v>
      </c>
      <c r="L2357" t="s">
        <v>12</v>
      </c>
      <c r="M2357" t="s">
        <v>13</v>
      </c>
      <c r="N2357" t="s">
        <v>2199</v>
      </c>
      <c r="O2357" t="s">
        <v>15</v>
      </c>
      <c r="P2357" t="s">
        <v>44</v>
      </c>
      <c r="Q2357" t="s">
        <v>17</v>
      </c>
      <c r="R2357">
        <v>4</v>
      </c>
      <c r="S2357" t="s">
        <v>18</v>
      </c>
      <c r="T2357">
        <v>2</v>
      </c>
      <c r="U2357" t="s">
        <v>19</v>
      </c>
      <c r="V2357">
        <v>149447</v>
      </c>
      <c r="W2357" t="s">
        <v>20</v>
      </c>
      <c r="X2357" s="2" t="s">
        <v>4230</v>
      </c>
      <c r="Y2357" s="2">
        <f>LEN(Table1[[#This Row],[Explanation]])</f>
        <v>281</v>
      </c>
      <c r="Z2357" s="4"/>
      <c r="AA2357" s="4"/>
      <c r="AB2357" s="4"/>
      <c r="AC2357" s="4"/>
      <c r="AE2357" t="b">
        <f>IF(AND(Table1[[#This Row],[Size of explanation]]&lt;100,Table1[[#This Row],[Size of explanation]]&gt;50),TRUE,FALSE)</f>
        <v>0</v>
      </c>
    </row>
    <row r="2358" spans="1:31" customFormat="1" hidden="1" x14ac:dyDescent="0.45">
      <c r="A2358" t="s">
        <v>4229</v>
      </c>
      <c r="B2358" t="s">
        <v>28</v>
      </c>
      <c r="C2358" t="s">
        <v>2</v>
      </c>
      <c r="D2358" t="s">
        <v>523</v>
      </c>
      <c r="E2358" t="s">
        <v>4</v>
      </c>
      <c r="F2358" t="s">
        <v>4184</v>
      </c>
      <c r="G2358" t="s">
        <v>6</v>
      </c>
      <c r="H2358" t="s">
        <v>1779</v>
      </c>
      <c r="Y2358">
        <f>LEN(Table1[[#This Row],[Explanation]])</f>
        <v>0</v>
      </c>
      <c r="AE2358" t="b">
        <f>IF(AND(Table1[[#This Row],[Size of explanation]]&lt;100,Table1[[#This Row],[Size of explanation]]&gt;50),TRUE,FALSE)</f>
        <v>0</v>
      </c>
    </row>
    <row r="2359" spans="1:31" customFormat="1" hidden="1" x14ac:dyDescent="0.45">
      <c r="A2359" t="s">
        <v>4231</v>
      </c>
      <c r="B2359" t="s">
        <v>1</v>
      </c>
      <c r="C2359" t="s">
        <v>2</v>
      </c>
      <c r="D2359" t="s">
        <v>4232</v>
      </c>
      <c r="E2359" t="s">
        <v>4</v>
      </c>
      <c r="F2359" t="s">
        <v>4233</v>
      </c>
      <c r="G2359" t="s">
        <v>6</v>
      </c>
      <c r="H2359" t="s">
        <v>1827</v>
      </c>
      <c r="Y2359">
        <f>LEN(Table1[[#This Row],[Explanation]])</f>
        <v>0</v>
      </c>
      <c r="AE2359" t="b">
        <f>IF(AND(Table1[[#This Row],[Size of explanation]]&lt;100,Table1[[#This Row],[Size of explanation]]&gt;50),TRUE,FALSE)</f>
        <v>0</v>
      </c>
    </row>
    <row r="2360" spans="1:31" customFormat="1" hidden="1" x14ac:dyDescent="0.45">
      <c r="A2360" t="s">
        <v>4234</v>
      </c>
      <c r="B2360" t="s">
        <v>9</v>
      </c>
      <c r="C2360" t="s">
        <v>2</v>
      </c>
      <c r="D2360" t="s">
        <v>4232</v>
      </c>
      <c r="E2360" t="s">
        <v>6</v>
      </c>
      <c r="F2360" t="s">
        <v>1827</v>
      </c>
      <c r="G2360" t="s">
        <v>4</v>
      </c>
      <c r="H2360" t="s">
        <v>4233</v>
      </c>
      <c r="I2360" t="s">
        <v>10</v>
      </c>
      <c r="J2360">
        <v>78</v>
      </c>
      <c r="K2360" t="s">
        <v>11</v>
      </c>
      <c r="L2360" t="s">
        <v>12</v>
      </c>
      <c r="M2360" t="s">
        <v>13</v>
      </c>
      <c r="N2360" t="s">
        <v>2165</v>
      </c>
      <c r="O2360" t="s">
        <v>15</v>
      </c>
      <c r="P2360" t="s">
        <v>44</v>
      </c>
      <c r="Q2360" t="s">
        <v>17</v>
      </c>
      <c r="R2360">
        <v>5</v>
      </c>
      <c r="S2360" t="s">
        <v>18</v>
      </c>
      <c r="T2360">
        <v>5</v>
      </c>
      <c r="U2360" t="s">
        <v>19</v>
      </c>
      <c r="V2360">
        <v>198856</v>
      </c>
      <c r="W2360" t="s">
        <v>20</v>
      </c>
      <c r="X2360" s="2" t="s">
        <v>4235</v>
      </c>
      <c r="Y2360" s="2">
        <f>LEN(Table1[[#This Row],[Explanation]])</f>
        <v>66</v>
      </c>
      <c r="Z2360" s="4"/>
      <c r="AA2360" s="4"/>
      <c r="AB2360" s="4"/>
      <c r="AC2360" s="4"/>
      <c r="AE2360" t="b">
        <f>IF(AND(Table1[[#This Row],[Size of explanation]]&lt;100,Table1[[#This Row],[Size of explanation]]&gt;50),TRUE,FALSE)</f>
        <v>1</v>
      </c>
    </row>
    <row r="2361" spans="1:31" customFormat="1" ht="57" hidden="1" x14ac:dyDescent="0.45">
      <c r="A2361" t="s">
        <v>4236</v>
      </c>
      <c r="B2361" t="s">
        <v>9</v>
      </c>
      <c r="C2361" t="s">
        <v>2</v>
      </c>
      <c r="D2361" t="s">
        <v>4227</v>
      </c>
      <c r="E2361" t="s">
        <v>6</v>
      </c>
      <c r="F2361" t="s">
        <v>1827</v>
      </c>
      <c r="G2361" t="s">
        <v>4</v>
      </c>
      <c r="H2361" t="s">
        <v>4228</v>
      </c>
      <c r="I2361" t="s">
        <v>10</v>
      </c>
      <c r="J2361">
        <v>77</v>
      </c>
      <c r="K2361" t="s">
        <v>11</v>
      </c>
      <c r="L2361" t="s">
        <v>26</v>
      </c>
      <c r="M2361" t="s">
        <v>13</v>
      </c>
      <c r="N2361" t="s">
        <v>1852</v>
      </c>
      <c r="O2361" t="s">
        <v>15</v>
      </c>
      <c r="P2361" t="s">
        <v>16</v>
      </c>
      <c r="Q2361" t="s">
        <v>17</v>
      </c>
      <c r="R2361">
        <v>4</v>
      </c>
      <c r="S2361" t="s">
        <v>18</v>
      </c>
      <c r="T2361">
        <v>3</v>
      </c>
      <c r="U2361" t="s">
        <v>19</v>
      </c>
      <c r="V2361">
        <v>562071</v>
      </c>
      <c r="W2361" t="s">
        <v>20</v>
      </c>
      <c r="X2361" s="2" t="s">
        <v>4237</v>
      </c>
      <c r="Y2361" s="2">
        <f>LEN(Table1[[#This Row],[Explanation]])</f>
        <v>379</v>
      </c>
      <c r="Z2361" s="4"/>
      <c r="AA2361" s="4" t="s">
        <v>8183</v>
      </c>
      <c r="AB2361" s="4" t="s">
        <v>8183</v>
      </c>
      <c r="AC2361" s="4"/>
      <c r="AE2361" t="b">
        <f>IF(AND(Table1[[#This Row],[Size of explanation]]&lt;100,Table1[[#This Row],[Size of explanation]]&gt;50),TRUE,FALSE)</f>
        <v>0</v>
      </c>
    </row>
    <row r="2362" spans="1:31" customFormat="1" hidden="1" x14ac:dyDescent="0.45">
      <c r="A2362" t="s">
        <v>4238</v>
      </c>
      <c r="B2362" t="s">
        <v>9</v>
      </c>
      <c r="C2362" t="s">
        <v>2</v>
      </c>
      <c r="D2362" t="s">
        <v>4232</v>
      </c>
      <c r="E2362" t="s">
        <v>6</v>
      </c>
      <c r="F2362" t="s">
        <v>1827</v>
      </c>
      <c r="G2362" t="s">
        <v>4</v>
      </c>
      <c r="H2362" t="s">
        <v>4233</v>
      </c>
      <c r="I2362" t="s">
        <v>10</v>
      </c>
      <c r="J2362">
        <v>75</v>
      </c>
      <c r="K2362" t="s">
        <v>11</v>
      </c>
      <c r="L2362" t="s">
        <v>60</v>
      </c>
      <c r="M2362" t="s">
        <v>13</v>
      </c>
      <c r="N2362" t="s">
        <v>1898</v>
      </c>
      <c r="O2362" t="s">
        <v>15</v>
      </c>
      <c r="P2362" t="s">
        <v>16</v>
      </c>
      <c r="Q2362" t="s">
        <v>17</v>
      </c>
      <c r="R2362">
        <v>5</v>
      </c>
      <c r="S2362" t="s">
        <v>18</v>
      </c>
      <c r="T2362">
        <v>5</v>
      </c>
      <c r="U2362" t="s">
        <v>19</v>
      </c>
      <c r="V2362">
        <v>135143</v>
      </c>
      <c r="W2362" t="s">
        <v>20</v>
      </c>
      <c r="X2362" s="2" t="s">
        <v>4239</v>
      </c>
      <c r="Y2362" s="2">
        <f>LEN(Table1[[#This Row],[Explanation]])</f>
        <v>94</v>
      </c>
      <c r="Z2362" s="4"/>
      <c r="AA2362" s="4" t="s">
        <v>8183</v>
      </c>
      <c r="AB2362" s="4"/>
      <c r="AC2362" s="4"/>
      <c r="AE2362" t="b">
        <f>IF(AND(Table1[[#This Row],[Size of explanation]]&lt;100,Table1[[#This Row],[Size of explanation]]&gt;50),TRUE,FALSE)</f>
        <v>1</v>
      </c>
    </row>
    <row r="2363" spans="1:31" customFormat="1" ht="57" hidden="1" x14ac:dyDescent="0.45">
      <c r="A2363" t="s">
        <v>4240</v>
      </c>
      <c r="B2363" t="s">
        <v>9</v>
      </c>
      <c r="C2363" t="s">
        <v>2</v>
      </c>
      <c r="D2363" t="s">
        <v>4227</v>
      </c>
      <c r="E2363" t="s">
        <v>6</v>
      </c>
      <c r="F2363" t="s">
        <v>1827</v>
      </c>
      <c r="G2363" t="s">
        <v>4</v>
      </c>
      <c r="H2363" t="s">
        <v>4228</v>
      </c>
      <c r="I2363" t="s">
        <v>10</v>
      </c>
      <c r="J2363">
        <v>74</v>
      </c>
      <c r="K2363" t="s">
        <v>11</v>
      </c>
      <c r="L2363" t="s">
        <v>12</v>
      </c>
      <c r="M2363" t="s">
        <v>13</v>
      </c>
      <c r="N2363" t="s">
        <v>1864</v>
      </c>
      <c r="O2363" t="s">
        <v>15</v>
      </c>
      <c r="P2363" t="s">
        <v>16</v>
      </c>
      <c r="Q2363" t="s">
        <v>17</v>
      </c>
      <c r="R2363">
        <v>4</v>
      </c>
      <c r="S2363" t="s">
        <v>18</v>
      </c>
      <c r="T2363">
        <v>3</v>
      </c>
      <c r="U2363" t="s">
        <v>19</v>
      </c>
      <c r="V2363">
        <v>129026</v>
      </c>
      <c r="W2363" t="s">
        <v>20</v>
      </c>
      <c r="X2363" s="2" t="s">
        <v>4241</v>
      </c>
      <c r="Y2363" s="2">
        <f>LEN(Table1[[#This Row],[Explanation]])</f>
        <v>381</v>
      </c>
      <c r="Z2363" s="4"/>
      <c r="AA2363" s="4" t="s">
        <v>8183</v>
      </c>
      <c r="AB2363" s="4"/>
      <c r="AC2363" s="4"/>
      <c r="AE2363" t="b">
        <f>IF(AND(Table1[[#This Row],[Size of explanation]]&lt;100,Table1[[#This Row],[Size of explanation]]&gt;50),TRUE,FALSE)</f>
        <v>0</v>
      </c>
    </row>
    <row r="2364" spans="1:31" customFormat="1" hidden="1" x14ac:dyDescent="0.45">
      <c r="A2364" t="s">
        <v>4242</v>
      </c>
      <c r="B2364" t="s">
        <v>1</v>
      </c>
      <c r="C2364" t="s">
        <v>2</v>
      </c>
      <c r="D2364" t="s">
        <v>4243</v>
      </c>
      <c r="E2364" t="s">
        <v>4</v>
      </c>
      <c r="F2364" t="s">
        <v>4244</v>
      </c>
      <c r="G2364" t="s">
        <v>6</v>
      </c>
      <c r="H2364" t="s">
        <v>1816</v>
      </c>
      <c r="Y2364">
        <f>LEN(Table1[[#This Row],[Explanation]])</f>
        <v>0</v>
      </c>
      <c r="AE2364" t="b">
        <f>IF(AND(Table1[[#This Row],[Size of explanation]]&lt;100,Table1[[#This Row],[Size of explanation]]&gt;50),TRUE,FALSE)</f>
        <v>0</v>
      </c>
    </row>
    <row r="2365" spans="1:31" customFormat="1" hidden="1" x14ac:dyDescent="0.45">
      <c r="A2365" t="s">
        <v>4245</v>
      </c>
      <c r="B2365" t="s">
        <v>9</v>
      </c>
      <c r="C2365" t="s">
        <v>2</v>
      </c>
      <c r="D2365" t="s">
        <v>4232</v>
      </c>
      <c r="E2365" t="s">
        <v>6</v>
      </c>
      <c r="F2365" t="s">
        <v>1827</v>
      </c>
      <c r="G2365" t="s">
        <v>4</v>
      </c>
      <c r="H2365" t="s">
        <v>4233</v>
      </c>
      <c r="I2365" t="s">
        <v>10</v>
      </c>
      <c r="J2365">
        <v>72</v>
      </c>
      <c r="K2365" t="s">
        <v>11</v>
      </c>
      <c r="L2365" t="s">
        <v>26</v>
      </c>
      <c r="M2365" t="s">
        <v>13</v>
      </c>
      <c r="N2365" t="s">
        <v>2222</v>
      </c>
      <c r="O2365" t="s">
        <v>15</v>
      </c>
      <c r="P2365" t="s">
        <v>16</v>
      </c>
      <c r="Q2365" t="s">
        <v>17</v>
      </c>
      <c r="R2365">
        <v>5</v>
      </c>
      <c r="S2365" t="s">
        <v>18</v>
      </c>
      <c r="T2365">
        <v>5</v>
      </c>
      <c r="U2365" t="s">
        <v>19</v>
      </c>
      <c r="V2365">
        <v>68859</v>
      </c>
      <c r="W2365" t="s">
        <v>20</v>
      </c>
      <c r="X2365" s="2" t="s">
        <v>4246</v>
      </c>
      <c r="Y2365" s="2">
        <f>LEN(Table1[[#This Row],[Explanation]])</f>
        <v>47</v>
      </c>
      <c r="Z2365" s="4"/>
      <c r="AA2365" s="4" t="s">
        <v>8183</v>
      </c>
      <c r="AB2365" s="4"/>
      <c r="AC2365" s="4"/>
      <c r="AE2365" t="b">
        <f>IF(AND(Table1[[#This Row],[Size of explanation]]&lt;100,Table1[[#This Row],[Size of explanation]]&gt;50),TRUE,FALSE)</f>
        <v>0</v>
      </c>
    </row>
    <row r="2366" spans="1:31" customFormat="1" hidden="1" x14ac:dyDescent="0.45">
      <c r="A2366" t="s">
        <v>4245</v>
      </c>
      <c r="B2366" t="s">
        <v>28</v>
      </c>
      <c r="C2366" t="s">
        <v>2</v>
      </c>
      <c r="D2366" t="s">
        <v>4232</v>
      </c>
      <c r="E2366" t="s">
        <v>4</v>
      </c>
      <c r="F2366" t="s">
        <v>4233</v>
      </c>
      <c r="G2366" t="s">
        <v>6</v>
      </c>
      <c r="H2366" t="s">
        <v>1827</v>
      </c>
      <c r="Y2366">
        <f>LEN(Table1[[#This Row],[Explanation]])</f>
        <v>0</v>
      </c>
      <c r="AE2366" t="b">
        <f>IF(AND(Table1[[#This Row],[Size of explanation]]&lt;100,Table1[[#This Row],[Size of explanation]]&gt;50),TRUE,FALSE)</f>
        <v>0</v>
      </c>
    </row>
    <row r="2367" spans="1:31" customFormat="1" hidden="1" x14ac:dyDescent="0.45">
      <c r="A2367" t="s">
        <v>4247</v>
      </c>
      <c r="B2367" t="s">
        <v>9</v>
      </c>
      <c r="C2367" t="s">
        <v>2</v>
      </c>
      <c r="D2367" t="s">
        <v>4190</v>
      </c>
      <c r="E2367" t="s">
        <v>6</v>
      </c>
      <c r="F2367" t="s">
        <v>1779</v>
      </c>
      <c r="G2367" t="s">
        <v>4</v>
      </c>
      <c r="H2367" t="s">
        <v>4220</v>
      </c>
      <c r="I2367" t="s">
        <v>10</v>
      </c>
      <c r="J2367">
        <v>89</v>
      </c>
      <c r="K2367" t="s">
        <v>11</v>
      </c>
      <c r="L2367" t="s">
        <v>12</v>
      </c>
      <c r="M2367" t="s">
        <v>13</v>
      </c>
      <c r="N2367" t="s">
        <v>2028</v>
      </c>
      <c r="O2367" t="s">
        <v>15</v>
      </c>
      <c r="P2367" t="s">
        <v>44</v>
      </c>
      <c r="Q2367" t="s">
        <v>17</v>
      </c>
      <c r="R2367">
        <v>3</v>
      </c>
      <c r="S2367" t="s">
        <v>18</v>
      </c>
      <c r="T2367">
        <v>3</v>
      </c>
      <c r="U2367" t="s">
        <v>19</v>
      </c>
      <c r="V2367">
        <v>1006267</v>
      </c>
      <c r="W2367" t="s">
        <v>20</v>
      </c>
      <c r="X2367" s="2" t="s">
        <v>4248</v>
      </c>
      <c r="Y2367" s="2">
        <f>LEN(Table1[[#This Row],[Explanation]])</f>
        <v>55</v>
      </c>
      <c r="Z2367" s="4"/>
      <c r="AA2367" s="4"/>
      <c r="AB2367" s="4"/>
      <c r="AC2367" s="4"/>
      <c r="AE2367" t="b">
        <f>IF(AND(Table1[[#This Row],[Size of explanation]]&lt;100,Table1[[#This Row],[Size of explanation]]&gt;50),TRUE,FALSE)</f>
        <v>1</v>
      </c>
    </row>
    <row r="2368" spans="1:31" customFormat="1" ht="28.5" hidden="1" x14ac:dyDescent="0.45">
      <c r="A2368" t="s">
        <v>4249</v>
      </c>
      <c r="B2368" t="s">
        <v>9</v>
      </c>
      <c r="C2368" t="s">
        <v>2</v>
      </c>
      <c r="D2368" t="s">
        <v>4227</v>
      </c>
      <c r="E2368" t="s">
        <v>6</v>
      </c>
      <c r="F2368" t="s">
        <v>1827</v>
      </c>
      <c r="G2368" t="s">
        <v>4</v>
      </c>
      <c r="H2368" t="s">
        <v>4228</v>
      </c>
      <c r="I2368" t="s">
        <v>10</v>
      </c>
      <c r="J2368">
        <v>71</v>
      </c>
      <c r="K2368" t="s">
        <v>11</v>
      </c>
      <c r="L2368" t="s">
        <v>26</v>
      </c>
      <c r="M2368" t="s">
        <v>13</v>
      </c>
      <c r="N2368" t="s">
        <v>1870</v>
      </c>
      <c r="O2368" t="s">
        <v>15</v>
      </c>
      <c r="P2368" t="s">
        <v>16</v>
      </c>
      <c r="Q2368" t="s">
        <v>17</v>
      </c>
      <c r="R2368">
        <v>3</v>
      </c>
      <c r="S2368" t="s">
        <v>18</v>
      </c>
      <c r="T2368">
        <v>4</v>
      </c>
      <c r="U2368" t="s">
        <v>19</v>
      </c>
      <c r="V2368">
        <v>211888</v>
      </c>
      <c r="W2368" t="s">
        <v>20</v>
      </c>
      <c r="X2368" s="2" t="s">
        <v>4250</v>
      </c>
      <c r="Y2368" s="2">
        <f>LEN(Table1[[#This Row],[Explanation]])</f>
        <v>176</v>
      </c>
      <c r="Z2368" s="4" t="s">
        <v>8183</v>
      </c>
      <c r="AA2368" s="4"/>
      <c r="AB2368" s="4" t="s">
        <v>8183</v>
      </c>
      <c r="AC2368" s="4"/>
      <c r="AE2368" t="b">
        <f>IF(AND(Table1[[#This Row],[Size of explanation]]&lt;100,Table1[[#This Row],[Size of explanation]]&gt;50),TRUE,FALSE)</f>
        <v>0</v>
      </c>
    </row>
    <row r="2369" spans="1:31" customFormat="1" hidden="1" x14ac:dyDescent="0.45">
      <c r="A2369" t="s">
        <v>4249</v>
      </c>
      <c r="B2369" t="s">
        <v>28</v>
      </c>
      <c r="C2369" t="s">
        <v>2</v>
      </c>
      <c r="D2369" t="s">
        <v>4227</v>
      </c>
      <c r="E2369" t="s">
        <v>4</v>
      </c>
      <c r="F2369" t="s">
        <v>4228</v>
      </c>
      <c r="G2369" t="s">
        <v>6</v>
      </c>
      <c r="H2369" t="s">
        <v>1827</v>
      </c>
      <c r="Y2369">
        <f>LEN(Table1[[#This Row],[Explanation]])</f>
        <v>0</v>
      </c>
      <c r="AE2369" t="b">
        <f>IF(AND(Table1[[#This Row],[Size of explanation]]&lt;100,Table1[[#This Row],[Size of explanation]]&gt;50),TRUE,FALSE)</f>
        <v>0</v>
      </c>
    </row>
    <row r="2370" spans="1:31" customFormat="1" hidden="1" x14ac:dyDescent="0.45">
      <c r="A2370" t="s">
        <v>4251</v>
      </c>
      <c r="B2370" t="s">
        <v>9</v>
      </c>
      <c r="C2370" t="s">
        <v>2</v>
      </c>
      <c r="D2370" t="s">
        <v>4190</v>
      </c>
      <c r="E2370" t="s">
        <v>6</v>
      </c>
      <c r="F2370" t="s">
        <v>1779</v>
      </c>
      <c r="G2370" t="s">
        <v>4</v>
      </c>
      <c r="H2370" t="s">
        <v>4220</v>
      </c>
      <c r="I2370" t="s">
        <v>10</v>
      </c>
      <c r="J2370">
        <v>83</v>
      </c>
      <c r="K2370" t="s">
        <v>11</v>
      </c>
      <c r="L2370" t="s">
        <v>12</v>
      </c>
      <c r="M2370" t="s">
        <v>13</v>
      </c>
      <c r="N2370" t="s">
        <v>2071</v>
      </c>
      <c r="O2370" t="s">
        <v>15</v>
      </c>
      <c r="P2370" t="s">
        <v>16</v>
      </c>
      <c r="Q2370" t="s">
        <v>17</v>
      </c>
      <c r="R2370">
        <v>3</v>
      </c>
      <c r="S2370" t="s">
        <v>18</v>
      </c>
      <c r="T2370">
        <v>3</v>
      </c>
      <c r="U2370" t="s">
        <v>19</v>
      </c>
      <c r="V2370">
        <v>118170</v>
      </c>
      <c r="W2370" t="s">
        <v>20</v>
      </c>
      <c r="X2370" s="2" t="s">
        <v>4252</v>
      </c>
      <c r="Y2370" s="2">
        <f>LEN(Table1[[#This Row],[Explanation]])</f>
        <v>108</v>
      </c>
      <c r="Z2370" s="4"/>
      <c r="AA2370" s="4" t="s">
        <v>8183</v>
      </c>
      <c r="AB2370" s="4"/>
      <c r="AC2370" s="4"/>
      <c r="AE2370" t="b">
        <f>IF(AND(Table1[[#This Row],[Size of explanation]]&lt;100,Table1[[#This Row],[Size of explanation]]&gt;50),TRUE,FALSE)</f>
        <v>0</v>
      </c>
    </row>
    <row r="2371" spans="1:31" hidden="1" x14ac:dyDescent="0.45">
      <c r="A2371" s="10" t="s">
        <v>4253</v>
      </c>
      <c r="B2371" s="10" t="s">
        <v>9</v>
      </c>
      <c r="C2371" s="10" t="s">
        <v>2</v>
      </c>
      <c r="D2371" s="10" t="s">
        <v>4190</v>
      </c>
      <c r="E2371" s="10" t="s">
        <v>6</v>
      </c>
      <c r="F2371" s="10" t="s">
        <v>1779</v>
      </c>
      <c r="G2371" s="10" t="s">
        <v>4</v>
      </c>
      <c r="H2371" s="10" t="s">
        <v>4220</v>
      </c>
      <c r="I2371" s="10" t="s">
        <v>10</v>
      </c>
      <c r="J2371" s="10">
        <v>95</v>
      </c>
      <c r="K2371" s="10" t="s">
        <v>11</v>
      </c>
      <c r="L2371" s="10" t="s">
        <v>12</v>
      </c>
      <c r="M2371" s="10" t="s">
        <v>13</v>
      </c>
      <c r="N2371" s="10" t="s">
        <v>2091</v>
      </c>
      <c r="O2371" s="10" t="s">
        <v>15</v>
      </c>
      <c r="P2371" s="10" t="s">
        <v>34</v>
      </c>
      <c r="Q2371" s="10" t="s">
        <v>17</v>
      </c>
      <c r="R2371" s="10">
        <v>0</v>
      </c>
      <c r="S2371" s="10" t="s">
        <v>18</v>
      </c>
      <c r="T2371" s="10">
        <v>5</v>
      </c>
      <c r="U2371" s="10" t="s">
        <v>19</v>
      </c>
      <c r="V2371" s="10">
        <v>69042</v>
      </c>
      <c r="W2371" s="10" t="s">
        <v>20</v>
      </c>
      <c r="X2371" s="9" t="s">
        <v>4254</v>
      </c>
      <c r="Y2371" s="9">
        <f>LEN(Table1[[#This Row],[Explanation]])</f>
        <v>65</v>
      </c>
      <c r="AC2371" s="4"/>
      <c r="AD2371" s="4" t="s">
        <v>8183</v>
      </c>
      <c r="AE2371" s="10" t="b">
        <f>IF(AND(Table1[[#This Row],[Size of explanation]]&lt;100,Table1[[#This Row],[Size of explanation]]&gt;50),TRUE,FALSE)</f>
        <v>1</v>
      </c>
    </row>
    <row r="2372" spans="1:31" customFormat="1" hidden="1" x14ac:dyDescent="0.45">
      <c r="A2372" t="s">
        <v>4253</v>
      </c>
      <c r="B2372" t="s">
        <v>28</v>
      </c>
      <c r="C2372" t="s">
        <v>2</v>
      </c>
      <c r="D2372" t="s">
        <v>4190</v>
      </c>
      <c r="E2372" t="s">
        <v>4</v>
      </c>
      <c r="F2372" t="s">
        <v>4220</v>
      </c>
      <c r="G2372" t="s">
        <v>6</v>
      </c>
      <c r="H2372" t="s">
        <v>1779</v>
      </c>
      <c r="Y2372">
        <f>LEN(Table1[[#This Row],[Explanation]])</f>
        <v>0</v>
      </c>
      <c r="AE2372" t="b">
        <f>IF(AND(Table1[[#This Row],[Size of explanation]]&lt;100,Table1[[#This Row],[Size of explanation]]&gt;50),TRUE,FALSE)</f>
        <v>0</v>
      </c>
    </row>
    <row r="2373" spans="1:31" customFormat="1" hidden="1" x14ac:dyDescent="0.45">
      <c r="A2373" t="s">
        <v>4255</v>
      </c>
      <c r="B2373" t="s">
        <v>9</v>
      </c>
      <c r="C2373" t="s">
        <v>2</v>
      </c>
      <c r="D2373" t="s">
        <v>4243</v>
      </c>
      <c r="E2373" t="s">
        <v>6</v>
      </c>
      <c r="F2373" t="s">
        <v>1816</v>
      </c>
      <c r="G2373" t="s">
        <v>4</v>
      </c>
      <c r="H2373" t="s">
        <v>4244</v>
      </c>
      <c r="I2373" t="s">
        <v>10</v>
      </c>
      <c r="J2373">
        <v>121</v>
      </c>
      <c r="K2373" t="s">
        <v>11</v>
      </c>
      <c r="L2373" t="s">
        <v>26</v>
      </c>
      <c r="M2373" t="s">
        <v>13</v>
      </c>
      <c r="N2373" t="s">
        <v>1836</v>
      </c>
      <c r="O2373" t="s">
        <v>15</v>
      </c>
      <c r="P2373" t="s">
        <v>44</v>
      </c>
      <c r="Q2373" t="s">
        <v>17</v>
      </c>
      <c r="R2373">
        <v>4</v>
      </c>
      <c r="S2373" t="s">
        <v>18</v>
      </c>
      <c r="T2373">
        <v>3</v>
      </c>
      <c r="U2373" t="s">
        <v>19</v>
      </c>
      <c r="V2373">
        <v>488910</v>
      </c>
      <c r="W2373" t="s">
        <v>20</v>
      </c>
      <c r="X2373" s="2" t="s">
        <v>4256</v>
      </c>
      <c r="Y2373" s="2">
        <f>LEN(Table1[[#This Row],[Explanation]])</f>
        <v>34</v>
      </c>
      <c r="Z2373" s="4"/>
      <c r="AA2373" s="4"/>
      <c r="AB2373" s="4"/>
      <c r="AC2373" s="4"/>
      <c r="AE2373" t="b">
        <f>IF(AND(Table1[[#This Row],[Size of explanation]]&lt;100,Table1[[#This Row],[Size of explanation]]&gt;50),TRUE,FALSE)</f>
        <v>0</v>
      </c>
    </row>
    <row r="2374" spans="1:31" customFormat="1" hidden="1" x14ac:dyDescent="0.45">
      <c r="A2374" t="s">
        <v>4257</v>
      </c>
      <c r="B2374" t="s">
        <v>9</v>
      </c>
      <c r="C2374" t="s">
        <v>2</v>
      </c>
      <c r="D2374" t="s">
        <v>4224</v>
      </c>
      <c r="E2374" t="s">
        <v>6</v>
      </c>
      <c r="F2374" t="s">
        <v>1827</v>
      </c>
      <c r="G2374" t="s">
        <v>4</v>
      </c>
      <c r="H2374" t="s">
        <v>4225</v>
      </c>
      <c r="I2374" t="s">
        <v>10</v>
      </c>
      <c r="J2374">
        <v>76</v>
      </c>
      <c r="K2374" t="s">
        <v>11</v>
      </c>
      <c r="L2374" t="s">
        <v>12</v>
      </c>
      <c r="M2374" t="s">
        <v>13</v>
      </c>
      <c r="N2374" t="s">
        <v>1864</v>
      </c>
      <c r="O2374" t="s">
        <v>15</v>
      </c>
      <c r="P2374" t="s">
        <v>16</v>
      </c>
      <c r="Q2374" t="s">
        <v>17</v>
      </c>
      <c r="R2374">
        <v>3</v>
      </c>
      <c r="S2374" t="s">
        <v>18</v>
      </c>
      <c r="T2374">
        <v>5</v>
      </c>
      <c r="U2374" t="s">
        <v>19</v>
      </c>
      <c r="V2374">
        <v>1282155</v>
      </c>
      <c r="W2374" t="s">
        <v>20</v>
      </c>
      <c r="X2374" s="2" t="s">
        <v>4258</v>
      </c>
      <c r="Y2374" s="2">
        <f>LEN(Table1[[#This Row],[Explanation]])</f>
        <v>78</v>
      </c>
      <c r="Z2374" s="4"/>
      <c r="AA2374" s="4" t="s">
        <v>8183</v>
      </c>
      <c r="AB2374" s="4"/>
      <c r="AC2374" s="4"/>
      <c r="AE2374" t="b">
        <f>IF(AND(Table1[[#This Row],[Size of explanation]]&lt;100,Table1[[#This Row],[Size of explanation]]&gt;50),TRUE,FALSE)</f>
        <v>1</v>
      </c>
    </row>
    <row r="2375" spans="1:31" customFormat="1" hidden="1" x14ac:dyDescent="0.45">
      <c r="A2375" t="s">
        <v>4259</v>
      </c>
      <c r="B2375" t="s">
        <v>9</v>
      </c>
      <c r="C2375" t="s">
        <v>2</v>
      </c>
      <c r="D2375" t="s">
        <v>4243</v>
      </c>
      <c r="E2375" t="s">
        <v>6</v>
      </c>
      <c r="F2375" t="s">
        <v>1816</v>
      </c>
      <c r="G2375" t="s">
        <v>4</v>
      </c>
      <c r="H2375" t="s">
        <v>4244</v>
      </c>
      <c r="I2375" t="s">
        <v>10</v>
      </c>
      <c r="J2375">
        <v>113</v>
      </c>
      <c r="K2375" t="s">
        <v>11</v>
      </c>
      <c r="L2375" t="s">
        <v>12</v>
      </c>
      <c r="M2375" t="s">
        <v>13</v>
      </c>
      <c r="N2375" t="s">
        <v>1849</v>
      </c>
      <c r="O2375" t="s">
        <v>15</v>
      </c>
      <c r="P2375" t="s">
        <v>44</v>
      </c>
      <c r="Q2375" t="s">
        <v>17</v>
      </c>
      <c r="R2375">
        <v>3</v>
      </c>
      <c r="S2375" t="s">
        <v>18</v>
      </c>
      <c r="T2375">
        <v>3</v>
      </c>
      <c r="U2375" t="s">
        <v>19</v>
      </c>
      <c r="V2375">
        <v>207137</v>
      </c>
      <c r="W2375" t="s">
        <v>20</v>
      </c>
      <c r="X2375" s="2" t="s">
        <v>4260</v>
      </c>
      <c r="Y2375" s="2">
        <f>LEN(Table1[[#This Row],[Explanation]])</f>
        <v>20</v>
      </c>
      <c r="Z2375" s="4"/>
      <c r="AA2375" s="4"/>
      <c r="AB2375" s="4"/>
      <c r="AC2375" s="4"/>
      <c r="AE2375" t="b">
        <f>IF(AND(Table1[[#This Row],[Size of explanation]]&lt;100,Table1[[#This Row],[Size of explanation]]&gt;50),TRUE,FALSE)</f>
        <v>0</v>
      </c>
    </row>
    <row r="2376" spans="1:31" customFormat="1" hidden="1" x14ac:dyDescent="0.45">
      <c r="A2376" t="s">
        <v>4261</v>
      </c>
      <c r="B2376" t="s">
        <v>1</v>
      </c>
      <c r="C2376" t="s">
        <v>2</v>
      </c>
      <c r="D2376" t="s">
        <v>4262</v>
      </c>
      <c r="E2376" t="s">
        <v>4</v>
      </c>
      <c r="F2376" t="s">
        <v>4263</v>
      </c>
      <c r="G2376" t="s">
        <v>6</v>
      </c>
      <c r="H2376" t="s">
        <v>1779</v>
      </c>
      <c r="Y2376">
        <f>LEN(Table1[[#This Row],[Explanation]])</f>
        <v>0</v>
      </c>
      <c r="AE2376" t="b">
        <f>IF(AND(Table1[[#This Row],[Size of explanation]]&lt;100,Table1[[#This Row],[Size of explanation]]&gt;50),TRUE,FALSE)</f>
        <v>0</v>
      </c>
    </row>
    <row r="2377" spans="1:31" customFormat="1" hidden="1" x14ac:dyDescent="0.45">
      <c r="A2377" t="s">
        <v>4264</v>
      </c>
      <c r="B2377" t="s">
        <v>1</v>
      </c>
      <c r="C2377" t="s">
        <v>2</v>
      </c>
      <c r="D2377" t="s">
        <v>4265</v>
      </c>
      <c r="E2377" t="s">
        <v>4</v>
      </c>
      <c r="F2377" t="s">
        <v>4266</v>
      </c>
      <c r="G2377" t="s">
        <v>6</v>
      </c>
      <c r="H2377" t="s">
        <v>1779</v>
      </c>
      <c r="Y2377">
        <f>LEN(Table1[[#This Row],[Explanation]])</f>
        <v>0</v>
      </c>
      <c r="AE2377" t="b">
        <f>IF(AND(Table1[[#This Row],[Size of explanation]]&lt;100,Table1[[#This Row],[Size of explanation]]&gt;50),TRUE,FALSE)</f>
        <v>0</v>
      </c>
    </row>
    <row r="2378" spans="1:31" customFormat="1" hidden="1" x14ac:dyDescent="0.45">
      <c r="A2378" t="s">
        <v>4267</v>
      </c>
      <c r="B2378" t="s">
        <v>1</v>
      </c>
      <c r="C2378" t="s">
        <v>2</v>
      </c>
      <c r="D2378" t="s">
        <v>4268</v>
      </c>
      <c r="E2378" t="s">
        <v>4</v>
      </c>
      <c r="F2378" t="s">
        <v>4269</v>
      </c>
      <c r="G2378" t="s">
        <v>6</v>
      </c>
      <c r="H2378" t="s">
        <v>1816</v>
      </c>
      <c r="Y2378">
        <f>LEN(Table1[[#This Row],[Explanation]])</f>
        <v>0</v>
      </c>
      <c r="AE2378" t="b">
        <f>IF(AND(Table1[[#This Row],[Size of explanation]]&lt;100,Table1[[#This Row],[Size of explanation]]&gt;50),TRUE,FALSE)</f>
        <v>0</v>
      </c>
    </row>
    <row r="2379" spans="1:31" customFormat="1" hidden="1" x14ac:dyDescent="0.45">
      <c r="A2379" t="s">
        <v>4270</v>
      </c>
      <c r="B2379" t="s">
        <v>1</v>
      </c>
      <c r="C2379" t="s">
        <v>2</v>
      </c>
      <c r="D2379" t="s">
        <v>4079</v>
      </c>
      <c r="E2379" t="s">
        <v>4</v>
      </c>
      <c r="F2379" t="s">
        <v>4271</v>
      </c>
      <c r="G2379" t="s">
        <v>6</v>
      </c>
      <c r="H2379" t="s">
        <v>1816</v>
      </c>
      <c r="Y2379">
        <f>LEN(Table1[[#This Row],[Explanation]])</f>
        <v>0</v>
      </c>
      <c r="AE2379" t="b">
        <f>IF(AND(Table1[[#This Row],[Size of explanation]]&lt;100,Table1[[#This Row],[Size of explanation]]&gt;50),TRUE,FALSE)</f>
        <v>0</v>
      </c>
    </row>
    <row r="2380" spans="1:31" customFormat="1" hidden="1" x14ac:dyDescent="0.45">
      <c r="A2380" t="s">
        <v>4272</v>
      </c>
      <c r="B2380" t="s">
        <v>1</v>
      </c>
      <c r="C2380" t="s">
        <v>2</v>
      </c>
      <c r="D2380" t="s">
        <v>4273</v>
      </c>
      <c r="E2380" t="s">
        <v>4</v>
      </c>
      <c r="F2380" t="s">
        <v>4274</v>
      </c>
      <c r="G2380" t="s">
        <v>6</v>
      </c>
      <c r="H2380" t="s">
        <v>1816</v>
      </c>
      <c r="Y2380">
        <f>LEN(Table1[[#This Row],[Explanation]])</f>
        <v>0</v>
      </c>
      <c r="AE2380" t="b">
        <f>IF(AND(Table1[[#This Row],[Size of explanation]]&lt;100,Table1[[#This Row],[Size of explanation]]&gt;50),TRUE,FALSE)</f>
        <v>0</v>
      </c>
    </row>
    <row r="2381" spans="1:31" customFormat="1" hidden="1" x14ac:dyDescent="0.45">
      <c r="A2381" t="s">
        <v>4275</v>
      </c>
      <c r="B2381" t="s">
        <v>1</v>
      </c>
      <c r="C2381" t="s">
        <v>2</v>
      </c>
      <c r="D2381" t="s">
        <v>4276</v>
      </c>
      <c r="E2381" t="s">
        <v>4</v>
      </c>
      <c r="F2381" t="s">
        <v>4277</v>
      </c>
      <c r="G2381" t="s">
        <v>6</v>
      </c>
      <c r="H2381" t="s">
        <v>1779</v>
      </c>
      <c r="Y2381">
        <f>LEN(Table1[[#This Row],[Explanation]])</f>
        <v>0</v>
      </c>
      <c r="AE2381" t="b">
        <f>IF(AND(Table1[[#This Row],[Size of explanation]]&lt;100,Table1[[#This Row],[Size of explanation]]&gt;50),TRUE,FALSE)</f>
        <v>0</v>
      </c>
    </row>
    <row r="2382" spans="1:31" customFormat="1" hidden="1" x14ac:dyDescent="0.45">
      <c r="A2382" t="s">
        <v>4278</v>
      </c>
      <c r="B2382" t="s">
        <v>9</v>
      </c>
      <c r="C2382" t="s">
        <v>2</v>
      </c>
      <c r="D2382" t="s">
        <v>4268</v>
      </c>
      <c r="E2382" t="s">
        <v>6</v>
      </c>
      <c r="F2382" t="s">
        <v>1816</v>
      </c>
      <c r="G2382" t="s">
        <v>4</v>
      </c>
      <c r="H2382" t="s">
        <v>4269</v>
      </c>
      <c r="I2382" t="s">
        <v>10</v>
      </c>
      <c r="J2382">
        <v>121</v>
      </c>
      <c r="K2382" t="s">
        <v>11</v>
      </c>
      <c r="L2382" t="s">
        <v>26</v>
      </c>
      <c r="M2382" t="s">
        <v>13</v>
      </c>
      <c r="N2382" t="s">
        <v>1836</v>
      </c>
      <c r="O2382" t="s">
        <v>15</v>
      </c>
      <c r="P2382" t="s">
        <v>44</v>
      </c>
      <c r="Q2382" t="s">
        <v>17</v>
      </c>
      <c r="R2382">
        <v>5</v>
      </c>
      <c r="S2382" t="s">
        <v>18</v>
      </c>
      <c r="T2382">
        <v>1</v>
      </c>
      <c r="U2382" t="s">
        <v>19</v>
      </c>
      <c r="V2382">
        <v>619417</v>
      </c>
      <c r="W2382" t="s">
        <v>20</v>
      </c>
      <c r="X2382" s="2" t="s">
        <v>4279</v>
      </c>
      <c r="Y2382" s="2">
        <f>LEN(Table1[[#This Row],[Explanation]])</f>
        <v>98</v>
      </c>
      <c r="Z2382" s="4"/>
      <c r="AA2382" s="4"/>
      <c r="AB2382" s="4"/>
      <c r="AC2382" s="4"/>
      <c r="AE2382" t="b">
        <f>IF(AND(Table1[[#This Row],[Size of explanation]]&lt;100,Table1[[#This Row],[Size of explanation]]&gt;50),TRUE,FALSE)</f>
        <v>1</v>
      </c>
    </row>
    <row r="2383" spans="1:31" customFormat="1" ht="28.5" hidden="1" x14ac:dyDescent="0.45">
      <c r="A2383" t="s">
        <v>4280</v>
      </c>
      <c r="B2383" t="s">
        <v>9</v>
      </c>
      <c r="C2383" t="s">
        <v>2</v>
      </c>
      <c r="D2383" t="s">
        <v>4079</v>
      </c>
      <c r="E2383" t="s">
        <v>6</v>
      </c>
      <c r="F2383" t="s">
        <v>1816</v>
      </c>
      <c r="G2383" t="s">
        <v>4</v>
      </c>
      <c r="H2383" t="s">
        <v>4271</v>
      </c>
      <c r="I2383" t="s">
        <v>10</v>
      </c>
      <c r="J2383">
        <v>122</v>
      </c>
      <c r="K2383" t="s">
        <v>11</v>
      </c>
      <c r="L2383" t="s">
        <v>12</v>
      </c>
      <c r="M2383" t="s">
        <v>13</v>
      </c>
      <c r="N2383" t="s">
        <v>1880</v>
      </c>
      <c r="O2383" t="s">
        <v>15</v>
      </c>
      <c r="P2383" t="s">
        <v>16</v>
      </c>
      <c r="Q2383" t="s">
        <v>17</v>
      </c>
      <c r="R2383">
        <v>5</v>
      </c>
      <c r="S2383" t="s">
        <v>18</v>
      </c>
      <c r="T2383">
        <v>5</v>
      </c>
      <c r="U2383" t="s">
        <v>19</v>
      </c>
      <c r="V2383">
        <v>536006</v>
      </c>
      <c r="W2383" t="s">
        <v>20</v>
      </c>
      <c r="X2383" s="2" t="s">
        <v>4281</v>
      </c>
      <c r="Y2383" s="2">
        <f>LEN(Table1[[#This Row],[Explanation]])</f>
        <v>125</v>
      </c>
      <c r="Z2383" s="4" t="s">
        <v>8183</v>
      </c>
      <c r="AA2383" s="4"/>
      <c r="AB2383" s="4"/>
      <c r="AC2383" s="4"/>
      <c r="AE2383" t="b">
        <f>IF(AND(Table1[[#This Row],[Size of explanation]]&lt;100,Table1[[#This Row],[Size of explanation]]&gt;50),TRUE,FALSE)</f>
        <v>0</v>
      </c>
    </row>
    <row r="2384" spans="1:31" customFormat="1" hidden="1" x14ac:dyDescent="0.45">
      <c r="A2384" t="s">
        <v>4282</v>
      </c>
      <c r="B2384" t="s">
        <v>9</v>
      </c>
      <c r="C2384" t="s">
        <v>2</v>
      </c>
      <c r="D2384" t="s">
        <v>4079</v>
      </c>
      <c r="E2384" t="s">
        <v>6</v>
      </c>
      <c r="F2384" t="s">
        <v>1816</v>
      </c>
      <c r="G2384" t="s">
        <v>4</v>
      </c>
      <c r="H2384" t="s">
        <v>4271</v>
      </c>
      <c r="I2384" t="s">
        <v>10</v>
      </c>
      <c r="J2384">
        <v>114</v>
      </c>
      <c r="K2384" t="s">
        <v>11</v>
      </c>
      <c r="L2384" t="s">
        <v>60</v>
      </c>
      <c r="M2384" t="s">
        <v>13</v>
      </c>
      <c r="N2384" t="s">
        <v>1883</v>
      </c>
      <c r="O2384" t="s">
        <v>15</v>
      </c>
      <c r="P2384" t="s">
        <v>44</v>
      </c>
      <c r="Q2384" t="s">
        <v>17</v>
      </c>
      <c r="R2384">
        <v>5</v>
      </c>
      <c r="S2384" t="s">
        <v>18</v>
      </c>
      <c r="T2384">
        <v>5</v>
      </c>
      <c r="U2384" t="s">
        <v>19</v>
      </c>
      <c r="V2384">
        <v>66453</v>
      </c>
      <c r="W2384" t="s">
        <v>20</v>
      </c>
      <c r="X2384" s="2" t="s">
        <v>4283</v>
      </c>
      <c r="Y2384" s="2">
        <f>LEN(Table1[[#This Row],[Explanation]])</f>
        <v>86</v>
      </c>
      <c r="Z2384" s="4"/>
      <c r="AA2384" s="4"/>
      <c r="AB2384" s="4"/>
      <c r="AC2384" s="4"/>
      <c r="AE2384" t="b">
        <f>IF(AND(Table1[[#This Row],[Size of explanation]]&lt;100,Table1[[#This Row],[Size of explanation]]&gt;50),TRUE,FALSE)</f>
        <v>1</v>
      </c>
    </row>
    <row r="2385" spans="1:31" customFormat="1" hidden="1" x14ac:dyDescent="0.45">
      <c r="A2385" t="s">
        <v>4284</v>
      </c>
      <c r="B2385" t="s">
        <v>1</v>
      </c>
      <c r="C2385" t="s">
        <v>2</v>
      </c>
      <c r="D2385" t="s">
        <v>4285</v>
      </c>
      <c r="E2385" t="s">
        <v>4</v>
      </c>
      <c r="F2385" t="s">
        <v>4286</v>
      </c>
      <c r="G2385" t="s">
        <v>6</v>
      </c>
      <c r="H2385" t="s">
        <v>1816</v>
      </c>
      <c r="Y2385">
        <f>LEN(Table1[[#This Row],[Explanation]])</f>
        <v>0</v>
      </c>
      <c r="AE2385" t="b">
        <f>IF(AND(Table1[[#This Row],[Size of explanation]]&lt;100,Table1[[#This Row],[Size of explanation]]&gt;50),TRUE,FALSE)</f>
        <v>0</v>
      </c>
    </row>
    <row r="2386" spans="1:31" customFormat="1" hidden="1" x14ac:dyDescent="0.45">
      <c r="A2386" t="s">
        <v>4287</v>
      </c>
      <c r="B2386" t="s">
        <v>9</v>
      </c>
      <c r="C2386" t="s">
        <v>2</v>
      </c>
      <c r="D2386" t="s">
        <v>4268</v>
      </c>
      <c r="E2386" t="s">
        <v>6</v>
      </c>
      <c r="F2386" t="s">
        <v>1816</v>
      </c>
      <c r="G2386" t="s">
        <v>4</v>
      </c>
      <c r="H2386" t="s">
        <v>4269</v>
      </c>
      <c r="I2386" t="s">
        <v>10</v>
      </c>
      <c r="J2386">
        <v>113</v>
      </c>
      <c r="K2386" t="s">
        <v>11</v>
      </c>
      <c r="L2386" t="s">
        <v>12</v>
      </c>
      <c r="M2386" t="s">
        <v>13</v>
      </c>
      <c r="N2386" t="s">
        <v>1849</v>
      </c>
      <c r="O2386" t="s">
        <v>15</v>
      </c>
      <c r="P2386" t="s">
        <v>44</v>
      </c>
      <c r="Q2386" t="s">
        <v>17</v>
      </c>
      <c r="R2386">
        <v>5</v>
      </c>
      <c r="S2386" t="s">
        <v>18</v>
      </c>
      <c r="T2386">
        <v>1</v>
      </c>
      <c r="U2386" t="s">
        <v>19</v>
      </c>
      <c r="V2386">
        <v>163628</v>
      </c>
      <c r="W2386" t="s">
        <v>20</v>
      </c>
      <c r="X2386" s="2" t="s">
        <v>4288</v>
      </c>
      <c r="Y2386" s="2">
        <f>LEN(Table1[[#This Row],[Explanation]])</f>
        <v>83</v>
      </c>
      <c r="Z2386" s="4"/>
      <c r="AA2386" s="4"/>
      <c r="AB2386" s="4"/>
      <c r="AC2386" s="4"/>
      <c r="AE2386" t="b">
        <f>IF(AND(Table1[[#This Row],[Size of explanation]]&lt;100,Table1[[#This Row],[Size of explanation]]&gt;50),TRUE,FALSE)</f>
        <v>1</v>
      </c>
    </row>
    <row r="2387" spans="1:31" customFormat="1" ht="28.5" hidden="1" x14ac:dyDescent="0.45">
      <c r="A2387" t="s">
        <v>4289</v>
      </c>
      <c r="B2387" t="s">
        <v>9</v>
      </c>
      <c r="C2387" t="s">
        <v>2</v>
      </c>
      <c r="D2387" t="s">
        <v>4079</v>
      </c>
      <c r="E2387" t="s">
        <v>6</v>
      </c>
      <c r="F2387" t="s">
        <v>1816</v>
      </c>
      <c r="G2387" t="s">
        <v>4</v>
      </c>
      <c r="H2387" t="s">
        <v>4271</v>
      </c>
      <c r="I2387" t="s">
        <v>10</v>
      </c>
      <c r="J2387">
        <v>106</v>
      </c>
      <c r="K2387" t="s">
        <v>11</v>
      </c>
      <c r="L2387" t="s">
        <v>60</v>
      </c>
      <c r="M2387" t="s">
        <v>13</v>
      </c>
      <c r="N2387" t="s">
        <v>1885</v>
      </c>
      <c r="O2387" t="s">
        <v>15</v>
      </c>
      <c r="P2387" t="s">
        <v>44</v>
      </c>
      <c r="Q2387" t="s">
        <v>17</v>
      </c>
      <c r="R2387">
        <v>4</v>
      </c>
      <c r="S2387" t="s">
        <v>18</v>
      </c>
      <c r="T2387">
        <v>4</v>
      </c>
      <c r="U2387" t="s">
        <v>19</v>
      </c>
      <c r="V2387">
        <v>76589</v>
      </c>
      <c r="W2387" t="s">
        <v>20</v>
      </c>
      <c r="X2387" s="2" t="s">
        <v>4290</v>
      </c>
      <c r="Y2387" s="2">
        <f>LEN(Table1[[#This Row],[Explanation]])</f>
        <v>196</v>
      </c>
      <c r="Z2387" s="4"/>
      <c r="AA2387" s="4"/>
      <c r="AB2387" s="4"/>
      <c r="AC2387" s="4"/>
      <c r="AE2387" t="b">
        <f>IF(AND(Table1[[#This Row],[Size of explanation]]&lt;100,Table1[[#This Row],[Size of explanation]]&gt;50),TRUE,FALSE)</f>
        <v>0</v>
      </c>
    </row>
    <row r="2388" spans="1:31" customFormat="1" hidden="1" x14ac:dyDescent="0.45">
      <c r="A2388" t="s">
        <v>4289</v>
      </c>
      <c r="B2388" t="s">
        <v>28</v>
      </c>
      <c r="C2388" t="s">
        <v>2</v>
      </c>
      <c r="D2388" t="s">
        <v>4079</v>
      </c>
      <c r="E2388" t="s">
        <v>4</v>
      </c>
      <c r="F2388" t="s">
        <v>4271</v>
      </c>
      <c r="G2388" t="s">
        <v>6</v>
      </c>
      <c r="H2388" t="s">
        <v>1816</v>
      </c>
      <c r="Y2388">
        <f>LEN(Table1[[#This Row],[Explanation]])</f>
        <v>0</v>
      </c>
      <c r="AE2388" t="b">
        <f>IF(AND(Table1[[#This Row],[Size of explanation]]&lt;100,Table1[[#This Row],[Size of explanation]]&gt;50),TRUE,FALSE)</f>
        <v>0</v>
      </c>
    </row>
    <row r="2389" spans="1:31" customFormat="1" ht="28.5" hidden="1" x14ac:dyDescent="0.45">
      <c r="A2389" t="s">
        <v>4291</v>
      </c>
      <c r="B2389" t="s">
        <v>9</v>
      </c>
      <c r="C2389" t="s">
        <v>2</v>
      </c>
      <c r="D2389" t="s">
        <v>4268</v>
      </c>
      <c r="E2389" t="s">
        <v>6</v>
      </c>
      <c r="F2389" t="s">
        <v>1816</v>
      </c>
      <c r="G2389" t="s">
        <v>4</v>
      </c>
      <c r="H2389" t="s">
        <v>4269</v>
      </c>
      <c r="I2389" t="s">
        <v>10</v>
      </c>
      <c r="J2389">
        <v>105</v>
      </c>
      <c r="K2389" t="s">
        <v>11</v>
      </c>
      <c r="L2389" t="s">
        <v>26</v>
      </c>
      <c r="M2389" t="s">
        <v>13</v>
      </c>
      <c r="N2389" t="s">
        <v>1858</v>
      </c>
      <c r="O2389" t="s">
        <v>15</v>
      </c>
      <c r="P2389" t="s">
        <v>44</v>
      </c>
      <c r="Q2389" t="s">
        <v>17</v>
      </c>
      <c r="R2389">
        <v>5</v>
      </c>
      <c r="S2389" t="s">
        <v>18</v>
      </c>
      <c r="T2389">
        <v>1</v>
      </c>
      <c r="U2389" t="s">
        <v>19</v>
      </c>
      <c r="V2389">
        <v>55721</v>
      </c>
      <c r="W2389" t="s">
        <v>20</v>
      </c>
      <c r="X2389" s="2" t="s">
        <v>4292</v>
      </c>
      <c r="Y2389" s="2">
        <f>LEN(Table1[[#This Row],[Explanation]])</f>
        <v>126</v>
      </c>
      <c r="Z2389" s="4"/>
      <c r="AA2389" s="4"/>
      <c r="AB2389" s="4"/>
      <c r="AC2389" s="4"/>
      <c r="AE2389" t="b">
        <f>IF(AND(Table1[[#This Row],[Size of explanation]]&lt;100,Table1[[#This Row],[Size of explanation]]&gt;50),TRUE,FALSE)</f>
        <v>0</v>
      </c>
    </row>
    <row r="2390" spans="1:31" customFormat="1" hidden="1" x14ac:dyDescent="0.45">
      <c r="A2390" t="s">
        <v>4291</v>
      </c>
      <c r="B2390" t="s">
        <v>28</v>
      </c>
      <c r="C2390" t="s">
        <v>2</v>
      </c>
      <c r="D2390" t="s">
        <v>4268</v>
      </c>
      <c r="E2390" t="s">
        <v>4</v>
      </c>
      <c r="F2390" t="s">
        <v>4269</v>
      </c>
      <c r="G2390" t="s">
        <v>6</v>
      </c>
      <c r="H2390" t="s">
        <v>1816</v>
      </c>
      <c r="Y2390">
        <f>LEN(Table1[[#This Row],[Explanation]])</f>
        <v>0</v>
      </c>
      <c r="AE2390" t="b">
        <f>IF(AND(Table1[[#This Row],[Size of explanation]]&lt;100,Table1[[#This Row],[Size of explanation]]&gt;50),TRUE,FALSE)</f>
        <v>0</v>
      </c>
    </row>
    <row r="2391" spans="1:31" hidden="1" x14ac:dyDescent="0.45">
      <c r="A2391" s="10" t="s">
        <v>4293</v>
      </c>
      <c r="B2391" s="10" t="s">
        <v>9</v>
      </c>
      <c r="C2391" s="10" t="s">
        <v>2</v>
      </c>
      <c r="D2391" s="10" t="s">
        <v>4285</v>
      </c>
      <c r="E2391" s="10" t="s">
        <v>6</v>
      </c>
      <c r="F2391" s="10" t="s">
        <v>1816</v>
      </c>
      <c r="G2391" s="10" t="s">
        <v>4</v>
      </c>
      <c r="H2391" s="10" t="s">
        <v>4286</v>
      </c>
      <c r="I2391" s="10" t="s">
        <v>10</v>
      </c>
      <c r="J2391" s="10">
        <v>124</v>
      </c>
      <c r="K2391" s="10" t="s">
        <v>11</v>
      </c>
      <c r="L2391" s="10" t="s">
        <v>60</v>
      </c>
      <c r="M2391" s="10" t="s">
        <v>13</v>
      </c>
      <c r="N2391" s="10" t="s">
        <v>2101</v>
      </c>
      <c r="O2391" s="10" t="s">
        <v>15</v>
      </c>
      <c r="P2391" s="10" t="s">
        <v>34</v>
      </c>
      <c r="Q2391" s="10" t="s">
        <v>17</v>
      </c>
      <c r="R2391" s="10">
        <v>0</v>
      </c>
      <c r="S2391" s="10" t="s">
        <v>18</v>
      </c>
      <c r="T2391" s="10">
        <v>4</v>
      </c>
      <c r="U2391" s="10" t="s">
        <v>19</v>
      </c>
      <c r="V2391" s="10">
        <v>171942</v>
      </c>
      <c r="W2391" s="10" t="s">
        <v>20</v>
      </c>
      <c r="X2391" s="9" t="s">
        <v>4294</v>
      </c>
      <c r="Y2391" s="9">
        <f>LEN(Table1[[#This Row],[Explanation]])</f>
        <v>15</v>
      </c>
      <c r="AC2391" s="4"/>
      <c r="AD2391" s="4" t="s">
        <v>8183</v>
      </c>
      <c r="AE2391" s="10" t="b">
        <f>IF(AND(Table1[[#This Row],[Size of explanation]]&lt;100,Table1[[#This Row],[Size of explanation]]&gt;50),TRUE,FALSE)</f>
        <v>0</v>
      </c>
    </row>
    <row r="2392" spans="1:31" customFormat="1" ht="28.5" hidden="1" x14ac:dyDescent="0.45">
      <c r="A2392" t="s">
        <v>4295</v>
      </c>
      <c r="B2392" t="s">
        <v>9</v>
      </c>
      <c r="C2392" t="s">
        <v>2</v>
      </c>
      <c r="D2392" t="s">
        <v>4285</v>
      </c>
      <c r="E2392" t="s">
        <v>6</v>
      </c>
      <c r="F2392" t="s">
        <v>1816</v>
      </c>
      <c r="G2392" t="s">
        <v>4</v>
      </c>
      <c r="H2392" t="s">
        <v>4286</v>
      </c>
      <c r="I2392" t="s">
        <v>10</v>
      </c>
      <c r="J2392">
        <v>116</v>
      </c>
      <c r="K2392" t="s">
        <v>11</v>
      </c>
      <c r="L2392" t="s">
        <v>12</v>
      </c>
      <c r="M2392" t="s">
        <v>13</v>
      </c>
      <c r="N2392" t="s">
        <v>2117</v>
      </c>
      <c r="O2392" t="s">
        <v>15</v>
      </c>
      <c r="P2392" t="s">
        <v>44</v>
      </c>
      <c r="Q2392" t="s">
        <v>17</v>
      </c>
      <c r="R2392">
        <v>3</v>
      </c>
      <c r="S2392" t="s">
        <v>18</v>
      </c>
      <c r="T2392">
        <v>4</v>
      </c>
      <c r="U2392" t="s">
        <v>19</v>
      </c>
      <c r="V2392">
        <v>114562</v>
      </c>
      <c r="W2392" t="s">
        <v>20</v>
      </c>
      <c r="X2392" s="2" t="s">
        <v>4296</v>
      </c>
      <c r="Y2392" s="2">
        <f>LEN(Table1[[#This Row],[Explanation]])</f>
        <v>152</v>
      </c>
      <c r="Z2392" s="4"/>
      <c r="AA2392" s="4"/>
      <c r="AB2392" s="4"/>
      <c r="AC2392" s="4"/>
      <c r="AE2392" t="b">
        <f>IF(AND(Table1[[#This Row],[Size of explanation]]&lt;100,Table1[[#This Row],[Size of explanation]]&gt;50),TRUE,FALSE)</f>
        <v>0</v>
      </c>
    </row>
    <row r="2393" spans="1:31" customFormat="1" hidden="1" x14ac:dyDescent="0.45">
      <c r="A2393" t="s">
        <v>4297</v>
      </c>
      <c r="B2393" t="s">
        <v>1</v>
      </c>
      <c r="C2393" t="s">
        <v>2</v>
      </c>
      <c r="D2393" t="s">
        <v>4268</v>
      </c>
      <c r="E2393" t="s">
        <v>4</v>
      </c>
      <c r="F2393" t="s">
        <v>4298</v>
      </c>
      <c r="G2393" t="s">
        <v>6</v>
      </c>
      <c r="H2393" t="s">
        <v>1779</v>
      </c>
      <c r="Y2393">
        <f>LEN(Table1[[#This Row],[Explanation]])</f>
        <v>0</v>
      </c>
      <c r="AE2393" t="b">
        <f>IF(AND(Table1[[#This Row],[Size of explanation]]&lt;100,Table1[[#This Row],[Size of explanation]]&gt;50),TRUE,FALSE)</f>
        <v>0</v>
      </c>
    </row>
    <row r="2394" spans="1:31" customFormat="1" hidden="1" x14ac:dyDescent="0.45">
      <c r="A2394" t="s">
        <v>4299</v>
      </c>
      <c r="B2394" t="s">
        <v>9</v>
      </c>
      <c r="C2394" t="s">
        <v>2</v>
      </c>
      <c r="D2394" t="s">
        <v>4285</v>
      </c>
      <c r="E2394" t="s">
        <v>6</v>
      </c>
      <c r="F2394" t="s">
        <v>1816</v>
      </c>
      <c r="G2394" t="s">
        <v>4</v>
      </c>
      <c r="H2394" t="s">
        <v>4286</v>
      </c>
      <c r="I2394" t="s">
        <v>10</v>
      </c>
      <c r="J2394">
        <v>108</v>
      </c>
      <c r="K2394" t="s">
        <v>11</v>
      </c>
      <c r="L2394" t="s">
        <v>12</v>
      </c>
      <c r="M2394" t="s">
        <v>13</v>
      </c>
      <c r="N2394" t="s">
        <v>2142</v>
      </c>
      <c r="O2394" t="s">
        <v>15</v>
      </c>
      <c r="P2394" t="s">
        <v>44</v>
      </c>
      <c r="Q2394" t="s">
        <v>17</v>
      </c>
      <c r="R2394">
        <v>5</v>
      </c>
      <c r="S2394" t="s">
        <v>18</v>
      </c>
      <c r="T2394">
        <v>2</v>
      </c>
      <c r="U2394" t="s">
        <v>19</v>
      </c>
      <c r="V2394">
        <v>63003</v>
      </c>
      <c r="W2394" t="s">
        <v>20</v>
      </c>
      <c r="X2394" s="2" t="s">
        <v>4300</v>
      </c>
      <c r="Y2394" s="2">
        <f>LEN(Table1[[#This Row],[Explanation]])</f>
        <v>80</v>
      </c>
      <c r="Z2394" s="4"/>
      <c r="AA2394" s="4"/>
      <c r="AB2394" s="4"/>
      <c r="AC2394" s="4"/>
      <c r="AE2394" t="b">
        <f>IF(AND(Table1[[#This Row],[Size of explanation]]&lt;100,Table1[[#This Row],[Size of explanation]]&gt;50),TRUE,FALSE)</f>
        <v>1</v>
      </c>
    </row>
    <row r="2395" spans="1:31" customFormat="1" hidden="1" x14ac:dyDescent="0.45">
      <c r="A2395" t="s">
        <v>4301</v>
      </c>
      <c r="B2395" t="s">
        <v>28</v>
      </c>
      <c r="C2395" t="s">
        <v>2</v>
      </c>
      <c r="D2395" t="s">
        <v>4285</v>
      </c>
      <c r="E2395" t="s">
        <v>4</v>
      </c>
      <c r="F2395" t="s">
        <v>4286</v>
      </c>
      <c r="G2395" t="s">
        <v>6</v>
      </c>
      <c r="H2395" t="s">
        <v>1816</v>
      </c>
      <c r="Y2395">
        <f>LEN(Table1[[#This Row],[Explanation]])</f>
        <v>0</v>
      </c>
      <c r="AE2395" t="b">
        <f>IF(AND(Table1[[#This Row],[Size of explanation]]&lt;100,Table1[[#This Row],[Size of explanation]]&gt;50),TRUE,FALSE)</f>
        <v>0</v>
      </c>
    </row>
    <row r="2396" spans="1:31" customFormat="1" hidden="1" x14ac:dyDescent="0.45">
      <c r="A2396" t="s">
        <v>4302</v>
      </c>
      <c r="B2396" t="s">
        <v>1</v>
      </c>
      <c r="C2396" t="s">
        <v>2</v>
      </c>
      <c r="D2396" t="s">
        <v>4285</v>
      </c>
      <c r="E2396" t="s">
        <v>4</v>
      </c>
      <c r="F2396" t="s">
        <v>4303</v>
      </c>
      <c r="G2396" t="s">
        <v>6</v>
      </c>
      <c r="H2396" t="s">
        <v>1779</v>
      </c>
      <c r="Y2396">
        <f>LEN(Table1[[#This Row],[Explanation]])</f>
        <v>0</v>
      </c>
      <c r="AE2396" t="b">
        <f>IF(AND(Table1[[#This Row],[Size of explanation]]&lt;100,Table1[[#This Row],[Size of explanation]]&gt;50),TRUE,FALSE)</f>
        <v>0</v>
      </c>
    </row>
    <row r="2397" spans="1:31" customFormat="1" ht="42.75" hidden="1" x14ac:dyDescent="0.45">
      <c r="A2397" t="s">
        <v>4304</v>
      </c>
      <c r="B2397" t="s">
        <v>9</v>
      </c>
      <c r="C2397" t="s">
        <v>2</v>
      </c>
      <c r="D2397" t="s">
        <v>4268</v>
      </c>
      <c r="E2397" t="s">
        <v>6</v>
      </c>
      <c r="F2397" t="s">
        <v>1779</v>
      </c>
      <c r="G2397" t="s">
        <v>4</v>
      </c>
      <c r="H2397" t="s">
        <v>4298</v>
      </c>
      <c r="I2397" t="s">
        <v>10</v>
      </c>
      <c r="J2397">
        <v>92</v>
      </c>
      <c r="K2397" t="s">
        <v>11</v>
      </c>
      <c r="L2397" t="s">
        <v>60</v>
      </c>
      <c r="M2397" t="s">
        <v>13</v>
      </c>
      <c r="N2397" t="s">
        <v>2131</v>
      </c>
      <c r="O2397" t="s">
        <v>15</v>
      </c>
      <c r="P2397" t="s">
        <v>44</v>
      </c>
      <c r="Q2397" t="s">
        <v>17</v>
      </c>
      <c r="R2397">
        <v>5</v>
      </c>
      <c r="S2397" t="s">
        <v>18</v>
      </c>
      <c r="T2397">
        <v>2</v>
      </c>
      <c r="U2397" t="s">
        <v>19</v>
      </c>
      <c r="V2397">
        <v>689753</v>
      </c>
      <c r="W2397" t="s">
        <v>20</v>
      </c>
      <c r="X2397" s="2" t="s">
        <v>4305</v>
      </c>
      <c r="Y2397" s="2">
        <f>LEN(Table1[[#This Row],[Explanation]])</f>
        <v>265</v>
      </c>
      <c r="Z2397" s="4"/>
      <c r="AA2397" s="4"/>
      <c r="AB2397" s="4"/>
      <c r="AC2397" s="4"/>
      <c r="AE2397" t="b">
        <f>IF(AND(Table1[[#This Row],[Size of explanation]]&lt;100,Table1[[#This Row],[Size of explanation]]&gt;50),TRUE,FALSE)</f>
        <v>0</v>
      </c>
    </row>
    <row r="2398" spans="1:31" customFormat="1" ht="28.5" hidden="1" x14ac:dyDescent="0.45">
      <c r="A2398" t="s">
        <v>4306</v>
      </c>
      <c r="B2398" t="s">
        <v>9</v>
      </c>
      <c r="C2398" t="s">
        <v>2</v>
      </c>
      <c r="D2398" t="s">
        <v>4273</v>
      </c>
      <c r="E2398" t="s">
        <v>6</v>
      </c>
      <c r="F2398" t="s">
        <v>1816</v>
      </c>
      <c r="G2398" t="s">
        <v>4</v>
      </c>
      <c r="H2398" t="s">
        <v>4274</v>
      </c>
      <c r="I2398" t="s">
        <v>10</v>
      </c>
      <c r="J2398">
        <v>123</v>
      </c>
      <c r="K2398" t="s">
        <v>11</v>
      </c>
      <c r="L2398" t="s">
        <v>60</v>
      </c>
      <c r="M2398" t="s">
        <v>13</v>
      </c>
      <c r="N2398" t="s">
        <v>1895</v>
      </c>
      <c r="O2398" t="s">
        <v>15</v>
      </c>
      <c r="P2398" t="s">
        <v>44</v>
      </c>
      <c r="Q2398" t="s">
        <v>17</v>
      </c>
      <c r="R2398">
        <v>4</v>
      </c>
      <c r="S2398" t="s">
        <v>18</v>
      </c>
      <c r="T2398">
        <v>2</v>
      </c>
      <c r="U2398" t="s">
        <v>19</v>
      </c>
      <c r="V2398">
        <v>1289088</v>
      </c>
      <c r="W2398" t="s">
        <v>20</v>
      </c>
      <c r="X2398" s="2" t="s">
        <v>4307</v>
      </c>
      <c r="Y2398" s="2">
        <f>LEN(Table1[[#This Row],[Explanation]])</f>
        <v>118</v>
      </c>
      <c r="Z2398" s="4"/>
      <c r="AA2398" s="4"/>
      <c r="AB2398" s="4"/>
      <c r="AC2398" s="4"/>
      <c r="AE2398" t="b">
        <f>IF(AND(Table1[[#This Row],[Size of explanation]]&lt;100,Table1[[#This Row],[Size of explanation]]&gt;50),TRUE,FALSE)</f>
        <v>0</v>
      </c>
    </row>
    <row r="2399" spans="1:31" customFormat="1" hidden="1" x14ac:dyDescent="0.45">
      <c r="A2399" t="s">
        <v>4308</v>
      </c>
      <c r="B2399" t="s">
        <v>1</v>
      </c>
      <c r="C2399" t="s">
        <v>2</v>
      </c>
      <c r="D2399" t="s">
        <v>4079</v>
      </c>
      <c r="E2399" t="s">
        <v>4</v>
      </c>
      <c r="F2399" t="s">
        <v>4309</v>
      </c>
      <c r="G2399" t="s">
        <v>6</v>
      </c>
      <c r="H2399" t="s">
        <v>1779</v>
      </c>
      <c r="Y2399">
        <f>LEN(Table1[[#This Row],[Explanation]])</f>
        <v>0</v>
      </c>
      <c r="AE2399" t="b">
        <f>IF(AND(Table1[[#This Row],[Size of explanation]]&lt;100,Table1[[#This Row],[Size of explanation]]&gt;50),TRUE,FALSE)</f>
        <v>0</v>
      </c>
    </row>
    <row r="2400" spans="1:31" customFormat="1" ht="42.75" hidden="1" x14ac:dyDescent="0.45">
      <c r="A2400" t="s">
        <v>4310</v>
      </c>
      <c r="B2400" t="s">
        <v>9</v>
      </c>
      <c r="C2400" t="s">
        <v>2</v>
      </c>
      <c r="D2400" t="s">
        <v>4268</v>
      </c>
      <c r="E2400" t="s">
        <v>6</v>
      </c>
      <c r="F2400" t="s">
        <v>1779</v>
      </c>
      <c r="G2400" t="s">
        <v>4</v>
      </c>
      <c r="H2400" t="s">
        <v>4298</v>
      </c>
      <c r="I2400" t="s">
        <v>10</v>
      </c>
      <c r="J2400">
        <v>86</v>
      </c>
      <c r="K2400" t="s">
        <v>11</v>
      </c>
      <c r="L2400" t="s">
        <v>26</v>
      </c>
      <c r="M2400" t="s">
        <v>13</v>
      </c>
      <c r="N2400" t="s">
        <v>2147</v>
      </c>
      <c r="O2400" t="s">
        <v>15</v>
      </c>
      <c r="P2400" t="s">
        <v>44</v>
      </c>
      <c r="Q2400" t="s">
        <v>17</v>
      </c>
      <c r="R2400">
        <v>5</v>
      </c>
      <c r="S2400" t="s">
        <v>18</v>
      </c>
      <c r="T2400">
        <v>2</v>
      </c>
      <c r="U2400" t="s">
        <v>19</v>
      </c>
      <c r="V2400">
        <v>38585</v>
      </c>
      <c r="W2400" t="s">
        <v>20</v>
      </c>
      <c r="X2400" s="2" t="s">
        <v>4311</v>
      </c>
      <c r="Y2400" s="2">
        <f>LEN(Table1[[#This Row],[Explanation]])</f>
        <v>267</v>
      </c>
      <c r="Z2400" s="4"/>
      <c r="AA2400" s="4"/>
      <c r="AB2400" s="4"/>
      <c r="AC2400" s="4"/>
      <c r="AE2400" t="b">
        <f>IF(AND(Table1[[#This Row],[Size of explanation]]&lt;100,Table1[[#This Row],[Size of explanation]]&gt;50),TRUE,FALSE)</f>
        <v>0</v>
      </c>
    </row>
    <row r="2401" spans="1:31" customFormat="1" ht="42.75" hidden="1" x14ac:dyDescent="0.45">
      <c r="A2401" t="s">
        <v>4312</v>
      </c>
      <c r="B2401" t="s">
        <v>9</v>
      </c>
      <c r="C2401" t="s">
        <v>2</v>
      </c>
      <c r="D2401" t="s">
        <v>4268</v>
      </c>
      <c r="E2401" t="s">
        <v>6</v>
      </c>
      <c r="F2401" t="s">
        <v>1779</v>
      </c>
      <c r="G2401" t="s">
        <v>4</v>
      </c>
      <c r="H2401" t="s">
        <v>4298</v>
      </c>
      <c r="I2401" t="s">
        <v>10</v>
      </c>
      <c r="J2401">
        <v>80</v>
      </c>
      <c r="K2401" t="s">
        <v>11</v>
      </c>
      <c r="L2401" t="s">
        <v>26</v>
      </c>
      <c r="M2401" t="s">
        <v>13</v>
      </c>
      <c r="N2401" t="s">
        <v>2162</v>
      </c>
      <c r="O2401" t="s">
        <v>15</v>
      </c>
      <c r="P2401" t="s">
        <v>44</v>
      </c>
      <c r="Q2401" t="s">
        <v>17</v>
      </c>
      <c r="R2401">
        <v>5</v>
      </c>
      <c r="S2401" t="s">
        <v>18</v>
      </c>
      <c r="T2401">
        <v>2</v>
      </c>
      <c r="U2401" t="s">
        <v>19</v>
      </c>
      <c r="V2401">
        <v>25759</v>
      </c>
      <c r="W2401" t="s">
        <v>20</v>
      </c>
      <c r="X2401" s="2" t="s">
        <v>4311</v>
      </c>
      <c r="Y2401" s="2">
        <f>LEN(Table1[[#This Row],[Explanation]])</f>
        <v>267</v>
      </c>
      <c r="Z2401" s="4"/>
      <c r="AA2401" s="4"/>
      <c r="AB2401" s="4"/>
      <c r="AC2401" s="4"/>
      <c r="AE2401" t="b">
        <f>IF(AND(Table1[[#This Row],[Size of explanation]]&lt;100,Table1[[#This Row],[Size of explanation]]&gt;50),TRUE,FALSE)</f>
        <v>0</v>
      </c>
    </row>
    <row r="2402" spans="1:31" customFormat="1" hidden="1" x14ac:dyDescent="0.45">
      <c r="A2402" t="s">
        <v>4312</v>
      </c>
      <c r="B2402" t="s">
        <v>28</v>
      </c>
      <c r="C2402" t="s">
        <v>2</v>
      </c>
      <c r="D2402" t="s">
        <v>4268</v>
      </c>
      <c r="E2402" t="s">
        <v>4</v>
      </c>
      <c r="F2402" t="s">
        <v>4298</v>
      </c>
      <c r="G2402" t="s">
        <v>6</v>
      </c>
      <c r="H2402" t="s">
        <v>1779</v>
      </c>
      <c r="Y2402">
        <f>LEN(Table1[[#This Row],[Explanation]])</f>
        <v>0</v>
      </c>
      <c r="AE2402" t="b">
        <f>IF(AND(Table1[[#This Row],[Size of explanation]]&lt;100,Table1[[#This Row],[Size of explanation]]&gt;50),TRUE,FALSE)</f>
        <v>0</v>
      </c>
    </row>
    <row r="2403" spans="1:31" customFormat="1" hidden="1" x14ac:dyDescent="0.45">
      <c r="A2403" t="s">
        <v>4313</v>
      </c>
      <c r="B2403" t="s">
        <v>1</v>
      </c>
      <c r="C2403" t="s">
        <v>2</v>
      </c>
      <c r="D2403" t="s">
        <v>4314</v>
      </c>
      <c r="E2403" t="s">
        <v>4</v>
      </c>
      <c r="F2403" t="s">
        <v>4315</v>
      </c>
      <c r="G2403" t="s">
        <v>6</v>
      </c>
      <c r="H2403" t="s">
        <v>1816</v>
      </c>
      <c r="Y2403">
        <f>LEN(Table1[[#This Row],[Explanation]])</f>
        <v>0</v>
      </c>
      <c r="AE2403" t="b">
        <f>IF(AND(Table1[[#This Row],[Size of explanation]]&lt;100,Table1[[#This Row],[Size of explanation]]&gt;50),TRUE,FALSE)</f>
        <v>0</v>
      </c>
    </row>
    <row r="2404" spans="1:31" customFormat="1" hidden="1" x14ac:dyDescent="0.45">
      <c r="A2404" t="s">
        <v>4316</v>
      </c>
      <c r="B2404" t="s">
        <v>1</v>
      </c>
      <c r="C2404" t="s">
        <v>2</v>
      </c>
      <c r="D2404" t="s">
        <v>4317</v>
      </c>
      <c r="E2404" t="s">
        <v>4</v>
      </c>
      <c r="F2404" t="s">
        <v>4318</v>
      </c>
      <c r="G2404" t="s">
        <v>6</v>
      </c>
      <c r="H2404" t="s">
        <v>1816</v>
      </c>
      <c r="Y2404">
        <f>LEN(Table1[[#This Row],[Explanation]])</f>
        <v>0</v>
      </c>
      <c r="AE2404" t="b">
        <f>IF(AND(Table1[[#This Row],[Size of explanation]]&lt;100,Table1[[#This Row],[Size of explanation]]&gt;50),TRUE,FALSE)</f>
        <v>0</v>
      </c>
    </row>
    <row r="2405" spans="1:31" hidden="1" x14ac:dyDescent="0.45">
      <c r="A2405" s="10" t="s">
        <v>4319</v>
      </c>
      <c r="B2405" s="10" t="s">
        <v>9</v>
      </c>
      <c r="C2405" s="10" t="s">
        <v>2</v>
      </c>
      <c r="D2405" s="10" t="s">
        <v>4285</v>
      </c>
      <c r="E2405" s="10" t="s">
        <v>6</v>
      </c>
      <c r="F2405" s="10" t="s">
        <v>1779</v>
      </c>
      <c r="G2405" s="10" t="s">
        <v>4</v>
      </c>
      <c r="H2405" s="10" t="s">
        <v>4303</v>
      </c>
      <c r="I2405" s="10" t="s">
        <v>10</v>
      </c>
      <c r="J2405" s="10">
        <v>93</v>
      </c>
      <c r="K2405" s="10" t="s">
        <v>11</v>
      </c>
      <c r="L2405" s="10" t="s">
        <v>12</v>
      </c>
      <c r="M2405" s="10" t="s">
        <v>13</v>
      </c>
      <c r="N2405" s="10" t="s">
        <v>1984</v>
      </c>
      <c r="O2405" s="10" t="s">
        <v>15</v>
      </c>
      <c r="P2405" s="10" t="s">
        <v>34</v>
      </c>
      <c r="Q2405" s="10" t="s">
        <v>17</v>
      </c>
      <c r="R2405" s="10">
        <v>0</v>
      </c>
      <c r="S2405" s="10" t="s">
        <v>18</v>
      </c>
      <c r="T2405" s="10">
        <v>4</v>
      </c>
      <c r="U2405" s="10" t="s">
        <v>19</v>
      </c>
      <c r="V2405" s="10">
        <v>1052838</v>
      </c>
      <c r="W2405" s="10" t="s">
        <v>20</v>
      </c>
      <c r="X2405" s="9" t="s">
        <v>4320</v>
      </c>
      <c r="Y2405" s="9">
        <f>LEN(Table1[[#This Row],[Explanation]])</f>
        <v>77</v>
      </c>
      <c r="AC2405" s="4"/>
      <c r="AD2405" s="4" t="s">
        <v>8183</v>
      </c>
      <c r="AE2405" s="10" t="b">
        <f>IF(AND(Table1[[#This Row],[Size of explanation]]&lt;100,Table1[[#This Row],[Size of explanation]]&gt;50),TRUE,FALSE)</f>
        <v>1</v>
      </c>
    </row>
    <row r="2406" spans="1:31" customFormat="1" hidden="1" x14ac:dyDescent="0.45">
      <c r="A2406" t="s">
        <v>4321</v>
      </c>
      <c r="B2406" t="s">
        <v>9</v>
      </c>
      <c r="C2406" t="s">
        <v>2</v>
      </c>
      <c r="D2406" t="s">
        <v>4314</v>
      </c>
      <c r="E2406" t="s">
        <v>6</v>
      </c>
      <c r="F2406" t="s">
        <v>1816</v>
      </c>
      <c r="G2406" t="s">
        <v>4</v>
      </c>
      <c r="H2406" t="s">
        <v>4315</v>
      </c>
      <c r="I2406" t="s">
        <v>10</v>
      </c>
      <c r="J2406">
        <v>125</v>
      </c>
      <c r="K2406" t="s">
        <v>11</v>
      </c>
      <c r="L2406" t="s">
        <v>12</v>
      </c>
      <c r="M2406" t="s">
        <v>13</v>
      </c>
      <c r="N2406" t="s">
        <v>1971</v>
      </c>
      <c r="O2406" t="s">
        <v>15</v>
      </c>
      <c r="P2406" t="s">
        <v>16</v>
      </c>
      <c r="Q2406" t="s">
        <v>17</v>
      </c>
      <c r="R2406">
        <v>3</v>
      </c>
      <c r="S2406" t="s">
        <v>18</v>
      </c>
      <c r="T2406">
        <v>3</v>
      </c>
      <c r="U2406" t="s">
        <v>19</v>
      </c>
      <c r="V2406">
        <v>228321</v>
      </c>
      <c r="W2406" t="s">
        <v>20</v>
      </c>
      <c r="X2406" s="2" t="s">
        <v>4322</v>
      </c>
      <c r="Y2406" s="2">
        <f>LEN(Table1[[#This Row],[Explanation]])</f>
        <v>105</v>
      </c>
      <c r="Z2406" s="4"/>
      <c r="AA2406" s="4" t="s">
        <v>8183</v>
      </c>
      <c r="AB2406" s="4"/>
      <c r="AC2406" s="4"/>
      <c r="AE2406" t="b">
        <f>IF(AND(Table1[[#This Row],[Size of explanation]]&lt;100,Table1[[#This Row],[Size of explanation]]&gt;50),TRUE,FALSE)</f>
        <v>0</v>
      </c>
    </row>
    <row r="2407" spans="1:31" customFormat="1" hidden="1" x14ac:dyDescent="0.45">
      <c r="A2407" t="s">
        <v>4323</v>
      </c>
      <c r="B2407" t="s">
        <v>9</v>
      </c>
      <c r="C2407" t="s">
        <v>2</v>
      </c>
      <c r="D2407" t="s">
        <v>4276</v>
      </c>
      <c r="E2407" t="s">
        <v>6</v>
      </c>
      <c r="F2407" t="s">
        <v>1779</v>
      </c>
      <c r="G2407" t="s">
        <v>4</v>
      </c>
      <c r="H2407" t="s">
        <v>4277</v>
      </c>
      <c r="I2407" t="s">
        <v>10</v>
      </c>
      <c r="J2407">
        <v>90</v>
      </c>
      <c r="K2407" t="s">
        <v>11</v>
      </c>
      <c r="L2407" t="s">
        <v>279</v>
      </c>
      <c r="M2407" t="s">
        <v>13</v>
      </c>
      <c r="N2407" t="s">
        <v>1947</v>
      </c>
      <c r="O2407" t="s">
        <v>15</v>
      </c>
      <c r="P2407" t="s">
        <v>44</v>
      </c>
      <c r="Q2407" t="s">
        <v>17</v>
      </c>
      <c r="R2407">
        <v>5</v>
      </c>
      <c r="S2407" t="s">
        <v>18</v>
      </c>
      <c r="T2407">
        <v>2</v>
      </c>
      <c r="U2407" t="s">
        <v>19</v>
      </c>
      <c r="V2407">
        <v>1688124</v>
      </c>
      <c r="W2407" t="s">
        <v>20</v>
      </c>
      <c r="X2407" s="2" t="s">
        <v>4324</v>
      </c>
      <c r="Y2407" s="2">
        <f>LEN(Table1[[#This Row],[Explanation]])</f>
        <v>44</v>
      </c>
      <c r="Z2407" s="4"/>
      <c r="AA2407" s="4"/>
      <c r="AB2407" s="4"/>
      <c r="AC2407" s="4"/>
      <c r="AE2407" t="b">
        <f>IF(AND(Table1[[#This Row],[Size of explanation]]&lt;100,Table1[[#This Row],[Size of explanation]]&gt;50),TRUE,FALSE)</f>
        <v>0</v>
      </c>
    </row>
    <row r="2408" spans="1:31" customFormat="1" ht="28.5" hidden="1" x14ac:dyDescent="0.45">
      <c r="A2408" t="s">
        <v>4325</v>
      </c>
      <c r="B2408" t="s">
        <v>9</v>
      </c>
      <c r="C2408" t="s">
        <v>2</v>
      </c>
      <c r="D2408" t="s">
        <v>4317</v>
      </c>
      <c r="E2408" t="s">
        <v>6</v>
      </c>
      <c r="F2408" t="s">
        <v>1816</v>
      </c>
      <c r="G2408" t="s">
        <v>4</v>
      </c>
      <c r="H2408" t="s">
        <v>4318</v>
      </c>
      <c r="I2408" t="s">
        <v>10</v>
      </c>
      <c r="J2408">
        <v>126</v>
      </c>
      <c r="K2408" t="s">
        <v>11</v>
      </c>
      <c r="L2408" t="s">
        <v>60</v>
      </c>
      <c r="M2408" t="s">
        <v>13</v>
      </c>
      <c r="N2408" t="s">
        <v>1987</v>
      </c>
      <c r="O2408" t="s">
        <v>15</v>
      </c>
      <c r="P2408" t="s">
        <v>16</v>
      </c>
      <c r="Q2408" t="s">
        <v>17</v>
      </c>
      <c r="R2408">
        <v>5</v>
      </c>
      <c r="S2408" t="s">
        <v>18</v>
      </c>
      <c r="T2408">
        <v>2</v>
      </c>
      <c r="U2408" t="s">
        <v>19</v>
      </c>
      <c r="V2408">
        <v>216469</v>
      </c>
      <c r="W2408" t="s">
        <v>20</v>
      </c>
      <c r="X2408" s="2" t="s">
        <v>4326</v>
      </c>
      <c r="Y2408" s="2">
        <f>LEN(Table1[[#This Row],[Explanation]])</f>
        <v>167</v>
      </c>
      <c r="Z2408" s="4" t="s">
        <v>8183</v>
      </c>
      <c r="AA2408" s="4"/>
      <c r="AB2408" s="4"/>
      <c r="AC2408" s="4"/>
      <c r="AE2408" t="b">
        <f>IF(AND(Table1[[#This Row],[Size of explanation]]&lt;100,Table1[[#This Row],[Size of explanation]]&gt;50),TRUE,FALSE)</f>
        <v>0</v>
      </c>
    </row>
    <row r="2409" spans="1:31" customFormat="1" ht="42.75" hidden="1" x14ac:dyDescent="0.45">
      <c r="A2409" t="s">
        <v>4327</v>
      </c>
      <c r="B2409" t="s">
        <v>9</v>
      </c>
      <c r="C2409" t="s">
        <v>2</v>
      </c>
      <c r="D2409" t="s">
        <v>4285</v>
      </c>
      <c r="E2409" t="s">
        <v>6</v>
      </c>
      <c r="F2409" t="s">
        <v>1779</v>
      </c>
      <c r="G2409" t="s">
        <v>4</v>
      </c>
      <c r="H2409" t="s">
        <v>4303</v>
      </c>
      <c r="I2409" t="s">
        <v>10</v>
      </c>
      <c r="J2409">
        <v>87</v>
      </c>
      <c r="K2409" t="s">
        <v>11</v>
      </c>
      <c r="L2409" t="s">
        <v>26</v>
      </c>
      <c r="M2409" t="s">
        <v>13</v>
      </c>
      <c r="N2409" t="s">
        <v>2002</v>
      </c>
      <c r="O2409" t="s">
        <v>15</v>
      </c>
      <c r="P2409" t="s">
        <v>44</v>
      </c>
      <c r="Q2409" t="s">
        <v>17</v>
      </c>
      <c r="R2409">
        <v>3</v>
      </c>
      <c r="S2409" t="s">
        <v>18</v>
      </c>
      <c r="T2409">
        <v>4</v>
      </c>
      <c r="U2409" t="s">
        <v>19</v>
      </c>
      <c r="V2409">
        <v>193677</v>
      </c>
      <c r="W2409" t="s">
        <v>20</v>
      </c>
      <c r="X2409" s="2" t="s">
        <v>4328</v>
      </c>
      <c r="Y2409" s="2">
        <f>LEN(Table1[[#This Row],[Explanation]])</f>
        <v>238</v>
      </c>
      <c r="Z2409" s="4"/>
      <c r="AA2409" s="4"/>
      <c r="AB2409" s="4"/>
      <c r="AC2409" s="4"/>
      <c r="AE2409" t="b">
        <f>IF(AND(Table1[[#This Row],[Size of explanation]]&lt;100,Table1[[#This Row],[Size of explanation]]&gt;50),TRUE,FALSE)</f>
        <v>0</v>
      </c>
    </row>
    <row r="2410" spans="1:31" customFormat="1" hidden="1" x14ac:dyDescent="0.45">
      <c r="A2410" t="s">
        <v>4329</v>
      </c>
      <c r="B2410" t="s">
        <v>9</v>
      </c>
      <c r="C2410" t="s">
        <v>2</v>
      </c>
      <c r="D2410" t="s">
        <v>4317</v>
      </c>
      <c r="E2410" t="s">
        <v>6</v>
      </c>
      <c r="F2410" t="s">
        <v>1816</v>
      </c>
      <c r="G2410" t="s">
        <v>4</v>
      </c>
      <c r="H2410" t="s">
        <v>4318</v>
      </c>
      <c r="I2410" t="s">
        <v>10</v>
      </c>
      <c r="J2410">
        <v>118</v>
      </c>
      <c r="K2410" t="s">
        <v>11</v>
      </c>
      <c r="L2410" t="s">
        <v>12</v>
      </c>
      <c r="M2410" t="s">
        <v>13</v>
      </c>
      <c r="N2410" t="s">
        <v>1995</v>
      </c>
      <c r="O2410" t="s">
        <v>15</v>
      </c>
      <c r="P2410" t="s">
        <v>44</v>
      </c>
      <c r="Q2410" t="s">
        <v>17</v>
      </c>
      <c r="R2410">
        <v>5</v>
      </c>
      <c r="S2410" t="s">
        <v>18</v>
      </c>
      <c r="T2410">
        <v>1</v>
      </c>
      <c r="U2410" t="s">
        <v>19</v>
      </c>
      <c r="V2410">
        <v>126000</v>
      </c>
      <c r="W2410" t="s">
        <v>20</v>
      </c>
      <c r="X2410" s="2" t="s">
        <v>4330</v>
      </c>
      <c r="Y2410" s="2">
        <f>LEN(Table1[[#This Row],[Explanation]])</f>
        <v>92</v>
      </c>
      <c r="Z2410" s="4"/>
      <c r="AA2410" s="4"/>
      <c r="AB2410" s="4"/>
      <c r="AC2410" s="4"/>
      <c r="AE2410" t="b">
        <f>IF(AND(Table1[[#This Row],[Size of explanation]]&lt;100,Table1[[#This Row],[Size of explanation]]&gt;50),TRUE,FALSE)</f>
        <v>1</v>
      </c>
    </row>
    <row r="2411" spans="1:31" customFormat="1" hidden="1" x14ac:dyDescent="0.45">
      <c r="A2411" t="s">
        <v>4331</v>
      </c>
      <c r="B2411" t="s">
        <v>9</v>
      </c>
      <c r="C2411" t="s">
        <v>2</v>
      </c>
      <c r="D2411" t="s">
        <v>4314</v>
      </c>
      <c r="E2411" t="s">
        <v>6</v>
      </c>
      <c r="F2411" t="s">
        <v>1816</v>
      </c>
      <c r="G2411" t="s">
        <v>4</v>
      </c>
      <c r="H2411" t="s">
        <v>4315</v>
      </c>
      <c r="I2411" t="s">
        <v>10</v>
      </c>
      <c r="J2411">
        <v>117</v>
      </c>
      <c r="K2411" t="s">
        <v>11</v>
      </c>
      <c r="L2411" t="s">
        <v>60</v>
      </c>
      <c r="M2411" t="s">
        <v>13</v>
      </c>
      <c r="N2411" t="s">
        <v>1981</v>
      </c>
      <c r="O2411" t="s">
        <v>15</v>
      </c>
      <c r="P2411" t="s">
        <v>44</v>
      </c>
      <c r="Q2411" t="s">
        <v>17</v>
      </c>
      <c r="R2411">
        <v>4</v>
      </c>
      <c r="S2411" t="s">
        <v>18</v>
      </c>
      <c r="T2411">
        <v>4</v>
      </c>
      <c r="U2411" t="s">
        <v>19</v>
      </c>
      <c r="V2411">
        <v>304442</v>
      </c>
      <c r="W2411" t="s">
        <v>20</v>
      </c>
      <c r="X2411" s="2" t="s">
        <v>4332</v>
      </c>
      <c r="Y2411" s="2">
        <f>LEN(Table1[[#This Row],[Explanation]])</f>
        <v>80</v>
      </c>
      <c r="Z2411" s="4"/>
      <c r="AA2411" s="4"/>
      <c r="AB2411" s="4"/>
      <c r="AC2411" s="4"/>
      <c r="AE2411" t="b">
        <f>IF(AND(Table1[[#This Row],[Size of explanation]]&lt;100,Table1[[#This Row],[Size of explanation]]&gt;50),TRUE,FALSE)</f>
        <v>1</v>
      </c>
    </row>
    <row r="2412" spans="1:31" ht="28.5" hidden="1" x14ac:dyDescent="0.45">
      <c r="A2412" s="10" t="s">
        <v>4333</v>
      </c>
      <c r="B2412" s="10" t="s">
        <v>9</v>
      </c>
      <c r="C2412" s="10" t="s">
        <v>2</v>
      </c>
      <c r="D2412" s="10" t="s">
        <v>4285</v>
      </c>
      <c r="E2412" s="10" t="s">
        <v>6</v>
      </c>
      <c r="F2412" s="10" t="s">
        <v>1779</v>
      </c>
      <c r="G2412" s="10" t="s">
        <v>4</v>
      </c>
      <c r="H2412" s="10" t="s">
        <v>4303</v>
      </c>
      <c r="I2412" s="10" t="s">
        <v>10</v>
      </c>
      <c r="J2412" s="10">
        <v>81</v>
      </c>
      <c r="K2412" s="10" t="s">
        <v>11</v>
      </c>
      <c r="L2412" s="10" t="s">
        <v>12</v>
      </c>
      <c r="M2412" s="10" t="s">
        <v>13</v>
      </c>
      <c r="N2412" s="10" t="s">
        <v>2008</v>
      </c>
      <c r="O2412" s="10" t="s">
        <v>15</v>
      </c>
      <c r="P2412" s="10" t="s">
        <v>34</v>
      </c>
      <c r="Q2412" s="10" t="s">
        <v>17</v>
      </c>
      <c r="R2412" s="10">
        <v>0</v>
      </c>
      <c r="S2412" s="10" t="s">
        <v>18</v>
      </c>
      <c r="T2412" s="10">
        <v>4</v>
      </c>
      <c r="U2412" s="10" t="s">
        <v>19</v>
      </c>
      <c r="V2412" s="10">
        <v>142982</v>
      </c>
      <c r="W2412" s="10" t="s">
        <v>20</v>
      </c>
      <c r="X2412" s="9" t="s">
        <v>4334</v>
      </c>
      <c r="Y2412" s="9">
        <f>LEN(Table1[[#This Row],[Explanation]])</f>
        <v>122</v>
      </c>
      <c r="AA2412" s="4" t="s">
        <v>8183</v>
      </c>
      <c r="AC2412" s="4"/>
      <c r="AD2412" s="4" t="s">
        <v>8183</v>
      </c>
      <c r="AE2412" s="10" t="b">
        <f>IF(AND(Table1[[#This Row],[Size of explanation]]&lt;100,Table1[[#This Row],[Size of explanation]]&gt;50),TRUE,FALSE)</f>
        <v>0</v>
      </c>
    </row>
    <row r="2413" spans="1:31" customFormat="1" hidden="1" x14ac:dyDescent="0.45">
      <c r="A2413" t="s">
        <v>4333</v>
      </c>
      <c r="B2413" t="s">
        <v>28</v>
      </c>
      <c r="C2413" t="s">
        <v>2</v>
      </c>
      <c r="D2413" t="s">
        <v>4285</v>
      </c>
      <c r="E2413" t="s">
        <v>4</v>
      </c>
      <c r="F2413" t="s">
        <v>4303</v>
      </c>
      <c r="G2413" t="s">
        <v>6</v>
      </c>
      <c r="H2413" t="s">
        <v>1779</v>
      </c>
      <c r="Y2413">
        <f>LEN(Table1[[#This Row],[Explanation]])</f>
        <v>0</v>
      </c>
      <c r="AE2413" t="b">
        <f>IF(AND(Table1[[#This Row],[Size of explanation]]&lt;100,Table1[[#This Row],[Size of explanation]]&gt;50),TRUE,FALSE)</f>
        <v>0</v>
      </c>
    </row>
    <row r="2414" spans="1:31" customFormat="1" hidden="1" x14ac:dyDescent="0.45">
      <c r="A2414" t="s">
        <v>4335</v>
      </c>
      <c r="B2414" t="s">
        <v>9</v>
      </c>
      <c r="C2414" t="s">
        <v>2</v>
      </c>
      <c r="D2414" t="s">
        <v>4317</v>
      </c>
      <c r="E2414" t="s">
        <v>6</v>
      </c>
      <c r="F2414" t="s">
        <v>1816</v>
      </c>
      <c r="G2414" t="s">
        <v>4</v>
      </c>
      <c r="H2414" t="s">
        <v>4318</v>
      </c>
      <c r="I2414" t="s">
        <v>10</v>
      </c>
      <c r="J2414">
        <v>110</v>
      </c>
      <c r="K2414" t="s">
        <v>11</v>
      </c>
      <c r="L2414" t="s">
        <v>26</v>
      </c>
      <c r="M2414" t="s">
        <v>13</v>
      </c>
      <c r="N2414" t="s">
        <v>2021</v>
      </c>
      <c r="O2414" t="s">
        <v>15</v>
      </c>
      <c r="P2414" t="s">
        <v>44</v>
      </c>
      <c r="Q2414" t="s">
        <v>17</v>
      </c>
      <c r="R2414">
        <v>4</v>
      </c>
      <c r="S2414" t="s">
        <v>18</v>
      </c>
      <c r="T2414">
        <v>2</v>
      </c>
      <c r="U2414" t="s">
        <v>19</v>
      </c>
      <c r="V2414">
        <v>104027</v>
      </c>
      <c r="W2414" t="s">
        <v>20</v>
      </c>
      <c r="X2414" s="2" t="s">
        <v>4336</v>
      </c>
      <c r="Y2414" s="2">
        <f>LEN(Table1[[#This Row],[Explanation]])</f>
        <v>110</v>
      </c>
      <c r="Z2414" s="4"/>
      <c r="AA2414" s="4"/>
      <c r="AB2414" s="4"/>
      <c r="AC2414" s="4"/>
      <c r="AE2414" t="b">
        <f>IF(AND(Table1[[#This Row],[Size of explanation]]&lt;100,Table1[[#This Row],[Size of explanation]]&gt;50),TRUE,FALSE)</f>
        <v>0</v>
      </c>
    </row>
    <row r="2415" spans="1:31" customFormat="1" hidden="1" x14ac:dyDescent="0.45">
      <c r="A2415" t="s">
        <v>4335</v>
      </c>
      <c r="B2415" t="s">
        <v>28</v>
      </c>
      <c r="C2415" t="s">
        <v>2</v>
      </c>
      <c r="D2415" t="s">
        <v>4317</v>
      </c>
      <c r="E2415" t="s">
        <v>4</v>
      </c>
      <c r="F2415" t="s">
        <v>4318</v>
      </c>
      <c r="G2415" t="s">
        <v>6</v>
      </c>
      <c r="H2415" t="s">
        <v>1816</v>
      </c>
      <c r="Y2415">
        <f>LEN(Table1[[#This Row],[Explanation]])</f>
        <v>0</v>
      </c>
      <c r="AE2415" t="b">
        <f>IF(AND(Table1[[#This Row],[Size of explanation]]&lt;100,Table1[[#This Row],[Size of explanation]]&gt;50),TRUE,FALSE)</f>
        <v>0</v>
      </c>
    </row>
    <row r="2416" spans="1:31" customFormat="1" ht="28.5" hidden="1" x14ac:dyDescent="0.45">
      <c r="A2416" t="s">
        <v>4337</v>
      </c>
      <c r="B2416" t="s">
        <v>9</v>
      </c>
      <c r="C2416" t="s">
        <v>2</v>
      </c>
      <c r="D2416" t="s">
        <v>4273</v>
      </c>
      <c r="E2416" t="s">
        <v>6</v>
      </c>
      <c r="F2416" t="s">
        <v>1816</v>
      </c>
      <c r="G2416" t="s">
        <v>4</v>
      </c>
      <c r="H2416" t="s">
        <v>4274</v>
      </c>
      <c r="I2416" t="s">
        <v>10</v>
      </c>
      <c r="J2416">
        <v>115</v>
      </c>
      <c r="K2416" t="s">
        <v>11</v>
      </c>
      <c r="L2416" t="s">
        <v>60</v>
      </c>
      <c r="M2416" t="s">
        <v>13</v>
      </c>
      <c r="N2416" t="s">
        <v>1901</v>
      </c>
      <c r="O2416" t="s">
        <v>15</v>
      </c>
      <c r="P2416" t="s">
        <v>44</v>
      </c>
      <c r="Q2416" t="s">
        <v>17</v>
      </c>
      <c r="R2416">
        <v>4</v>
      </c>
      <c r="S2416" t="s">
        <v>18</v>
      </c>
      <c r="T2416">
        <v>3</v>
      </c>
      <c r="U2416" t="s">
        <v>19</v>
      </c>
      <c r="V2416">
        <v>896985</v>
      </c>
      <c r="W2416" t="s">
        <v>20</v>
      </c>
      <c r="X2416" s="2" t="s">
        <v>4338</v>
      </c>
      <c r="Y2416" s="2">
        <f>LEN(Table1[[#This Row],[Explanation]])</f>
        <v>113</v>
      </c>
      <c r="Z2416" s="4"/>
      <c r="AA2416" s="4"/>
      <c r="AB2416" s="4"/>
      <c r="AC2416" s="4"/>
      <c r="AE2416" t="b">
        <f>IF(AND(Table1[[#This Row],[Size of explanation]]&lt;100,Table1[[#This Row],[Size of explanation]]&gt;50),TRUE,FALSE)</f>
        <v>0</v>
      </c>
    </row>
    <row r="2417" spans="1:31" customFormat="1" hidden="1" x14ac:dyDescent="0.45">
      <c r="A2417" t="s">
        <v>4339</v>
      </c>
      <c r="B2417" t="s">
        <v>9</v>
      </c>
      <c r="C2417" t="s">
        <v>2</v>
      </c>
      <c r="D2417" t="s">
        <v>4314</v>
      </c>
      <c r="E2417" t="s">
        <v>6</v>
      </c>
      <c r="F2417" t="s">
        <v>1816</v>
      </c>
      <c r="G2417" t="s">
        <v>4</v>
      </c>
      <c r="H2417" t="s">
        <v>4315</v>
      </c>
      <c r="I2417" t="s">
        <v>10</v>
      </c>
      <c r="J2417">
        <v>109</v>
      </c>
      <c r="K2417" t="s">
        <v>11</v>
      </c>
      <c r="L2417" t="s">
        <v>60</v>
      </c>
      <c r="M2417" t="s">
        <v>13</v>
      </c>
      <c r="N2417" t="s">
        <v>2005</v>
      </c>
      <c r="O2417" t="s">
        <v>15</v>
      </c>
      <c r="P2417" t="s">
        <v>44</v>
      </c>
      <c r="Q2417" t="s">
        <v>17</v>
      </c>
      <c r="R2417">
        <v>4</v>
      </c>
      <c r="S2417" t="s">
        <v>18</v>
      </c>
      <c r="T2417">
        <v>4</v>
      </c>
      <c r="U2417" t="s">
        <v>19</v>
      </c>
      <c r="V2417">
        <v>133512</v>
      </c>
      <c r="W2417" t="s">
        <v>20</v>
      </c>
      <c r="X2417" s="2" t="s">
        <v>4340</v>
      </c>
      <c r="Y2417" s="2">
        <f>LEN(Table1[[#This Row],[Explanation]])</f>
        <v>48</v>
      </c>
      <c r="Z2417" s="4"/>
      <c r="AA2417" s="4"/>
      <c r="AB2417" s="4"/>
      <c r="AC2417" s="4"/>
      <c r="AE2417" t="b">
        <f>IF(AND(Table1[[#This Row],[Size of explanation]]&lt;100,Table1[[#This Row],[Size of explanation]]&gt;50),TRUE,FALSE)</f>
        <v>0</v>
      </c>
    </row>
    <row r="2418" spans="1:31" customFormat="1" hidden="1" x14ac:dyDescent="0.45">
      <c r="A2418" t="s">
        <v>4339</v>
      </c>
      <c r="B2418" t="s">
        <v>28</v>
      </c>
      <c r="C2418" t="s">
        <v>2</v>
      </c>
      <c r="D2418" t="s">
        <v>4314</v>
      </c>
      <c r="E2418" t="s">
        <v>4</v>
      </c>
      <c r="F2418" t="s">
        <v>4315</v>
      </c>
      <c r="G2418" t="s">
        <v>6</v>
      </c>
      <c r="H2418" t="s">
        <v>1816</v>
      </c>
      <c r="Y2418">
        <f>LEN(Table1[[#This Row],[Explanation]])</f>
        <v>0</v>
      </c>
      <c r="AE2418" t="b">
        <f>IF(AND(Table1[[#This Row],[Size of explanation]]&lt;100,Table1[[#This Row],[Size of explanation]]&gt;50),TRUE,FALSE)</f>
        <v>0</v>
      </c>
    </row>
    <row r="2419" spans="1:31" customFormat="1" ht="28.5" hidden="1" x14ac:dyDescent="0.45">
      <c r="A2419" t="s">
        <v>4341</v>
      </c>
      <c r="B2419" t="s">
        <v>9</v>
      </c>
      <c r="C2419" t="s">
        <v>2</v>
      </c>
      <c r="D2419" t="s">
        <v>4276</v>
      </c>
      <c r="E2419" t="s">
        <v>6</v>
      </c>
      <c r="F2419" t="s">
        <v>1779</v>
      </c>
      <c r="G2419" t="s">
        <v>4</v>
      </c>
      <c r="H2419" t="s">
        <v>4277</v>
      </c>
      <c r="I2419" t="s">
        <v>10</v>
      </c>
      <c r="J2419">
        <v>84</v>
      </c>
      <c r="K2419" t="s">
        <v>11</v>
      </c>
      <c r="L2419" t="s">
        <v>60</v>
      </c>
      <c r="M2419" t="s">
        <v>13</v>
      </c>
      <c r="N2419" t="s">
        <v>1966</v>
      </c>
      <c r="O2419" t="s">
        <v>15</v>
      </c>
      <c r="P2419" t="s">
        <v>16</v>
      </c>
      <c r="Q2419" t="s">
        <v>17</v>
      </c>
      <c r="R2419">
        <v>3</v>
      </c>
      <c r="S2419" t="s">
        <v>18</v>
      </c>
      <c r="T2419">
        <v>4</v>
      </c>
      <c r="U2419" t="s">
        <v>19</v>
      </c>
      <c r="V2419">
        <v>438379</v>
      </c>
      <c r="W2419" t="s">
        <v>20</v>
      </c>
      <c r="X2419" s="2" t="s">
        <v>4342</v>
      </c>
      <c r="Y2419" s="2">
        <f>LEN(Table1[[#This Row],[Explanation]])</f>
        <v>161</v>
      </c>
      <c r="Z2419" s="4" t="s">
        <v>8183</v>
      </c>
      <c r="AA2419" s="4" t="s">
        <v>8183</v>
      </c>
      <c r="AB2419" s="4"/>
      <c r="AC2419" s="4"/>
      <c r="AE2419" t="b">
        <f>IF(AND(Table1[[#This Row],[Size of explanation]]&lt;100,Table1[[#This Row],[Size of explanation]]&gt;50),TRUE,FALSE)</f>
        <v>0</v>
      </c>
    </row>
    <row r="2420" spans="1:31" customFormat="1" hidden="1" x14ac:dyDescent="0.45">
      <c r="A2420" t="s">
        <v>4343</v>
      </c>
      <c r="B2420" t="s">
        <v>9</v>
      </c>
      <c r="C2420" t="s">
        <v>2</v>
      </c>
      <c r="D2420" t="s">
        <v>4273</v>
      </c>
      <c r="E2420" t="s">
        <v>6</v>
      </c>
      <c r="F2420" t="s">
        <v>1816</v>
      </c>
      <c r="G2420" t="s">
        <v>4</v>
      </c>
      <c r="H2420" t="s">
        <v>4274</v>
      </c>
      <c r="I2420" t="s">
        <v>10</v>
      </c>
      <c r="J2420">
        <v>107</v>
      </c>
      <c r="K2420" t="s">
        <v>11</v>
      </c>
      <c r="L2420" t="s">
        <v>26</v>
      </c>
      <c r="M2420" t="s">
        <v>13</v>
      </c>
      <c r="N2420" t="s">
        <v>318</v>
      </c>
      <c r="O2420" t="s">
        <v>15</v>
      </c>
      <c r="P2420" t="s">
        <v>44</v>
      </c>
      <c r="Q2420" t="s">
        <v>17</v>
      </c>
      <c r="R2420">
        <v>4</v>
      </c>
      <c r="S2420" t="s">
        <v>18</v>
      </c>
      <c r="T2420">
        <v>4</v>
      </c>
      <c r="U2420" t="s">
        <v>19</v>
      </c>
      <c r="V2420">
        <v>157310</v>
      </c>
      <c r="W2420" t="s">
        <v>20</v>
      </c>
      <c r="X2420" s="2" t="s">
        <v>4344</v>
      </c>
      <c r="Y2420" s="2">
        <f>LEN(Table1[[#This Row],[Explanation]])</f>
        <v>51</v>
      </c>
      <c r="Z2420" s="4"/>
      <c r="AA2420" s="4"/>
      <c r="AB2420" s="4"/>
      <c r="AC2420" s="4"/>
      <c r="AE2420" t="b">
        <f>IF(AND(Table1[[#This Row],[Size of explanation]]&lt;100,Table1[[#This Row],[Size of explanation]]&gt;50),TRUE,FALSE)</f>
        <v>1</v>
      </c>
    </row>
    <row r="2421" spans="1:31" customFormat="1" hidden="1" x14ac:dyDescent="0.45">
      <c r="A2421" t="s">
        <v>4343</v>
      </c>
      <c r="B2421" t="s">
        <v>28</v>
      </c>
      <c r="C2421" t="s">
        <v>2</v>
      </c>
      <c r="D2421" t="s">
        <v>4273</v>
      </c>
      <c r="E2421" t="s">
        <v>4</v>
      </c>
      <c r="F2421" t="s">
        <v>4274</v>
      </c>
      <c r="G2421" t="s">
        <v>6</v>
      </c>
      <c r="H2421" t="s">
        <v>1816</v>
      </c>
      <c r="Y2421">
        <f>LEN(Table1[[#This Row],[Explanation]])</f>
        <v>0</v>
      </c>
      <c r="AE2421" t="b">
        <f>IF(AND(Table1[[#This Row],[Size of explanation]]&lt;100,Table1[[#This Row],[Size of explanation]]&gt;50),TRUE,FALSE)</f>
        <v>0</v>
      </c>
    </row>
    <row r="2422" spans="1:31" customFormat="1" hidden="1" x14ac:dyDescent="0.45">
      <c r="A2422" t="s">
        <v>4345</v>
      </c>
      <c r="B2422" t="s">
        <v>9</v>
      </c>
      <c r="C2422" t="s">
        <v>2</v>
      </c>
      <c r="D2422" t="s">
        <v>4276</v>
      </c>
      <c r="E2422" t="s">
        <v>6</v>
      </c>
      <c r="F2422" t="s">
        <v>1779</v>
      </c>
      <c r="G2422" t="s">
        <v>4</v>
      </c>
      <c r="H2422" t="s">
        <v>4277</v>
      </c>
      <c r="I2422" t="s">
        <v>10</v>
      </c>
      <c r="J2422">
        <v>96</v>
      </c>
      <c r="K2422" t="s">
        <v>11</v>
      </c>
      <c r="L2422" t="s">
        <v>12</v>
      </c>
      <c r="M2422" t="s">
        <v>13</v>
      </c>
      <c r="N2422" t="s">
        <v>1976</v>
      </c>
      <c r="O2422" t="s">
        <v>15</v>
      </c>
      <c r="P2422" t="s">
        <v>44</v>
      </c>
      <c r="Q2422" t="s">
        <v>17</v>
      </c>
      <c r="R2422">
        <v>4</v>
      </c>
      <c r="S2422" t="s">
        <v>18</v>
      </c>
      <c r="T2422">
        <v>3</v>
      </c>
      <c r="U2422" t="s">
        <v>19</v>
      </c>
      <c r="V2422">
        <v>169926</v>
      </c>
      <c r="W2422" t="s">
        <v>20</v>
      </c>
      <c r="X2422" s="2" t="s">
        <v>4346</v>
      </c>
      <c r="Y2422" s="2">
        <f>LEN(Table1[[#This Row],[Explanation]])</f>
        <v>34</v>
      </c>
      <c r="Z2422" s="4"/>
      <c r="AA2422" s="4"/>
      <c r="AB2422" s="4"/>
      <c r="AC2422" s="4"/>
      <c r="AE2422" t="b">
        <f>IF(AND(Table1[[#This Row],[Size of explanation]]&lt;100,Table1[[#This Row],[Size of explanation]]&gt;50),TRUE,FALSE)</f>
        <v>0</v>
      </c>
    </row>
    <row r="2423" spans="1:31" customFormat="1" hidden="1" x14ac:dyDescent="0.45">
      <c r="A2423" t="s">
        <v>4345</v>
      </c>
      <c r="B2423" t="s">
        <v>28</v>
      </c>
      <c r="C2423" t="s">
        <v>2</v>
      </c>
      <c r="D2423" t="s">
        <v>4276</v>
      </c>
      <c r="E2423" t="s">
        <v>4</v>
      </c>
      <c r="F2423" t="s">
        <v>4277</v>
      </c>
      <c r="G2423" t="s">
        <v>6</v>
      </c>
      <c r="H2423" t="s">
        <v>1779</v>
      </c>
      <c r="Y2423">
        <f>LEN(Table1[[#This Row],[Explanation]])</f>
        <v>0</v>
      </c>
      <c r="AE2423" t="b">
        <f>IF(AND(Table1[[#This Row],[Size of explanation]]&lt;100,Table1[[#This Row],[Size of explanation]]&gt;50),TRUE,FALSE)</f>
        <v>0</v>
      </c>
    </row>
    <row r="2424" spans="1:31" customFormat="1" hidden="1" x14ac:dyDescent="0.45">
      <c r="A2424" t="s">
        <v>4347</v>
      </c>
      <c r="B2424" t="s">
        <v>1</v>
      </c>
      <c r="C2424" t="s">
        <v>2</v>
      </c>
      <c r="D2424" t="s">
        <v>4348</v>
      </c>
      <c r="E2424" t="s">
        <v>4</v>
      </c>
      <c r="F2424" t="s">
        <v>4349</v>
      </c>
      <c r="G2424" t="s">
        <v>6</v>
      </c>
      <c r="H2424" t="s">
        <v>1816</v>
      </c>
      <c r="Y2424">
        <f>LEN(Table1[[#This Row],[Explanation]])</f>
        <v>0</v>
      </c>
      <c r="AE2424" t="b">
        <f>IF(AND(Table1[[#This Row],[Size of explanation]]&lt;100,Table1[[#This Row],[Size of explanation]]&gt;50),TRUE,FALSE)</f>
        <v>0</v>
      </c>
    </row>
    <row r="2425" spans="1:31" customFormat="1" hidden="1" x14ac:dyDescent="0.45">
      <c r="A2425" t="s">
        <v>4350</v>
      </c>
      <c r="B2425" t="s">
        <v>9</v>
      </c>
      <c r="C2425" t="s">
        <v>2</v>
      </c>
      <c r="D2425" t="s">
        <v>4348</v>
      </c>
      <c r="E2425" t="s">
        <v>6</v>
      </c>
      <c r="F2425" t="s">
        <v>1816</v>
      </c>
      <c r="G2425" t="s">
        <v>4</v>
      </c>
      <c r="H2425" t="s">
        <v>4349</v>
      </c>
      <c r="I2425" t="s">
        <v>10</v>
      </c>
      <c r="J2425">
        <v>127</v>
      </c>
      <c r="K2425" t="s">
        <v>11</v>
      </c>
      <c r="L2425" t="s">
        <v>12</v>
      </c>
      <c r="M2425" t="s">
        <v>13</v>
      </c>
      <c r="N2425" t="s">
        <v>2031</v>
      </c>
      <c r="O2425" t="s">
        <v>15</v>
      </c>
      <c r="P2425" t="s">
        <v>44</v>
      </c>
      <c r="Q2425" t="s">
        <v>17</v>
      </c>
      <c r="R2425">
        <v>5</v>
      </c>
      <c r="S2425" t="s">
        <v>18</v>
      </c>
      <c r="T2425">
        <v>2</v>
      </c>
      <c r="U2425" t="s">
        <v>19</v>
      </c>
      <c r="V2425">
        <v>185171</v>
      </c>
      <c r="W2425" t="s">
        <v>20</v>
      </c>
      <c r="X2425" s="2" t="s">
        <v>4351</v>
      </c>
      <c r="Y2425" s="2">
        <f>LEN(Table1[[#This Row],[Explanation]])</f>
        <v>18</v>
      </c>
      <c r="Z2425" s="4"/>
      <c r="AA2425" s="4"/>
      <c r="AB2425" s="4"/>
      <c r="AC2425" s="4"/>
      <c r="AE2425" t="b">
        <f>IF(AND(Table1[[#This Row],[Size of explanation]]&lt;100,Table1[[#This Row],[Size of explanation]]&gt;50),TRUE,FALSE)</f>
        <v>0</v>
      </c>
    </row>
    <row r="2426" spans="1:31" customFormat="1" hidden="1" x14ac:dyDescent="0.45">
      <c r="A2426" t="s">
        <v>4352</v>
      </c>
      <c r="B2426" t="s">
        <v>1</v>
      </c>
      <c r="C2426" t="s">
        <v>2</v>
      </c>
      <c r="D2426" t="s">
        <v>4273</v>
      </c>
      <c r="E2426" t="s">
        <v>4</v>
      </c>
      <c r="F2426" t="s">
        <v>4353</v>
      </c>
      <c r="G2426" t="s">
        <v>6</v>
      </c>
      <c r="H2426" t="s">
        <v>1779</v>
      </c>
      <c r="Y2426">
        <f>LEN(Table1[[#This Row],[Explanation]])</f>
        <v>0</v>
      </c>
      <c r="AE2426" t="b">
        <f>IF(AND(Table1[[#This Row],[Size of explanation]]&lt;100,Table1[[#This Row],[Size of explanation]]&gt;50),TRUE,FALSE)</f>
        <v>0</v>
      </c>
    </row>
    <row r="2427" spans="1:31" customFormat="1" hidden="1" x14ac:dyDescent="0.45">
      <c r="A2427" t="s">
        <v>4354</v>
      </c>
      <c r="B2427" t="s">
        <v>9</v>
      </c>
      <c r="C2427" t="s">
        <v>2</v>
      </c>
      <c r="D2427" t="s">
        <v>4348</v>
      </c>
      <c r="E2427" t="s">
        <v>6</v>
      </c>
      <c r="F2427" t="s">
        <v>1816</v>
      </c>
      <c r="G2427" t="s">
        <v>4</v>
      </c>
      <c r="H2427" t="s">
        <v>4349</v>
      </c>
      <c r="I2427" t="s">
        <v>10</v>
      </c>
      <c r="J2427">
        <v>119</v>
      </c>
      <c r="K2427" t="s">
        <v>11</v>
      </c>
      <c r="L2427" t="s">
        <v>26</v>
      </c>
      <c r="M2427" t="s">
        <v>13</v>
      </c>
      <c r="N2427" t="s">
        <v>2048</v>
      </c>
      <c r="O2427" t="s">
        <v>15</v>
      </c>
      <c r="P2427" t="s">
        <v>44</v>
      </c>
      <c r="Q2427" t="s">
        <v>17</v>
      </c>
      <c r="R2427">
        <v>5</v>
      </c>
      <c r="S2427" t="s">
        <v>18</v>
      </c>
      <c r="T2427">
        <v>2</v>
      </c>
      <c r="U2427" t="s">
        <v>19</v>
      </c>
      <c r="V2427">
        <v>41725</v>
      </c>
      <c r="W2427" t="s">
        <v>20</v>
      </c>
      <c r="X2427" s="2" t="s">
        <v>4355</v>
      </c>
      <c r="Y2427" s="2">
        <f>LEN(Table1[[#This Row],[Explanation]])</f>
        <v>17</v>
      </c>
      <c r="Z2427" s="4"/>
      <c r="AA2427" s="4"/>
      <c r="AB2427" s="4"/>
      <c r="AC2427" s="4"/>
      <c r="AE2427" t="b">
        <f>IF(AND(Table1[[#This Row],[Size of explanation]]&lt;100,Table1[[#This Row],[Size of explanation]]&gt;50),TRUE,FALSE)</f>
        <v>0</v>
      </c>
    </row>
    <row r="2428" spans="1:31" customFormat="1" hidden="1" x14ac:dyDescent="0.45">
      <c r="A2428" t="s">
        <v>4356</v>
      </c>
      <c r="B2428" t="s">
        <v>9</v>
      </c>
      <c r="C2428" t="s">
        <v>2</v>
      </c>
      <c r="D2428" t="s">
        <v>4348</v>
      </c>
      <c r="E2428" t="s">
        <v>6</v>
      </c>
      <c r="F2428" t="s">
        <v>1816</v>
      </c>
      <c r="G2428" t="s">
        <v>4</v>
      </c>
      <c r="H2428" t="s">
        <v>4349</v>
      </c>
      <c r="I2428" t="s">
        <v>10</v>
      </c>
      <c r="J2428">
        <v>111</v>
      </c>
      <c r="K2428" t="s">
        <v>11</v>
      </c>
      <c r="L2428" t="s">
        <v>12</v>
      </c>
      <c r="M2428" t="s">
        <v>13</v>
      </c>
      <c r="N2428" t="s">
        <v>2063</v>
      </c>
      <c r="O2428" t="s">
        <v>15</v>
      </c>
      <c r="P2428" t="s">
        <v>44</v>
      </c>
      <c r="Q2428" t="s">
        <v>17</v>
      </c>
      <c r="R2428">
        <v>5</v>
      </c>
      <c r="S2428" t="s">
        <v>18</v>
      </c>
      <c r="T2428">
        <v>2</v>
      </c>
      <c r="U2428" t="s">
        <v>19</v>
      </c>
      <c r="V2428">
        <v>329086</v>
      </c>
      <c r="W2428" t="s">
        <v>20</v>
      </c>
      <c r="X2428" s="2" t="s">
        <v>4357</v>
      </c>
      <c r="Y2428" s="2">
        <f>LEN(Table1[[#This Row],[Explanation]])</f>
        <v>21</v>
      </c>
      <c r="Z2428" s="4"/>
      <c r="AA2428" s="4"/>
      <c r="AB2428" s="4"/>
      <c r="AC2428" s="4"/>
      <c r="AE2428" t="b">
        <f>IF(AND(Table1[[#This Row],[Size of explanation]]&lt;100,Table1[[#This Row],[Size of explanation]]&gt;50),TRUE,FALSE)</f>
        <v>0</v>
      </c>
    </row>
    <row r="2429" spans="1:31" customFormat="1" hidden="1" x14ac:dyDescent="0.45">
      <c r="A2429" t="s">
        <v>4356</v>
      </c>
      <c r="B2429" t="s">
        <v>28</v>
      </c>
      <c r="C2429" t="s">
        <v>2</v>
      </c>
      <c r="D2429" t="s">
        <v>4348</v>
      </c>
      <c r="E2429" t="s">
        <v>4</v>
      </c>
      <c r="F2429" t="s">
        <v>4349</v>
      </c>
      <c r="G2429" t="s">
        <v>6</v>
      </c>
      <c r="H2429" t="s">
        <v>1816</v>
      </c>
      <c r="Y2429">
        <f>LEN(Table1[[#This Row],[Explanation]])</f>
        <v>0</v>
      </c>
      <c r="AE2429" t="b">
        <f>IF(AND(Table1[[#This Row],[Size of explanation]]&lt;100,Table1[[#This Row],[Size of explanation]]&gt;50),TRUE,FALSE)</f>
        <v>0</v>
      </c>
    </row>
    <row r="2430" spans="1:31" ht="28.5" hidden="1" x14ac:dyDescent="0.45">
      <c r="A2430" s="10" t="s">
        <v>4358</v>
      </c>
      <c r="B2430" s="10" t="s">
        <v>9</v>
      </c>
      <c r="C2430" s="10" t="s">
        <v>2</v>
      </c>
      <c r="D2430" s="10" t="s">
        <v>4079</v>
      </c>
      <c r="E2430" s="10" t="s">
        <v>6</v>
      </c>
      <c r="F2430" s="10" t="s">
        <v>1779</v>
      </c>
      <c r="G2430" s="10" t="s">
        <v>4</v>
      </c>
      <c r="H2430" s="10" t="s">
        <v>4309</v>
      </c>
      <c r="I2430" s="10" t="s">
        <v>10</v>
      </c>
      <c r="J2430" s="10">
        <v>88</v>
      </c>
      <c r="K2430" s="10" t="s">
        <v>11</v>
      </c>
      <c r="L2430" s="10" t="s">
        <v>60</v>
      </c>
      <c r="M2430" s="10" t="s">
        <v>13</v>
      </c>
      <c r="N2430" s="10" t="s">
        <v>2176</v>
      </c>
      <c r="O2430" s="10" t="s">
        <v>15</v>
      </c>
      <c r="P2430" s="10" t="s">
        <v>34</v>
      </c>
      <c r="Q2430" s="10" t="s">
        <v>17</v>
      </c>
      <c r="R2430" s="10">
        <v>0</v>
      </c>
      <c r="S2430" s="10" t="s">
        <v>18</v>
      </c>
      <c r="T2430" s="10">
        <v>5</v>
      </c>
      <c r="U2430" s="10" t="s">
        <v>19</v>
      </c>
      <c r="V2430" s="10">
        <v>2279756</v>
      </c>
      <c r="W2430" s="10" t="s">
        <v>20</v>
      </c>
      <c r="X2430" s="9" t="s">
        <v>4359</v>
      </c>
      <c r="Y2430" s="9">
        <f>LEN(Table1[[#This Row],[Explanation]])</f>
        <v>127</v>
      </c>
      <c r="AA2430" s="4" t="s">
        <v>8183</v>
      </c>
      <c r="AC2430" s="4"/>
      <c r="AD2430" s="4"/>
      <c r="AE2430" s="10" t="b">
        <f>IF(AND(Table1[[#This Row],[Size of explanation]]&lt;100,Table1[[#This Row],[Size of explanation]]&gt;50),TRUE,FALSE)</f>
        <v>0</v>
      </c>
    </row>
    <row r="2431" spans="1:31" customFormat="1" hidden="1" x14ac:dyDescent="0.45">
      <c r="A2431" t="s">
        <v>4360</v>
      </c>
      <c r="B2431" t="s">
        <v>9</v>
      </c>
      <c r="C2431" t="s">
        <v>2</v>
      </c>
      <c r="D2431" t="s">
        <v>4273</v>
      </c>
      <c r="E2431" t="s">
        <v>6</v>
      </c>
      <c r="F2431" t="s">
        <v>1779</v>
      </c>
      <c r="G2431" t="s">
        <v>4</v>
      </c>
      <c r="H2431" t="s">
        <v>4353</v>
      </c>
      <c r="I2431" t="s">
        <v>10</v>
      </c>
      <c r="J2431">
        <v>89</v>
      </c>
      <c r="K2431" t="s">
        <v>11</v>
      </c>
      <c r="L2431" t="s">
        <v>12</v>
      </c>
      <c r="M2431" t="s">
        <v>13</v>
      </c>
      <c r="N2431" t="s">
        <v>2028</v>
      </c>
      <c r="O2431" t="s">
        <v>15</v>
      </c>
      <c r="P2431" t="s">
        <v>44</v>
      </c>
      <c r="Q2431" t="s">
        <v>17</v>
      </c>
      <c r="R2431">
        <v>4</v>
      </c>
      <c r="S2431" t="s">
        <v>18</v>
      </c>
      <c r="T2431">
        <v>4</v>
      </c>
      <c r="U2431" t="s">
        <v>19</v>
      </c>
      <c r="V2431">
        <v>690605</v>
      </c>
      <c r="W2431" t="s">
        <v>20</v>
      </c>
      <c r="X2431" s="2" t="s">
        <v>4361</v>
      </c>
      <c r="Y2431" s="2">
        <f>LEN(Table1[[#This Row],[Explanation]])</f>
        <v>97</v>
      </c>
      <c r="Z2431" s="4"/>
      <c r="AA2431" s="4"/>
      <c r="AB2431" s="4"/>
      <c r="AC2431" s="4"/>
      <c r="AE2431" t="b">
        <f>IF(AND(Table1[[#This Row],[Size of explanation]]&lt;100,Table1[[#This Row],[Size of explanation]]&gt;50),TRUE,FALSE)</f>
        <v>1</v>
      </c>
    </row>
    <row r="2432" spans="1:31" customFormat="1" hidden="1" x14ac:dyDescent="0.45">
      <c r="A2432" t="s">
        <v>4362</v>
      </c>
      <c r="B2432" t="s">
        <v>9</v>
      </c>
      <c r="C2432" t="s">
        <v>2</v>
      </c>
      <c r="D2432" t="s">
        <v>4273</v>
      </c>
      <c r="E2432" t="s">
        <v>6</v>
      </c>
      <c r="F2432" t="s">
        <v>1779</v>
      </c>
      <c r="G2432" t="s">
        <v>4</v>
      </c>
      <c r="H2432" t="s">
        <v>4353</v>
      </c>
      <c r="I2432" t="s">
        <v>10</v>
      </c>
      <c r="J2432">
        <v>83</v>
      </c>
      <c r="K2432" t="s">
        <v>11</v>
      </c>
      <c r="L2432" t="s">
        <v>12</v>
      </c>
      <c r="M2432" t="s">
        <v>13</v>
      </c>
      <c r="N2432" t="s">
        <v>2071</v>
      </c>
      <c r="O2432" t="s">
        <v>15</v>
      </c>
      <c r="P2432" t="s">
        <v>44</v>
      </c>
      <c r="Q2432" t="s">
        <v>17</v>
      </c>
      <c r="R2432">
        <v>4</v>
      </c>
      <c r="S2432" t="s">
        <v>18</v>
      </c>
      <c r="T2432">
        <v>4</v>
      </c>
      <c r="U2432" t="s">
        <v>19</v>
      </c>
      <c r="V2432">
        <v>155801</v>
      </c>
      <c r="W2432" t="s">
        <v>20</v>
      </c>
      <c r="X2432" s="2" t="s">
        <v>4363</v>
      </c>
      <c r="Y2432" s="2">
        <f>LEN(Table1[[#This Row],[Explanation]])</f>
        <v>54</v>
      </c>
      <c r="Z2432" s="4"/>
      <c r="AA2432" s="4"/>
      <c r="AB2432" s="4"/>
      <c r="AC2432" s="4"/>
      <c r="AE2432" t="b">
        <f>IF(AND(Table1[[#This Row],[Size of explanation]]&lt;100,Table1[[#This Row],[Size of explanation]]&gt;50),TRUE,FALSE)</f>
        <v>1</v>
      </c>
    </row>
    <row r="2433" spans="1:31" customFormat="1" hidden="1" x14ac:dyDescent="0.45">
      <c r="A2433" t="s">
        <v>4364</v>
      </c>
      <c r="B2433" t="s">
        <v>1</v>
      </c>
      <c r="C2433" t="s">
        <v>2</v>
      </c>
      <c r="D2433" t="s">
        <v>4348</v>
      </c>
      <c r="E2433" t="s">
        <v>4</v>
      </c>
      <c r="F2433" t="s">
        <v>4365</v>
      </c>
      <c r="G2433" t="s">
        <v>6</v>
      </c>
      <c r="H2433" t="s">
        <v>1779</v>
      </c>
      <c r="Y2433">
        <f>LEN(Table1[[#This Row],[Explanation]])</f>
        <v>0</v>
      </c>
      <c r="AE2433" t="b">
        <f>IF(AND(Table1[[#This Row],[Size of explanation]]&lt;100,Table1[[#This Row],[Size of explanation]]&gt;50),TRUE,FALSE)</f>
        <v>0</v>
      </c>
    </row>
    <row r="2434" spans="1:31" customFormat="1" ht="28.5" hidden="1" x14ac:dyDescent="0.45">
      <c r="A2434" t="s">
        <v>4366</v>
      </c>
      <c r="B2434" t="s">
        <v>9</v>
      </c>
      <c r="C2434" t="s">
        <v>2</v>
      </c>
      <c r="D2434" t="s">
        <v>4079</v>
      </c>
      <c r="E2434" t="s">
        <v>6</v>
      </c>
      <c r="F2434" t="s">
        <v>1779</v>
      </c>
      <c r="G2434" t="s">
        <v>4</v>
      </c>
      <c r="H2434" t="s">
        <v>4309</v>
      </c>
      <c r="I2434" t="s">
        <v>10</v>
      </c>
      <c r="J2434">
        <v>82</v>
      </c>
      <c r="K2434" t="s">
        <v>11</v>
      </c>
      <c r="L2434" t="s">
        <v>60</v>
      </c>
      <c r="M2434" t="s">
        <v>13</v>
      </c>
      <c r="N2434" t="s">
        <v>2186</v>
      </c>
      <c r="O2434" t="s">
        <v>15</v>
      </c>
      <c r="P2434" t="s">
        <v>44</v>
      </c>
      <c r="Q2434" t="s">
        <v>17</v>
      </c>
      <c r="R2434">
        <v>3</v>
      </c>
      <c r="S2434" t="s">
        <v>18</v>
      </c>
      <c r="T2434">
        <v>5</v>
      </c>
      <c r="U2434" t="s">
        <v>19</v>
      </c>
      <c r="V2434">
        <v>724352</v>
      </c>
      <c r="W2434" t="s">
        <v>20</v>
      </c>
      <c r="X2434" s="2" t="s">
        <v>4367</v>
      </c>
      <c r="Y2434" s="2">
        <f>LEN(Table1[[#This Row],[Explanation]])</f>
        <v>145</v>
      </c>
      <c r="Z2434" s="4"/>
      <c r="AA2434" s="4"/>
      <c r="AB2434" s="4"/>
      <c r="AC2434" s="4"/>
      <c r="AE2434" t="b">
        <f>IF(AND(Table1[[#This Row],[Size of explanation]]&lt;100,Table1[[#This Row],[Size of explanation]]&gt;50),TRUE,FALSE)</f>
        <v>0</v>
      </c>
    </row>
    <row r="2435" spans="1:31" customFormat="1" hidden="1" x14ac:dyDescent="0.45">
      <c r="A2435" t="s">
        <v>4368</v>
      </c>
      <c r="B2435" t="s">
        <v>9</v>
      </c>
      <c r="C2435" t="s">
        <v>2</v>
      </c>
      <c r="D2435" t="s">
        <v>4273</v>
      </c>
      <c r="E2435" t="s">
        <v>6</v>
      </c>
      <c r="F2435" t="s">
        <v>1779</v>
      </c>
      <c r="G2435" t="s">
        <v>4</v>
      </c>
      <c r="H2435" t="s">
        <v>4353</v>
      </c>
      <c r="I2435" t="s">
        <v>10</v>
      </c>
      <c r="J2435">
        <v>95</v>
      </c>
      <c r="K2435" t="s">
        <v>11</v>
      </c>
      <c r="L2435" t="s">
        <v>12</v>
      </c>
      <c r="M2435" t="s">
        <v>13</v>
      </c>
      <c r="N2435" t="s">
        <v>2091</v>
      </c>
      <c r="O2435" t="s">
        <v>15</v>
      </c>
      <c r="P2435" t="s">
        <v>44</v>
      </c>
      <c r="Q2435" t="s">
        <v>17</v>
      </c>
      <c r="R2435">
        <v>4</v>
      </c>
      <c r="S2435" t="s">
        <v>18</v>
      </c>
      <c r="T2435">
        <v>4</v>
      </c>
      <c r="U2435" t="s">
        <v>19</v>
      </c>
      <c r="V2435">
        <v>527352</v>
      </c>
      <c r="W2435" t="s">
        <v>20</v>
      </c>
      <c r="X2435" s="2" t="s">
        <v>4369</v>
      </c>
      <c r="Y2435" s="2">
        <f>LEN(Table1[[#This Row],[Explanation]])</f>
        <v>56</v>
      </c>
      <c r="Z2435" s="4"/>
      <c r="AA2435" s="4"/>
      <c r="AB2435" s="4"/>
      <c r="AC2435" s="4"/>
      <c r="AE2435" t="b">
        <f>IF(AND(Table1[[#This Row],[Size of explanation]]&lt;100,Table1[[#This Row],[Size of explanation]]&gt;50),TRUE,FALSE)</f>
        <v>1</v>
      </c>
    </row>
    <row r="2436" spans="1:31" customFormat="1" hidden="1" x14ac:dyDescent="0.45">
      <c r="A2436" t="s">
        <v>4368</v>
      </c>
      <c r="B2436" t="s">
        <v>28</v>
      </c>
      <c r="C2436" t="s">
        <v>2</v>
      </c>
      <c r="D2436" t="s">
        <v>4273</v>
      </c>
      <c r="E2436" t="s">
        <v>4</v>
      </c>
      <c r="F2436" t="s">
        <v>4353</v>
      </c>
      <c r="G2436" t="s">
        <v>6</v>
      </c>
      <c r="H2436" t="s">
        <v>1779</v>
      </c>
      <c r="Y2436">
        <f>LEN(Table1[[#This Row],[Explanation]])</f>
        <v>0</v>
      </c>
      <c r="AE2436" t="b">
        <f>IF(AND(Table1[[#This Row],[Size of explanation]]&lt;100,Table1[[#This Row],[Size of explanation]]&gt;50),TRUE,FALSE)</f>
        <v>0</v>
      </c>
    </row>
    <row r="2437" spans="1:31" customFormat="1" ht="28.5" hidden="1" x14ac:dyDescent="0.45">
      <c r="A2437" t="s">
        <v>4370</v>
      </c>
      <c r="B2437" t="s">
        <v>9</v>
      </c>
      <c r="C2437" t="s">
        <v>2</v>
      </c>
      <c r="D2437" t="s">
        <v>4348</v>
      </c>
      <c r="E2437" t="s">
        <v>6</v>
      </c>
      <c r="F2437" t="s">
        <v>1779</v>
      </c>
      <c r="G2437" t="s">
        <v>4</v>
      </c>
      <c r="H2437" t="s">
        <v>4365</v>
      </c>
      <c r="I2437" t="s">
        <v>10</v>
      </c>
      <c r="J2437">
        <v>90</v>
      </c>
      <c r="K2437" t="s">
        <v>11</v>
      </c>
      <c r="L2437" t="s">
        <v>279</v>
      </c>
      <c r="M2437" t="s">
        <v>13</v>
      </c>
      <c r="N2437" t="s">
        <v>1947</v>
      </c>
      <c r="O2437" t="s">
        <v>15</v>
      </c>
      <c r="P2437" t="s">
        <v>16</v>
      </c>
      <c r="Q2437" t="s">
        <v>17</v>
      </c>
      <c r="R2437">
        <v>5</v>
      </c>
      <c r="S2437" t="s">
        <v>18</v>
      </c>
      <c r="T2437">
        <v>2</v>
      </c>
      <c r="U2437" t="s">
        <v>19</v>
      </c>
      <c r="V2437">
        <v>405796</v>
      </c>
      <c r="W2437" t="s">
        <v>20</v>
      </c>
      <c r="X2437" s="2" t="s">
        <v>4371</v>
      </c>
      <c r="Y2437" s="2">
        <f>LEN(Table1[[#This Row],[Explanation]])</f>
        <v>129</v>
      </c>
      <c r="Z2437" s="4" t="s">
        <v>8183</v>
      </c>
      <c r="AA2437" s="4"/>
      <c r="AB2437" s="4" t="s">
        <v>8183</v>
      </c>
      <c r="AC2437" s="4"/>
      <c r="AE2437" t="b">
        <f>IF(AND(Table1[[#This Row],[Size of explanation]]&lt;100,Table1[[#This Row],[Size of explanation]]&gt;50),TRUE,FALSE)</f>
        <v>0</v>
      </c>
    </row>
    <row r="2438" spans="1:31" customFormat="1" hidden="1" x14ac:dyDescent="0.45">
      <c r="A2438" t="s">
        <v>4372</v>
      </c>
      <c r="B2438" t="s">
        <v>9</v>
      </c>
      <c r="C2438" t="s">
        <v>2</v>
      </c>
      <c r="D2438" t="s">
        <v>4348</v>
      </c>
      <c r="E2438" t="s">
        <v>6</v>
      </c>
      <c r="F2438" t="s">
        <v>1779</v>
      </c>
      <c r="G2438" t="s">
        <v>4</v>
      </c>
      <c r="H2438" t="s">
        <v>4365</v>
      </c>
      <c r="I2438" t="s">
        <v>10</v>
      </c>
      <c r="J2438">
        <v>84</v>
      </c>
      <c r="K2438" t="s">
        <v>11</v>
      </c>
      <c r="L2438" t="s">
        <v>60</v>
      </c>
      <c r="M2438" t="s">
        <v>13</v>
      </c>
      <c r="N2438" t="s">
        <v>1966</v>
      </c>
      <c r="O2438" t="s">
        <v>15</v>
      </c>
      <c r="P2438" t="s">
        <v>16</v>
      </c>
      <c r="Q2438" t="s">
        <v>17</v>
      </c>
      <c r="R2438">
        <v>5</v>
      </c>
      <c r="S2438" t="s">
        <v>18</v>
      </c>
      <c r="T2438">
        <v>2</v>
      </c>
      <c r="U2438" t="s">
        <v>19</v>
      </c>
      <c r="V2438">
        <v>111344</v>
      </c>
      <c r="W2438" t="s">
        <v>20</v>
      </c>
      <c r="X2438" s="2" t="s">
        <v>4373</v>
      </c>
      <c r="Y2438" s="2">
        <f>LEN(Table1[[#This Row],[Explanation]])</f>
        <v>51</v>
      </c>
      <c r="Z2438" s="4"/>
      <c r="AA2438" s="4"/>
      <c r="AB2438" s="4" t="s">
        <v>8183</v>
      </c>
      <c r="AC2438" s="4"/>
      <c r="AE2438" t="b">
        <f>IF(AND(Table1[[#This Row],[Size of explanation]]&lt;100,Table1[[#This Row],[Size of explanation]]&gt;50),TRUE,FALSE)</f>
        <v>1</v>
      </c>
    </row>
    <row r="2439" spans="1:31" customFormat="1" hidden="1" x14ac:dyDescent="0.45">
      <c r="A2439" t="s">
        <v>4374</v>
      </c>
      <c r="B2439" t="s">
        <v>1</v>
      </c>
      <c r="C2439" t="s">
        <v>2</v>
      </c>
      <c r="D2439" t="s">
        <v>4375</v>
      </c>
      <c r="E2439" t="s">
        <v>4</v>
      </c>
      <c r="F2439" t="s">
        <v>4376</v>
      </c>
      <c r="G2439" t="s">
        <v>6</v>
      </c>
      <c r="H2439" t="s">
        <v>1816</v>
      </c>
      <c r="Y2439">
        <f>LEN(Table1[[#This Row],[Explanation]])</f>
        <v>0</v>
      </c>
      <c r="AE2439" t="b">
        <f>IF(AND(Table1[[#This Row],[Size of explanation]]&lt;100,Table1[[#This Row],[Size of explanation]]&gt;50),TRUE,FALSE)</f>
        <v>0</v>
      </c>
    </row>
    <row r="2440" spans="1:31" customFormat="1" hidden="1" x14ac:dyDescent="0.45">
      <c r="A2440" t="s">
        <v>4377</v>
      </c>
      <c r="B2440" t="s">
        <v>9</v>
      </c>
      <c r="C2440" t="s">
        <v>2</v>
      </c>
      <c r="D2440" t="s">
        <v>4348</v>
      </c>
      <c r="E2440" t="s">
        <v>6</v>
      </c>
      <c r="F2440" t="s">
        <v>1779</v>
      </c>
      <c r="G2440" t="s">
        <v>4</v>
      </c>
      <c r="H2440" t="s">
        <v>4365</v>
      </c>
      <c r="I2440" t="s">
        <v>10</v>
      </c>
      <c r="J2440">
        <v>96</v>
      </c>
      <c r="K2440" t="s">
        <v>11</v>
      </c>
      <c r="L2440" t="s">
        <v>12</v>
      </c>
      <c r="M2440" t="s">
        <v>13</v>
      </c>
      <c r="N2440" t="s">
        <v>1976</v>
      </c>
      <c r="O2440" t="s">
        <v>15</v>
      </c>
      <c r="P2440" t="s">
        <v>16</v>
      </c>
      <c r="Q2440" t="s">
        <v>17</v>
      </c>
      <c r="R2440">
        <v>5</v>
      </c>
      <c r="S2440" t="s">
        <v>18</v>
      </c>
      <c r="T2440">
        <v>2</v>
      </c>
      <c r="U2440" t="s">
        <v>19</v>
      </c>
      <c r="V2440">
        <v>142079</v>
      </c>
      <c r="W2440" t="s">
        <v>20</v>
      </c>
      <c r="X2440" s="2" t="s">
        <v>4378</v>
      </c>
      <c r="Y2440" s="2">
        <f>LEN(Table1[[#This Row],[Explanation]])</f>
        <v>52</v>
      </c>
      <c r="Z2440" s="4"/>
      <c r="AA2440" s="4"/>
      <c r="AB2440" s="4" t="s">
        <v>8183</v>
      </c>
      <c r="AC2440" s="4"/>
      <c r="AE2440" t="b">
        <f>IF(AND(Table1[[#This Row],[Size of explanation]]&lt;100,Table1[[#This Row],[Size of explanation]]&gt;50),TRUE,FALSE)</f>
        <v>1</v>
      </c>
    </row>
    <row r="2441" spans="1:31" customFormat="1" hidden="1" x14ac:dyDescent="0.45">
      <c r="A2441" t="s">
        <v>4377</v>
      </c>
      <c r="B2441" t="s">
        <v>28</v>
      </c>
      <c r="C2441" t="s">
        <v>2</v>
      </c>
      <c r="D2441" t="s">
        <v>4348</v>
      </c>
      <c r="E2441" t="s">
        <v>4</v>
      </c>
      <c r="F2441" t="s">
        <v>4365</v>
      </c>
      <c r="G2441" t="s">
        <v>6</v>
      </c>
      <c r="H2441" t="s">
        <v>1779</v>
      </c>
      <c r="Y2441">
        <f>LEN(Table1[[#This Row],[Explanation]])</f>
        <v>0</v>
      </c>
      <c r="AE2441" t="b">
        <f>IF(AND(Table1[[#This Row],[Size of explanation]]&lt;100,Table1[[#This Row],[Size of explanation]]&gt;50),TRUE,FALSE)</f>
        <v>0</v>
      </c>
    </row>
    <row r="2442" spans="1:31" customFormat="1" hidden="1" x14ac:dyDescent="0.45">
      <c r="A2442" t="s">
        <v>4379</v>
      </c>
      <c r="B2442" t="s">
        <v>9</v>
      </c>
      <c r="C2442" t="s">
        <v>2</v>
      </c>
      <c r="D2442" t="s">
        <v>4375</v>
      </c>
      <c r="E2442" t="s">
        <v>6</v>
      </c>
      <c r="F2442" t="s">
        <v>1816</v>
      </c>
      <c r="G2442" t="s">
        <v>4</v>
      </c>
      <c r="H2442" t="s">
        <v>4376</v>
      </c>
      <c r="I2442" t="s">
        <v>10</v>
      </c>
      <c r="J2442">
        <v>128</v>
      </c>
      <c r="K2442" t="s">
        <v>11</v>
      </c>
      <c r="L2442" t="s">
        <v>12</v>
      </c>
      <c r="M2442" t="s">
        <v>13</v>
      </c>
      <c r="N2442" t="s">
        <v>2104</v>
      </c>
      <c r="O2442" t="s">
        <v>15</v>
      </c>
      <c r="P2442" t="s">
        <v>44</v>
      </c>
      <c r="Q2442" t="s">
        <v>17</v>
      </c>
      <c r="R2442">
        <v>3</v>
      </c>
      <c r="S2442" t="s">
        <v>18</v>
      </c>
      <c r="T2442">
        <v>3</v>
      </c>
      <c r="U2442" t="s">
        <v>19</v>
      </c>
      <c r="V2442">
        <v>213422</v>
      </c>
      <c r="W2442" t="s">
        <v>20</v>
      </c>
      <c r="X2442" s="2" t="s">
        <v>4380</v>
      </c>
      <c r="Y2442" s="2">
        <f>LEN(Table1[[#This Row],[Explanation]])</f>
        <v>13</v>
      </c>
      <c r="Z2442" s="4"/>
      <c r="AA2442" s="4"/>
      <c r="AB2442" s="4"/>
      <c r="AC2442" s="4"/>
      <c r="AE2442" t="b">
        <f>IF(AND(Table1[[#This Row],[Size of explanation]]&lt;100,Table1[[#This Row],[Size of explanation]]&gt;50),TRUE,FALSE)</f>
        <v>0</v>
      </c>
    </row>
    <row r="2443" spans="1:31" hidden="1" x14ac:dyDescent="0.45">
      <c r="A2443" s="10" t="s">
        <v>4381</v>
      </c>
      <c r="B2443" s="10" t="s">
        <v>9</v>
      </c>
      <c r="C2443" s="10" t="s">
        <v>2</v>
      </c>
      <c r="D2443" s="10" t="s">
        <v>4079</v>
      </c>
      <c r="E2443" s="10" t="s">
        <v>6</v>
      </c>
      <c r="F2443" s="10" t="s">
        <v>1779</v>
      </c>
      <c r="G2443" s="10" t="s">
        <v>4</v>
      </c>
      <c r="H2443" s="10" t="s">
        <v>4309</v>
      </c>
      <c r="I2443" s="10" t="s">
        <v>10</v>
      </c>
      <c r="J2443" s="10">
        <v>94</v>
      </c>
      <c r="K2443" s="10" t="s">
        <v>11</v>
      </c>
      <c r="L2443" s="10" t="s">
        <v>12</v>
      </c>
      <c r="M2443" s="10" t="s">
        <v>13</v>
      </c>
      <c r="N2443" s="10" t="s">
        <v>2199</v>
      </c>
      <c r="O2443" s="10" t="s">
        <v>15</v>
      </c>
      <c r="P2443" s="10" t="s">
        <v>34</v>
      </c>
      <c r="Q2443" s="10" t="s">
        <v>17</v>
      </c>
      <c r="R2443" s="10">
        <v>0</v>
      </c>
      <c r="S2443" s="10" t="s">
        <v>18</v>
      </c>
      <c r="T2443" s="10">
        <v>5</v>
      </c>
      <c r="U2443" s="10" t="s">
        <v>19</v>
      </c>
      <c r="V2443" s="10">
        <v>513438</v>
      </c>
      <c r="W2443" s="10" t="s">
        <v>20</v>
      </c>
      <c r="X2443" s="9" t="s">
        <v>4382</v>
      </c>
      <c r="Y2443" s="9">
        <f>LEN(Table1[[#This Row],[Explanation]])</f>
        <v>91</v>
      </c>
      <c r="AA2443" s="4" t="s">
        <v>8183</v>
      </c>
      <c r="AC2443" s="4"/>
      <c r="AD2443" s="4"/>
      <c r="AE2443" s="10" t="b">
        <f>IF(AND(Table1[[#This Row],[Size of explanation]]&lt;100,Table1[[#This Row],[Size of explanation]]&gt;50),TRUE,FALSE)</f>
        <v>1</v>
      </c>
    </row>
    <row r="2444" spans="1:31" customFormat="1" hidden="1" x14ac:dyDescent="0.45">
      <c r="A2444" t="s">
        <v>4381</v>
      </c>
      <c r="B2444" t="s">
        <v>28</v>
      </c>
      <c r="C2444" t="s">
        <v>2</v>
      </c>
      <c r="D2444" t="s">
        <v>4079</v>
      </c>
      <c r="E2444" t="s">
        <v>4</v>
      </c>
      <c r="F2444" t="s">
        <v>4309</v>
      </c>
      <c r="G2444" t="s">
        <v>6</v>
      </c>
      <c r="H2444" t="s">
        <v>1779</v>
      </c>
      <c r="Y2444">
        <f>LEN(Table1[[#This Row],[Explanation]])</f>
        <v>0</v>
      </c>
      <c r="AE2444" t="b">
        <f>IF(AND(Table1[[#This Row],[Size of explanation]]&lt;100,Table1[[#This Row],[Size of explanation]]&gt;50),TRUE,FALSE)</f>
        <v>0</v>
      </c>
    </row>
    <row r="2445" spans="1:31" hidden="1" x14ac:dyDescent="0.45">
      <c r="A2445" s="10" t="s">
        <v>4383</v>
      </c>
      <c r="B2445" s="10" t="s">
        <v>9</v>
      </c>
      <c r="C2445" s="10" t="s">
        <v>2</v>
      </c>
      <c r="D2445" s="10" t="s">
        <v>4375</v>
      </c>
      <c r="E2445" s="10" t="s">
        <v>6</v>
      </c>
      <c r="F2445" s="10" t="s">
        <v>1816</v>
      </c>
      <c r="G2445" s="10" t="s">
        <v>4</v>
      </c>
      <c r="H2445" s="10" t="s">
        <v>4376</v>
      </c>
      <c r="I2445" s="10" t="s">
        <v>10</v>
      </c>
      <c r="J2445" s="10">
        <v>120</v>
      </c>
      <c r="K2445" s="10" t="s">
        <v>11</v>
      </c>
      <c r="L2445" s="10" t="s">
        <v>12</v>
      </c>
      <c r="M2445" s="10" t="s">
        <v>13</v>
      </c>
      <c r="N2445" s="10" t="s">
        <v>2134</v>
      </c>
      <c r="O2445" s="10" t="s">
        <v>15</v>
      </c>
      <c r="P2445" s="10" t="s">
        <v>34</v>
      </c>
      <c r="Q2445" s="10" t="s">
        <v>17</v>
      </c>
      <c r="R2445" s="10">
        <v>0</v>
      </c>
      <c r="S2445" s="10" t="s">
        <v>18</v>
      </c>
      <c r="T2445" s="10">
        <v>3</v>
      </c>
      <c r="U2445" s="10" t="s">
        <v>19</v>
      </c>
      <c r="V2445" s="10">
        <v>44108</v>
      </c>
      <c r="W2445" s="10" t="s">
        <v>20</v>
      </c>
      <c r="X2445" s="9" t="s">
        <v>4384</v>
      </c>
      <c r="Y2445" s="9">
        <f>LEN(Table1[[#This Row],[Explanation]])</f>
        <v>14</v>
      </c>
      <c r="AC2445" s="4"/>
      <c r="AD2445" s="4" t="s">
        <v>8183</v>
      </c>
      <c r="AE2445" s="10" t="b">
        <f>IF(AND(Table1[[#This Row],[Size of explanation]]&lt;100,Table1[[#This Row],[Size of explanation]]&gt;50),TRUE,FALSE)</f>
        <v>0</v>
      </c>
    </row>
    <row r="2446" spans="1:31" customFormat="1" hidden="1" x14ac:dyDescent="0.45">
      <c r="A2446" t="s">
        <v>4385</v>
      </c>
      <c r="B2446" t="s">
        <v>9</v>
      </c>
      <c r="C2446" t="s">
        <v>2</v>
      </c>
      <c r="D2446" t="s">
        <v>4375</v>
      </c>
      <c r="E2446" t="s">
        <v>6</v>
      </c>
      <c r="F2446" t="s">
        <v>1816</v>
      </c>
      <c r="G2446" t="s">
        <v>4</v>
      </c>
      <c r="H2446" t="s">
        <v>4376</v>
      </c>
      <c r="I2446" t="s">
        <v>10</v>
      </c>
      <c r="J2446">
        <v>112</v>
      </c>
      <c r="K2446" t="s">
        <v>11</v>
      </c>
      <c r="L2446" t="s">
        <v>26</v>
      </c>
      <c r="M2446" t="s">
        <v>13</v>
      </c>
      <c r="N2446" t="s">
        <v>2181</v>
      </c>
      <c r="O2446" t="s">
        <v>15</v>
      </c>
      <c r="P2446" t="s">
        <v>44</v>
      </c>
      <c r="Q2446" t="s">
        <v>17</v>
      </c>
      <c r="R2446">
        <v>3</v>
      </c>
      <c r="S2446" t="s">
        <v>18</v>
      </c>
      <c r="T2446">
        <v>3</v>
      </c>
      <c r="U2446" t="s">
        <v>19</v>
      </c>
      <c r="V2446">
        <v>19587</v>
      </c>
      <c r="W2446" t="s">
        <v>20</v>
      </c>
      <c r="X2446" s="2" t="s">
        <v>1542</v>
      </c>
      <c r="Y2446" s="2">
        <f>LEN(Table1[[#This Row],[Explanation]])</f>
        <v>15</v>
      </c>
      <c r="Z2446" s="4"/>
      <c r="AA2446" s="4"/>
      <c r="AB2446" s="4"/>
      <c r="AC2446" s="4"/>
      <c r="AE2446" t="b">
        <f>IF(AND(Table1[[#This Row],[Size of explanation]]&lt;100,Table1[[#This Row],[Size of explanation]]&gt;50),TRUE,FALSE)</f>
        <v>0</v>
      </c>
    </row>
    <row r="2447" spans="1:31" customFormat="1" hidden="1" x14ac:dyDescent="0.45">
      <c r="A2447" t="s">
        <v>4385</v>
      </c>
      <c r="B2447" t="s">
        <v>28</v>
      </c>
      <c r="C2447" t="s">
        <v>2</v>
      </c>
      <c r="D2447" t="s">
        <v>4375</v>
      </c>
      <c r="E2447" t="s">
        <v>4</v>
      </c>
      <c r="F2447" t="s">
        <v>4376</v>
      </c>
      <c r="G2447" t="s">
        <v>6</v>
      </c>
      <c r="H2447" t="s">
        <v>1816</v>
      </c>
      <c r="Y2447">
        <f>LEN(Table1[[#This Row],[Explanation]])</f>
        <v>0</v>
      </c>
      <c r="AE2447" t="b">
        <f>IF(AND(Table1[[#This Row],[Size of explanation]]&lt;100,Table1[[#This Row],[Size of explanation]]&gt;50),TRUE,FALSE)</f>
        <v>0</v>
      </c>
    </row>
    <row r="2448" spans="1:31" customFormat="1" hidden="1" x14ac:dyDescent="0.45">
      <c r="A2448" t="s">
        <v>4386</v>
      </c>
      <c r="B2448" t="s">
        <v>1</v>
      </c>
      <c r="C2448" t="s">
        <v>2</v>
      </c>
      <c r="D2448" t="s">
        <v>4348</v>
      </c>
      <c r="E2448" t="s">
        <v>4</v>
      </c>
      <c r="F2448" t="s">
        <v>776</v>
      </c>
      <c r="G2448" t="s">
        <v>6</v>
      </c>
      <c r="H2448" t="s">
        <v>634</v>
      </c>
      <c r="Y2448">
        <f>LEN(Table1[[#This Row],[Explanation]])</f>
        <v>0</v>
      </c>
      <c r="AE2448" t="b">
        <f>IF(AND(Table1[[#This Row],[Size of explanation]]&lt;100,Table1[[#This Row],[Size of explanation]]&gt;50),TRUE,FALSE)</f>
        <v>0</v>
      </c>
    </row>
    <row r="2449" spans="1:31" customFormat="1" hidden="1" x14ac:dyDescent="0.45">
      <c r="A2449" t="s">
        <v>4387</v>
      </c>
      <c r="B2449" t="s">
        <v>1</v>
      </c>
      <c r="C2449" t="s">
        <v>2</v>
      </c>
      <c r="D2449" t="s">
        <v>4388</v>
      </c>
      <c r="E2449" t="s">
        <v>4</v>
      </c>
      <c r="F2449" t="s">
        <v>782</v>
      </c>
      <c r="G2449" t="s">
        <v>6</v>
      </c>
      <c r="H2449" t="s">
        <v>634</v>
      </c>
      <c r="Y2449">
        <f>LEN(Table1[[#This Row],[Explanation]])</f>
        <v>0</v>
      </c>
      <c r="AE2449" t="b">
        <f>IF(AND(Table1[[#This Row],[Size of explanation]]&lt;100,Table1[[#This Row],[Size of explanation]]&gt;50),TRUE,FALSE)</f>
        <v>0</v>
      </c>
    </row>
    <row r="2450" spans="1:31" hidden="1" x14ac:dyDescent="0.45">
      <c r="A2450" s="10" t="s">
        <v>4389</v>
      </c>
      <c r="B2450" s="10" t="s">
        <v>9</v>
      </c>
      <c r="C2450" s="10" t="s">
        <v>2</v>
      </c>
      <c r="D2450" s="10" t="s">
        <v>4388</v>
      </c>
      <c r="E2450" s="10" t="s">
        <v>6</v>
      </c>
      <c r="F2450" s="10" t="s">
        <v>634</v>
      </c>
      <c r="G2450" s="10" t="s">
        <v>4</v>
      </c>
      <c r="H2450" s="10" t="s">
        <v>782</v>
      </c>
      <c r="I2450" s="10" t="s">
        <v>10</v>
      </c>
      <c r="J2450" s="10">
        <v>57</v>
      </c>
      <c r="K2450" s="10" t="s">
        <v>11</v>
      </c>
      <c r="L2450" s="10" t="s">
        <v>12</v>
      </c>
      <c r="M2450" s="10" t="s">
        <v>13</v>
      </c>
      <c r="N2450" s="10" t="s">
        <v>787</v>
      </c>
      <c r="O2450" s="10" t="s">
        <v>15</v>
      </c>
      <c r="P2450" s="10" t="s">
        <v>34</v>
      </c>
      <c r="Q2450" s="10" t="s">
        <v>17</v>
      </c>
      <c r="R2450" s="10">
        <v>0</v>
      </c>
      <c r="S2450" s="10" t="s">
        <v>18</v>
      </c>
      <c r="T2450" s="10">
        <v>5</v>
      </c>
      <c r="U2450" s="10" t="s">
        <v>19</v>
      </c>
      <c r="V2450" s="10">
        <v>112708</v>
      </c>
      <c r="W2450" s="10" t="s">
        <v>20</v>
      </c>
      <c r="X2450" s="9" t="s">
        <v>4390</v>
      </c>
      <c r="Y2450" s="9">
        <f>LEN(Table1[[#This Row],[Explanation]])</f>
        <v>64</v>
      </c>
      <c r="AC2450" s="4"/>
      <c r="AD2450" s="4" t="s">
        <v>8183</v>
      </c>
      <c r="AE2450" s="10" t="b">
        <f>IF(AND(Table1[[#This Row],[Size of explanation]]&lt;100,Table1[[#This Row],[Size of explanation]]&gt;50),TRUE,FALSE)</f>
        <v>1</v>
      </c>
    </row>
    <row r="2451" spans="1:31" customFormat="1" hidden="1" x14ac:dyDescent="0.45">
      <c r="A2451" t="s">
        <v>4391</v>
      </c>
      <c r="B2451" t="s">
        <v>9</v>
      </c>
      <c r="C2451" t="s">
        <v>2</v>
      </c>
      <c r="D2451" t="s">
        <v>4388</v>
      </c>
      <c r="E2451" t="s">
        <v>6</v>
      </c>
      <c r="F2451" t="s">
        <v>634</v>
      </c>
      <c r="G2451" t="s">
        <v>4</v>
      </c>
      <c r="H2451" t="s">
        <v>782</v>
      </c>
      <c r="I2451" t="s">
        <v>10</v>
      </c>
      <c r="J2451">
        <v>44</v>
      </c>
      <c r="K2451" t="s">
        <v>11</v>
      </c>
      <c r="L2451" t="s">
        <v>60</v>
      </c>
      <c r="M2451" t="s">
        <v>13</v>
      </c>
      <c r="N2451" t="s">
        <v>805</v>
      </c>
      <c r="O2451" t="s">
        <v>15</v>
      </c>
      <c r="P2451" t="s">
        <v>44</v>
      </c>
      <c r="Q2451" t="s">
        <v>17</v>
      </c>
      <c r="R2451">
        <v>2</v>
      </c>
      <c r="S2451" t="s">
        <v>18</v>
      </c>
      <c r="T2451">
        <v>5</v>
      </c>
      <c r="U2451" t="s">
        <v>19</v>
      </c>
      <c r="V2451">
        <v>144533</v>
      </c>
      <c r="W2451" t="s">
        <v>20</v>
      </c>
      <c r="X2451" s="2" t="s">
        <v>4392</v>
      </c>
      <c r="Y2451" s="2">
        <f>LEN(Table1[[#This Row],[Explanation]])</f>
        <v>100</v>
      </c>
      <c r="Z2451" s="4"/>
      <c r="AA2451" s="4"/>
      <c r="AB2451" s="4"/>
      <c r="AC2451" s="4"/>
      <c r="AE2451" t="b">
        <f>IF(AND(Table1[[#This Row],[Size of explanation]]&lt;100,Table1[[#This Row],[Size of explanation]]&gt;50),TRUE,FALSE)</f>
        <v>0</v>
      </c>
    </row>
    <row r="2452" spans="1:31" hidden="1" x14ac:dyDescent="0.45">
      <c r="A2452" s="10" t="s">
        <v>4393</v>
      </c>
      <c r="B2452" s="10" t="s">
        <v>9</v>
      </c>
      <c r="C2452" s="10" t="s">
        <v>2</v>
      </c>
      <c r="D2452" s="10" t="s">
        <v>4388</v>
      </c>
      <c r="E2452" s="10" t="s">
        <v>6</v>
      </c>
      <c r="F2452" s="10" t="s">
        <v>634</v>
      </c>
      <c r="G2452" s="10" t="s">
        <v>4</v>
      </c>
      <c r="H2452" s="10" t="s">
        <v>782</v>
      </c>
      <c r="I2452" s="10" t="s">
        <v>10</v>
      </c>
      <c r="J2452" s="10">
        <v>68</v>
      </c>
      <c r="K2452" s="10" t="s">
        <v>11</v>
      </c>
      <c r="L2452" s="10" t="s">
        <v>12</v>
      </c>
      <c r="M2452" s="10" t="s">
        <v>13</v>
      </c>
      <c r="N2452" s="10" t="s">
        <v>837</v>
      </c>
      <c r="O2452" s="10" t="s">
        <v>15</v>
      </c>
      <c r="P2452" s="10" t="s">
        <v>34</v>
      </c>
      <c r="Q2452" s="10" t="s">
        <v>17</v>
      </c>
      <c r="R2452" s="10">
        <v>0</v>
      </c>
      <c r="S2452" s="10" t="s">
        <v>18</v>
      </c>
      <c r="T2452" s="10">
        <v>5</v>
      </c>
      <c r="U2452" s="10" t="s">
        <v>19</v>
      </c>
      <c r="V2452" s="10">
        <v>190762</v>
      </c>
      <c r="W2452" s="10" t="s">
        <v>20</v>
      </c>
      <c r="X2452" s="9" t="s">
        <v>4394</v>
      </c>
      <c r="Y2452" s="9">
        <f>LEN(Table1[[#This Row],[Explanation]])</f>
        <v>40</v>
      </c>
      <c r="AC2452" s="4"/>
      <c r="AD2452" s="4" t="s">
        <v>8183</v>
      </c>
      <c r="AE2452" s="10" t="b">
        <f>IF(AND(Table1[[#This Row],[Size of explanation]]&lt;100,Table1[[#This Row],[Size of explanation]]&gt;50),TRUE,FALSE)</f>
        <v>0</v>
      </c>
    </row>
    <row r="2453" spans="1:31" customFormat="1" hidden="1" x14ac:dyDescent="0.45">
      <c r="A2453" t="s">
        <v>4393</v>
      </c>
      <c r="B2453" t="s">
        <v>28</v>
      </c>
      <c r="C2453" t="s">
        <v>2</v>
      </c>
      <c r="D2453" t="s">
        <v>4388</v>
      </c>
      <c r="E2453" t="s">
        <v>4</v>
      </c>
      <c r="F2453" t="s">
        <v>782</v>
      </c>
      <c r="G2453" t="s">
        <v>6</v>
      </c>
      <c r="H2453" t="s">
        <v>634</v>
      </c>
      <c r="Y2453">
        <f>LEN(Table1[[#This Row],[Explanation]])</f>
        <v>0</v>
      </c>
      <c r="AE2453" t="b">
        <f>IF(AND(Table1[[#This Row],[Size of explanation]]&lt;100,Table1[[#This Row],[Size of explanation]]&gt;50),TRUE,FALSE)</f>
        <v>0</v>
      </c>
    </row>
    <row r="2454" spans="1:31" customFormat="1" hidden="1" x14ac:dyDescent="0.45">
      <c r="A2454" t="s">
        <v>4395</v>
      </c>
      <c r="B2454" t="s">
        <v>1</v>
      </c>
      <c r="C2454" t="s">
        <v>2</v>
      </c>
      <c r="D2454" t="s">
        <v>4314</v>
      </c>
      <c r="E2454" t="s">
        <v>4</v>
      </c>
      <c r="F2454" t="s">
        <v>811</v>
      </c>
      <c r="G2454" t="s">
        <v>6</v>
      </c>
      <c r="H2454" t="s">
        <v>634</v>
      </c>
      <c r="Y2454">
        <f>LEN(Table1[[#This Row],[Explanation]])</f>
        <v>0</v>
      </c>
      <c r="AE2454" t="b">
        <f>IF(AND(Table1[[#This Row],[Size of explanation]]&lt;100,Table1[[#This Row],[Size of explanation]]&gt;50),TRUE,FALSE)</f>
        <v>0</v>
      </c>
    </row>
    <row r="2455" spans="1:31" customFormat="1" hidden="1" x14ac:dyDescent="0.45">
      <c r="A2455" t="s">
        <v>4396</v>
      </c>
      <c r="B2455" t="s">
        <v>1</v>
      </c>
      <c r="C2455" t="s">
        <v>2</v>
      </c>
      <c r="D2455" t="s">
        <v>4097</v>
      </c>
      <c r="E2455" t="s">
        <v>4</v>
      </c>
      <c r="F2455" t="s">
        <v>826</v>
      </c>
      <c r="G2455" t="s">
        <v>6</v>
      </c>
      <c r="H2455" t="s">
        <v>634</v>
      </c>
      <c r="Y2455">
        <f>LEN(Table1[[#This Row],[Explanation]])</f>
        <v>0</v>
      </c>
      <c r="AE2455" t="b">
        <f>IF(AND(Table1[[#This Row],[Size of explanation]]&lt;100,Table1[[#This Row],[Size of explanation]]&gt;50),TRUE,FALSE)</f>
        <v>0</v>
      </c>
    </row>
    <row r="2456" spans="1:31" customFormat="1" hidden="1" x14ac:dyDescent="0.45">
      <c r="A2456" t="s">
        <v>4397</v>
      </c>
      <c r="B2456" t="s">
        <v>1</v>
      </c>
      <c r="C2456" t="s">
        <v>2</v>
      </c>
      <c r="D2456" t="s">
        <v>4375</v>
      </c>
      <c r="E2456" t="s">
        <v>4</v>
      </c>
      <c r="F2456" t="s">
        <v>852</v>
      </c>
      <c r="G2456" t="s">
        <v>6</v>
      </c>
      <c r="H2456" t="s">
        <v>634</v>
      </c>
      <c r="Y2456">
        <f>LEN(Table1[[#This Row],[Explanation]])</f>
        <v>0</v>
      </c>
      <c r="AE2456" t="b">
        <f>IF(AND(Table1[[#This Row],[Size of explanation]]&lt;100,Table1[[#This Row],[Size of explanation]]&gt;50),TRUE,FALSE)</f>
        <v>0</v>
      </c>
    </row>
    <row r="2457" spans="1:31" customFormat="1" hidden="1" x14ac:dyDescent="0.45">
      <c r="A2457" t="s">
        <v>4398</v>
      </c>
      <c r="B2457" t="s">
        <v>1</v>
      </c>
      <c r="C2457" t="s">
        <v>2</v>
      </c>
      <c r="D2457" t="s">
        <v>4314</v>
      </c>
      <c r="E2457" t="s">
        <v>4</v>
      </c>
      <c r="F2457" t="s">
        <v>4399</v>
      </c>
      <c r="G2457" t="s">
        <v>6</v>
      </c>
      <c r="H2457" t="s">
        <v>1779</v>
      </c>
      <c r="Y2457">
        <f>LEN(Table1[[#This Row],[Explanation]])</f>
        <v>0</v>
      </c>
      <c r="AE2457" t="b">
        <f>IF(AND(Table1[[#This Row],[Size of explanation]]&lt;100,Table1[[#This Row],[Size of explanation]]&gt;50),TRUE,FALSE)</f>
        <v>0</v>
      </c>
    </row>
    <row r="2458" spans="1:31" customFormat="1" hidden="1" x14ac:dyDescent="0.45">
      <c r="A2458" t="s">
        <v>4400</v>
      </c>
      <c r="B2458" t="s">
        <v>1</v>
      </c>
      <c r="C2458" t="s">
        <v>2</v>
      </c>
      <c r="D2458" t="s">
        <v>4401</v>
      </c>
      <c r="E2458" t="s">
        <v>4</v>
      </c>
      <c r="F2458" t="s">
        <v>860</v>
      </c>
      <c r="G2458" t="s">
        <v>6</v>
      </c>
      <c r="H2458" t="s">
        <v>634</v>
      </c>
      <c r="Y2458">
        <f>LEN(Table1[[#This Row],[Explanation]])</f>
        <v>0</v>
      </c>
      <c r="AE2458" t="b">
        <f>IF(AND(Table1[[#This Row],[Size of explanation]]&lt;100,Table1[[#This Row],[Size of explanation]]&gt;50),TRUE,FALSE)</f>
        <v>0</v>
      </c>
    </row>
    <row r="2459" spans="1:31" hidden="1" x14ac:dyDescent="0.45">
      <c r="A2459" s="10" t="s">
        <v>4402</v>
      </c>
      <c r="B2459" s="10" t="s">
        <v>9</v>
      </c>
      <c r="C2459" s="10" t="s">
        <v>2</v>
      </c>
      <c r="D2459" s="10" t="s">
        <v>4097</v>
      </c>
      <c r="E2459" s="10" t="s">
        <v>6</v>
      </c>
      <c r="F2459" s="10" t="s">
        <v>634</v>
      </c>
      <c r="G2459" s="10" t="s">
        <v>4</v>
      </c>
      <c r="H2459" s="10" t="s">
        <v>826</v>
      </c>
      <c r="I2459" s="10" t="s">
        <v>10</v>
      </c>
      <c r="J2459" s="10">
        <v>59</v>
      </c>
      <c r="K2459" s="10" t="s">
        <v>11</v>
      </c>
      <c r="L2459" s="10" t="s">
        <v>12</v>
      </c>
      <c r="M2459" s="10" t="s">
        <v>13</v>
      </c>
      <c r="N2459" s="10" t="s">
        <v>683</v>
      </c>
      <c r="O2459" s="10" t="s">
        <v>15</v>
      </c>
      <c r="P2459" s="10" t="s">
        <v>34</v>
      </c>
      <c r="Q2459" s="10" t="s">
        <v>17</v>
      </c>
      <c r="R2459" s="10">
        <v>0</v>
      </c>
      <c r="S2459" s="10" t="s">
        <v>18</v>
      </c>
      <c r="T2459" s="10">
        <v>5</v>
      </c>
      <c r="U2459" s="10" t="s">
        <v>19</v>
      </c>
      <c r="V2459" s="10">
        <v>404604</v>
      </c>
      <c r="W2459" s="10" t="s">
        <v>20</v>
      </c>
      <c r="X2459" s="9" t="s">
        <v>4403</v>
      </c>
      <c r="Y2459" s="9">
        <f>LEN(Table1[[#This Row],[Explanation]])</f>
        <v>70</v>
      </c>
      <c r="AC2459" s="4"/>
      <c r="AD2459" s="4" t="s">
        <v>8183</v>
      </c>
      <c r="AE2459" s="10" t="b">
        <f>IF(AND(Table1[[#This Row],[Size of explanation]]&lt;100,Table1[[#This Row],[Size of explanation]]&gt;50),TRUE,FALSE)</f>
        <v>1</v>
      </c>
    </row>
    <row r="2460" spans="1:31" customFormat="1" hidden="1" x14ac:dyDescent="0.45">
      <c r="A2460" t="s">
        <v>4404</v>
      </c>
      <c r="B2460" t="s">
        <v>9</v>
      </c>
      <c r="C2460" t="s">
        <v>2</v>
      </c>
      <c r="D2460" t="s">
        <v>4401</v>
      </c>
      <c r="E2460" t="s">
        <v>6</v>
      </c>
      <c r="F2460" t="s">
        <v>634</v>
      </c>
      <c r="G2460" t="s">
        <v>4</v>
      </c>
      <c r="H2460" t="s">
        <v>860</v>
      </c>
      <c r="I2460" t="s">
        <v>10</v>
      </c>
      <c r="J2460">
        <v>61</v>
      </c>
      <c r="K2460" t="s">
        <v>11</v>
      </c>
      <c r="L2460" t="s">
        <v>60</v>
      </c>
      <c r="M2460" t="s">
        <v>13</v>
      </c>
      <c r="N2460" t="s">
        <v>691</v>
      </c>
      <c r="O2460" t="s">
        <v>15</v>
      </c>
      <c r="P2460" t="s">
        <v>16</v>
      </c>
      <c r="Q2460" t="s">
        <v>17</v>
      </c>
      <c r="R2460">
        <v>4</v>
      </c>
      <c r="S2460" t="s">
        <v>18</v>
      </c>
      <c r="T2460">
        <v>3</v>
      </c>
      <c r="U2460" t="s">
        <v>19</v>
      </c>
      <c r="V2460">
        <v>333423</v>
      </c>
      <c r="W2460" t="s">
        <v>20</v>
      </c>
      <c r="X2460" s="2" t="s">
        <v>4405</v>
      </c>
      <c r="Y2460" s="2">
        <f>LEN(Table1[[#This Row],[Explanation]])</f>
        <v>43</v>
      </c>
      <c r="Z2460" s="4"/>
      <c r="AA2460" s="4"/>
      <c r="AB2460" s="4"/>
      <c r="AC2460" s="4"/>
      <c r="AD2460" t="s">
        <v>8183</v>
      </c>
      <c r="AE2460" t="b">
        <f>IF(AND(Table1[[#This Row],[Size of explanation]]&lt;100,Table1[[#This Row],[Size of explanation]]&gt;50),TRUE,FALSE)</f>
        <v>0</v>
      </c>
    </row>
    <row r="2461" spans="1:31" hidden="1" x14ac:dyDescent="0.45">
      <c r="A2461" s="10" t="s">
        <v>4406</v>
      </c>
      <c r="B2461" s="10" t="s">
        <v>9</v>
      </c>
      <c r="C2461" s="10" t="s">
        <v>2</v>
      </c>
      <c r="D2461" s="10" t="s">
        <v>4401</v>
      </c>
      <c r="E2461" s="10" t="s">
        <v>6</v>
      </c>
      <c r="F2461" s="10" t="s">
        <v>634</v>
      </c>
      <c r="G2461" s="10" t="s">
        <v>4</v>
      </c>
      <c r="H2461" s="10" t="s">
        <v>860</v>
      </c>
      <c r="I2461" s="10" t="s">
        <v>10</v>
      </c>
      <c r="J2461" s="10">
        <v>48</v>
      </c>
      <c r="K2461" s="10" t="s">
        <v>11</v>
      </c>
      <c r="L2461" s="10" t="s">
        <v>60</v>
      </c>
      <c r="M2461" s="10" t="s">
        <v>13</v>
      </c>
      <c r="N2461" s="10" t="s">
        <v>700</v>
      </c>
      <c r="O2461" s="10" t="s">
        <v>15</v>
      </c>
      <c r="P2461" s="10" t="s">
        <v>34</v>
      </c>
      <c r="Q2461" s="10" t="s">
        <v>17</v>
      </c>
      <c r="R2461" s="10">
        <v>0</v>
      </c>
      <c r="S2461" s="10" t="s">
        <v>18</v>
      </c>
      <c r="T2461" s="10">
        <v>4</v>
      </c>
      <c r="U2461" s="10" t="s">
        <v>19</v>
      </c>
      <c r="V2461" s="10">
        <v>29303</v>
      </c>
      <c r="W2461" s="10" t="s">
        <v>20</v>
      </c>
      <c r="X2461" s="9" t="s">
        <v>4407</v>
      </c>
      <c r="Y2461" s="9">
        <f>LEN(Table1[[#This Row],[Explanation]])</f>
        <v>24</v>
      </c>
      <c r="AC2461" s="4"/>
      <c r="AD2461" s="4" t="s">
        <v>8183</v>
      </c>
      <c r="AE2461" s="10" t="b">
        <f>IF(AND(Table1[[#This Row],[Size of explanation]]&lt;100,Table1[[#This Row],[Size of explanation]]&gt;50),TRUE,FALSE)</f>
        <v>0</v>
      </c>
    </row>
    <row r="2462" spans="1:31" hidden="1" x14ac:dyDescent="0.45">
      <c r="A2462" s="10" t="s">
        <v>4408</v>
      </c>
      <c r="B2462" s="10" t="s">
        <v>9</v>
      </c>
      <c r="C2462" s="10" t="s">
        <v>2</v>
      </c>
      <c r="D2462" s="10" t="s">
        <v>4401</v>
      </c>
      <c r="E2462" s="10" t="s">
        <v>6</v>
      </c>
      <c r="F2462" s="10" t="s">
        <v>634</v>
      </c>
      <c r="G2462" s="10" t="s">
        <v>4</v>
      </c>
      <c r="H2462" s="10" t="s">
        <v>860</v>
      </c>
      <c r="I2462" s="10" t="s">
        <v>10</v>
      </c>
      <c r="J2462" s="10">
        <v>35</v>
      </c>
      <c r="K2462" s="10" t="s">
        <v>11</v>
      </c>
      <c r="L2462" s="10" t="s">
        <v>26</v>
      </c>
      <c r="M2462" s="10" t="s">
        <v>13</v>
      </c>
      <c r="N2462" s="10" t="s">
        <v>711</v>
      </c>
      <c r="O2462" s="10" t="s">
        <v>15</v>
      </c>
      <c r="P2462" s="10" t="s">
        <v>34</v>
      </c>
      <c r="Q2462" s="10" t="s">
        <v>17</v>
      </c>
      <c r="R2462" s="10">
        <v>0</v>
      </c>
      <c r="S2462" s="10" t="s">
        <v>18</v>
      </c>
      <c r="T2462" s="10">
        <v>5</v>
      </c>
      <c r="U2462" s="10" t="s">
        <v>19</v>
      </c>
      <c r="V2462" s="10">
        <v>19028</v>
      </c>
      <c r="W2462" s="10" t="s">
        <v>20</v>
      </c>
      <c r="X2462" s="9" t="s">
        <v>4409</v>
      </c>
      <c r="Y2462" s="9">
        <f>LEN(Table1[[#This Row],[Explanation]])</f>
        <v>3</v>
      </c>
      <c r="AC2462" s="4"/>
      <c r="AD2462" s="4" t="s">
        <v>8183</v>
      </c>
      <c r="AE2462" s="10" t="b">
        <f>IF(AND(Table1[[#This Row],[Size of explanation]]&lt;100,Table1[[#This Row],[Size of explanation]]&gt;50),TRUE,FALSE)</f>
        <v>0</v>
      </c>
    </row>
    <row r="2463" spans="1:31" customFormat="1" hidden="1" x14ac:dyDescent="0.45">
      <c r="A2463" t="s">
        <v>4408</v>
      </c>
      <c r="B2463" t="s">
        <v>28</v>
      </c>
      <c r="C2463" t="s">
        <v>2</v>
      </c>
      <c r="D2463" t="s">
        <v>4401</v>
      </c>
      <c r="E2463" t="s">
        <v>4</v>
      </c>
      <c r="F2463" t="s">
        <v>860</v>
      </c>
      <c r="G2463" t="s">
        <v>6</v>
      </c>
      <c r="H2463" t="s">
        <v>634</v>
      </c>
      <c r="Y2463">
        <f>LEN(Table1[[#This Row],[Explanation]])</f>
        <v>0</v>
      </c>
      <c r="AE2463" t="b">
        <f>IF(AND(Table1[[#This Row],[Size of explanation]]&lt;100,Table1[[#This Row],[Size of explanation]]&gt;50),TRUE,FALSE)</f>
        <v>0</v>
      </c>
    </row>
    <row r="2464" spans="1:31" customFormat="1" hidden="1" x14ac:dyDescent="0.45">
      <c r="A2464" t="s">
        <v>4410</v>
      </c>
      <c r="B2464" t="s">
        <v>1</v>
      </c>
      <c r="C2464" t="s">
        <v>2</v>
      </c>
      <c r="D2464" t="s">
        <v>4411</v>
      </c>
      <c r="E2464" t="s">
        <v>4</v>
      </c>
      <c r="F2464" t="s">
        <v>4412</v>
      </c>
      <c r="G2464" t="s">
        <v>6</v>
      </c>
      <c r="H2464" t="s">
        <v>1779</v>
      </c>
      <c r="Y2464">
        <f>LEN(Table1[[#This Row],[Explanation]])</f>
        <v>0</v>
      </c>
      <c r="AE2464" t="b">
        <f>IF(AND(Table1[[#This Row],[Size of explanation]]&lt;100,Table1[[#This Row],[Size of explanation]]&gt;50),TRUE,FALSE)</f>
        <v>0</v>
      </c>
    </row>
    <row r="2465" spans="1:31" hidden="1" x14ac:dyDescent="0.45">
      <c r="A2465" s="10" t="s">
        <v>4413</v>
      </c>
      <c r="B2465" s="10" t="s">
        <v>9</v>
      </c>
      <c r="C2465" s="10" t="s">
        <v>2</v>
      </c>
      <c r="D2465" s="10" t="s">
        <v>4097</v>
      </c>
      <c r="E2465" s="10" t="s">
        <v>6</v>
      </c>
      <c r="F2465" s="10" t="s">
        <v>634</v>
      </c>
      <c r="G2465" s="10" t="s">
        <v>4</v>
      </c>
      <c r="H2465" s="10" t="s">
        <v>826</v>
      </c>
      <c r="I2465" s="10" t="s">
        <v>10</v>
      </c>
      <c r="J2465" s="10">
        <v>46</v>
      </c>
      <c r="K2465" s="10" t="s">
        <v>11</v>
      </c>
      <c r="L2465" s="10" t="s">
        <v>12</v>
      </c>
      <c r="M2465" s="10" t="s">
        <v>13</v>
      </c>
      <c r="N2465" s="10" t="s">
        <v>686</v>
      </c>
      <c r="O2465" s="10" t="s">
        <v>15</v>
      </c>
      <c r="P2465" s="10" t="s">
        <v>34</v>
      </c>
      <c r="Q2465" s="10" t="s">
        <v>17</v>
      </c>
      <c r="R2465" s="10">
        <v>0</v>
      </c>
      <c r="S2465" s="10" t="s">
        <v>18</v>
      </c>
      <c r="T2465" s="10">
        <v>5</v>
      </c>
      <c r="U2465" s="10" t="s">
        <v>19</v>
      </c>
      <c r="V2465" s="10">
        <v>513407</v>
      </c>
      <c r="W2465" s="10" t="s">
        <v>20</v>
      </c>
      <c r="X2465" s="9" t="s">
        <v>4414</v>
      </c>
      <c r="Y2465" s="9">
        <f>LEN(Table1[[#This Row],[Explanation]])</f>
        <v>100</v>
      </c>
      <c r="AC2465" s="4"/>
      <c r="AD2465" s="4" t="s">
        <v>8183</v>
      </c>
      <c r="AE2465" s="10" t="b">
        <f>IF(AND(Table1[[#This Row],[Size of explanation]]&lt;100,Table1[[#This Row],[Size of explanation]]&gt;50),TRUE,FALSE)</f>
        <v>0</v>
      </c>
    </row>
    <row r="2466" spans="1:31" customFormat="1" ht="28.5" hidden="1" x14ac:dyDescent="0.45">
      <c r="A2466" t="s">
        <v>4415</v>
      </c>
      <c r="B2466" t="s">
        <v>9</v>
      </c>
      <c r="C2466" t="s">
        <v>2</v>
      </c>
      <c r="D2466" t="s">
        <v>4314</v>
      </c>
      <c r="E2466" t="s">
        <v>6</v>
      </c>
      <c r="F2466" t="s">
        <v>1779</v>
      </c>
      <c r="G2466" t="s">
        <v>4</v>
      </c>
      <c r="H2466" t="s">
        <v>4399</v>
      </c>
      <c r="I2466" t="s">
        <v>10</v>
      </c>
      <c r="J2466">
        <v>91</v>
      </c>
      <c r="K2466" t="s">
        <v>11</v>
      </c>
      <c r="L2466" t="s">
        <v>12</v>
      </c>
      <c r="M2466" t="s">
        <v>13</v>
      </c>
      <c r="N2466" t="s">
        <v>1956</v>
      </c>
      <c r="O2466" t="s">
        <v>15</v>
      </c>
      <c r="P2466" t="s">
        <v>16</v>
      </c>
      <c r="Q2466" t="s">
        <v>17</v>
      </c>
      <c r="R2466">
        <v>2</v>
      </c>
      <c r="S2466" t="s">
        <v>18</v>
      </c>
      <c r="T2466">
        <v>5</v>
      </c>
      <c r="U2466" t="s">
        <v>19</v>
      </c>
      <c r="V2466">
        <v>666211</v>
      </c>
      <c r="W2466" t="s">
        <v>20</v>
      </c>
      <c r="X2466" s="2" t="s">
        <v>4416</v>
      </c>
      <c r="Y2466" s="2">
        <f>LEN(Table1[[#This Row],[Explanation]])</f>
        <v>161</v>
      </c>
      <c r="Z2466" s="4" t="s">
        <v>8183</v>
      </c>
      <c r="AA2466" s="4"/>
      <c r="AB2466" s="4"/>
      <c r="AC2466" s="4"/>
      <c r="AE2466" t="b">
        <f>IF(AND(Table1[[#This Row],[Size of explanation]]&lt;100,Table1[[#This Row],[Size of explanation]]&gt;50),TRUE,FALSE)</f>
        <v>0</v>
      </c>
    </row>
    <row r="2467" spans="1:31" customFormat="1" hidden="1" x14ac:dyDescent="0.45">
      <c r="A2467" t="s">
        <v>4417</v>
      </c>
      <c r="B2467" t="s">
        <v>9</v>
      </c>
      <c r="C2467" t="s">
        <v>2</v>
      </c>
      <c r="D2467" t="s">
        <v>4314</v>
      </c>
      <c r="E2467" t="s">
        <v>6</v>
      </c>
      <c r="F2467" t="s">
        <v>1779</v>
      </c>
      <c r="G2467" t="s">
        <v>4</v>
      </c>
      <c r="H2467" t="s">
        <v>4399</v>
      </c>
      <c r="I2467" t="s">
        <v>10</v>
      </c>
      <c r="J2467">
        <v>85</v>
      </c>
      <c r="K2467" t="s">
        <v>11</v>
      </c>
      <c r="L2467" t="s">
        <v>26</v>
      </c>
      <c r="M2467" t="s">
        <v>13</v>
      </c>
      <c r="N2467" t="s">
        <v>33</v>
      </c>
      <c r="O2467" t="s">
        <v>15</v>
      </c>
      <c r="P2467" t="s">
        <v>44</v>
      </c>
      <c r="Q2467" t="s">
        <v>17</v>
      </c>
      <c r="R2467">
        <v>4</v>
      </c>
      <c r="S2467" t="s">
        <v>18</v>
      </c>
      <c r="T2467">
        <v>3</v>
      </c>
      <c r="U2467" t="s">
        <v>19</v>
      </c>
      <c r="V2467">
        <v>91296</v>
      </c>
      <c r="W2467" t="s">
        <v>20</v>
      </c>
      <c r="X2467" s="2" t="s">
        <v>4418</v>
      </c>
      <c r="Y2467" s="2">
        <f>LEN(Table1[[#This Row],[Explanation]])</f>
        <v>73</v>
      </c>
      <c r="Z2467" s="4"/>
      <c r="AA2467" s="4"/>
      <c r="AB2467" s="4"/>
      <c r="AC2467" s="4"/>
      <c r="AE2467" t="b">
        <f>IF(AND(Table1[[#This Row],[Size of explanation]]&lt;100,Table1[[#This Row],[Size of explanation]]&gt;50),TRUE,FALSE)</f>
        <v>1</v>
      </c>
    </row>
    <row r="2468" spans="1:31" customFormat="1" hidden="1" x14ac:dyDescent="0.45">
      <c r="A2468" t="s">
        <v>4419</v>
      </c>
      <c r="B2468" t="s">
        <v>1</v>
      </c>
      <c r="C2468" t="s">
        <v>2</v>
      </c>
      <c r="D2468" t="s">
        <v>4420</v>
      </c>
      <c r="E2468" t="s">
        <v>4</v>
      </c>
      <c r="F2468" t="s">
        <v>4421</v>
      </c>
      <c r="G2468" t="s">
        <v>6</v>
      </c>
      <c r="H2468" t="s">
        <v>1816</v>
      </c>
      <c r="Y2468">
        <f>LEN(Table1[[#This Row],[Explanation]])</f>
        <v>0</v>
      </c>
      <c r="AE2468" t="b">
        <f>IF(AND(Table1[[#This Row],[Size of explanation]]&lt;100,Table1[[#This Row],[Size of explanation]]&gt;50),TRUE,FALSE)</f>
        <v>0</v>
      </c>
    </row>
    <row r="2469" spans="1:31" customFormat="1" hidden="1" x14ac:dyDescent="0.45">
      <c r="A2469" t="s">
        <v>4422</v>
      </c>
      <c r="B2469" t="s">
        <v>9</v>
      </c>
      <c r="C2469" t="s">
        <v>2</v>
      </c>
      <c r="D2469" t="s">
        <v>4314</v>
      </c>
      <c r="E2469" t="s">
        <v>6</v>
      </c>
      <c r="F2469" t="s">
        <v>1779</v>
      </c>
      <c r="G2469" t="s">
        <v>4</v>
      </c>
      <c r="H2469" t="s">
        <v>4399</v>
      </c>
      <c r="I2469" t="s">
        <v>10</v>
      </c>
      <c r="J2469">
        <v>79</v>
      </c>
      <c r="K2469" t="s">
        <v>11</v>
      </c>
      <c r="L2469" t="s">
        <v>26</v>
      </c>
      <c r="M2469" t="s">
        <v>13</v>
      </c>
      <c r="N2469" t="s">
        <v>2084</v>
      </c>
      <c r="O2469" t="s">
        <v>15</v>
      </c>
      <c r="P2469" t="s">
        <v>44</v>
      </c>
      <c r="Q2469" t="s">
        <v>17</v>
      </c>
      <c r="R2469">
        <v>3</v>
      </c>
      <c r="S2469" t="s">
        <v>18</v>
      </c>
      <c r="T2469">
        <v>4</v>
      </c>
      <c r="U2469" t="s">
        <v>19</v>
      </c>
      <c r="V2469">
        <v>103652</v>
      </c>
      <c r="W2469" t="s">
        <v>20</v>
      </c>
      <c r="X2469" s="2" t="s">
        <v>4423</v>
      </c>
      <c r="Y2469" s="2">
        <f>LEN(Table1[[#This Row],[Explanation]])</f>
        <v>75</v>
      </c>
      <c r="Z2469" s="4"/>
      <c r="AA2469" s="4"/>
      <c r="AB2469" s="4"/>
      <c r="AC2469" s="4"/>
      <c r="AE2469" t="b">
        <f>IF(AND(Table1[[#This Row],[Size of explanation]]&lt;100,Table1[[#This Row],[Size of explanation]]&gt;50),TRUE,FALSE)</f>
        <v>1</v>
      </c>
    </row>
    <row r="2470" spans="1:31" customFormat="1" hidden="1" x14ac:dyDescent="0.45">
      <c r="A2470" t="s">
        <v>4422</v>
      </c>
      <c r="B2470" t="s">
        <v>28</v>
      </c>
      <c r="C2470" t="s">
        <v>2</v>
      </c>
      <c r="D2470" t="s">
        <v>4314</v>
      </c>
      <c r="E2470" t="s">
        <v>4</v>
      </c>
      <c r="F2470" t="s">
        <v>4399</v>
      </c>
      <c r="G2470" t="s">
        <v>6</v>
      </c>
      <c r="H2470" t="s">
        <v>1779</v>
      </c>
      <c r="Y2470">
        <f>LEN(Table1[[#This Row],[Explanation]])</f>
        <v>0</v>
      </c>
      <c r="AE2470" t="b">
        <f>IF(AND(Table1[[#This Row],[Size of explanation]]&lt;100,Table1[[#This Row],[Size of explanation]]&gt;50),TRUE,FALSE)</f>
        <v>0</v>
      </c>
    </row>
    <row r="2471" spans="1:31" customFormat="1" hidden="1" x14ac:dyDescent="0.45">
      <c r="A2471" t="s">
        <v>4424</v>
      </c>
      <c r="B2471" t="s">
        <v>1</v>
      </c>
      <c r="C2471" t="s">
        <v>2</v>
      </c>
      <c r="D2471" t="s">
        <v>4425</v>
      </c>
      <c r="E2471" t="s">
        <v>4</v>
      </c>
      <c r="F2471" t="s">
        <v>4426</v>
      </c>
      <c r="G2471" t="s">
        <v>6</v>
      </c>
      <c r="H2471" t="s">
        <v>1816</v>
      </c>
      <c r="Y2471">
        <f>LEN(Table1[[#This Row],[Explanation]])</f>
        <v>0</v>
      </c>
      <c r="AE2471" t="b">
        <f>IF(AND(Table1[[#This Row],[Size of explanation]]&lt;100,Table1[[#This Row],[Size of explanation]]&gt;50),TRUE,FALSE)</f>
        <v>0</v>
      </c>
    </row>
    <row r="2472" spans="1:31" customFormat="1" hidden="1" x14ac:dyDescent="0.45">
      <c r="A2472" t="s">
        <v>4427</v>
      </c>
      <c r="B2472" t="s">
        <v>1</v>
      </c>
      <c r="C2472" t="s">
        <v>2</v>
      </c>
      <c r="D2472" t="s">
        <v>4428</v>
      </c>
      <c r="E2472" t="s">
        <v>4</v>
      </c>
      <c r="F2472" t="s">
        <v>51</v>
      </c>
      <c r="G2472" t="s">
        <v>6</v>
      </c>
      <c r="H2472" t="s">
        <v>7</v>
      </c>
      <c r="Y2472">
        <f>LEN(Table1[[#This Row],[Explanation]])</f>
        <v>0</v>
      </c>
      <c r="AE2472" t="b">
        <f>IF(AND(Table1[[#This Row],[Size of explanation]]&lt;100,Table1[[#This Row],[Size of explanation]]&gt;50),TRUE,FALSE)</f>
        <v>0</v>
      </c>
    </row>
    <row r="2473" spans="1:31" customFormat="1" hidden="1" x14ac:dyDescent="0.45">
      <c r="A2473" t="s">
        <v>4429</v>
      </c>
      <c r="B2473" t="s">
        <v>1</v>
      </c>
      <c r="C2473" t="s">
        <v>2</v>
      </c>
      <c r="D2473" t="s">
        <v>4430</v>
      </c>
      <c r="E2473" t="s">
        <v>4</v>
      </c>
      <c r="F2473" t="s">
        <v>863</v>
      </c>
      <c r="G2473" t="s">
        <v>6</v>
      </c>
      <c r="H2473" t="s">
        <v>634</v>
      </c>
      <c r="Y2473">
        <f>LEN(Table1[[#This Row],[Explanation]])</f>
        <v>0</v>
      </c>
      <c r="AE2473" t="b">
        <f>IF(AND(Table1[[#This Row],[Size of explanation]]&lt;100,Table1[[#This Row],[Size of explanation]]&gt;50),TRUE,FALSE)</f>
        <v>0</v>
      </c>
    </row>
    <row r="2474" spans="1:31" customFormat="1" hidden="1" x14ac:dyDescent="0.45">
      <c r="A2474" t="s">
        <v>4431</v>
      </c>
      <c r="B2474" t="s">
        <v>9</v>
      </c>
      <c r="C2474" t="s">
        <v>2</v>
      </c>
      <c r="D2474" t="s">
        <v>4430</v>
      </c>
      <c r="E2474" t="s">
        <v>6</v>
      </c>
      <c r="F2474" t="s">
        <v>634</v>
      </c>
      <c r="G2474" t="s">
        <v>4</v>
      </c>
      <c r="H2474" t="s">
        <v>863</v>
      </c>
      <c r="I2474" t="s">
        <v>10</v>
      </c>
      <c r="J2474">
        <v>62</v>
      </c>
      <c r="K2474" t="s">
        <v>11</v>
      </c>
      <c r="L2474" t="s">
        <v>60</v>
      </c>
      <c r="M2474" t="s">
        <v>13</v>
      </c>
      <c r="N2474" t="s">
        <v>694</v>
      </c>
      <c r="O2474" t="s">
        <v>15</v>
      </c>
      <c r="P2474" t="s">
        <v>16</v>
      </c>
      <c r="Q2474" t="s">
        <v>17</v>
      </c>
      <c r="R2474">
        <v>5</v>
      </c>
      <c r="S2474" t="s">
        <v>18</v>
      </c>
      <c r="T2474">
        <v>3</v>
      </c>
      <c r="U2474" t="s">
        <v>19</v>
      </c>
      <c r="V2474">
        <v>26713</v>
      </c>
      <c r="W2474" t="s">
        <v>20</v>
      </c>
      <c r="X2474" s="2" t="s">
        <v>4432</v>
      </c>
      <c r="Y2474" s="2">
        <f>LEN(Table1[[#This Row],[Explanation]])</f>
        <v>14</v>
      </c>
      <c r="Z2474" s="4"/>
      <c r="AA2474" s="4"/>
      <c r="AB2474" s="4"/>
      <c r="AC2474" s="4"/>
      <c r="AD2474" t="s">
        <v>8183</v>
      </c>
      <c r="AE2474" t="b">
        <f>IF(AND(Table1[[#This Row],[Size of explanation]]&lt;100,Table1[[#This Row],[Size of explanation]]&gt;50),TRUE,FALSE)</f>
        <v>0</v>
      </c>
    </row>
    <row r="2475" spans="1:31" customFormat="1" ht="42.75" hidden="1" x14ac:dyDescent="0.45">
      <c r="A2475" t="s">
        <v>4433</v>
      </c>
      <c r="B2475" t="s">
        <v>9</v>
      </c>
      <c r="C2475" t="s">
        <v>2</v>
      </c>
      <c r="D2475" t="s">
        <v>4097</v>
      </c>
      <c r="E2475" t="s">
        <v>6</v>
      </c>
      <c r="F2475" t="s">
        <v>634</v>
      </c>
      <c r="G2475" t="s">
        <v>4</v>
      </c>
      <c r="H2475" t="s">
        <v>826</v>
      </c>
      <c r="I2475" t="s">
        <v>10</v>
      </c>
      <c r="J2475">
        <v>33</v>
      </c>
      <c r="K2475" t="s">
        <v>11</v>
      </c>
      <c r="L2475" t="s">
        <v>26</v>
      </c>
      <c r="M2475" t="s">
        <v>13</v>
      </c>
      <c r="N2475" t="s">
        <v>697</v>
      </c>
      <c r="O2475" t="s">
        <v>15</v>
      </c>
      <c r="P2475" t="s">
        <v>44</v>
      </c>
      <c r="Q2475" t="s">
        <v>17</v>
      </c>
      <c r="R2475">
        <v>3</v>
      </c>
      <c r="S2475" t="s">
        <v>18</v>
      </c>
      <c r="T2475">
        <v>3</v>
      </c>
      <c r="U2475" t="s">
        <v>19</v>
      </c>
      <c r="V2475">
        <v>626369</v>
      </c>
      <c r="W2475" t="s">
        <v>20</v>
      </c>
      <c r="X2475" s="2" t="s">
        <v>4434</v>
      </c>
      <c r="Y2475" s="2">
        <f>LEN(Table1[[#This Row],[Explanation]])</f>
        <v>296</v>
      </c>
      <c r="Z2475" s="4"/>
      <c r="AA2475" s="4"/>
      <c r="AB2475" s="4"/>
      <c r="AC2475" s="4"/>
      <c r="AE2475" t="b">
        <f>IF(AND(Table1[[#This Row],[Size of explanation]]&lt;100,Table1[[#This Row],[Size of explanation]]&gt;50),TRUE,FALSE)</f>
        <v>0</v>
      </c>
    </row>
    <row r="2476" spans="1:31" customFormat="1" hidden="1" x14ac:dyDescent="0.45">
      <c r="A2476" t="s">
        <v>4433</v>
      </c>
      <c r="B2476" t="s">
        <v>28</v>
      </c>
      <c r="C2476" t="s">
        <v>2</v>
      </c>
      <c r="D2476" t="s">
        <v>4097</v>
      </c>
      <c r="E2476" t="s">
        <v>4</v>
      </c>
      <c r="F2476" t="s">
        <v>826</v>
      </c>
      <c r="G2476" t="s">
        <v>6</v>
      </c>
      <c r="H2476" t="s">
        <v>634</v>
      </c>
      <c r="Y2476">
        <f>LEN(Table1[[#This Row],[Explanation]])</f>
        <v>0</v>
      </c>
      <c r="AE2476" t="b">
        <f>IF(AND(Table1[[#This Row],[Size of explanation]]&lt;100,Table1[[#This Row],[Size of explanation]]&gt;50),TRUE,FALSE)</f>
        <v>0</v>
      </c>
    </row>
    <row r="2477" spans="1:31" customFormat="1" hidden="1" x14ac:dyDescent="0.45">
      <c r="A2477" t="s">
        <v>4435</v>
      </c>
      <c r="B2477" t="s">
        <v>9</v>
      </c>
      <c r="C2477" t="s">
        <v>2</v>
      </c>
      <c r="D2477" t="s">
        <v>4430</v>
      </c>
      <c r="E2477" t="s">
        <v>6</v>
      </c>
      <c r="F2477" t="s">
        <v>634</v>
      </c>
      <c r="G2477" t="s">
        <v>4</v>
      </c>
      <c r="H2477" t="s">
        <v>863</v>
      </c>
      <c r="I2477" t="s">
        <v>10</v>
      </c>
      <c r="J2477">
        <v>49</v>
      </c>
      <c r="K2477" t="s">
        <v>11</v>
      </c>
      <c r="L2477" t="s">
        <v>26</v>
      </c>
      <c r="M2477" t="s">
        <v>13</v>
      </c>
      <c r="N2477" t="s">
        <v>703</v>
      </c>
      <c r="O2477" t="s">
        <v>15</v>
      </c>
      <c r="P2477" t="s">
        <v>16</v>
      </c>
      <c r="Q2477" t="s">
        <v>17</v>
      </c>
      <c r="R2477">
        <v>5</v>
      </c>
      <c r="S2477" t="s">
        <v>18</v>
      </c>
      <c r="T2477">
        <v>3</v>
      </c>
      <c r="U2477" t="s">
        <v>19</v>
      </c>
      <c r="V2477">
        <v>10941</v>
      </c>
      <c r="W2477" t="s">
        <v>20</v>
      </c>
      <c r="X2477" s="2" t="s">
        <v>4432</v>
      </c>
      <c r="Y2477" s="2">
        <f>LEN(Table1[[#This Row],[Explanation]])</f>
        <v>14</v>
      </c>
      <c r="Z2477" s="4"/>
      <c r="AA2477" s="4"/>
      <c r="AB2477" s="4"/>
      <c r="AC2477" s="4"/>
      <c r="AD2477" t="s">
        <v>8183</v>
      </c>
      <c r="AE2477" t="b">
        <f>IF(AND(Table1[[#This Row],[Size of explanation]]&lt;100,Table1[[#This Row],[Size of explanation]]&gt;50),TRUE,FALSE)</f>
        <v>0</v>
      </c>
    </row>
    <row r="2478" spans="1:31" customFormat="1" hidden="1" x14ac:dyDescent="0.45">
      <c r="A2478" t="s">
        <v>4436</v>
      </c>
      <c r="B2478" t="s">
        <v>9</v>
      </c>
      <c r="C2478" t="s">
        <v>2</v>
      </c>
      <c r="D2478" t="s">
        <v>4430</v>
      </c>
      <c r="E2478" t="s">
        <v>6</v>
      </c>
      <c r="F2478" t="s">
        <v>634</v>
      </c>
      <c r="G2478" t="s">
        <v>4</v>
      </c>
      <c r="H2478" t="s">
        <v>863</v>
      </c>
      <c r="I2478" t="s">
        <v>10</v>
      </c>
      <c r="J2478">
        <v>36</v>
      </c>
      <c r="K2478" t="s">
        <v>11</v>
      </c>
      <c r="L2478" t="s">
        <v>12</v>
      </c>
      <c r="M2478" t="s">
        <v>13</v>
      </c>
      <c r="N2478" t="s">
        <v>708</v>
      </c>
      <c r="O2478" t="s">
        <v>15</v>
      </c>
      <c r="P2478" t="s">
        <v>16</v>
      </c>
      <c r="Q2478" t="s">
        <v>17</v>
      </c>
      <c r="R2478">
        <v>5</v>
      </c>
      <c r="S2478" t="s">
        <v>18</v>
      </c>
      <c r="T2478">
        <v>3</v>
      </c>
      <c r="U2478" t="s">
        <v>19</v>
      </c>
      <c r="V2478">
        <v>9663</v>
      </c>
      <c r="W2478" t="s">
        <v>20</v>
      </c>
      <c r="X2478" s="2" t="s">
        <v>4432</v>
      </c>
      <c r="Y2478" s="2">
        <f>LEN(Table1[[#This Row],[Explanation]])</f>
        <v>14</v>
      </c>
      <c r="Z2478" s="4"/>
      <c r="AA2478" s="4"/>
      <c r="AB2478" s="4"/>
      <c r="AC2478" s="4"/>
      <c r="AD2478" t="s">
        <v>8183</v>
      </c>
      <c r="AE2478" t="b">
        <f>IF(AND(Table1[[#This Row],[Size of explanation]]&lt;100,Table1[[#This Row],[Size of explanation]]&gt;50),TRUE,FALSE)</f>
        <v>0</v>
      </c>
    </row>
    <row r="2479" spans="1:31" customFormat="1" hidden="1" x14ac:dyDescent="0.45">
      <c r="A2479" t="s">
        <v>4436</v>
      </c>
      <c r="B2479" t="s">
        <v>28</v>
      </c>
      <c r="C2479" t="s">
        <v>2</v>
      </c>
      <c r="D2479" t="s">
        <v>4430</v>
      </c>
      <c r="E2479" t="s">
        <v>4</v>
      </c>
      <c r="F2479" t="s">
        <v>863</v>
      </c>
      <c r="G2479" t="s">
        <v>6</v>
      </c>
      <c r="H2479" t="s">
        <v>634</v>
      </c>
      <c r="Y2479">
        <f>LEN(Table1[[#This Row],[Explanation]])</f>
        <v>0</v>
      </c>
      <c r="AE2479" t="b">
        <f>IF(AND(Table1[[#This Row],[Size of explanation]]&lt;100,Table1[[#This Row],[Size of explanation]]&gt;50),TRUE,FALSE)</f>
        <v>0</v>
      </c>
    </row>
    <row r="2480" spans="1:31" customFormat="1" hidden="1" x14ac:dyDescent="0.45">
      <c r="A2480" t="s">
        <v>4437</v>
      </c>
      <c r="B2480" t="s">
        <v>1</v>
      </c>
      <c r="C2480" t="s">
        <v>2</v>
      </c>
      <c r="D2480" t="s">
        <v>4097</v>
      </c>
      <c r="E2480" t="s">
        <v>4</v>
      </c>
      <c r="F2480" t="s">
        <v>332</v>
      </c>
      <c r="G2480" t="s">
        <v>6</v>
      </c>
      <c r="H2480" t="s">
        <v>197</v>
      </c>
      <c r="Y2480">
        <f>LEN(Table1[[#This Row],[Explanation]])</f>
        <v>0</v>
      </c>
      <c r="AE2480" t="b">
        <f>IF(AND(Table1[[#This Row],[Size of explanation]]&lt;100,Table1[[#This Row],[Size of explanation]]&gt;50),TRUE,FALSE)</f>
        <v>0</v>
      </c>
    </row>
    <row r="2481" spans="1:31" customFormat="1" hidden="1" x14ac:dyDescent="0.45">
      <c r="A2481" t="s">
        <v>4438</v>
      </c>
      <c r="B2481" t="s">
        <v>1</v>
      </c>
      <c r="C2481" t="s">
        <v>2</v>
      </c>
      <c r="D2481" t="s">
        <v>4314</v>
      </c>
      <c r="E2481" t="s">
        <v>4</v>
      </c>
      <c r="F2481" t="s">
        <v>344</v>
      </c>
      <c r="G2481" t="s">
        <v>6</v>
      </c>
      <c r="H2481" t="s">
        <v>197</v>
      </c>
      <c r="Y2481">
        <f>LEN(Table1[[#This Row],[Explanation]])</f>
        <v>0</v>
      </c>
      <c r="AE2481" t="b">
        <f>IF(AND(Table1[[#This Row],[Size of explanation]]&lt;100,Table1[[#This Row],[Size of explanation]]&gt;50),TRUE,FALSE)</f>
        <v>0</v>
      </c>
    </row>
    <row r="2482" spans="1:31" customFormat="1" hidden="1" x14ac:dyDescent="0.45">
      <c r="A2482" t="s">
        <v>4439</v>
      </c>
      <c r="B2482" t="s">
        <v>1</v>
      </c>
      <c r="C2482" t="s">
        <v>2</v>
      </c>
      <c r="D2482" t="s">
        <v>4430</v>
      </c>
      <c r="E2482" t="s">
        <v>4</v>
      </c>
      <c r="F2482" t="s">
        <v>348</v>
      </c>
      <c r="G2482" t="s">
        <v>6</v>
      </c>
      <c r="H2482" t="s">
        <v>197</v>
      </c>
      <c r="Y2482">
        <f>LEN(Table1[[#This Row],[Explanation]])</f>
        <v>0</v>
      </c>
      <c r="AE2482" t="b">
        <f>IF(AND(Table1[[#This Row],[Size of explanation]]&lt;100,Table1[[#This Row],[Size of explanation]]&gt;50),TRUE,FALSE)</f>
        <v>0</v>
      </c>
    </row>
    <row r="2483" spans="1:31" customFormat="1" hidden="1" x14ac:dyDescent="0.45">
      <c r="A2483" t="s">
        <v>4440</v>
      </c>
      <c r="B2483" t="s">
        <v>9</v>
      </c>
      <c r="C2483" t="s">
        <v>2</v>
      </c>
      <c r="D2483" t="s">
        <v>4430</v>
      </c>
      <c r="E2483" t="s">
        <v>6</v>
      </c>
      <c r="F2483" t="s">
        <v>197</v>
      </c>
      <c r="G2483" t="s">
        <v>4</v>
      </c>
      <c r="H2483" t="s">
        <v>348</v>
      </c>
      <c r="I2483" t="s">
        <v>10</v>
      </c>
      <c r="J2483">
        <v>18</v>
      </c>
      <c r="K2483" t="s">
        <v>11</v>
      </c>
      <c r="L2483" t="s">
        <v>60</v>
      </c>
      <c r="M2483" t="s">
        <v>13</v>
      </c>
      <c r="N2483" t="s">
        <v>211</v>
      </c>
      <c r="O2483" t="s">
        <v>15</v>
      </c>
      <c r="P2483" t="s">
        <v>16</v>
      </c>
      <c r="Q2483" t="s">
        <v>17</v>
      </c>
      <c r="R2483">
        <v>5</v>
      </c>
      <c r="S2483" t="s">
        <v>18</v>
      </c>
      <c r="T2483">
        <v>5</v>
      </c>
      <c r="U2483" t="s">
        <v>19</v>
      </c>
      <c r="V2483">
        <v>51357</v>
      </c>
      <c r="W2483" t="s">
        <v>20</v>
      </c>
      <c r="X2483" s="2" t="s">
        <v>4441</v>
      </c>
      <c r="Y2483" s="2">
        <f>LEN(Table1[[#This Row],[Explanation]])</f>
        <v>3</v>
      </c>
      <c r="Z2483" s="4"/>
      <c r="AA2483" s="4"/>
      <c r="AB2483" s="4"/>
      <c r="AC2483" s="4"/>
      <c r="AD2483" t="s">
        <v>8183</v>
      </c>
      <c r="AE2483" t="b">
        <f>IF(AND(Table1[[#This Row],[Size of explanation]]&lt;100,Table1[[#This Row],[Size of explanation]]&gt;50),TRUE,FALSE)</f>
        <v>0</v>
      </c>
    </row>
    <row r="2484" spans="1:31" customFormat="1" hidden="1" x14ac:dyDescent="0.45">
      <c r="A2484" t="s">
        <v>4442</v>
      </c>
      <c r="B2484" t="s">
        <v>9</v>
      </c>
      <c r="C2484" t="s">
        <v>2</v>
      </c>
      <c r="D2484" t="s">
        <v>4430</v>
      </c>
      <c r="E2484" t="s">
        <v>6</v>
      </c>
      <c r="F2484" t="s">
        <v>197</v>
      </c>
      <c r="G2484" t="s">
        <v>4</v>
      </c>
      <c r="H2484" t="s">
        <v>348</v>
      </c>
      <c r="I2484" t="s">
        <v>10</v>
      </c>
      <c r="J2484">
        <v>29</v>
      </c>
      <c r="K2484" t="s">
        <v>11</v>
      </c>
      <c r="L2484" t="s">
        <v>12</v>
      </c>
      <c r="M2484" t="s">
        <v>13</v>
      </c>
      <c r="N2484" t="s">
        <v>222</v>
      </c>
      <c r="O2484" t="s">
        <v>15</v>
      </c>
      <c r="P2484" t="s">
        <v>16</v>
      </c>
      <c r="Q2484" t="s">
        <v>17</v>
      </c>
      <c r="R2484">
        <v>5</v>
      </c>
      <c r="S2484" t="s">
        <v>18</v>
      </c>
      <c r="T2484">
        <v>5</v>
      </c>
      <c r="U2484" t="s">
        <v>19</v>
      </c>
      <c r="V2484">
        <v>8048</v>
      </c>
      <c r="W2484" t="s">
        <v>20</v>
      </c>
      <c r="X2484" s="2" t="s">
        <v>4443</v>
      </c>
      <c r="Y2484" s="2">
        <f>LEN(Table1[[#This Row],[Explanation]])</f>
        <v>3</v>
      </c>
      <c r="Z2484" s="4"/>
      <c r="AA2484" s="4"/>
      <c r="AB2484" s="4"/>
      <c r="AC2484" s="4"/>
      <c r="AD2484" t="s">
        <v>8183</v>
      </c>
      <c r="AE2484" t="b">
        <f>IF(AND(Table1[[#This Row],[Size of explanation]]&lt;100,Table1[[#This Row],[Size of explanation]]&gt;50),TRUE,FALSE)</f>
        <v>0</v>
      </c>
    </row>
    <row r="2485" spans="1:31" customFormat="1" hidden="1" x14ac:dyDescent="0.45">
      <c r="A2485" t="s">
        <v>4444</v>
      </c>
      <c r="B2485" t="s">
        <v>9</v>
      </c>
      <c r="C2485" t="s">
        <v>2</v>
      </c>
      <c r="D2485" t="s">
        <v>4430</v>
      </c>
      <c r="E2485" t="s">
        <v>6</v>
      </c>
      <c r="F2485" t="s">
        <v>197</v>
      </c>
      <c r="G2485" t="s">
        <v>4</v>
      </c>
      <c r="H2485" t="s">
        <v>348</v>
      </c>
      <c r="I2485" t="s">
        <v>10</v>
      </c>
      <c r="J2485">
        <v>23</v>
      </c>
      <c r="K2485" t="s">
        <v>11</v>
      </c>
      <c r="L2485" t="s">
        <v>279</v>
      </c>
      <c r="M2485" t="s">
        <v>13</v>
      </c>
      <c r="N2485" t="s">
        <v>280</v>
      </c>
      <c r="O2485" t="s">
        <v>15</v>
      </c>
      <c r="P2485" t="s">
        <v>16</v>
      </c>
      <c r="Q2485" t="s">
        <v>17</v>
      </c>
      <c r="R2485">
        <v>5</v>
      </c>
      <c r="S2485" t="s">
        <v>18</v>
      </c>
      <c r="T2485">
        <v>5</v>
      </c>
      <c r="U2485" t="s">
        <v>19</v>
      </c>
      <c r="V2485">
        <v>10559</v>
      </c>
      <c r="W2485" t="s">
        <v>20</v>
      </c>
      <c r="X2485" s="2" t="s">
        <v>4443</v>
      </c>
      <c r="Y2485" s="2">
        <f>LEN(Table1[[#This Row],[Explanation]])</f>
        <v>3</v>
      </c>
      <c r="Z2485" s="4"/>
      <c r="AA2485" s="4"/>
      <c r="AB2485" s="4"/>
      <c r="AC2485" s="4"/>
      <c r="AD2485" t="s">
        <v>8183</v>
      </c>
      <c r="AE2485" t="b">
        <f>IF(AND(Table1[[#This Row],[Size of explanation]]&lt;100,Table1[[#This Row],[Size of explanation]]&gt;50),TRUE,FALSE)</f>
        <v>0</v>
      </c>
    </row>
    <row r="2486" spans="1:31" customFormat="1" hidden="1" x14ac:dyDescent="0.45">
      <c r="A2486" t="s">
        <v>4444</v>
      </c>
      <c r="B2486" t="s">
        <v>28</v>
      </c>
      <c r="C2486" t="s">
        <v>2</v>
      </c>
      <c r="D2486" t="s">
        <v>4430</v>
      </c>
      <c r="E2486" t="s">
        <v>4</v>
      </c>
      <c r="F2486" t="s">
        <v>348</v>
      </c>
      <c r="G2486" t="s">
        <v>6</v>
      </c>
      <c r="H2486" t="s">
        <v>197</v>
      </c>
      <c r="Y2486">
        <f>LEN(Table1[[#This Row],[Explanation]])</f>
        <v>0</v>
      </c>
      <c r="AE2486" t="b">
        <f>IF(AND(Table1[[#This Row],[Size of explanation]]&lt;100,Table1[[#This Row],[Size of explanation]]&gt;50),TRUE,FALSE)</f>
        <v>0</v>
      </c>
    </row>
    <row r="2487" spans="1:31" customFormat="1" ht="28.5" hidden="1" x14ac:dyDescent="0.45">
      <c r="A2487" t="s">
        <v>4445</v>
      </c>
      <c r="B2487" t="s">
        <v>9</v>
      </c>
      <c r="C2487" t="s">
        <v>2</v>
      </c>
      <c r="D2487" t="s">
        <v>4428</v>
      </c>
      <c r="E2487" t="s">
        <v>6</v>
      </c>
      <c r="F2487" t="s">
        <v>7</v>
      </c>
      <c r="G2487" t="s">
        <v>4</v>
      </c>
      <c r="H2487" t="s">
        <v>51</v>
      </c>
      <c r="I2487" t="s">
        <v>10</v>
      </c>
      <c r="J2487">
        <v>15</v>
      </c>
      <c r="K2487" t="s">
        <v>11</v>
      </c>
      <c r="L2487" t="s">
        <v>12</v>
      </c>
      <c r="M2487" t="s">
        <v>13</v>
      </c>
      <c r="N2487" t="s">
        <v>14</v>
      </c>
      <c r="O2487" t="s">
        <v>15</v>
      </c>
      <c r="P2487" t="s">
        <v>16</v>
      </c>
      <c r="Q2487" t="s">
        <v>17</v>
      </c>
      <c r="R2487">
        <v>3</v>
      </c>
      <c r="S2487" t="s">
        <v>18</v>
      </c>
      <c r="T2487">
        <v>4</v>
      </c>
      <c r="U2487" t="s">
        <v>19</v>
      </c>
      <c r="V2487">
        <v>546832</v>
      </c>
      <c r="W2487" t="s">
        <v>20</v>
      </c>
      <c r="X2487" s="2" t="s">
        <v>4446</v>
      </c>
      <c r="Y2487" s="2">
        <f>LEN(Table1[[#This Row],[Explanation]])</f>
        <v>180</v>
      </c>
      <c r="Z2487" s="4" t="s">
        <v>8183</v>
      </c>
      <c r="AA2487" s="4"/>
      <c r="AB2487" s="4" t="s">
        <v>8183</v>
      </c>
      <c r="AC2487" s="4"/>
      <c r="AE2487" t="b">
        <f>IF(AND(Table1[[#This Row],[Size of explanation]]&lt;100,Table1[[#This Row],[Size of explanation]]&gt;50),TRUE,FALSE)</f>
        <v>0</v>
      </c>
    </row>
    <row r="2488" spans="1:31" customFormat="1" hidden="1" x14ac:dyDescent="0.45">
      <c r="A2488" t="s">
        <v>4447</v>
      </c>
      <c r="B2488" t="s">
        <v>1</v>
      </c>
      <c r="C2488" t="s">
        <v>2</v>
      </c>
      <c r="D2488" t="s">
        <v>4430</v>
      </c>
      <c r="E2488" t="s">
        <v>4</v>
      </c>
      <c r="F2488" t="s">
        <v>91</v>
      </c>
      <c r="G2488" t="s">
        <v>6</v>
      </c>
      <c r="H2488" t="s">
        <v>7</v>
      </c>
      <c r="Y2488">
        <f>LEN(Table1[[#This Row],[Explanation]])</f>
        <v>0</v>
      </c>
      <c r="AE2488" t="b">
        <f>IF(AND(Table1[[#This Row],[Size of explanation]]&lt;100,Table1[[#This Row],[Size of explanation]]&gt;50),TRUE,FALSE)</f>
        <v>0</v>
      </c>
    </row>
    <row r="2489" spans="1:31" customFormat="1" hidden="1" x14ac:dyDescent="0.45">
      <c r="A2489" t="s">
        <v>4448</v>
      </c>
      <c r="B2489" t="s">
        <v>9</v>
      </c>
      <c r="C2489" t="s">
        <v>2</v>
      </c>
      <c r="D2489" t="s">
        <v>4430</v>
      </c>
      <c r="E2489" t="s">
        <v>6</v>
      </c>
      <c r="F2489" t="s">
        <v>7</v>
      </c>
      <c r="G2489" t="s">
        <v>4</v>
      </c>
      <c r="H2489" t="s">
        <v>91</v>
      </c>
      <c r="I2489" t="s">
        <v>10</v>
      </c>
      <c r="J2489">
        <v>10</v>
      </c>
      <c r="K2489" t="s">
        <v>11</v>
      </c>
      <c r="L2489" t="s">
        <v>26</v>
      </c>
      <c r="M2489" t="s">
        <v>13</v>
      </c>
      <c r="N2489" t="s">
        <v>33</v>
      </c>
      <c r="O2489" t="s">
        <v>15</v>
      </c>
      <c r="P2489" t="s">
        <v>44</v>
      </c>
      <c r="Q2489" t="s">
        <v>17</v>
      </c>
      <c r="R2489">
        <v>3</v>
      </c>
      <c r="S2489" t="s">
        <v>18</v>
      </c>
      <c r="T2489">
        <v>3</v>
      </c>
      <c r="U2489" t="s">
        <v>19</v>
      </c>
      <c r="V2489">
        <v>39242</v>
      </c>
      <c r="W2489" t="s">
        <v>20</v>
      </c>
      <c r="X2489" s="2" t="s">
        <v>358</v>
      </c>
      <c r="Y2489" s="2">
        <f>LEN(Table1[[#This Row],[Explanation]])</f>
        <v>2</v>
      </c>
      <c r="Z2489" s="4"/>
      <c r="AA2489" s="4"/>
      <c r="AB2489" s="4"/>
      <c r="AC2489" s="4"/>
      <c r="AE2489" t="b">
        <f>IF(AND(Table1[[#This Row],[Size of explanation]]&lt;100,Table1[[#This Row],[Size of explanation]]&gt;50),TRUE,FALSE)</f>
        <v>0</v>
      </c>
    </row>
    <row r="2490" spans="1:31" customFormat="1" hidden="1" x14ac:dyDescent="0.45">
      <c r="A2490" t="s">
        <v>4449</v>
      </c>
      <c r="B2490" t="s">
        <v>1</v>
      </c>
      <c r="C2490" t="s">
        <v>2</v>
      </c>
      <c r="D2490" t="s">
        <v>4450</v>
      </c>
      <c r="E2490" t="s">
        <v>4</v>
      </c>
      <c r="F2490" t="s">
        <v>4451</v>
      </c>
      <c r="G2490" t="s">
        <v>6</v>
      </c>
      <c r="H2490" t="s">
        <v>1816</v>
      </c>
      <c r="Y2490">
        <f>LEN(Table1[[#This Row],[Explanation]])</f>
        <v>0</v>
      </c>
      <c r="AE2490" t="b">
        <f>IF(AND(Table1[[#This Row],[Size of explanation]]&lt;100,Table1[[#This Row],[Size of explanation]]&gt;50),TRUE,FALSE)</f>
        <v>0</v>
      </c>
    </row>
    <row r="2491" spans="1:31" customFormat="1" hidden="1" x14ac:dyDescent="0.45">
      <c r="A2491" t="s">
        <v>4452</v>
      </c>
      <c r="B2491" t="s">
        <v>9</v>
      </c>
      <c r="C2491" t="s">
        <v>2</v>
      </c>
      <c r="D2491" t="s">
        <v>4430</v>
      </c>
      <c r="E2491" t="s">
        <v>6</v>
      </c>
      <c r="F2491" t="s">
        <v>7</v>
      </c>
      <c r="G2491" t="s">
        <v>4</v>
      </c>
      <c r="H2491" t="s">
        <v>91</v>
      </c>
      <c r="I2491" t="s">
        <v>10</v>
      </c>
      <c r="J2491">
        <v>14</v>
      </c>
      <c r="K2491" t="s">
        <v>11</v>
      </c>
      <c r="L2491" t="s">
        <v>26</v>
      </c>
      <c r="M2491" t="s">
        <v>13</v>
      </c>
      <c r="N2491" t="s">
        <v>40</v>
      </c>
      <c r="O2491" t="s">
        <v>15</v>
      </c>
      <c r="P2491" t="s">
        <v>44</v>
      </c>
      <c r="Q2491" t="s">
        <v>17</v>
      </c>
      <c r="R2491">
        <v>3</v>
      </c>
      <c r="S2491" t="s">
        <v>18</v>
      </c>
      <c r="T2491">
        <v>3</v>
      </c>
      <c r="U2491" t="s">
        <v>19</v>
      </c>
      <c r="V2491">
        <v>7328</v>
      </c>
      <c r="W2491" t="s">
        <v>20</v>
      </c>
      <c r="X2491" s="2" t="s">
        <v>358</v>
      </c>
      <c r="Y2491" s="2">
        <f>LEN(Table1[[#This Row],[Explanation]])</f>
        <v>2</v>
      </c>
      <c r="Z2491" s="4"/>
      <c r="AA2491" s="4"/>
      <c r="AB2491" s="4"/>
      <c r="AC2491" s="4"/>
      <c r="AE2491" t="b">
        <f>IF(AND(Table1[[#This Row],[Size of explanation]]&lt;100,Table1[[#This Row],[Size of explanation]]&gt;50),TRUE,FALSE)</f>
        <v>0</v>
      </c>
    </row>
    <row r="2492" spans="1:31" customFormat="1" ht="28.5" hidden="1" x14ac:dyDescent="0.45">
      <c r="A2492" t="s">
        <v>4453</v>
      </c>
      <c r="B2492" t="s">
        <v>9</v>
      </c>
      <c r="C2492" t="s">
        <v>2</v>
      </c>
      <c r="D2492" t="s">
        <v>4097</v>
      </c>
      <c r="E2492" t="s">
        <v>6</v>
      </c>
      <c r="F2492" t="s">
        <v>197</v>
      </c>
      <c r="G2492" t="s">
        <v>4</v>
      </c>
      <c r="H2492" t="s">
        <v>332</v>
      </c>
      <c r="I2492" t="s">
        <v>10</v>
      </c>
      <c r="J2492">
        <v>22</v>
      </c>
      <c r="K2492" t="s">
        <v>11</v>
      </c>
      <c r="L2492" t="s">
        <v>12</v>
      </c>
      <c r="M2492" t="s">
        <v>13</v>
      </c>
      <c r="N2492" t="s">
        <v>251</v>
      </c>
      <c r="O2492" t="s">
        <v>15</v>
      </c>
      <c r="P2492" t="s">
        <v>44</v>
      </c>
      <c r="Q2492" t="s">
        <v>17</v>
      </c>
      <c r="R2492">
        <v>3</v>
      </c>
      <c r="S2492" t="s">
        <v>18</v>
      </c>
      <c r="T2492">
        <v>3</v>
      </c>
      <c r="U2492" t="s">
        <v>19</v>
      </c>
      <c r="V2492">
        <v>447283</v>
      </c>
      <c r="W2492" t="s">
        <v>20</v>
      </c>
      <c r="X2492" s="2" t="s">
        <v>4454</v>
      </c>
      <c r="Y2492" s="2">
        <f>LEN(Table1[[#This Row],[Explanation]])</f>
        <v>228</v>
      </c>
      <c r="Z2492" s="4"/>
      <c r="AA2492" s="4"/>
      <c r="AB2492" s="4"/>
      <c r="AC2492" s="4"/>
      <c r="AE2492" t="b">
        <f>IF(AND(Table1[[#This Row],[Size of explanation]]&lt;100,Table1[[#This Row],[Size of explanation]]&gt;50),TRUE,FALSE)</f>
        <v>0</v>
      </c>
    </row>
    <row r="2493" spans="1:31" customFormat="1" hidden="1" x14ac:dyDescent="0.45">
      <c r="A2493" t="s">
        <v>4455</v>
      </c>
      <c r="B2493" t="s">
        <v>9</v>
      </c>
      <c r="C2493" t="s">
        <v>2</v>
      </c>
      <c r="D2493" t="s">
        <v>4430</v>
      </c>
      <c r="E2493" t="s">
        <v>6</v>
      </c>
      <c r="F2493" t="s">
        <v>7</v>
      </c>
      <c r="G2493" t="s">
        <v>4</v>
      </c>
      <c r="H2493" t="s">
        <v>91</v>
      </c>
      <c r="I2493" t="s">
        <v>10</v>
      </c>
      <c r="J2493">
        <v>12</v>
      </c>
      <c r="K2493" t="s">
        <v>11</v>
      </c>
      <c r="L2493" t="s">
        <v>12</v>
      </c>
      <c r="M2493" t="s">
        <v>13</v>
      </c>
      <c r="N2493" t="s">
        <v>43</v>
      </c>
      <c r="O2493" t="s">
        <v>15</v>
      </c>
      <c r="P2493" t="s">
        <v>44</v>
      </c>
      <c r="Q2493" t="s">
        <v>17</v>
      </c>
      <c r="R2493">
        <v>3</v>
      </c>
      <c r="S2493" t="s">
        <v>18</v>
      </c>
      <c r="T2493">
        <v>3</v>
      </c>
      <c r="U2493" t="s">
        <v>19</v>
      </c>
      <c r="V2493">
        <v>38593</v>
      </c>
      <c r="W2493" t="s">
        <v>20</v>
      </c>
      <c r="X2493" s="2" t="s">
        <v>358</v>
      </c>
      <c r="Y2493" s="2">
        <f>LEN(Table1[[#This Row],[Explanation]])</f>
        <v>2</v>
      </c>
      <c r="Z2493" s="4"/>
      <c r="AA2493" s="4"/>
      <c r="AB2493" s="4"/>
      <c r="AC2493" s="4"/>
      <c r="AE2493" t="b">
        <f>IF(AND(Table1[[#This Row],[Size of explanation]]&lt;100,Table1[[#This Row],[Size of explanation]]&gt;50),TRUE,FALSE)</f>
        <v>0</v>
      </c>
    </row>
    <row r="2494" spans="1:31" customFormat="1" hidden="1" x14ac:dyDescent="0.45">
      <c r="A2494" t="s">
        <v>4455</v>
      </c>
      <c r="B2494" t="s">
        <v>28</v>
      </c>
      <c r="C2494" t="s">
        <v>2</v>
      </c>
      <c r="D2494" t="s">
        <v>4430</v>
      </c>
      <c r="E2494" t="s">
        <v>4</v>
      </c>
      <c r="F2494" t="s">
        <v>91</v>
      </c>
      <c r="G2494" t="s">
        <v>6</v>
      </c>
      <c r="H2494" t="s">
        <v>7</v>
      </c>
      <c r="Y2494">
        <f>LEN(Table1[[#This Row],[Explanation]])</f>
        <v>0</v>
      </c>
      <c r="AE2494" t="b">
        <f>IF(AND(Table1[[#This Row],[Size of explanation]]&lt;100,Table1[[#This Row],[Size of explanation]]&gt;50),TRUE,FALSE)</f>
        <v>0</v>
      </c>
    </row>
    <row r="2495" spans="1:31" customFormat="1" ht="28.5" hidden="1" x14ac:dyDescent="0.45">
      <c r="A2495" t="s">
        <v>4456</v>
      </c>
      <c r="B2495" t="s">
        <v>9</v>
      </c>
      <c r="C2495" t="s">
        <v>2</v>
      </c>
      <c r="D2495" t="s">
        <v>4314</v>
      </c>
      <c r="E2495" t="s">
        <v>6</v>
      </c>
      <c r="F2495" t="s">
        <v>197</v>
      </c>
      <c r="G2495" t="s">
        <v>4</v>
      </c>
      <c r="H2495" t="s">
        <v>344</v>
      </c>
      <c r="I2495" t="s">
        <v>10</v>
      </c>
      <c r="J2495">
        <v>17</v>
      </c>
      <c r="K2495" t="s">
        <v>11</v>
      </c>
      <c r="L2495" t="s">
        <v>26</v>
      </c>
      <c r="M2495" t="s">
        <v>13</v>
      </c>
      <c r="N2495" t="s">
        <v>216</v>
      </c>
      <c r="O2495" t="s">
        <v>15</v>
      </c>
      <c r="P2495" t="s">
        <v>44</v>
      </c>
      <c r="Q2495" t="s">
        <v>17</v>
      </c>
      <c r="R2495">
        <v>4</v>
      </c>
      <c r="S2495" t="s">
        <v>18</v>
      </c>
      <c r="T2495">
        <v>4</v>
      </c>
      <c r="U2495" t="s">
        <v>19</v>
      </c>
      <c r="V2495">
        <v>412093</v>
      </c>
      <c r="W2495" t="s">
        <v>20</v>
      </c>
      <c r="X2495" s="2" t="s">
        <v>4457</v>
      </c>
      <c r="Y2495" s="2">
        <f>LEN(Table1[[#This Row],[Explanation]])</f>
        <v>137</v>
      </c>
      <c r="Z2495" s="4"/>
      <c r="AA2495" s="4"/>
      <c r="AB2495" s="4"/>
      <c r="AC2495" s="4"/>
      <c r="AE2495" t="b">
        <f>IF(AND(Table1[[#This Row],[Size of explanation]]&lt;100,Table1[[#This Row],[Size of explanation]]&gt;50),TRUE,FALSE)</f>
        <v>0</v>
      </c>
    </row>
    <row r="2496" spans="1:31" customFormat="1" hidden="1" x14ac:dyDescent="0.45">
      <c r="A2496" t="s">
        <v>4458</v>
      </c>
      <c r="B2496" t="s">
        <v>1</v>
      </c>
      <c r="C2496" t="s">
        <v>2</v>
      </c>
      <c r="D2496" t="s">
        <v>4430</v>
      </c>
      <c r="E2496" t="s">
        <v>4</v>
      </c>
      <c r="F2496" t="s">
        <v>4459</v>
      </c>
      <c r="G2496" t="s">
        <v>6</v>
      </c>
      <c r="H2496" t="s">
        <v>1779</v>
      </c>
      <c r="Y2496">
        <f>LEN(Table1[[#This Row],[Explanation]])</f>
        <v>0</v>
      </c>
      <c r="AE2496" t="b">
        <f>IF(AND(Table1[[#This Row],[Size of explanation]]&lt;100,Table1[[#This Row],[Size of explanation]]&gt;50),TRUE,FALSE)</f>
        <v>0</v>
      </c>
    </row>
    <row r="2497" spans="1:31" customFormat="1" hidden="1" x14ac:dyDescent="0.45">
      <c r="A2497" t="s">
        <v>4460</v>
      </c>
      <c r="B2497" t="s">
        <v>9</v>
      </c>
      <c r="C2497" t="s">
        <v>2</v>
      </c>
      <c r="D2497" t="s">
        <v>4430</v>
      </c>
      <c r="E2497" t="s">
        <v>6</v>
      </c>
      <c r="F2497" t="s">
        <v>1779</v>
      </c>
      <c r="G2497" t="s">
        <v>4</v>
      </c>
      <c r="H2497" t="s">
        <v>4459</v>
      </c>
      <c r="I2497" t="s">
        <v>10</v>
      </c>
      <c r="J2497">
        <v>93</v>
      </c>
      <c r="K2497" t="s">
        <v>11</v>
      </c>
      <c r="L2497" t="s">
        <v>12</v>
      </c>
      <c r="M2497" t="s">
        <v>13</v>
      </c>
      <c r="N2497" t="s">
        <v>1984</v>
      </c>
      <c r="O2497" t="s">
        <v>15</v>
      </c>
      <c r="P2497" t="s">
        <v>16</v>
      </c>
      <c r="Q2497" t="s">
        <v>17</v>
      </c>
      <c r="R2497">
        <v>5</v>
      </c>
      <c r="S2497" t="s">
        <v>18</v>
      </c>
      <c r="T2497">
        <v>5</v>
      </c>
      <c r="U2497" t="s">
        <v>19</v>
      </c>
      <c r="V2497">
        <v>27020</v>
      </c>
      <c r="W2497" t="s">
        <v>20</v>
      </c>
      <c r="X2497" s="2" t="s">
        <v>4441</v>
      </c>
      <c r="Y2497" s="2">
        <f>LEN(Table1[[#This Row],[Explanation]])</f>
        <v>3</v>
      </c>
      <c r="Z2497" s="4"/>
      <c r="AA2497" s="4"/>
      <c r="AB2497" s="4"/>
      <c r="AC2497" s="4"/>
      <c r="AD2497" t="s">
        <v>8183</v>
      </c>
      <c r="AE2497" t="b">
        <f>IF(AND(Table1[[#This Row],[Size of explanation]]&lt;100,Table1[[#This Row],[Size of explanation]]&gt;50),TRUE,FALSE)</f>
        <v>0</v>
      </c>
    </row>
    <row r="2498" spans="1:31" customFormat="1" hidden="1" x14ac:dyDescent="0.45">
      <c r="A2498" t="s">
        <v>4461</v>
      </c>
      <c r="B2498" t="s">
        <v>9</v>
      </c>
      <c r="C2498" t="s">
        <v>2</v>
      </c>
      <c r="D2498" t="s">
        <v>4430</v>
      </c>
      <c r="E2498" t="s">
        <v>6</v>
      </c>
      <c r="F2498" t="s">
        <v>1779</v>
      </c>
      <c r="G2498" t="s">
        <v>4</v>
      </c>
      <c r="H2498" t="s">
        <v>4459</v>
      </c>
      <c r="I2498" t="s">
        <v>10</v>
      </c>
      <c r="J2498">
        <v>87</v>
      </c>
      <c r="K2498" t="s">
        <v>11</v>
      </c>
      <c r="L2498" t="s">
        <v>26</v>
      </c>
      <c r="M2498" t="s">
        <v>13</v>
      </c>
      <c r="N2498" t="s">
        <v>2002</v>
      </c>
      <c r="O2498" t="s">
        <v>15</v>
      </c>
      <c r="P2498" t="s">
        <v>44</v>
      </c>
      <c r="Q2498" t="s">
        <v>17</v>
      </c>
      <c r="R2498">
        <v>5</v>
      </c>
      <c r="S2498" t="s">
        <v>18</v>
      </c>
      <c r="T2498">
        <v>5</v>
      </c>
      <c r="U2498" t="s">
        <v>19</v>
      </c>
      <c r="V2498">
        <v>8624</v>
      </c>
      <c r="W2498" t="s">
        <v>20</v>
      </c>
      <c r="X2498" s="2" t="s">
        <v>358</v>
      </c>
      <c r="Y2498" s="2">
        <f>LEN(Table1[[#This Row],[Explanation]])</f>
        <v>2</v>
      </c>
      <c r="Z2498" s="4"/>
      <c r="AA2498" s="4"/>
      <c r="AB2498" s="4"/>
      <c r="AC2498" s="4"/>
      <c r="AE2498" t="b">
        <f>IF(AND(Table1[[#This Row],[Size of explanation]]&lt;100,Table1[[#This Row],[Size of explanation]]&gt;50),TRUE,FALSE)</f>
        <v>0</v>
      </c>
    </row>
    <row r="2499" spans="1:31" customFormat="1" hidden="1" x14ac:dyDescent="0.45">
      <c r="A2499" t="s">
        <v>4462</v>
      </c>
      <c r="B2499" t="s">
        <v>9</v>
      </c>
      <c r="C2499" t="s">
        <v>2</v>
      </c>
      <c r="D2499" t="s">
        <v>4430</v>
      </c>
      <c r="E2499" t="s">
        <v>6</v>
      </c>
      <c r="F2499" t="s">
        <v>1779</v>
      </c>
      <c r="G2499" t="s">
        <v>4</v>
      </c>
      <c r="H2499" t="s">
        <v>4459</v>
      </c>
      <c r="I2499" t="s">
        <v>10</v>
      </c>
      <c r="J2499">
        <v>81</v>
      </c>
      <c r="K2499" t="s">
        <v>11</v>
      </c>
      <c r="L2499" t="s">
        <v>12</v>
      </c>
      <c r="M2499" t="s">
        <v>13</v>
      </c>
      <c r="N2499" t="s">
        <v>2008</v>
      </c>
      <c r="O2499" t="s">
        <v>15</v>
      </c>
      <c r="P2499" t="s">
        <v>44</v>
      </c>
      <c r="Q2499" t="s">
        <v>17</v>
      </c>
      <c r="R2499">
        <v>5</v>
      </c>
      <c r="S2499" t="s">
        <v>18</v>
      </c>
      <c r="T2499">
        <v>5</v>
      </c>
      <c r="U2499" t="s">
        <v>19</v>
      </c>
      <c r="V2499">
        <v>9881</v>
      </c>
      <c r="W2499" t="s">
        <v>20</v>
      </c>
      <c r="X2499" s="2" t="s">
        <v>358</v>
      </c>
      <c r="Y2499" s="2">
        <f>LEN(Table1[[#This Row],[Explanation]])</f>
        <v>2</v>
      </c>
      <c r="Z2499" s="4"/>
      <c r="AA2499" s="4"/>
      <c r="AB2499" s="4"/>
      <c r="AC2499" s="4"/>
      <c r="AE2499" t="b">
        <f>IF(AND(Table1[[#This Row],[Size of explanation]]&lt;100,Table1[[#This Row],[Size of explanation]]&gt;50),TRUE,FALSE)</f>
        <v>0</v>
      </c>
    </row>
    <row r="2500" spans="1:31" customFormat="1" hidden="1" x14ac:dyDescent="0.45">
      <c r="A2500" t="s">
        <v>4462</v>
      </c>
      <c r="B2500" t="s">
        <v>28</v>
      </c>
      <c r="C2500" t="s">
        <v>2</v>
      </c>
      <c r="D2500" t="s">
        <v>4430</v>
      </c>
      <c r="E2500" t="s">
        <v>4</v>
      </c>
      <c r="F2500" t="s">
        <v>4459</v>
      </c>
      <c r="G2500" t="s">
        <v>6</v>
      </c>
      <c r="H2500" t="s">
        <v>1779</v>
      </c>
      <c r="Y2500">
        <f>LEN(Table1[[#This Row],[Explanation]])</f>
        <v>0</v>
      </c>
      <c r="AE2500" t="b">
        <f>IF(AND(Table1[[#This Row],[Size of explanation]]&lt;100,Table1[[#This Row],[Size of explanation]]&gt;50),TRUE,FALSE)</f>
        <v>0</v>
      </c>
    </row>
    <row r="2501" spans="1:31" customFormat="1" hidden="1" x14ac:dyDescent="0.45">
      <c r="A2501" t="s">
        <v>4463</v>
      </c>
      <c r="B2501" t="s">
        <v>9</v>
      </c>
      <c r="C2501" t="s">
        <v>2</v>
      </c>
      <c r="D2501" t="s">
        <v>4314</v>
      </c>
      <c r="E2501" t="s">
        <v>6</v>
      </c>
      <c r="F2501" t="s">
        <v>197</v>
      </c>
      <c r="G2501" t="s">
        <v>4</v>
      </c>
      <c r="H2501" t="s">
        <v>344</v>
      </c>
      <c r="I2501" t="s">
        <v>10</v>
      </c>
      <c r="J2501">
        <v>28</v>
      </c>
      <c r="K2501" t="s">
        <v>11</v>
      </c>
      <c r="L2501" t="s">
        <v>12</v>
      </c>
      <c r="M2501" t="s">
        <v>13</v>
      </c>
      <c r="N2501" t="s">
        <v>234</v>
      </c>
      <c r="O2501" t="s">
        <v>15</v>
      </c>
      <c r="P2501" t="s">
        <v>16</v>
      </c>
      <c r="Q2501" t="s">
        <v>17</v>
      </c>
      <c r="R2501">
        <v>5</v>
      </c>
      <c r="S2501" t="s">
        <v>18</v>
      </c>
      <c r="T2501">
        <v>5</v>
      </c>
      <c r="U2501" t="s">
        <v>19</v>
      </c>
      <c r="V2501">
        <v>172493</v>
      </c>
      <c r="W2501" t="s">
        <v>20</v>
      </c>
      <c r="X2501" s="2" t="s">
        <v>4464</v>
      </c>
      <c r="Y2501" s="2">
        <f>LEN(Table1[[#This Row],[Explanation]])</f>
        <v>91</v>
      </c>
      <c r="Z2501" s="4" t="s">
        <v>8183</v>
      </c>
      <c r="AA2501" s="4"/>
      <c r="AB2501" s="4"/>
      <c r="AC2501" s="4"/>
      <c r="AE2501" t="b">
        <f>IF(AND(Table1[[#This Row],[Size of explanation]]&lt;100,Table1[[#This Row],[Size of explanation]]&gt;50),TRUE,FALSE)</f>
        <v>1</v>
      </c>
    </row>
    <row r="2502" spans="1:31" customFormat="1" hidden="1" x14ac:dyDescent="0.45">
      <c r="Y2502">
        <f>LEN(Table1[[#This Row],[Explanation]])</f>
        <v>0</v>
      </c>
      <c r="AE2502" t="b">
        <f>IF(AND(Table1[[#This Row],[Size of explanation]]&lt;100,Table1[[#This Row],[Size of explanation]]&gt;50),TRUE,FALSE)</f>
        <v>0</v>
      </c>
    </row>
    <row r="2503" spans="1:31" customFormat="1" hidden="1" x14ac:dyDescent="0.45">
      <c r="Y2503">
        <f>LEN(Table1[[#This Row],[Explanation]])</f>
        <v>0</v>
      </c>
      <c r="AE2503" t="b">
        <f>IF(AND(Table1[[#This Row],[Size of explanation]]&lt;100,Table1[[#This Row],[Size of explanation]]&gt;50),TRUE,FALSE)</f>
        <v>0</v>
      </c>
    </row>
    <row r="2504" spans="1:31" customFormat="1" hidden="1" x14ac:dyDescent="0.45">
      <c r="A2504" t="s">
        <v>4465</v>
      </c>
      <c r="B2504" t="s">
        <v>28</v>
      </c>
      <c r="C2504" t="s">
        <v>2</v>
      </c>
      <c r="D2504" t="s">
        <v>4314</v>
      </c>
      <c r="E2504" t="s">
        <v>4</v>
      </c>
      <c r="F2504" t="s">
        <v>344</v>
      </c>
      <c r="G2504" t="s">
        <v>6</v>
      </c>
      <c r="H2504" t="s">
        <v>197</v>
      </c>
      <c r="Y2504">
        <f>LEN(Table1[[#This Row],[Explanation]])</f>
        <v>0</v>
      </c>
      <c r="AE2504" t="b">
        <f>IF(AND(Table1[[#This Row],[Size of explanation]]&lt;100,Table1[[#This Row],[Size of explanation]]&gt;50),TRUE,FALSE)</f>
        <v>0</v>
      </c>
    </row>
    <row r="2505" spans="1:31" customFormat="1" hidden="1" x14ac:dyDescent="0.45">
      <c r="A2505" t="s">
        <v>4466</v>
      </c>
      <c r="B2505" t="s">
        <v>9</v>
      </c>
      <c r="C2505" t="s">
        <v>2</v>
      </c>
      <c r="D2505" t="s">
        <v>4097</v>
      </c>
      <c r="E2505" t="s">
        <v>6</v>
      </c>
      <c r="F2505" t="s">
        <v>197</v>
      </c>
      <c r="G2505" t="s">
        <v>4</v>
      </c>
      <c r="H2505" t="s">
        <v>332</v>
      </c>
      <c r="I2505" t="s">
        <v>10</v>
      </c>
      <c r="J2505">
        <v>16</v>
      </c>
      <c r="K2505" t="s">
        <v>11</v>
      </c>
      <c r="L2505" t="s">
        <v>26</v>
      </c>
      <c r="M2505" t="s">
        <v>13</v>
      </c>
      <c r="N2505" t="s">
        <v>488</v>
      </c>
      <c r="O2505" t="s">
        <v>15</v>
      </c>
      <c r="P2505" t="s">
        <v>44</v>
      </c>
      <c r="Q2505" t="s">
        <v>17</v>
      </c>
      <c r="R2505">
        <v>1</v>
      </c>
      <c r="S2505" t="s">
        <v>18</v>
      </c>
      <c r="T2505">
        <v>3</v>
      </c>
      <c r="U2505" t="s">
        <v>19</v>
      </c>
      <c r="V2505">
        <v>315783</v>
      </c>
      <c r="W2505" t="s">
        <v>20</v>
      </c>
      <c r="X2505" s="2" t="s">
        <v>4467</v>
      </c>
      <c r="Y2505" s="2">
        <f>LEN(Table1[[#This Row],[Explanation]])</f>
        <v>79</v>
      </c>
      <c r="Z2505" s="4"/>
      <c r="AA2505" s="4"/>
      <c r="AB2505" s="4"/>
      <c r="AC2505" s="4"/>
      <c r="AE2505" t="b">
        <f>IF(AND(Table1[[#This Row],[Size of explanation]]&lt;100,Table1[[#This Row],[Size of explanation]]&gt;50),TRUE,FALSE)</f>
        <v>1</v>
      </c>
    </row>
    <row r="2506" spans="1:31" customFormat="1" hidden="1" x14ac:dyDescent="0.45">
      <c r="A2506" t="s">
        <v>4468</v>
      </c>
      <c r="B2506" t="s">
        <v>1</v>
      </c>
      <c r="C2506" t="s">
        <v>2</v>
      </c>
      <c r="D2506" t="s">
        <v>4314</v>
      </c>
      <c r="E2506" t="s">
        <v>4</v>
      </c>
      <c r="F2506" t="s">
        <v>103</v>
      </c>
      <c r="G2506" t="s">
        <v>6</v>
      </c>
      <c r="H2506" t="s">
        <v>7</v>
      </c>
      <c r="Y2506">
        <f>LEN(Table1[[#This Row],[Explanation]])</f>
        <v>0</v>
      </c>
      <c r="AE2506" t="b">
        <f>IF(AND(Table1[[#This Row],[Size of explanation]]&lt;100,Table1[[#This Row],[Size of explanation]]&gt;50),TRUE,FALSE)</f>
        <v>0</v>
      </c>
    </row>
    <row r="2507" spans="1:31" customFormat="1" ht="28.5" hidden="1" x14ac:dyDescent="0.45">
      <c r="A2507" t="s">
        <v>4469</v>
      </c>
      <c r="B2507" t="s">
        <v>9</v>
      </c>
      <c r="C2507" t="s">
        <v>2</v>
      </c>
      <c r="D2507" t="s">
        <v>4428</v>
      </c>
      <c r="E2507" t="s">
        <v>6</v>
      </c>
      <c r="F2507" t="s">
        <v>7</v>
      </c>
      <c r="G2507" t="s">
        <v>4</v>
      </c>
      <c r="H2507" t="s">
        <v>51</v>
      </c>
      <c r="I2507" t="s">
        <v>10</v>
      </c>
      <c r="J2507">
        <v>13</v>
      </c>
      <c r="K2507" t="s">
        <v>11</v>
      </c>
      <c r="L2507" t="s">
        <v>12</v>
      </c>
      <c r="M2507" t="s">
        <v>13</v>
      </c>
      <c r="N2507" t="s">
        <v>23</v>
      </c>
      <c r="O2507" t="s">
        <v>15</v>
      </c>
      <c r="P2507" t="s">
        <v>44</v>
      </c>
      <c r="Q2507" t="s">
        <v>17</v>
      </c>
      <c r="R2507">
        <v>2</v>
      </c>
      <c r="S2507" t="s">
        <v>18</v>
      </c>
      <c r="T2507">
        <v>4</v>
      </c>
      <c r="U2507" t="s">
        <v>19</v>
      </c>
      <c r="V2507">
        <v>562993</v>
      </c>
      <c r="W2507" t="s">
        <v>20</v>
      </c>
      <c r="X2507" s="2" t="s">
        <v>4470</v>
      </c>
      <c r="Y2507" s="2">
        <f>LEN(Table1[[#This Row],[Explanation]])</f>
        <v>180</v>
      </c>
      <c r="Z2507" s="4"/>
      <c r="AA2507" s="4"/>
      <c r="AB2507" s="4"/>
      <c r="AC2507" s="4"/>
      <c r="AE2507" t="b">
        <f>IF(AND(Table1[[#This Row],[Size of explanation]]&lt;100,Table1[[#This Row],[Size of explanation]]&gt;50),TRUE,FALSE)</f>
        <v>0</v>
      </c>
    </row>
    <row r="2508" spans="1:31" customFormat="1" hidden="1" x14ac:dyDescent="0.45">
      <c r="A2508" t="s">
        <v>4471</v>
      </c>
      <c r="B2508" t="s">
        <v>9</v>
      </c>
      <c r="C2508" t="s">
        <v>2</v>
      </c>
      <c r="D2508" t="s">
        <v>4314</v>
      </c>
      <c r="E2508" t="s">
        <v>6</v>
      </c>
      <c r="F2508" t="s">
        <v>7</v>
      </c>
      <c r="G2508" t="s">
        <v>4</v>
      </c>
      <c r="H2508" t="s">
        <v>103</v>
      </c>
      <c r="I2508" t="s">
        <v>10</v>
      </c>
      <c r="J2508">
        <v>15</v>
      </c>
      <c r="K2508" t="s">
        <v>11</v>
      </c>
      <c r="L2508" t="s">
        <v>12</v>
      </c>
      <c r="M2508" t="s">
        <v>13</v>
      </c>
      <c r="N2508" t="s">
        <v>14</v>
      </c>
      <c r="O2508" t="s">
        <v>15</v>
      </c>
      <c r="P2508" t="s">
        <v>44</v>
      </c>
      <c r="Q2508" t="s">
        <v>17</v>
      </c>
      <c r="R2508">
        <v>4</v>
      </c>
      <c r="S2508" t="s">
        <v>18</v>
      </c>
      <c r="T2508">
        <v>4</v>
      </c>
      <c r="U2508" t="s">
        <v>19</v>
      </c>
      <c r="V2508">
        <v>198968</v>
      </c>
      <c r="W2508" t="s">
        <v>20</v>
      </c>
      <c r="X2508" s="2" t="s">
        <v>4472</v>
      </c>
      <c r="Y2508" s="2">
        <f>LEN(Table1[[#This Row],[Explanation]])</f>
        <v>94</v>
      </c>
      <c r="Z2508" s="4"/>
      <c r="AA2508" s="4"/>
      <c r="AB2508" s="4"/>
      <c r="AC2508" s="4"/>
      <c r="AE2508" t="b">
        <f>IF(AND(Table1[[#This Row],[Size of explanation]]&lt;100,Table1[[#This Row],[Size of explanation]]&gt;50),TRUE,FALSE)</f>
        <v>1</v>
      </c>
    </row>
    <row r="2509" spans="1:31" hidden="1" x14ac:dyDescent="0.45">
      <c r="A2509" s="10" t="s">
        <v>4473</v>
      </c>
      <c r="B2509" s="10" t="s">
        <v>9</v>
      </c>
      <c r="C2509" s="10" t="s">
        <v>2</v>
      </c>
      <c r="D2509" s="10" t="s">
        <v>4097</v>
      </c>
      <c r="E2509" s="10" t="s">
        <v>6</v>
      </c>
      <c r="F2509" s="10" t="s">
        <v>197</v>
      </c>
      <c r="G2509" s="10" t="s">
        <v>4</v>
      </c>
      <c r="H2509" s="10" t="s">
        <v>332</v>
      </c>
      <c r="I2509" s="10" t="s">
        <v>10</v>
      </c>
      <c r="J2509" s="10">
        <v>27</v>
      </c>
      <c r="K2509" s="10" t="s">
        <v>11</v>
      </c>
      <c r="L2509" s="10" t="s">
        <v>26</v>
      </c>
      <c r="M2509" s="10" t="s">
        <v>13</v>
      </c>
      <c r="N2509" s="10" t="s">
        <v>549</v>
      </c>
      <c r="O2509" s="10" t="s">
        <v>15</v>
      </c>
      <c r="P2509" s="10" t="s">
        <v>34</v>
      </c>
      <c r="Q2509" s="10" t="s">
        <v>17</v>
      </c>
      <c r="R2509" s="10">
        <v>0</v>
      </c>
      <c r="S2509" s="10" t="s">
        <v>18</v>
      </c>
      <c r="T2509" s="10">
        <v>3</v>
      </c>
      <c r="U2509" s="10" t="s">
        <v>19</v>
      </c>
      <c r="V2509" s="10">
        <v>355654</v>
      </c>
      <c r="W2509" s="10" t="s">
        <v>20</v>
      </c>
      <c r="X2509" s="9" t="s">
        <v>4474</v>
      </c>
      <c r="Y2509" s="9">
        <f>LEN(Table1[[#This Row],[Explanation]])</f>
        <v>84</v>
      </c>
      <c r="AC2509" s="4"/>
      <c r="AD2509" s="4" t="s">
        <v>8183</v>
      </c>
      <c r="AE2509" s="10" t="b">
        <f>IF(AND(Table1[[#This Row],[Size of explanation]]&lt;100,Table1[[#This Row],[Size of explanation]]&gt;50),TRUE,FALSE)</f>
        <v>1</v>
      </c>
    </row>
    <row r="2510" spans="1:31" customFormat="1" hidden="1" x14ac:dyDescent="0.45">
      <c r="A2510" t="s">
        <v>4473</v>
      </c>
      <c r="B2510" t="s">
        <v>28</v>
      </c>
      <c r="C2510" t="s">
        <v>2</v>
      </c>
      <c r="D2510" t="s">
        <v>4097</v>
      </c>
      <c r="E2510" t="s">
        <v>4</v>
      </c>
      <c r="F2510" t="s">
        <v>332</v>
      </c>
      <c r="G2510" t="s">
        <v>6</v>
      </c>
      <c r="H2510" t="s">
        <v>197</v>
      </c>
      <c r="Y2510">
        <f>LEN(Table1[[#This Row],[Explanation]])</f>
        <v>0</v>
      </c>
      <c r="AE2510" t="b">
        <f>IF(AND(Table1[[#This Row],[Size of explanation]]&lt;100,Table1[[#This Row],[Size of explanation]]&gt;50),TRUE,FALSE)</f>
        <v>0</v>
      </c>
    </row>
    <row r="2511" spans="1:31" customFormat="1" hidden="1" x14ac:dyDescent="0.45">
      <c r="A2511" t="s">
        <v>4475</v>
      </c>
      <c r="B2511" t="s">
        <v>9</v>
      </c>
      <c r="C2511" t="s">
        <v>2</v>
      </c>
      <c r="D2511" t="s">
        <v>4450</v>
      </c>
      <c r="E2511" t="s">
        <v>6</v>
      </c>
      <c r="F2511" t="s">
        <v>1816</v>
      </c>
      <c r="G2511" t="s">
        <v>4</v>
      </c>
      <c r="H2511" t="s">
        <v>4451</v>
      </c>
      <c r="I2511" t="s">
        <v>10</v>
      </c>
      <c r="J2511">
        <v>123</v>
      </c>
      <c r="K2511" t="s">
        <v>11</v>
      </c>
      <c r="L2511" t="s">
        <v>60</v>
      </c>
      <c r="M2511" t="s">
        <v>13</v>
      </c>
      <c r="N2511" t="s">
        <v>1895</v>
      </c>
      <c r="O2511" t="s">
        <v>15</v>
      </c>
      <c r="P2511" t="s">
        <v>44</v>
      </c>
      <c r="Q2511" t="s">
        <v>17</v>
      </c>
      <c r="R2511">
        <v>3</v>
      </c>
      <c r="S2511" t="s">
        <v>18</v>
      </c>
      <c r="T2511">
        <v>3</v>
      </c>
      <c r="U2511" t="s">
        <v>19</v>
      </c>
      <c r="V2511">
        <v>751492</v>
      </c>
      <c r="W2511" t="s">
        <v>20</v>
      </c>
      <c r="X2511" s="2" t="s">
        <v>4476</v>
      </c>
      <c r="Y2511" s="2">
        <f>LEN(Table1[[#This Row],[Explanation]])</f>
        <v>17</v>
      </c>
      <c r="Z2511" s="4"/>
      <c r="AA2511" s="4"/>
      <c r="AB2511" s="4"/>
      <c r="AC2511" s="4"/>
      <c r="AE2511" t="b">
        <f>IF(AND(Table1[[#This Row],[Size of explanation]]&lt;100,Table1[[#This Row],[Size of explanation]]&gt;50),TRUE,FALSE)</f>
        <v>0</v>
      </c>
    </row>
    <row r="2512" spans="1:31" customFormat="1" hidden="1" x14ac:dyDescent="0.45">
      <c r="A2512" t="s">
        <v>4477</v>
      </c>
      <c r="B2512" t="s">
        <v>9</v>
      </c>
      <c r="C2512" t="s">
        <v>2</v>
      </c>
      <c r="D2512" t="s">
        <v>4314</v>
      </c>
      <c r="E2512" t="s">
        <v>6</v>
      </c>
      <c r="F2512" t="s">
        <v>7</v>
      </c>
      <c r="G2512" t="s">
        <v>4</v>
      </c>
      <c r="H2512" t="s">
        <v>103</v>
      </c>
      <c r="I2512" t="s">
        <v>10</v>
      </c>
      <c r="J2512">
        <v>13</v>
      </c>
      <c r="K2512" t="s">
        <v>11</v>
      </c>
      <c r="L2512" t="s">
        <v>12</v>
      </c>
      <c r="M2512" t="s">
        <v>13</v>
      </c>
      <c r="N2512" t="s">
        <v>23</v>
      </c>
      <c r="O2512" t="s">
        <v>15</v>
      </c>
      <c r="P2512" t="s">
        <v>16</v>
      </c>
      <c r="Q2512" t="s">
        <v>17</v>
      </c>
      <c r="R2512">
        <v>4</v>
      </c>
      <c r="S2512" t="s">
        <v>18</v>
      </c>
      <c r="T2512">
        <v>3</v>
      </c>
      <c r="U2512" t="s">
        <v>19</v>
      </c>
      <c r="V2512">
        <v>157040</v>
      </c>
      <c r="W2512" t="s">
        <v>20</v>
      </c>
      <c r="X2512" s="2" t="s">
        <v>4478</v>
      </c>
      <c r="Y2512" s="2">
        <f>LEN(Table1[[#This Row],[Explanation]])</f>
        <v>86</v>
      </c>
      <c r="Z2512" s="4"/>
      <c r="AA2512" s="4" t="s">
        <v>8183</v>
      </c>
      <c r="AB2512" s="4"/>
      <c r="AC2512" s="4"/>
      <c r="AE2512" t="b">
        <f>IF(AND(Table1[[#This Row],[Size of explanation]]&lt;100,Table1[[#This Row],[Size of explanation]]&gt;50),TRUE,FALSE)</f>
        <v>1</v>
      </c>
    </row>
    <row r="2513" spans="1:31" customFormat="1" hidden="1" x14ac:dyDescent="0.45">
      <c r="A2513" t="s">
        <v>4479</v>
      </c>
      <c r="B2513" t="s">
        <v>9</v>
      </c>
      <c r="C2513" t="s">
        <v>2</v>
      </c>
      <c r="D2513" t="s">
        <v>4314</v>
      </c>
      <c r="E2513" t="s">
        <v>6</v>
      </c>
      <c r="F2513" t="s">
        <v>7</v>
      </c>
      <c r="G2513" t="s">
        <v>4</v>
      </c>
      <c r="H2513" t="s">
        <v>103</v>
      </c>
      <c r="I2513" t="s">
        <v>10</v>
      </c>
      <c r="J2513">
        <v>11</v>
      </c>
      <c r="K2513" t="s">
        <v>11</v>
      </c>
      <c r="L2513" t="s">
        <v>26</v>
      </c>
      <c r="M2513" t="s">
        <v>13</v>
      </c>
      <c r="N2513" t="s">
        <v>27</v>
      </c>
      <c r="O2513" t="s">
        <v>15</v>
      </c>
      <c r="P2513" t="s">
        <v>44</v>
      </c>
      <c r="Q2513" t="s">
        <v>17</v>
      </c>
      <c r="R2513">
        <v>5</v>
      </c>
      <c r="S2513" t="s">
        <v>18</v>
      </c>
      <c r="T2513">
        <v>2</v>
      </c>
      <c r="U2513" t="s">
        <v>19</v>
      </c>
      <c r="V2513">
        <v>50561</v>
      </c>
      <c r="W2513" t="s">
        <v>20</v>
      </c>
      <c r="X2513" s="2" t="s">
        <v>4480</v>
      </c>
      <c r="Y2513" s="2">
        <f>LEN(Table1[[#This Row],[Explanation]])</f>
        <v>60</v>
      </c>
      <c r="Z2513" s="4"/>
      <c r="AA2513" s="4"/>
      <c r="AB2513" s="4"/>
      <c r="AC2513" s="4"/>
      <c r="AE2513" t="b">
        <f>IF(AND(Table1[[#This Row],[Size of explanation]]&lt;100,Table1[[#This Row],[Size of explanation]]&gt;50),TRUE,FALSE)</f>
        <v>1</v>
      </c>
    </row>
    <row r="2514" spans="1:31" customFormat="1" hidden="1" x14ac:dyDescent="0.45">
      <c r="A2514" t="s">
        <v>4479</v>
      </c>
      <c r="B2514" t="s">
        <v>28</v>
      </c>
      <c r="C2514" t="s">
        <v>2</v>
      </c>
      <c r="D2514" t="s">
        <v>4314</v>
      </c>
      <c r="E2514" t="s">
        <v>4</v>
      </c>
      <c r="F2514" t="s">
        <v>103</v>
      </c>
      <c r="G2514" t="s">
        <v>6</v>
      </c>
      <c r="H2514" t="s">
        <v>7</v>
      </c>
      <c r="Y2514">
        <f>LEN(Table1[[#This Row],[Explanation]])</f>
        <v>0</v>
      </c>
      <c r="AE2514" t="b">
        <f>IF(AND(Table1[[#This Row],[Size of explanation]]&lt;100,Table1[[#This Row],[Size of explanation]]&gt;50),TRUE,FALSE)</f>
        <v>0</v>
      </c>
    </row>
    <row r="2515" spans="1:31" customFormat="1" hidden="1" x14ac:dyDescent="0.45">
      <c r="A2515" t="s">
        <v>4481</v>
      </c>
      <c r="B2515" t="s">
        <v>1</v>
      </c>
      <c r="C2515" t="s">
        <v>2</v>
      </c>
      <c r="D2515" t="s">
        <v>4482</v>
      </c>
      <c r="E2515" t="s">
        <v>4</v>
      </c>
      <c r="F2515" t="s">
        <v>4483</v>
      </c>
      <c r="G2515" t="s">
        <v>6</v>
      </c>
      <c r="H2515" t="s">
        <v>1816</v>
      </c>
      <c r="Y2515">
        <f>LEN(Table1[[#This Row],[Explanation]])</f>
        <v>0</v>
      </c>
      <c r="AE2515" t="b">
        <f>IF(AND(Table1[[#This Row],[Size of explanation]]&lt;100,Table1[[#This Row],[Size of explanation]]&gt;50),TRUE,FALSE)</f>
        <v>0</v>
      </c>
    </row>
    <row r="2516" spans="1:31" customFormat="1" hidden="1" x14ac:dyDescent="0.45">
      <c r="A2516" t="s">
        <v>4484</v>
      </c>
      <c r="B2516" t="s">
        <v>1</v>
      </c>
      <c r="C2516" t="s">
        <v>2</v>
      </c>
      <c r="D2516" t="s">
        <v>523</v>
      </c>
      <c r="E2516" t="s">
        <v>4</v>
      </c>
      <c r="F2516" t="s">
        <v>872</v>
      </c>
      <c r="G2516" t="s">
        <v>6</v>
      </c>
      <c r="H2516" t="s">
        <v>634</v>
      </c>
      <c r="Y2516">
        <f>LEN(Table1[[#This Row],[Explanation]])</f>
        <v>0</v>
      </c>
      <c r="AE2516" t="b">
        <f>IF(AND(Table1[[#This Row],[Size of explanation]]&lt;100,Table1[[#This Row],[Size of explanation]]&gt;50),TRUE,FALSE)</f>
        <v>0</v>
      </c>
    </row>
    <row r="2517" spans="1:31" customFormat="1" hidden="1" x14ac:dyDescent="0.45">
      <c r="A2517" t="s">
        <v>4485</v>
      </c>
      <c r="B2517" t="s">
        <v>9</v>
      </c>
      <c r="C2517" t="s">
        <v>2</v>
      </c>
      <c r="D2517" t="s">
        <v>4450</v>
      </c>
      <c r="E2517" t="s">
        <v>6</v>
      </c>
      <c r="F2517" t="s">
        <v>1816</v>
      </c>
      <c r="G2517" t="s">
        <v>4</v>
      </c>
      <c r="H2517" t="s">
        <v>4451</v>
      </c>
      <c r="I2517" t="s">
        <v>10</v>
      </c>
      <c r="J2517">
        <v>115</v>
      </c>
      <c r="K2517" t="s">
        <v>11</v>
      </c>
      <c r="L2517" t="s">
        <v>60</v>
      </c>
      <c r="M2517" t="s">
        <v>13</v>
      </c>
      <c r="N2517" t="s">
        <v>1901</v>
      </c>
      <c r="O2517" t="s">
        <v>15</v>
      </c>
      <c r="P2517" t="s">
        <v>16</v>
      </c>
      <c r="Q2517" t="s">
        <v>17</v>
      </c>
      <c r="R2517">
        <v>3</v>
      </c>
      <c r="S2517" t="s">
        <v>18</v>
      </c>
      <c r="T2517">
        <v>3</v>
      </c>
      <c r="U2517" t="s">
        <v>19</v>
      </c>
      <c r="V2517">
        <v>536333</v>
      </c>
      <c r="W2517" t="s">
        <v>20</v>
      </c>
      <c r="X2517" s="2" t="s">
        <v>4486</v>
      </c>
      <c r="Y2517" s="2">
        <f>LEN(Table1[[#This Row],[Explanation]])</f>
        <v>25</v>
      </c>
      <c r="Z2517" s="4"/>
      <c r="AA2517" s="4" t="s">
        <v>8183</v>
      </c>
      <c r="AB2517" s="4"/>
      <c r="AC2517" s="4"/>
      <c r="AE2517" t="b">
        <f>IF(AND(Table1[[#This Row],[Size of explanation]]&lt;100,Table1[[#This Row],[Size of explanation]]&gt;50),TRUE,FALSE)</f>
        <v>0</v>
      </c>
    </row>
    <row r="2518" spans="1:31" customFormat="1" hidden="1" x14ac:dyDescent="0.45">
      <c r="A2518" t="s">
        <v>4487</v>
      </c>
      <c r="B2518" t="s">
        <v>9</v>
      </c>
      <c r="C2518" t="s">
        <v>2</v>
      </c>
      <c r="D2518" t="s">
        <v>4450</v>
      </c>
      <c r="E2518" t="s">
        <v>6</v>
      </c>
      <c r="F2518" t="s">
        <v>1816</v>
      </c>
      <c r="G2518" t="s">
        <v>4</v>
      </c>
      <c r="H2518" t="s">
        <v>4451</v>
      </c>
      <c r="I2518" t="s">
        <v>10</v>
      </c>
      <c r="J2518">
        <v>107</v>
      </c>
      <c r="K2518" t="s">
        <v>11</v>
      </c>
      <c r="L2518" t="s">
        <v>26</v>
      </c>
      <c r="M2518" t="s">
        <v>13</v>
      </c>
      <c r="N2518" t="s">
        <v>318</v>
      </c>
      <c r="O2518" t="s">
        <v>15</v>
      </c>
      <c r="P2518" t="s">
        <v>44</v>
      </c>
      <c r="Q2518" t="s">
        <v>17</v>
      </c>
      <c r="R2518">
        <v>3</v>
      </c>
      <c r="S2518" t="s">
        <v>18</v>
      </c>
      <c r="T2518">
        <v>3</v>
      </c>
      <c r="U2518" t="s">
        <v>19</v>
      </c>
      <c r="V2518">
        <v>68232</v>
      </c>
      <c r="W2518" t="s">
        <v>20</v>
      </c>
      <c r="X2518" s="2" t="s">
        <v>2211</v>
      </c>
      <c r="Y2518" s="2">
        <f>LEN(Table1[[#This Row],[Explanation]])</f>
        <v>25</v>
      </c>
      <c r="Z2518" s="4"/>
      <c r="AA2518" s="4"/>
      <c r="AB2518" s="4"/>
      <c r="AC2518" s="4"/>
      <c r="AE2518" t="b">
        <f>IF(AND(Table1[[#This Row],[Size of explanation]]&lt;100,Table1[[#This Row],[Size of explanation]]&gt;50),TRUE,FALSE)</f>
        <v>0</v>
      </c>
    </row>
    <row r="2519" spans="1:31" customFormat="1" hidden="1" x14ac:dyDescent="0.45">
      <c r="A2519" t="s">
        <v>4487</v>
      </c>
      <c r="B2519" t="s">
        <v>28</v>
      </c>
      <c r="C2519" t="s">
        <v>2</v>
      </c>
      <c r="D2519" t="s">
        <v>4450</v>
      </c>
      <c r="E2519" t="s">
        <v>4</v>
      </c>
      <c r="F2519" t="s">
        <v>4451</v>
      </c>
      <c r="G2519" t="s">
        <v>6</v>
      </c>
      <c r="H2519" t="s">
        <v>1816</v>
      </c>
      <c r="Y2519">
        <f>LEN(Table1[[#This Row],[Explanation]])</f>
        <v>0</v>
      </c>
      <c r="AE2519" t="b">
        <f>IF(AND(Table1[[#This Row],[Size of explanation]]&lt;100,Table1[[#This Row],[Size of explanation]]&gt;50),TRUE,FALSE)</f>
        <v>0</v>
      </c>
    </row>
    <row r="2520" spans="1:31" customFormat="1" ht="28.5" hidden="1" x14ac:dyDescent="0.45">
      <c r="A2520" t="s">
        <v>4488</v>
      </c>
      <c r="B2520" t="s">
        <v>9</v>
      </c>
      <c r="C2520" t="s">
        <v>2</v>
      </c>
      <c r="D2520" t="s">
        <v>4428</v>
      </c>
      <c r="E2520" t="s">
        <v>6</v>
      </c>
      <c r="F2520" t="s">
        <v>7</v>
      </c>
      <c r="G2520" t="s">
        <v>4</v>
      </c>
      <c r="H2520" t="s">
        <v>51</v>
      </c>
      <c r="I2520" t="s">
        <v>10</v>
      </c>
      <c r="J2520">
        <v>11</v>
      </c>
      <c r="K2520" t="s">
        <v>11</v>
      </c>
      <c r="L2520" t="s">
        <v>26</v>
      </c>
      <c r="M2520" t="s">
        <v>13</v>
      </c>
      <c r="N2520" t="s">
        <v>27</v>
      </c>
      <c r="O2520" t="s">
        <v>15</v>
      </c>
      <c r="P2520" t="s">
        <v>44</v>
      </c>
      <c r="Q2520" t="s">
        <v>17</v>
      </c>
      <c r="R2520">
        <v>2</v>
      </c>
      <c r="S2520" t="s">
        <v>18</v>
      </c>
      <c r="T2520">
        <v>5</v>
      </c>
      <c r="U2520" t="s">
        <v>19</v>
      </c>
      <c r="V2520">
        <v>969530</v>
      </c>
      <c r="W2520" t="s">
        <v>20</v>
      </c>
      <c r="X2520" s="2" t="s">
        <v>4489</v>
      </c>
      <c r="Y2520" s="2">
        <f>LEN(Table1[[#This Row],[Explanation]])</f>
        <v>193</v>
      </c>
      <c r="Z2520" s="4"/>
      <c r="AA2520" s="4"/>
      <c r="AB2520" s="4"/>
      <c r="AC2520" s="4"/>
      <c r="AE2520" t="b">
        <f>IF(AND(Table1[[#This Row],[Size of explanation]]&lt;100,Table1[[#This Row],[Size of explanation]]&gt;50),TRUE,FALSE)</f>
        <v>0</v>
      </c>
    </row>
    <row r="2521" spans="1:31" customFormat="1" hidden="1" x14ac:dyDescent="0.45">
      <c r="A2521" t="s">
        <v>4488</v>
      </c>
      <c r="B2521" t="s">
        <v>28</v>
      </c>
      <c r="C2521" t="s">
        <v>2</v>
      </c>
      <c r="D2521" t="s">
        <v>4428</v>
      </c>
      <c r="E2521" t="s">
        <v>4</v>
      </c>
      <c r="F2521" t="s">
        <v>51</v>
      </c>
      <c r="G2521" t="s">
        <v>6</v>
      </c>
      <c r="H2521" t="s">
        <v>7</v>
      </c>
      <c r="Y2521">
        <f>LEN(Table1[[#This Row],[Explanation]])</f>
        <v>0</v>
      </c>
      <c r="AE2521" t="b">
        <f>IF(AND(Table1[[#This Row],[Size of explanation]]&lt;100,Table1[[#This Row],[Size of explanation]]&gt;50),TRUE,FALSE)</f>
        <v>0</v>
      </c>
    </row>
    <row r="2522" spans="1:31" customFormat="1" hidden="1" x14ac:dyDescent="0.45">
      <c r="A2522" t="s">
        <v>4490</v>
      </c>
      <c r="B2522" t="s">
        <v>1</v>
      </c>
      <c r="C2522" t="s">
        <v>2</v>
      </c>
      <c r="D2522" t="s">
        <v>4491</v>
      </c>
      <c r="E2522" t="s">
        <v>4</v>
      </c>
      <c r="F2522" t="s">
        <v>877</v>
      </c>
      <c r="G2522" t="s">
        <v>6</v>
      </c>
      <c r="H2522" t="s">
        <v>634</v>
      </c>
      <c r="Y2522">
        <f>LEN(Table1[[#This Row],[Explanation]])</f>
        <v>0</v>
      </c>
      <c r="AE2522" t="b">
        <f>IF(AND(Table1[[#This Row],[Size of explanation]]&lt;100,Table1[[#This Row],[Size of explanation]]&gt;50),TRUE,FALSE)</f>
        <v>0</v>
      </c>
    </row>
    <row r="2523" spans="1:31" customFormat="1" hidden="1" x14ac:dyDescent="0.45">
      <c r="A2523" t="s">
        <v>4492</v>
      </c>
      <c r="B2523" t="s">
        <v>1</v>
      </c>
      <c r="C2523" t="s">
        <v>2</v>
      </c>
      <c r="D2523" t="s">
        <v>4493</v>
      </c>
      <c r="E2523" t="s">
        <v>4</v>
      </c>
      <c r="F2523" t="s">
        <v>351</v>
      </c>
      <c r="G2523" t="s">
        <v>6</v>
      </c>
      <c r="H2523" t="s">
        <v>197</v>
      </c>
      <c r="Y2523">
        <f>LEN(Table1[[#This Row],[Explanation]])</f>
        <v>0</v>
      </c>
      <c r="AE2523" t="b">
        <f>IF(AND(Table1[[#This Row],[Size of explanation]]&lt;100,Table1[[#This Row],[Size of explanation]]&gt;50),TRUE,FALSE)</f>
        <v>0</v>
      </c>
    </row>
    <row r="2524" spans="1:31" customFormat="1" hidden="1" x14ac:dyDescent="0.45">
      <c r="A2524" t="s">
        <v>4494</v>
      </c>
      <c r="B2524" t="s">
        <v>9</v>
      </c>
      <c r="C2524" t="s">
        <v>2</v>
      </c>
      <c r="D2524" t="s">
        <v>4411</v>
      </c>
      <c r="E2524" t="s">
        <v>6</v>
      </c>
      <c r="F2524" t="s">
        <v>1779</v>
      </c>
      <c r="G2524" t="s">
        <v>4</v>
      </c>
      <c r="H2524" t="s">
        <v>4412</v>
      </c>
      <c r="I2524" t="s">
        <v>10</v>
      </c>
      <c r="J2524">
        <v>92</v>
      </c>
      <c r="K2524" t="s">
        <v>11</v>
      </c>
      <c r="L2524" t="s">
        <v>60</v>
      </c>
      <c r="M2524" t="s">
        <v>13</v>
      </c>
      <c r="N2524" t="s">
        <v>2131</v>
      </c>
      <c r="O2524" t="s">
        <v>15</v>
      </c>
      <c r="P2524" t="s">
        <v>44</v>
      </c>
      <c r="Q2524" t="s">
        <v>17</v>
      </c>
      <c r="R2524">
        <v>4</v>
      </c>
      <c r="S2524" t="s">
        <v>18</v>
      </c>
      <c r="T2524">
        <v>5</v>
      </c>
      <c r="U2524" t="s">
        <v>19</v>
      </c>
      <c r="V2524">
        <v>2899716</v>
      </c>
      <c r="W2524" t="s">
        <v>20</v>
      </c>
      <c r="X2524" s="2" t="s">
        <v>4495</v>
      </c>
      <c r="Y2524" s="2">
        <f>LEN(Table1[[#This Row],[Explanation]])</f>
        <v>22</v>
      </c>
      <c r="Z2524" s="4"/>
      <c r="AA2524" s="4"/>
      <c r="AB2524" s="4"/>
      <c r="AC2524" s="4"/>
      <c r="AE2524" t="b">
        <f>IF(AND(Table1[[#This Row],[Size of explanation]]&lt;100,Table1[[#This Row],[Size of explanation]]&gt;50),TRUE,FALSE)</f>
        <v>0</v>
      </c>
    </row>
    <row r="2525" spans="1:31" hidden="1" x14ac:dyDescent="0.45">
      <c r="A2525" s="10" t="s">
        <v>4496</v>
      </c>
      <c r="B2525" s="10" t="s">
        <v>9</v>
      </c>
      <c r="C2525" s="10" t="s">
        <v>2</v>
      </c>
      <c r="D2525" s="10" t="s">
        <v>4411</v>
      </c>
      <c r="E2525" s="10" t="s">
        <v>6</v>
      </c>
      <c r="F2525" s="10" t="s">
        <v>1779</v>
      </c>
      <c r="G2525" s="10" t="s">
        <v>4</v>
      </c>
      <c r="H2525" s="10" t="s">
        <v>4412</v>
      </c>
      <c r="I2525" s="10" t="s">
        <v>10</v>
      </c>
      <c r="J2525" s="10">
        <v>86</v>
      </c>
      <c r="K2525" s="10" t="s">
        <v>11</v>
      </c>
      <c r="L2525" s="10" t="s">
        <v>26</v>
      </c>
      <c r="M2525" s="10" t="s">
        <v>13</v>
      </c>
      <c r="N2525" s="10" t="s">
        <v>2147</v>
      </c>
      <c r="O2525" s="10" t="s">
        <v>15</v>
      </c>
      <c r="P2525" s="10" t="s">
        <v>34</v>
      </c>
      <c r="Q2525" s="10" t="s">
        <v>17</v>
      </c>
      <c r="R2525" s="10">
        <v>0</v>
      </c>
      <c r="S2525" s="10" t="s">
        <v>18</v>
      </c>
      <c r="T2525" s="10">
        <v>5</v>
      </c>
      <c r="U2525" s="10" t="s">
        <v>19</v>
      </c>
      <c r="V2525" s="10">
        <v>103348</v>
      </c>
      <c r="W2525" s="10" t="s">
        <v>20</v>
      </c>
      <c r="X2525" s="9" t="s">
        <v>4497</v>
      </c>
      <c r="Y2525" s="9">
        <f>LEN(Table1[[#This Row],[Explanation]])</f>
        <v>43</v>
      </c>
      <c r="AC2525" s="4"/>
      <c r="AD2525" s="4" t="s">
        <v>8183</v>
      </c>
      <c r="AE2525" s="10" t="b">
        <f>IF(AND(Table1[[#This Row],[Size of explanation]]&lt;100,Table1[[#This Row],[Size of explanation]]&gt;50),TRUE,FALSE)</f>
        <v>0</v>
      </c>
    </row>
    <row r="2526" spans="1:31" customFormat="1" hidden="1" x14ac:dyDescent="0.45">
      <c r="A2526" t="s">
        <v>4498</v>
      </c>
      <c r="B2526" t="s">
        <v>9</v>
      </c>
      <c r="C2526" t="s">
        <v>2</v>
      </c>
      <c r="D2526" t="s">
        <v>4411</v>
      </c>
      <c r="E2526" t="s">
        <v>6</v>
      </c>
      <c r="F2526" t="s">
        <v>1779</v>
      </c>
      <c r="G2526" t="s">
        <v>4</v>
      </c>
      <c r="H2526" t="s">
        <v>4412</v>
      </c>
      <c r="I2526" t="s">
        <v>10</v>
      </c>
      <c r="J2526">
        <v>80</v>
      </c>
      <c r="K2526" t="s">
        <v>11</v>
      </c>
      <c r="L2526" t="s">
        <v>26</v>
      </c>
      <c r="M2526" t="s">
        <v>13</v>
      </c>
      <c r="N2526" t="s">
        <v>2162</v>
      </c>
      <c r="O2526" t="s">
        <v>15</v>
      </c>
      <c r="P2526" t="s">
        <v>16</v>
      </c>
      <c r="Q2526" t="s">
        <v>17</v>
      </c>
      <c r="R2526">
        <v>3</v>
      </c>
      <c r="S2526" t="s">
        <v>18</v>
      </c>
      <c r="T2526">
        <v>5</v>
      </c>
      <c r="U2526" t="s">
        <v>19</v>
      </c>
      <c r="V2526">
        <v>374103</v>
      </c>
      <c r="W2526" t="s">
        <v>20</v>
      </c>
      <c r="X2526" s="2" t="s">
        <v>4499</v>
      </c>
      <c r="Y2526" s="2">
        <f>LEN(Table1[[#This Row],[Explanation]])</f>
        <v>29</v>
      </c>
      <c r="Z2526" s="4"/>
      <c r="AA2526" s="4" t="s">
        <v>8183</v>
      </c>
      <c r="AB2526" s="4"/>
      <c r="AC2526" s="4"/>
      <c r="AE2526" t="b">
        <f>IF(AND(Table1[[#This Row],[Size of explanation]]&lt;100,Table1[[#This Row],[Size of explanation]]&gt;50),TRUE,FALSE)</f>
        <v>0</v>
      </c>
    </row>
    <row r="2527" spans="1:31" customFormat="1" hidden="1" x14ac:dyDescent="0.45">
      <c r="A2527" t="s">
        <v>4498</v>
      </c>
      <c r="B2527" t="s">
        <v>28</v>
      </c>
      <c r="C2527" t="s">
        <v>2</v>
      </c>
      <c r="D2527" t="s">
        <v>4411</v>
      </c>
      <c r="E2527" t="s">
        <v>4</v>
      </c>
      <c r="F2527" t="s">
        <v>4412</v>
      </c>
      <c r="G2527" t="s">
        <v>6</v>
      </c>
      <c r="H2527" t="s">
        <v>1779</v>
      </c>
      <c r="Y2527">
        <f>LEN(Table1[[#This Row],[Explanation]])</f>
        <v>0</v>
      </c>
      <c r="AE2527" t="b">
        <f>IF(AND(Table1[[#This Row],[Size of explanation]]&lt;100,Table1[[#This Row],[Size of explanation]]&gt;50),TRUE,FALSE)</f>
        <v>0</v>
      </c>
    </row>
    <row r="2528" spans="1:31" customFormat="1" hidden="1" x14ac:dyDescent="0.45">
      <c r="A2528" t="s">
        <v>4500</v>
      </c>
      <c r="B2528" t="s">
        <v>1</v>
      </c>
      <c r="C2528" t="s">
        <v>2</v>
      </c>
      <c r="D2528" t="s">
        <v>4501</v>
      </c>
      <c r="E2528" t="s">
        <v>4</v>
      </c>
      <c r="F2528" t="s">
        <v>882</v>
      </c>
      <c r="G2528" t="s">
        <v>6</v>
      </c>
      <c r="H2528" t="s">
        <v>634</v>
      </c>
      <c r="Y2528">
        <f>LEN(Table1[[#This Row],[Explanation]])</f>
        <v>0</v>
      </c>
      <c r="AE2528" t="b">
        <f>IF(AND(Table1[[#This Row],[Size of explanation]]&lt;100,Table1[[#This Row],[Size of explanation]]&gt;50),TRUE,FALSE)</f>
        <v>0</v>
      </c>
    </row>
    <row r="2529" spans="1:31" customFormat="1" ht="42.75" hidden="1" x14ac:dyDescent="0.45">
      <c r="A2529" t="s">
        <v>4502</v>
      </c>
      <c r="B2529" t="s">
        <v>9</v>
      </c>
      <c r="C2529" t="s">
        <v>2</v>
      </c>
      <c r="D2529" t="s">
        <v>523</v>
      </c>
      <c r="E2529" t="s">
        <v>6</v>
      </c>
      <c r="F2529" t="s">
        <v>634</v>
      </c>
      <c r="G2529" t="s">
        <v>4</v>
      </c>
      <c r="H2529" t="s">
        <v>872</v>
      </c>
      <c r="I2529" t="s">
        <v>10</v>
      </c>
      <c r="J2529">
        <v>63</v>
      </c>
      <c r="K2529" t="s">
        <v>11</v>
      </c>
      <c r="L2529" t="s">
        <v>26</v>
      </c>
      <c r="M2529" t="s">
        <v>13</v>
      </c>
      <c r="N2529" t="s">
        <v>736</v>
      </c>
      <c r="O2529" t="s">
        <v>15</v>
      </c>
      <c r="P2529" t="s">
        <v>44</v>
      </c>
      <c r="Q2529" t="s">
        <v>17</v>
      </c>
      <c r="R2529">
        <v>4</v>
      </c>
      <c r="S2529" t="s">
        <v>18</v>
      </c>
      <c r="T2529">
        <v>3</v>
      </c>
      <c r="U2529" t="s">
        <v>19</v>
      </c>
      <c r="V2529">
        <v>979529</v>
      </c>
      <c r="W2529" t="s">
        <v>20</v>
      </c>
      <c r="X2529" s="2" t="s">
        <v>4503</v>
      </c>
      <c r="Y2529" s="2">
        <f>LEN(Table1[[#This Row],[Explanation]])</f>
        <v>239</v>
      </c>
      <c r="Z2529" s="4"/>
      <c r="AA2529" s="4"/>
      <c r="AB2529" s="4"/>
      <c r="AC2529" s="4"/>
      <c r="AE2529" t="b">
        <f>IF(AND(Table1[[#This Row],[Size of explanation]]&lt;100,Table1[[#This Row],[Size of explanation]]&gt;50),TRUE,FALSE)</f>
        <v>0</v>
      </c>
    </row>
    <row r="2530" spans="1:31" customFormat="1" hidden="1" x14ac:dyDescent="0.45">
      <c r="A2530" t="s">
        <v>4504</v>
      </c>
      <c r="B2530" t="s">
        <v>9</v>
      </c>
      <c r="C2530" t="s">
        <v>2</v>
      </c>
      <c r="D2530" t="s">
        <v>4493</v>
      </c>
      <c r="E2530" t="s">
        <v>6</v>
      </c>
      <c r="F2530" t="s">
        <v>197</v>
      </c>
      <c r="G2530" t="s">
        <v>4</v>
      </c>
      <c r="H2530" t="s">
        <v>351</v>
      </c>
      <c r="I2530" t="s">
        <v>10</v>
      </c>
      <c r="J2530">
        <v>19</v>
      </c>
      <c r="K2530" t="s">
        <v>11</v>
      </c>
      <c r="L2530" t="s">
        <v>60</v>
      </c>
      <c r="M2530" t="s">
        <v>13</v>
      </c>
      <c r="N2530" t="s">
        <v>227</v>
      </c>
      <c r="O2530" t="s">
        <v>15</v>
      </c>
      <c r="P2530" t="s">
        <v>44</v>
      </c>
      <c r="Q2530" t="s">
        <v>17</v>
      </c>
      <c r="R2530">
        <v>2</v>
      </c>
      <c r="S2530" t="s">
        <v>18</v>
      </c>
      <c r="T2530">
        <v>2</v>
      </c>
      <c r="U2530" t="s">
        <v>19</v>
      </c>
      <c r="V2530">
        <v>907491</v>
      </c>
      <c r="W2530" t="s">
        <v>20</v>
      </c>
      <c r="X2530" s="2" t="s">
        <v>4505</v>
      </c>
      <c r="Y2530" s="2">
        <f>LEN(Table1[[#This Row],[Explanation]])</f>
        <v>108</v>
      </c>
      <c r="Z2530" s="4"/>
      <c r="AA2530" s="4"/>
      <c r="AB2530" s="4"/>
      <c r="AC2530" s="4"/>
      <c r="AE2530" t="b">
        <f>IF(AND(Table1[[#This Row],[Size of explanation]]&lt;100,Table1[[#This Row],[Size of explanation]]&gt;50),TRUE,FALSE)</f>
        <v>0</v>
      </c>
    </row>
    <row r="2531" spans="1:31" customFormat="1" ht="71.25" hidden="1" x14ac:dyDescent="0.45">
      <c r="A2531" t="s">
        <v>4506</v>
      </c>
      <c r="B2531" t="s">
        <v>9</v>
      </c>
      <c r="C2531" t="s">
        <v>2</v>
      </c>
      <c r="D2531" t="s">
        <v>523</v>
      </c>
      <c r="E2531" t="s">
        <v>6</v>
      </c>
      <c r="F2531" t="s">
        <v>634</v>
      </c>
      <c r="G2531" t="s">
        <v>4</v>
      </c>
      <c r="H2531" t="s">
        <v>872</v>
      </c>
      <c r="I2531" t="s">
        <v>10</v>
      </c>
      <c r="J2531">
        <v>50</v>
      </c>
      <c r="K2531" t="s">
        <v>11</v>
      </c>
      <c r="L2531" t="s">
        <v>12</v>
      </c>
      <c r="M2531" t="s">
        <v>13</v>
      </c>
      <c r="N2531" t="s">
        <v>766</v>
      </c>
      <c r="O2531" t="s">
        <v>15</v>
      </c>
      <c r="P2531" t="s">
        <v>44</v>
      </c>
      <c r="Q2531" t="s">
        <v>17</v>
      </c>
      <c r="R2531">
        <v>4</v>
      </c>
      <c r="S2531" t="s">
        <v>18</v>
      </c>
      <c r="T2531">
        <v>2</v>
      </c>
      <c r="U2531" t="s">
        <v>19</v>
      </c>
      <c r="V2531">
        <v>325352</v>
      </c>
      <c r="W2531" t="s">
        <v>20</v>
      </c>
      <c r="X2531" s="2" t="s">
        <v>4507</v>
      </c>
      <c r="Y2531" s="2">
        <f>LEN(Table1[[#This Row],[Explanation]])</f>
        <v>460</v>
      </c>
      <c r="Z2531" s="4"/>
      <c r="AA2531" s="4"/>
      <c r="AB2531" s="4"/>
      <c r="AC2531" s="4"/>
      <c r="AE2531" t="b">
        <f>IF(AND(Table1[[#This Row],[Size of explanation]]&lt;100,Table1[[#This Row],[Size of explanation]]&gt;50),TRUE,FALSE)</f>
        <v>0</v>
      </c>
    </row>
    <row r="2532" spans="1:31" customFormat="1" hidden="1" x14ac:dyDescent="0.45">
      <c r="A2532" t="s">
        <v>4508</v>
      </c>
      <c r="B2532" t="s">
        <v>1</v>
      </c>
      <c r="C2532" t="s">
        <v>2</v>
      </c>
      <c r="D2532" t="s">
        <v>4509</v>
      </c>
      <c r="E2532" t="s">
        <v>4</v>
      </c>
      <c r="F2532" t="s">
        <v>363</v>
      </c>
      <c r="G2532" t="s">
        <v>6</v>
      </c>
      <c r="H2532" t="s">
        <v>197</v>
      </c>
      <c r="Y2532">
        <f>LEN(Table1[[#This Row],[Explanation]])</f>
        <v>0</v>
      </c>
      <c r="AE2532" t="b">
        <f>IF(AND(Table1[[#This Row],[Size of explanation]]&lt;100,Table1[[#This Row],[Size of explanation]]&gt;50),TRUE,FALSE)</f>
        <v>0</v>
      </c>
    </row>
    <row r="2533" spans="1:31" customFormat="1" ht="28.5" hidden="1" x14ac:dyDescent="0.45">
      <c r="A2533" t="s">
        <v>4510</v>
      </c>
      <c r="B2533" t="s">
        <v>9</v>
      </c>
      <c r="C2533" t="s">
        <v>2</v>
      </c>
      <c r="D2533" t="s">
        <v>523</v>
      </c>
      <c r="E2533" t="s">
        <v>6</v>
      </c>
      <c r="F2533" t="s">
        <v>634</v>
      </c>
      <c r="G2533" t="s">
        <v>4</v>
      </c>
      <c r="H2533" t="s">
        <v>872</v>
      </c>
      <c r="I2533" t="s">
        <v>10</v>
      </c>
      <c r="J2533">
        <v>37</v>
      </c>
      <c r="K2533" t="s">
        <v>11</v>
      </c>
      <c r="L2533" t="s">
        <v>26</v>
      </c>
      <c r="M2533" t="s">
        <v>13</v>
      </c>
      <c r="N2533" t="s">
        <v>793</v>
      </c>
      <c r="O2533" t="s">
        <v>15</v>
      </c>
      <c r="P2533" t="s">
        <v>44</v>
      </c>
      <c r="Q2533" t="s">
        <v>17</v>
      </c>
      <c r="R2533">
        <v>4</v>
      </c>
      <c r="S2533" t="s">
        <v>18</v>
      </c>
      <c r="T2533">
        <v>3</v>
      </c>
      <c r="U2533" t="s">
        <v>19</v>
      </c>
      <c r="V2533">
        <v>152337</v>
      </c>
      <c r="W2533" t="s">
        <v>20</v>
      </c>
      <c r="X2533" s="2" t="s">
        <v>4511</v>
      </c>
      <c r="Y2533" s="2">
        <f>LEN(Table1[[#This Row],[Explanation]])</f>
        <v>224</v>
      </c>
      <c r="Z2533" s="4"/>
      <c r="AA2533" s="4"/>
      <c r="AB2533" s="4"/>
      <c r="AC2533" s="4"/>
      <c r="AE2533" t="b">
        <f>IF(AND(Table1[[#This Row],[Size of explanation]]&lt;100,Table1[[#This Row],[Size of explanation]]&gt;50),TRUE,FALSE)</f>
        <v>0</v>
      </c>
    </row>
    <row r="2534" spans="1:31" customFormat="1" hidden="1" x14ac:dyDescent="0.45">
      <c r="A2534" t="s">
        <v>4510</v>
      </c>
      <c r="B2534" t="s">
        <v>28</v>
      </c>
      <c r="C2534" t="s">
        <v>2</v>
      </c>
      <c r="D2534" t="s">
        <v>523</v>
      </c>
      <c r="E2534" t="s">
        <v>4</v>
      </c>
      <c r="F2534" t="s">
        <v>872</v>
      </c>
      <c r="G2534" t="s">
        <v>6</v>
      </c>
      <c r="H2534" t="s">
        <v>634</v>
      </c>
      <c r="Y2534">
        <f>LEN(Table1[[#This Row],[Explanation]])</f>
        <v>0</v>
      </c>
      <c r="AE2534" t="b">
        <f>IF(AND(Table1[[#This Row],[Size of explanation]]&lt;100,Table1[[#This Row],[Size of explanation]]&gt;50),TRUE,FALSE)</f>
        <v>0</v>
      </c>
    </row>
    <row r="2535" spans="1:31" customFormat="1" hidden="1" x14ac:dyDescent="0.45">
      <c r="A2535" t="s">
        <v>4512</v>
      </c>
      <c r="B2535" t="s">
        <v>1</v>
      </c>
      <c r="C2535" t="s">
        <v>2</v>
      </c>
      <c r="D2535" t="s">
        <v>523</v>
      </c>
      <c r="E2535" t="s">
        <v>4</v>
      </c>
      <c r="F2535" t="s">
        <v>369</v>
      </c>
      <c r="G2535" t="s">
        <v>6</v>
      </c>
      <c r="H2535" t="s">
        <v>197</v>
      </c>
      <c r="Y2535">
        <f>LEN(Table1[[#This Row],[Explanation]])</f>
        <v>0</v>
      </c>
      <c r="AE2535" t="b">
        <f>IF(AND(Table1[[#This Row],[Size of explanation]]&lt;100,Table1[[#This Row],[Size of explanation]]&gt;50),TRUE,FALSE)</f>
        <v>0</v>
      </c>
    </row>
    <row r="2536" spans="1:31" customFormat="1" ht="28.5" hidden="1" x14ac:dyDescent="0.45">
      <c r="A2536" t="s">
        <v>4513</v>
      </c>
      <c r="B2536" t="s">
        <v>9</v>
      </c>
      <c r="C2536" t="s">
        <v>2</v>
      </c>
      <c r="D2536" t="s">
        <v>523</v>
      </c>
      <c r="E2536" t="s">
        <v>6</v>
      </c>
      <c r="F2536" t="s">
        <v>197</v>
      </c>
      <c r="G2536" t="s">
        <v>4</v>
      </c>
      <c r="H2536" t="s">
        <v>369</v>
      </c>
      <c r="I2536" t="s">
        <v>10</v>
      </c>
      <c r="J2536">
        <v>21</v>
      </c>
      <c r="K2536" t="s">
        <v>11</v>
      </c>
      <c r="L2536" t="s">
        <v>26</v>
      </c>
      <c r="M2536" t="s">
        <v>13</v>
      </c>
      <c r="N2536" t="s">
        <v>318</v>
      </c>
      <c r="O2536" t="s">
        <v>15</v>
      </c>
      <c r="P2536" t="s">
        <v>44</v>
      </c>
      <c r="Q2536" t="s">
        <v>17</v>
      </c>
      <c r="R2536">
        <v>3</v>
      </c>
      <c r="S2536" t="s">
        <v>18</v>
      </c>
      <c r="T2536">
        <v>3</v>
      </c>
      <c r="U2536" t="s">
        <v>19</v>
      </c>
      <c r="V2536">
        <v>469739</v>
      </c>
      <c r="W2536" t="s">
        <v>20</v>
      </c>
      <c r="X2536" s="2" t="s">
        <v>4514</v>
      </c>
      <c r="Y2536" s="2">
        <f>LEN(Table1[[#This Row],[Explanation]])</f>
        <v>220</v>
      </c>
      <c r="Z2536" s="4"/>
      <c r="AA2536" s="4"/>
      <c r="AB2536" s="4"/>
      <c r="AC2536" s="4"/>
      <c r="AE2536" t="b">
        <f>IF(AND(Table1[[#This Row],[Size of explanation]]&lt;100,Table1[[#This Row],[Size of explanation]]&gt;50),TRUE,FALSE)</f>
        <v>0</v>
      </c>
    </row>
    <row r="2537" spans="1:31" customFormat="1" ht="28.5" hidden="1" x14ac:dyDescent="0.45">
      <c r="A2537" t="s">
        <v>4515</v>
      </c>
      <c r="B2537" t="s">
        <v>9</v>
      </c>
      <c r="C2537" t="s">
        <v>2</v>
      </c>
      <c r="D2537" t="s">
        <v>4493</v>
      </c>
      <c r="E2537" t="s">
        <v>6</v>
      </c>
      <c r="F2537" t="s">
        <v>197</v>
      </c>
      <c r="G2537" t="s">
        <v>4</v>
      </c>
      <c r="H2537" t="s">
        <v>351</v>
      </c>
      <c r="I2537" t="s">
        <v>10</v>
      </c>
      <c r="J2537">
        <v>30</v>
      </c>
      <c r="K2537" t="s">
        <v>11</v>
      </c>
      <c r="L2537" t="s">
        <v>247</v>
      </c>
      <c r="M2537" t="s">
        <v>13</v>
      </c>
      <c r="N2537" t="s">
        <v>248</v>
      </c>
      <c r="O2537" t="s">
        <v>15</v>
      </c>
      <c r="P2537" t="s">
        <v>16</v>
      </c>
      <c r="Q2537" t="s">
        <v>17</v>
      </c>
      <c r="R2537">
        <v>2</v>
      </c>
      <c r="S2537" t="s">
        <v>18</v>
      </c>
      <c r="T2537">
        <v>5</v>
      </c>
      <c r="U2537" t="s">
        <v>19</v>
      </c>
      <c r="V2537">
        <v>1201538</v>
      </c>
      <c r="W2537" t="s">
        <v>20</v>
      </c>
      <c r="X2537" s="2" t="s">
        <v>4516</v>
      </c>
      <c r="Y2537" s="2">
        <f>LEN(Table1[[#This Row],[Explanation]])</f>
        <v>146</v>
      </c>
      <c r="Z2537" s="4" t="s">
        <v>8183</v>
      </c>
      <c r="AA2537" s="4"/>
      <c r="AB2537" s="4"/>
      <c r="AC2537" s="4"/>
      <c r="AE2537" t="b">
        <f>IF(AND(Table1[[#This Row],[Size of explanation]]&lt;100,Table1[[#This Row],[Size of explanation]]&gt;50),TRUE,FALSE)</f>
        <v>0</v>
      </c>
    </row>
    <row r="2538" spans="1:31" customFormat="1" ht="28.5" hidden="1" x14ac:dyDescent="0.45">
      <c r="A2538" t="s">
        <v>4517</v>
      </c>
      <c r="B2538" t="s">
        <v>9</v>
      </c>
      <c r="C2538" t="s">
        <v>2</v>
      </c>
      <c r="D2538" t="s">
        <v>523</v>
      </c>
      <c r="E2538" t="s">
        <v>6</v>
      </c>
      <c r="F2538" t="s">
        <v>197</v>
      </c>
      <c r="G2538" t="s">
        <v>4</v>
      </c>
      <c r="H2538" t="s">
        <v>369</v>
      </c>
      <c r="I2538" t="s">
        <v>10</v>
      </c>
      <c r="J2538">
        <v>32</v>
      </c>
      <c r="K2538" t="s">
        <v>11</v>
      </c>
      <c r="L2538" t="s">
        <v>12</v>
      </c>
      <c r="M2538" t="s">
        <v>13</v>
      </c>
      <c r="N2538" t="s">
        <v>355</v>
      </c>
      <c r="O2538" t="s">
        <v>15</v>
      </c>
      <c r="P2538" t="s">
        <v>16</v>
      </c>
      <c r="Q2538" t="s">
        <v>17</v>
      </c>
      <c r="R2538">
        <v>3</v>
      </c>
      <c r="S2538" t="s">
        <v>18</v>
      </c>
      <c r="T2538">
        <v>4</v>
      </c>
      <c r="U2538" t="s">
        <v>19</v>
      </c>
      <c r="V2538">
        <v>436028</v>
      </c>
      <c r="W2538" t="s">
        <v>20</v>
      </c>
      <c r="X2538" s="2" t="s">
        <v>4518</v>
      </c>
      <c r="Y2538" s="2">
        <f>LEN(Table1[[#This Row],[Explanation]])</f>
        <v>205</v>
      </c>
      <c r="Z2538" s="4" t="s">
        <v>8183</v>
      </c>
      <c r="AA2538" s="4"/>
      <c r="AB2538" s="4"/>
      <c r="AC2538" s="4"/>
      <c r="AE2538" t="b">
        <f>IF(AND(Table1[[#This Row],[Size of explanation]]&lt;100,Table1[[#This Row],[Size of explanation]]&gt;50),TRUE,FALSE)</f>
        <v>0</v>
      </c>
    </row>
    <row r="2539" spans="1:31" customFormat="1" hidden="1" x14ac:dyDescent="0.45">
      <c r="A2539" t="s">
        <v>4519</v>
      </c>
      <c r="B2539" t="s">
        <v>9</v>
      </c>
      <c r="C2539" t="s">
        <v>2</v>
      </c>
      <c r="D2539" t="s">
        <v>4501</v>
      </c>
      <c r="E2539" t="s">
        <v>6</v>
      </c>
      <c r="F2539" t="s">
        <v>634</v>
      </c>
      <c r="G2539" t="s">
        <v>4</v>
      </c>
      <c r="H2539" t="s">
        <v>882</v>
      </c>
      <c r="I2539" t="s">
        <v>10</v>
      </c>
      <c r="J2539">
        <v>65</v>
      </c>
      <c r="K2539" t="s">
        <v>11</v>
      </c>
      <c r="L2539" t="s">
        <v>60</v>
      </c>
      <c r="M2539" t="s">
        <v>13</v>
      </c>
      <c r="N2539" t="s">
        <v>895</v>
      </c>
      <c r="O2539" t="s">
        <v>15</v>
      </c>
      <c r="P2539" t="s">
        <v>44</v>
      </c>
      <c r="Q2539" t="s">
        <v>17</v>
      </c>
      <c r="R2539">
        <v>5</v>
      </c>
      <c r="S2539" t="s">
        <v>18</v>
      </c>
      <c r="T2539">
        <v>2</v>
      </c>
      <c r="U2539" t="s">
        <v>19</v>
      </c>
      <c r="V2539">
        <v>1715618</v>
      </c>
      <c r="W2539" t="s">
        <v>20</v>
      </c>
      <c r="X2539" s="2" t="s">
        <v>4520</v>
      </c>
      <c r="Y2539" s="2">
        <f>LEN(Table1[[#This Row],[Explanation]])</f>
        <v>113</v>
      </c>
      <c r="Z2539" s="4"/>
      <c r="AA2539" s="4"/>
      <c r="AB2539" s="4"/>
      <c r="AC2539" s="4"/>
      <c r="AE2539" t="b">
        <f>IF(AND(Table1[[#This Row],[Size of explanation]]&lt;100,Table1[[#This Row],[Size of explanation]]&gt;50),TRUE,FALSE)</f>
        <v>0</v>
      </c>
    </row>
    <row r="2540" spans="1:31" customFormat="1" ht="42.75" hidden="1" x14ac:dyDescent="0.45">
      <c r="A2540" t="s">
        <v>4521</v>
      </c>
      <c r="B2540" t="s">
        <v>9</v>
      </c>
      <c r="C2540" t="s">
        <v>2</v>
      </c>
      <c r="D2540" t="s">
        <v>4501</v>
      </c>
      <c r="E2540" t="s">
        <v>6</v>
      </c>
      <c r="F2540" t="s">
        <v>634</v>
      </c>
      <c r="G2540" t="s">
        <v>4</v>
      </c>
      <c r="H2540" t="s">
        <v>882</v>
      </c>
      <c r="I2540" t="s">
        <v>10</v>
      </c>
      <c r="J2540">
        <v>52</v>
      </c>
      <c r="K2540" t="s">
        <v>11</v>
      </c>
      <c r="L2540" t="s">
        <v>12</v>
      </c>
      <c r="M2540" t="s">
        <v>13</v>
      </c>
      <c r="N2540" t="s">
        <v>902</v>
      </c>
      <c r="O2540" t="s">
        <v>15</v>
      </c>
      <c r="P2540" t="s">
        <v>44</v>
      </c>
      <c r="Q2540" t="s">
        <v>17</v>
      </c>
      <c r="R2540">
        <v>5</v>
      </c>
      <c r="S2540" t="s">
        <v>18</v>
      </c>
      <c r="T2540">
        <v>1</v>
      </c>
      <c r="U2540" t="s">
        <v>19</v>
      </c>
      <c r="V2540">
        <v>183125</v>
      </c>
      <c r="W2540" t="s">
        <v>20</v>
      </c>
      <c r="X2540" s="2" t="s">
        <v>4522</v>
      </c>
      <c r="Y2540" s="2">
        <f>LEN(Table1[[#This Row],[Explanation]])</f>
        <v>242</v>
      </c>
      <c r="Z2540" s="4"/>
      <c r="AA2540" s="4"/>
      <c r="AB2540" s="4"/>
      <c r="AC2540" s="4"/>
      <c r="AE2540" t="b">
        <f>IF(AND(Table1[[#This Row],[Size of explanation]]&lt;100,Table1[[#This Row],[Size of explanation]]&gt;50),TRUE,FALSE)</f>
        <v>0</v>
      </c>
    </row>
    <row r="2541" spans="1:31" customFormat="1" ht="42.75" hidden="1" x14ac:dyDescent="0.45">
      <c r="A2541" t="s">
        <v>4523</v>
      </c>
      <c r="B2541" t="s">
        <v>9</v>
      </c>
      <c r="C2541" t="s">
        <v>2</v>
      </c>
      <c r="D2541" t="s">
        <v>4493</v>
      </c>
      <c r="E2541" t="s">
        <v>6</v>
      </c>
      <c r="F2541" t="s">
        <v>197</v>
      </c>
      <c r="G2541" t="s">
        <v>4</v>
      </c>
      <c r="H2541" t="s">
        <v>351</v>
      </c>
      <c r="I2541" t="s">
        <v>10</v>
      </c>
      <c r="J2541">
        <v>24</v>
      </c>
      <c r="K2541" t="s">
        <v>11</v>
      </c>
      <c r="L2541" t="s">
        <v>26</v>
      </c>
      <c r="M2541" t="s">
        <v>13</v>
      </c>
      <c r="N2541" t="s">
        <v>263</v>
      </c>
      <c r="O2541" t="s">
        <v>15</v>
      </c>
      <c r="P2541" t="s">
        <v>16</v>
      </c>
      <c r="Q2541" t="s">
        <v>17</v>
      </c>
      <c r="R2541">
        <v>4</v>
      </c>
      <c r="S2541" t="s">
        <v>18</v>
      </c>
      <c r="T2541">
        <v>4</v>
      </c>
      <c r="U2541" t="s">
        <v>19</v>
      </c>
      <c r="V2541">
        <v>504882</v>
      </c>
      <c r="W2541" t="s">
        <v>20</v>
      </c>
      <c r="X2541" s="2" t="s">
        <v>4524</v>
      </c>
      <c r="Y2541" s="2">
        <f>LEN(Table1[[#This Row],[Explanation]])</f>
        <v>238</v>
      </c>
      <c r="Z2541" s="4" t="s">
        <v>8183</v>
      </c>
      <c r="AA2541" s="4"/>
      <c r="AB2541" s="4" t="s">
        <v>8183</v>
      </c>
      <c r="AC2541" s="4"/>
      <c r="AE2541" t="b">
        <f>IF(AND(Table1[[#This Row],[Size of explanation]]&lt;100,Table1[[#This Row],[Size of explanation]]&gt;50),TRUE,FALSE)</f>
        <v>0</v>
      </c>
    </row>
    <row r="2542" spans="1:31" customFormat="1" hidden="1" x14ac:dyDescent="0.45">
      <c r="A2542" t="s">
        <v>4523</v>
      </c>
      <c r="B2542" t="s">
        <v>28</v>
      </c>
      <c r="C2542" t="s">
        <v>2</v>
      </c>
      <c r="D2542" t="s">
        <v>4493</v>
      </c>
      <c r="E2542" t="s">
        <v>4</v>
      </c>
      <c r="F2542" t="s">
        <v>351</v>
      </c>
      <c r="G2542" t="s">
        <v>6</v>
      </c>
      <c r="H2542" t="s">
        <v>197</v>
      </c>
      <c r="Y2542">
        <f>LEN(Table1[[#This Row],[Explanation]])</f>
        <v>0</v>
      </c>
      <c r="AE2542" t="b">
        <f>IF(AND(Table1[[#This Row],[Size of explanation]]&lt;100,Table1[[#This Row],[Size of explanation]]&gt;50),TRUE,FALSE)</f>
        <v>0</v>
      </c>
    </row>
    <row r="2543" spans="1:31" customFormat="1" hidden="1" x14ac:dyDescent="0.45">
      <c r="A2543" t="s">
        <v>4525</v>
      </c>
      <c r="B2543" t="s">
        <v>1</v>
      </c>
      <c r="C2543" t="s">
        <v>2</v>
      </c>
      <c r="D2543" t="s">
        <v>416</v>
      </c>
      <c r="E2543" t="s">
        <v>4</v>
      </c>
      <c r="F2543" t="s">
        <v>4526</v>
      </c>
      <c r="G2543" t="s">
        <v>6</v>
      </c>
      <c r="H2543" t="s">
        <v>1816</v>
      </c>
      <c r="Y2543">
        <f>LEN(Table1[[#This Row],[Explanation]])</f>
        <v>0</v>
      </c>
      <c r="AE2543" t="b">
        <f>IF(AND(Table1[[#This Row],[Size of explanation]]&lt;100,Table1[[#This Row],[Size of explanation]]&gt;50),TRUE,FALSE)</f>
        <v>0</v>
      </c>
    </row>
    <row r="2544" spans="1:31" customFormat="1" hidden="1" x14ac:dyDescent="0.45">
      <c r="A2544" t="s">
        <v>4527</v>
      </c>
      <c r="B2544" t="s">
        <v>1</v>
      </c>
      <c r="C2544" t="s">
        <v>2</v>
      </c>
      <c r="D2544" t="s">
        <v>4528</v>
      </c>
      <c r="E2544" t="s">
        <v>4</v>
      </c>
      <c r="F2544" t="s">
        <v>891</v>
      </c>
      <c r="G2544" t="s">
        <v>6</v>
      </c>
      <c r="H2544" t="s">
        <v>634</v>
      </c>
      <c r="Y2544">
        <f>LEN(Table1[[#This Row],[Explanation]])</f>
        <v>0</v>
      </c>
      <c r="AE2544" t="b">
        <f>IF(AND(Table1[[#This Row],[Size of explanation]]&lt;100,Table1[[#This Row],[Size of explanation]]&gt;50),TRUE,FALSE)</f>
        <v>0</v>
      </c>
    </row>
    <row r="2545" spans="1:31" customFormat="1" ht="28.5" hidden="1" x14ac:dyDescent="0.45">
      <c r="A2545" t="s">
        <v>4529</v>
      </c>
      <c r="B2545" t="s">
        <v>9</v>
      </c>
      <c r="C2545" t="s">
        <v>2</v>
      </c>
      <c r="D2545" t="s">
        <v>4501</v>
      </c>
      <c r="E2545" t="s">
        <v>6</v>
      </c>
      <c r="F2545" t="s">
        <v>634</v>
      </c>
      <c r="G2545" t="s">
        <v>4</v>
      </c>
      <c r="H2545" t="s">
        <v>882</v>
      </c>
      <c r="I2545" t="s">
        <v>10</v>
      </c>
      <c r="J2545">
        <v>39</v>
      </c>
      <c r="K2545" t="s">
        <v>11</v>
      </c>
      <c r="L2545" t="s">
        <v>26</v>
      </c>
      <c r="M2545" t="s">
        <v>13</v>
      </c>
      <c r="N2545" t="s">
        <v>982</v>
      </c>
      <c r="O2545" t="s">
        <v>15</v>
      </c>
      <c r="P2545" t="s">
        <v>16</v>
      </c>
      <c r="Q2545" t="s">
        <v>17</v>
      </c>
      <c r="R2545">
        <v>4</v>
      </c>
      <c r="S2545" t="s">
        <v>18</v>
      </c>
      <c r="T2545">
        <v>3</v>
      </c>
      <c r="U2545" t="s">
        <v>19</v>
      </c>
      <c r="V2545">
        <v>406003</v>
      </c>
      <c r="W2545" t="s">
        <v>20</v>
      </c>
      <c r="X2545" s="2" t="s">
        <v>4530</v>
      </c>
      <c r="Y2545" s="2">
        <f>LEN(Table1[[#This Row],[Explanation]])</f>
        <v>121</v>
      </c>
      <c r="Z2545" s="4"/>
      <c r="AA2545" s="4" t="s">
        <v>8183</v>
      </c>
      <c r="AB2545" s="4"/>
      <c r="AC2545" s="4"/>
      <c r="AE2545" t="b">
        <f>IF(AND(Table1[[#This Row],[Size of explanation]]&lt;100,Table1[[#This Row],[Size of explanation]]&gt;50),TRUE,FALSE)</f>
        <v>0</v>
      </c>
    </row>
    <row r="2546" spans="1:31" customFormat="1" hidden="1" x14ac:dyDescent="0.45">
      <c r="A2546" t="s">
        <v>4529</v>
      </c>
      <c r="B2546" t="s">
        <v>28</v>
      </c>
      <c r="C2546" t="s">
        <v>2</v>
      </c>
      <c r="D2546" t="s">
        <v>4501</v>
      </c>
      <c r="E2546" t="s">
        <v>4</v>
      </c>
      <c r="F2546" t="s">
        <v>882</v>
      </c>
      <c r="G2546" t="s">
        <v>6</v>
      </c>
      <c r="H2546" t="s">
        <v>634</v>
      </c>
      <c r="Y2546">
        <f>LEN(Table1[[#This Row],[Explanation]])</f>
        <v>0</v>
      </c>
      <c r="AE2546" t="b">
        <f>IF(AND(Table1[[#This Row],[Size of explanation]]&lt;100,Table1[[#This Row],[Size of explanation]]&gt;50),TRUE,FALSE)</f>
        <v>0</v>
      </c>
    </row>
    <row r="2547" spans="1:31" customFormat="1" ht="28.5" hidden="1" x14ac:dyDescent="0.45">
      <c r="A2547" t="s">
        <v>4531</v>
      </c>
      <c r="B2547" t="s">
        <v>9</v>
      </c>
      <c r="C2547" t="s">
        <v>2</v>
      </c>
      <c r="D2547" t="s">
        <v>523</v>
      </c>
      <c r="E2547" t="s">
        <v>6</v>
      </c>
      <c r="F2547" t="s">
        <v>197</v>
      </c>
      <c r="G2547" t="s">
        <v>4</v>
      </c>
      <c r="H2547" t="s">
        <v>369</v>
      </c>
      <c r="I2547" t="s">
        <v>10</v>
      </c>
      <c r="J2547">
        <v>26</v>
      </c>
      <c r="K2547" t="s">
        <v>11</v>
      </c>
      <c r="L2547" t="s">
        <v>60</v>
      </c>
      <c r="M2547" t="s">
        <v>13</v>
      </c>
      <c r="N2547" t="s">
        <v>405</v>
      </c>
      <c r="O2547" t="s">
        <v>15</v>
      </c>
      <c r="P2547" t="s">
        <v>44</v>
      </c>
      <c r="Q2547" t="s">
        <v>17</v>
      </c>
      <c r="R2547">
        <v>3</v>
      </c>
      <c r="S2547" t="s">
        <v>18</v>
      </c>
      <c r="T2547">
        <v>4</v>
      </c>
      <c r="U2547" t="s">
        <v>19</v>
      </c>
      <c r="V2547">
        <v>1234548</v>
      </c>
      <c r="W2547" t="s">
        <v>20</v>
      </c>
      <c r="X2547" s="2" t="s">
        <v>4532</v>
      </c>
      <c r="Y2547" s="2">
        <f>LEN(Table1[[#This Row],[Explanation]])</f>
        <v>128</v>
      </c>
      <c r="Z2547" s="4"/>
      <c r="AA2547" s="4"/>
      <c r="AB2547" s="4"/>
      <c r="AC2547" s="4"/>
      <c r="AE2547" t="b">
        <f>IF(AND(Table1[[#This Row],[Size of explanation]]&lt;100,Table1[[#This Row],[Size of explanation]]&gt;50),TRUE,FALSE)</f>
        <v>0</v>
      </c>
    </row>
    <row r="2548" spans="1:31" customFormat="1" hidden="1" x14ac:dyDescent="0.45">
      <c r="A2548" t="s">
        <v>4531</v>
      </c>
      <c r="B2548" t="s">
        <v>28</v>
      </c>
      <c r="C2548" t="s">
        <v>2</v>
      </c>
      <c r="D2548" t="s">
        <v>523</v>
      </c>
      <c r="E2548" t="s">
        <v>4</v>
      </c>
      <c r="F2548" t="s">
        <v>369</v>
      </c>
      <c r="G2548" t="s">
        <v>6</v>
      </c>
      <c r="H2548" t="s">
        <v>197</v>
      </c>
      <c r="Y2548">
        <f>LEN(Table1[[#This Row],[Explanation]])</f>
        <v>0</v>
      </c>
      <c r="AE2548" t="b">
        <f>IF(AND(Table1[[#This Row],[Size of explanation]]&lt;100,Table1[[#This Row],[Size of explanation]]&gt;50),TRUE,FALSE)</f>
        <v>0</v>
      </c>
    </row>
    <row r="2549" spans="1:31" customFormat="1" hidden="1" x14ac:dyDescent="0.45">
      <c r="A2549" t="s">
        <v>4533</v>
      </c>
      <c r="B2549" t="s">
        <v>1</v>
      </c>
      <c r="C2549" t="s">
        <v>2</v>
      </c>
      <c r="D2549" t="s">
        <v>523</v>
      </c>
      <c r="E2549" t="s">
        <v>4</v>
      </c>
      <c r="F2549" t="s">
        <v>115</v>
      </c>
      <c r="G2549" t="s">
        <v>6</v>
      </c>
      <c r="H2549" t="s">
        <v>7</v>
      </c>
      <c r="Y2549">
        <f>LEN(Table1[[#This Row],[Explanation]])</f>
        <v>0</v>
      </c>
      <c r="AE2549" t="b">
        <f>IF(AND(Table1[[#This Row],[Size of explanation]]&lt;100,Table1[[#This Row],[Size of explanation]]&gt;50),TRUE,FALSE)</f>
        <v>0</v>
      </c>
    </row>
    <row r="2550" spans="1:31" customFormat="1" hidden="1" x14ac:dyDescent="0.45">
      <c r="A2550" t="s">
        <v>4534</v>
      </c>
      <c r="B2550" t="s">
        <v>9</v>
      </c>
      <c r="C2550" t="s">
        <v>2</v>
      </c>
      <c r="D2550" t="s">
        <v>4528</v>
      </c>
      <c r="E2550" t="s">
        <v>6</v>
      </c>
      <c r="F2550" t="s">
        <v>634</v>
      </c>
      <c r="G2550" t="s">
        <v>4</v>
      </c>
      <c r="H2550" t="s">
        <v>891</v>
      </c>
      <c r="I2550" t="s">
        <v>10</v>
      </c>
      <c r="J2550">
        <v>66</v>
      </c>
      <c r="K2550" t="s">
        <v>11</v>
      </c>
      <c r="L2550" t="s">
        <v>60</v>
      </c>
      <c r="M2550" t="s">
        <v>13</v>
      </c>
      <c r="N2550" t="s">
        <v>778</v>
      </c>
      <c r="O2550" t="s">
        <v>15</v>
      </c>
      <c r="P2550" t="s">
        <v>34</v>
      </c>
      <c r="Q2550" t="s">
        <v>17</v>
      </c>
      <c r="R2550">
        <v>0</v>
      </c>
      <c r="S2550" t="s">
        <v>18</v>
      </c>
      <c r="T2550">
        <v>4</v>
      </c>
      <c r="U2550" t="s">
        <v>19</v>
      </c>
      <c r="V2550">
        <v>909087</v>
      </c>
      <c r="W2550" t="s">
        <v>20</v>
      </c>
      <c r="X2550" t="s">
        <v>4535</v>
      </c>
      <c r="Y2550">
        <f>LEN(Table1[[#This Row],[Explanation]])</f>
        <v>488</v>
      </c>
      <c r="AA2550" t="s">
        <v>8183</v>
      </c>
      <c r="AE2550" t="b">
        <f>IF(AND(Table1[[#This Row],[Size of explanation]]&lt;100,Table1[[#This Row],[Size of explanation]]&gt;50),TRUE,FALSE)</f>
        <v>0</v>
      </c>
    </row>
    <row r="2551" spans="1:31" customFormat="1" ht="28.5" hidden="1" x14ac:dyDescent="0.45">
      <c r="A2551" t="s">
        <v>4536</v>
      </c>
      <c r="B2551" t="s">
        <v>9</v>
      </c>
      <c r="C2551" t="s">
        <v>2</v>
      </c>
      <c r="D2551" t="s">
        <v>416</v>
      </c>
      <c r="E2551" t="s">
        <v>6</v>
      </c>
      <c r="F2551" t="s">
        <v>1816</v>
      </c>
      <c r="G2551" t="s">
        <v>4</v>
      </c>
      <c r="H2551" t="s">
        <v>4526</v>
      </c>
      <c r="I2551" t="s">
        <v>10</v>
      </c>
      <c r="J2551">
        <v>125</v>
      </c>
      <c r="K2551" t="s">
        <v>11</v>
      </c>
      <c r="L2551" t="s">
        <v>12</v>
      </c>
      <c r="M2551" t="s">
        <v>13</v>
      </c>
      <c r="N2551" t="s">
        <v>1971</v>
      </c>
      <c r="O2551" t="s">
        <v>15</v>
      </c>
      <c r="P2551" t="s">
        <v>44</v>
      </c>
      <c r="Q2551" t="s">
        <v>17</v>
      </c>
      <c r="R2551">
        <v>4</v>
      </c>
      <c r="S2551" t="s">
        <v>18</v>
      </c>
      <c r="T2551">
        <v>3</v>
      </c>
      <c r="U2551" t="s">
        <v>19</v>
      </c>
      <c r="V2551">
        <v>969563</v>
      </c>
      <c r="W2551" t="s">
        <v>20</v>
      </c>
      <c r="X2551" s="2" t="s">
        <v>4537</v>
      </c>
      <c r="Y2551" s="2">
        <f>LEN(Table1[[#This Row],[Explanation]])</f>
        <v>178</v>
      </c>
      <c r="Z2551" s="4"/>
      <c r="AA2551" s="4"/>
      <c r="AB2551" s="4"/>
      <c r="AC2551" s="4"/>
      <c r="AE2551" t="b">
        <f>IF(AND(Table1[[#This Row],[Size of explanation]]&lt;100,Table1[[#This Row],[Size of explanation]]&gt;50),TRUE,FALSE)</f>
        <v>0</v>
      </c>
    </row>
    <row r="2552" spans="1:31" customFormat="1" hidden="1" x14ac:dyDescent="0.45">
      <c r="A2552" t="s">
        <v>4538</v>
      </c>
      <c r="B2552" t="s">
        <v>1</v>
      </c>
      <c r="C2552" t="s">
        <v>2</v>
      </c>
      <c r="D2552" t="s">
        <v>4539</v>
      </c>
      <c r="E2552" t="s">
        <v>4</v>
      </c>
      <c r="F2552" t="s">
        <v>378</v>
      </c>
      <c r="G2552" t="s">
        <v>6</v>
      </c>
      <c r="H2552" t="s">
        <v>197</v>
      </c>
      <c r="Y2552">
        <f>LEN(Table1[[#This Row],[Explanation]])</f>
        <v>0</v>
      </c>
      <c r="AE2552" t="b">
        <f>IF(AND(Table1[[#This Row],[Size of explanation]]&lt;100,Table1[[#This Row],[Size of explanation]]&gt;50),TRUE,FALSE)</f>
        <v>0</v>
      </c>
    </row>
    <row r="2553" spans="1:31" customFormat="1" hidden="1" x14ac:dyDescent="0.45">
      <c r="A2553" t="s">
        <v>4540</v>
      </c>
      <c r="B2553" t="s">
        <v>9</v>
      </c>
      <c r="C2553" t="s">
        <v>2</v>
      </c>
      <c r="D2553" t="s">
        <v>4528</v>
      </c>
      <c r="E2553" t="s">
        <v>6</v>
      </c>
      <c r="F2553" t="s">
        <v>634</v>
      </c>
      <c r="G2553" t="s">
        <v>4</v>
      </c>
      <c r="H2553" t="s">
        <v>891</v>
      </c>
      <c r="I2553" t="s">
        <v>10</v>
      </c>
      <c r="J2553">
        <v>53</v>
      </c>
      <c r="K2553" t="s">
        <v>11</v>
      </c>
      <c r="L2553" t="s">
        <v>26</v>
      </c>
      <c r="M2553" t="s">
        <v>13</v>
      </c>
      <c r="N2553" t="s">
        <v>817</v>
      </c>
      <c r="O2553" t="s">
        <v>15</v>
      </c>
      <c r="P2553" t="s">
        <v>16</v>
      </c>
      <c r="Q2553" t="s">
        <v>17</v>
      </c>
      <c r="R2553">
        <v>5</v>
      </c>
      <c r="S2553" t="s">
        <v>18</v>
      </c>
      <c r="T2553">
        <v>1</v>
      </c>
      <c r="U2553" t="s">
        <v>19</v>
      </c>
      <c r="V2553">
        <v>101207</v>
      </c>
      <c r="W2553" t="s">
        <v>20</v>
      </c>
      <c r="X2553" s="2" t="s">
        <v>4541</v>
      </c>
      <c r="Y2553" s="2">
        <f>LEN(Table1[[#This Row],[Explanation]])</f>
        <v>26</v>
      </c>
      <c r="Z2553" s="4"/>
      <c r="AA2553" s="4" t="s">
        <v>8183</v>
      </c>
      <c r="AB2553" s="4" t="s">
        <v>8183</v>
      </c>
      <c r="AC2553" s="4"/>
      <c r="AE2553" t="b">
        <f>IF(AND(Table1[[#This Row],[Size of explanation]]&lt;100,Table1[[#This Row],[Size of explanation]]&gt;50),TRUE,FALSE)</f>
        <v>0</v>
      </c>
    </row>
    <row r="2554" spans="1:31" customFormat="1" hidden="1" x14ac:dyDescent="0.45">
      <c r="A2554" t="s">
        <v>4542</v>
      </c>
      <c r="B2554" t="s">
        <v>1</v>
      </c>
      <c r="C2554" t="s">
        <v>2</v>
      </c>
      <c r="D2554" t="s">
        <v>4543</v>
      </c>
      <c r="E2554" t="s">
        <v>4</v>
      </c>
      <c r="F2554" t="s">
        <v>906</v>
      </c>
      <c r="G2554" t="s">
        <v>6</v>
      </c>
      <c r="H2554" t="s">
        <v>634</v>
      </c>
      <c r="Y2554">
        <f>LEN(Table1[[#This Row],[Explanation]])</f>
        <v>0</v>
      </c>
      <c r="AE2554" t="b">
        <f>IF(AND(Table1[[#This Row],[Size of explanation]]&lt;100,Table1[[#This Row],[Size of explanation]]&gt;50),TRUE,FALSE)</f>
        <v>0</v>
      </c>
    </row>
    <row r="2555" spans="1:31" customFormat="1" hidden="1" x14ac:dyDescent="0.45">
      <c r="Y2555">
        <f>LEN(Table1[[#This Row],[Explanation]])</f>
        <v>0</v>
      </c>
      <c r="AE2555" t="b">
        <f>IF(AND(Table1[[#This Row],[Size of explanation]]&lt;100,Table1[[#This Row],[Size of explanation]]&gt;50),TRUE,FALSE)</f>
        <v>0</v>
      </c>
    </row>
    <row r="2556" spans="1:31" customFormat="1" hidden="1" x14ac:dyDescent="0.45">
      <c r="Y2556">
        <f>LEN(Table1[[#This Row],[Explanation]])</f>
        <v>0</v>
      </c>
      <c r="AE2556" t="b">
        <f>IF(AND(Table1[[#This Row],[Size of explanation]]&lt;100,Table1[[#This Row],[Size of explanation]]&gt;50),TRUE,FALSE)</f>
        <v>0</v>
      </c>
    </row>
    <row r="2557" spans="1:31" customFormat="1" ht="28.5" hidden="1" x14ac:dyDescent="0.45">
      <c r="A2557" t="s">
        <v>4544</v>
      </c>
      <c r="B2557" t="s">
        <v>9</v>
      </c>
      <c r="C2557" t="s">
        <v>2</v>
      </c>
      <c r="D2557" t="s">
        <v>416</v>
      </c>
      <c r="E2557" t="s">
        <v>6</v>
      </c>
      <c r="F2557" t="s">
        <v>1816</v>
      </c>
      <c r="G2557" t="s">
        <v>4</v>
      </c>
      <c r="H2557" t="s">
        <v>4526</v>
      </c>
      <c r="I2557" t="s">
        <v>10</v>
      </c>
      <c r="J2557">
        <v>117</v>
      </c>
      <c r="K2557" t="s">
        <v>11</v>
      </c>
      <c r="L2557" t="s">
        <v>60</v>
      </c>
      <c r="M2557" t="s">
        <v>13</v>
      </c>
      <c r="N2557" t="s">
        <v>1981</v>
      </c>
      <c r="O2557" t="s">
        <v>15</v>
      </c>
      <c r="P2557" t="s">
        <v>44</v>
      </c>
      <c r="Q2557" t="s">
        <v>17</v>
      </c>
      <c r="R2557">
        <v>4</v>
      </c>
      <c r="S2557" t="s">
        <v>18</v>
      </c>
      <c r="T2557">
        <v>2</v>
      </c>
      <c r="U2557" t="s">
        <v>19</v>
      </c>
      <c r="V2557">
        <v>174063</v>
      </c>
      <c r="W2557" t="s">
        <v>20</v>
      </c>
      <c r="X2557" s="2" t="s">
        <v>4545</v>
      </c>
      <c r="Y2557" s="2">
        <f>LEN(Table1[[#This Row],[Explanation]])</f>
        <v>149</v>
      </c>
      <c r="Z2557" s="4"/>
      <c r="AA2557" s="4"/>
      <c r="AB2557" s="4"/>
      <c r="AC2557" s="4"/>
      <c r="AE2557" t="b">
        <f>IF(AND(Table1[[#This Row],[Size of explanation]]&lt;100,Table1[[#This Row],[Size of explanation]]&gt;50),TRUE,FALSE)</f>
        <v>0</v>
      </c>
    </row>
    <row r="2558" spans="1:31" customFormat="1" ht="28.5" hidden="1" x14ac:dyDescent="0.45">
      <c r="A2558" t="s">
        <v>4546</v>
      </c>
      <c r="B2558" t="s">
        <v>9</v>
      </c>
      <c r="C2558" t="s">
        <v>2</v>
      </c>
      <c r="D2558" t="s">
        <v>4528</v>
      </c>
      <c r="E2558" t="s">
        <v>6</v>
      </c>
      <c r="F2558" t="s">
        <v>634</v>
      </c>
      <c r="G2558" t="s">
        <v>4</v>
      </c>
      <c r="H2558" t="s">
        <v>891</v>
      </c>
      <c r="I2558" t="s">
        <v>10</v>
      </c>
      <c r="J2558">
        <v>40</v>
      </c>
      <c r="K2558" t="s">
        <v>11</v>
      </c>
      <c r="L2558" t="s">
        <v>60</v>
      </c>
      <c r="M2558" t="s">
        <v>13</v>
      </c>
      <c r="N2558" t="s">
        <v>840</v>
      </c>
      <c r="O2558" t="s">
        <v>15</v>
      </c>
      <c r="P2558" t="s">
        <v>16</v>
      </c>
      <c r="Q2558" t="s">
        <v>17</v>
      </c>
      <c r="R2558">
        <v>4</v>
      </c>
      <c r="S2558" t="s">
        <v>18</v>
      </c>
      <c r="T2558">
        <v>4</v>
      </c>
      <c r="U2558" t="s">
        <v>19</v>
      </c>
      <c r="V2558">
        <v>156319</v>
      </c>
      <c r="W2558" t="s">
        <v>20</v>
      </c>
      <c r="X2558" s="2" t="s">
        <v>4547</v>
      </c>
      <c r="Y2558" s="2">
        <f>LEN(Table1[[#This Row],[Explanation]])</f>
        <v>145</v>
      </c>
      <c r="Z2558" s="4" t="s">
        <v>8183</v>
      </c>
      <c r="AA2558" s="4"/>
      <c r="AB2558" s="4"/>
      <c r="AC2558" s="4"/>
      <c r="AE2558" t="b">
        <f>IF(AND(Table1[[#This Row],[Size of explanation]]&lt;100,Table1[[#This Row],[Size of explanation]]&gt;50),TRUE,FALSE)</f>
        <v>0</v>
      </c>
    </row>
    <row r="2559" spans="1:31" customFormat="1" hidden="1" x14ac:dyDescent="0.45">
      <c r="A2559" t="s">
        <v>4546</v>
      </c>
      <c r="B2559" t="s">
        <v>28</v>
      </c>
      <c r="C2559" t="s">
        <v>2</v>
      </c>
      <c r="D2559" t="s">
        <v>4528</v>
      </c>
      <c r="E2559" t="s">
        <v>4</v>
      </c>
      <c r="F2559" t="s">
        <v>891</v>
      </c>
      <c r="G2559" t="s">
        <v>6</v>
      </c>
      <c r="H2559" t="s">
        <v>634</v>
      </c>
      <c r="Y2559">
        <f>LEN(Table1[[#This Row],[Explanation]])</f>
        <v>0</v>
      </c>
      <c r="AE2559" t="b">
        <f>IF(AND(Table1[[#This Row],[Size of explanation]]&lt;100,Table1[[#This Row],[Size of explanation]]&gt;50),TRUE,FALSE)</f>
        <v>0</v>
      </c>
    </row>
    <row r="2560" spans="1:31" customFormat="1" ht="28.5" hidden="1" x14ac:dyDescent="0.45">
      <c r="A2560" t="s">
        <v>4548</v>
      </c>
      <c r="B2560" t="s">
        <v>9</v>
      </c>
      <c r="C2560" t="s">
        <v>2</v>
      </c>
      <c r="D2560" t="s">
        <v>416</v>
      </c>
      <c r="E2560" t="s">
        <v>6</v>
      </c>
      <c r="F2560" t="s">
        <v>1816</v>
      </c>
      <c r="G2560" t="s">
        <v>4</v>
      </c>
      <c r="H2560" t="s">
        <v>4526</v>
      </c>
      <c r="I2560" t="s">
        <v>10</v>
      </c>
      <c r="J2560">
        <v>109</v>
      </c>
      <c r="K2560" t="s">
        <v>11</v>
      </c>
      <c r="L2560" t="s">
        <v>60</v>
      </c>
      <c r="M2560" t="s">
        <v>13</v>
      </c>
      <c r="N2560" t="s">
        <v>2005</v>
      </c>
      <c r="O2560" t="s">
        <v>15</v>
      </c>
      <c r="P2560" t="s">
        <v>44</v>
      </c>
      <c r="Q2560" t="s">
        <v>17</v>
      </c>
      <c r="R2560">
        <v>4</v>
      </c>
      <c r="S2560" t="s">
        <v>18</v>
      </c>
      <c r="T2560">
        <v>2</v>
      </c>
      <c r="U2560" t="s">
        <v>19</v>
      </c>
      <c r="V2560">
        <v>321694</v>
      </c>
      <c r="W2560" t="s">
        <v>20</v>
      </c>
      <c r="X2560" s="2" t="s">
        <v>4549</v>
      </c>
      <c r="Y2560" s="2">
        <f>LEN(Table1[[#This Row],[Explanation]])</f>
        <v>222</v>
      </c>
      <c r="Z2560" s="4"/>
      <c r="AA2560" s="4"/>
      <c r="AB2560" s="4"/>
      <c r="AC2560" s="4"/>
      <c r="AE2560" t="b">
        <f>IF(AND(Table1[[#This Row],[Size of explanation]]&lt;100,Table1[[#This Row],[Size of explanation]]&gt;50),TRUE,FALSE)</f>
        <v>0</v>
      </c>
    </row>
    <row r="2561" spans="1:31" customFormat="1" hidden="1" x14ac:dyDescent="0.45">
      <c r="A2561" t="s">
        <v>4548</v>
      </c>
      <c r="B2561" t="s">
        <v>28</v>
      </c>
      <c r="C2561" t="s">
        <v>2</v>
      </c>
      <c r="D2561" t="s">
        <v>416</v>
      </c>
      <c r="E2561" t="s">
        <v>4</v>
      </c>
      <c r="F2561" t="s">
        <v>4526</v>
      </c>
      <c r="G2561" t="s">
        <v>6</v>
      </c>
      <c r="H2561" t="s">
        <v>1816</v>
      </c>
      <c r="Y2561">
        <f>LEN(Table1[[#This Row],[Explanation]])</f>
        <v>0</v>
      </c>
      <c r="AE2561" t="b">
        <f>IF(AND(Table1[[#This Row],[Size of explanation]]&lt;100,Table1[[#This Row],[Size of explanation]]&gt;50),TRUE,FALSE)</f>
        <v>0</v>
      </c>
    </row>
    <row r="2562" spans="1:31" customFormat="1" hidden="1" x14ac:dyDescent="0.45">
      <c r="A2562" t="s">
        <v>4550</v>
      </c>
      <c r="B2562" t="s">
        <v>1</v>
      </c>
      <c r="C2562" t="s">
        <v>2</v>
      </c>
      <c r="D2562" t="s">
        <v>4528</v>
      </c>
      <c r="E2562" t="s">
        <v>4</v>
      </c>
      <c r="F2562" t="s">
        <v>381</v>
      </c>
      <c r="G2562" t="s">
        <v>6</v>
      </c>
      <c r="H2562" t="s">
        <v>197</v>
      </c>
      <c r="Y2562">
        <f>LEN(Table1[[#This Row],[Explanation]])</f>
        <v>0</v>
      </c>
      <c r="AE2562" t="b">
        <f>IF(AND(Table1[[#This Row],[Size of explanation]]&lt;100,Table1[[#This Row],[Size of explanation]]&gt;50),TRUE,FALSE)</f>
        <v>0</v>
      </c>
    </row>
    <row r="2563" spans="1:31" customFormat="1" ht="28.5" hidden="1" x14ac:dyDescent="0.45">
      <c r="A2563" t="s">
        <v>4551</v>
      </c>
      <c r="B2563" t="s">
        <v>9</v>
      </c>
      <c r="C2563" t="s">
        <v>2</v>
      </c>
      <c r="D2563" t="s">
        <v>4543</v>
      </c>
      <c r="E2563" t="s">
        <v>6</v>
      </c>
      <c r="F2563" t="s">
        <v>634</v>
      </c>
      <c r="G2563" t="s">
        <v>4</v>
      </c>
      <c r="H2563" t="s">
        <v>906</v>
      </c>
      <c r="I2563" t="s">
        <v>10</v>
      </c>
      <c r="J2563">
        <v>67</v>
      </c>
      <c r="K2563" t="s">
        <v>11</v>
      </c>
      <c r="L2563" t="s">
        <v>26</v>
      </c>
      <c r="M2563" t="s">
        <v>13</v>
      </c>
      <c r="N2563" t="s">
        <v>744</v>
      </c>
      <c r="O2563" t="s">
        <v>15</v>
      </c>
      <c r="P2563" t="s">
        <v>44</v>
      </c>
      <c r="Q2563" t="s">
        <v>17</v>
      </c>
      <c r="R2563">
        <v>5</v>
      </c>
      <c r="S2563" t="s">
        <v>18</v>
      </c>
      <c r="T2563">
        <v>3</v>
      </c>
      <c r="U2563" t="s">
        <v>19</v>
      </c>
      <c r="V2563">
        <v>618564</v>
      </c>
      <c r="W2563" t="s">
        <v>20</v>
      </c>
      <c r="X2563" s="2" t="s">
        <v>4552</v>
      </c>
      <c r="Y2563" s="2">
        <f>LEN(Table1[[#This Row],[Explanation]])</f>
        <v>151</v>
      </c>
      <c r="Z2563" s="4"/>
      <c r="AA2563" s="4"/>
      <c r="AB2563" s="4"/>
      <c r="AC2563" s="4"/>
      <c r="AE2563" t="b">
        <f>IF(AND(Table1[[#This Row],[Size of explanation]]&lt;100,Table1[[#This Row],[Size of explanation]]&gt;50),TRUE,FALSE)</f>
        <v>0</v>
      </c>
    </row>
    <row r="2564" spans="1:31" hidden="1" x14ac:dyDescent="0.45">
      <c r="A2564" s="10" t="s">
        <v>4553</v>
      </c>
      <c r="B2564" s="10" t="s">
        <v>9</v>
      </c>
      <c r="C2564" s="10" t="s">
        <v>2</v>
      </c>
      <c r="D2564" s="10" t="s">
        <v>4528</v>
      </c>
      <c r="E2564" s="10" t="s">
        <v>6</v>
      </c>
      <c r="F2564" s="10" t="s">
        <v>197</v>
      </c>
      <c r="G2564" s="10" t="s">
        <v>4</v>
      </c>
      <c r="H2564" s="10" t="s">
        <v>381</v>
      </c>
      <c r="I2564" s="10" t="s">
        <v>10</v>
      </c>
      <c r="J2564" s="10">
        <v>17</v>
      </c>
      <c r="K2564" s="10" t="s">
        <v>11</v>
      </c>
      <c r="L2564" s="10" t="s">
        <v>26</v>
      </c>
      <c r="M2564" s="10" t="s">
        <v>13</v>
      </c>
      <c r="N2564" s="10" t="s">
        <v>216</v>
      </c>
      <c r="O2564" s="10" t="s">
        <v>15</v>
      </c>
      <c r="P2564" s="10" t="s">
        <v>34</v>
      </c>
      <c r="Q2564" s="10" t="s">
        <v>17</v>
      </c>
      <c r="R2564" s="10">
        <v>0</v>
      </c>
      <c r="S2564" s="10" t="s">
        <v>18</v>
      </c>
      <c r="T2564" s="10">
        <v>3</v>
      </c>
      <c r="U2564" s="10" t="s">
        <v>19</v>
      </c>
      <c r="V2564" s="10">
        <v>246256</v>
      </c>
      <c r="W2564" s="10" t="s">
        <v>20</v>
      </c>
      <c r="X2564" s="9" t="s">
        <v>4554</v>
      </c>
      <c r="Y2564" s="9">
        <f>LEN(Table1[[#This Row],[Explanation]])</f>
        <v>59</v>
      </c>
      <c r="Z2564" s="4" t="s">
        <v>8183</v>
      </c>
      <c r="AC2564" s="4"/>
      <c r="AD2564" s="4"/>
      <c r="AE2564" s="10" t="b">
        <f>IF(AND(Table1[[#This Row],[Size of explanation]]&lt;100,Table1[[#This Row],[Size of explanation]]&gt;50),TRUE,FALSE)</f>
        <v>1</v>
      </c>
    </row>
    <row r="2565" spans="1:31" hidden="1" x14ac:dyDescent="0.45">
      <c r="A2565" s="10" t="s">
        <v>4555</v>
      </c>
      <c r="B2565" s="10" t="s">
        <v>9</v>
      </c>
      <c r="C2565" s="10" t="s">
        <v>2</v>
      </c>
      <c r="D2565" s="10" t="s">
        <v>4528</v>
      </c>
      <c r="E2565" s="10" t="s">
        <v>6</v>
      </c>
      <c r="F2565" s="10" t="s">
        <v>197</v>
      </c>
      <c r="G2565" s="10" t="s">
        <v>4</v>
      </c>
      <c r="H2565" s="10" t="s">
        <v>381</v>
      </c>
      <c r="I2565" s="10" t="s">
        <v>10</v>
      </c>
      <c r="J2565" s="10">
        <v>28</v>
      </c>
      <c r="K2565" s="10" t="s">
        <v>11</v>
      </c>
      <c r="L2565" s="10" t="s">
        <v>12</v>
      </c>
      <c r="M2565" s="10" t="s">
        <v>13</v>
      </c>
      <c r="N2565" s="10" t="s">
        <v>234</v>
      </c>
      <c r="O2565" s="10" t="s">
        <v>15</v>
      </c>
      <c r="P2565" s="10" t="s">
        <v>34</v>
      </c>
      <c r="Q2565" s="10" t="s">
        <v>17</v>
      </c>
      <c r="R2565" s="10">
        <v>0</v>
      </c>
      <c r="S2565" s="10" t="s">
        <v>18</v>
      </c>
      <c r="T2565" s="10">
        <v>4</v>
      </c>
      <c r="U2565" s="10" t="s">
        <v>19</v>
      </c>
      <c r="V2565" s="10">
        <v>72664</v>
      </c>
      <c r="W2565" s="10" t="s">
        <v>20</v>
      </c>
      <c r="X2565" s="9" t="s">
        <v>4556</v>
      </c>
      <c r="Y2565" s="9">
        <f>LEN(Table1[[#This Row],[Explanation]])</f>
        <v>71</v>
      </c>
      <c r="Z2565" s="4" t="s">
        <v>8183</v>
      </c>
      <c r="AC2565" s="4"/>
      <c r="AD2565" s="4"/>
      <c r="AE2565" s="10" t="b">
        <f>IF(AND(Table1[[#This Row],[Size of explanation]]&lt;100,Table1[[#This Row],[Size of explanation]]&gt;50),TRUE,FALSE)</f>
        <v>1</v>
      </c>
    </row>
    <row r="2566" spans="1:31" customFormat="1" hidden="1" x14ac:dyDescent="0.45">
      <c r="Y2566">
        <f>LEN(Table1[[#This Row],[Explanation]])</f>
        <v>0</v>
      </c>
      <c r="AE2566" t="b">
        <f>IF(AND(Table1[[#This Row],[Size of explanation]]&lt;100,Table1[[#This Row],[Size of explanation]]&gt;50),TRUE,FALSE)</f>
        <v>0</v>
      </c>
    </row>
    <row r="2567" spans="1:31" customFormat="1" hidden="1" x14ac:dyDescent="0.45">
      <c r="Y2567">
        <f>LEN(Table1[[#This Row],[Explanation]])</f>
        <v>0</v>
      </c>
      <c r="AE2567" t="b">
        <f>IF(AND(Table1[[#This Row],[Size of explanation]]&lt;100,Table1[[#This Row],[Size of explanation]]&gt;50),TRUE,FALSE)</f>
        <v>0</v>
      </c>
    </row>
    <row r="2568" spans="1:31" customFormat="1" hidden="1" x14ac:dyDescent="0.45">
      <c r="A2568" t="s">
        <v>4557</v>
      </c>
      <c r="B2568" t="s">
        <v>28</v>
      </c>
      <c r="C2568" t="s">
        <v>2</v>
      </c>
      <c r="D2568" t="s">
        <v>4528</v>
      </c>
      <c r="E2568" t="s">
        <v>4</v>
      </c>
      <c r="F2568" t="s">
        <v>381</v>
      </c>
      <c r="G2568" t="s">
        <v>6</v>
      </c>
      <c r="H2568" t="s">
        <v>197</v>
      </c>
      <c r="Y2568">
        <f>LEN(Table1[[#This Row],[Explanation]])</f>
        <v>0</v>
      </c>
      <c r="AE2568" t="b">
        <f>IF(AND(Table1[[#This Row],[Size of explanation]]&lt;100,Table1[[#This Row],[Size of explanation]]&gt;50),TRUE,FALSE)</f>
        <v>0</v>
      </c>
    </row>
    <row r="2569" spans="1:31" customFormat="1" ht="28.5" hidden="1" x14ac:dyDescent="0.45">
      <c r="A2569" t="s">
        <v>4558</v>
      </c>
      <c r="B2569" t="s">
        <v>9</v>
      </c>
      <c r="C2569" t="s">
        <v>2</v>
      </c>
      <c r="D2569" t="s">
        <v>4543</v>
      </c>
      <c r="E2569" t="s">
        <v>6</v>
      </c>
      <c r="F2569" t="s">
        <v>634</v>
      </c>
      <c r="G2569" t="s">
        <v>4</v>
      </c>
      <c r="H2569" t="s">
        <v>906</v>
      </c>
      <c r="I2569" t="s">
        <v>10</v>
      </c>
      <c r="J2569">
        <v>54</v>
      </c>
      <c r="K2569" t="s">
        <v>11</v>
      </c>
      <c r="L2569" t="s">
        <v>60</v>
      </c>
      <c r="M2569" t="s">
        <v>13</v>
      </c>
      <c r="N2569" t="s">
        <v>751</v>
      </c>
      <c r="O2569" t="s">
        <v>15</v>
      </c>
      <c r="P2569" t="s">
        <v>44</v>
      </c>
      <c r="Q2569" t="s">
        <v>17</v>
      </c>
      <c r="R2569">
        <v>5</v>
      </c>
      <c r="S2569" t="s">
        <v>18</v>
      </c>
      <c r="T2569">
        <v>4</v>
      </c>
      <c r="U2569" t="s">
        <v>19</v>
      </c>
      <c r="V2569">
        <v>347587</v>
      </c>
      <c r="W2569" t="s">
        <v>20</v>
      </c>
      <c r="X2569" s="2" t="s">
        <v>4559</v>
      </c>
      <c r="Y2569" s="2">
        <f>LEN(Table1[[#This Row],[Explanation]])</f>
        <v>135</v>
      </c>
      <c r="Z2569" s="4"/>
      <c r="AA2569" s="4"/>
      <c r="AB2569" s="4"/>
      <c r="AC2569" s="4"/>
      <c r="AE2569" t="b">
        <f>IF(AND(Table1[[#This Row],[Size of explanation]]&lt;100,Table1[[#This Row],[Size of explanation]]&gt;50),TRUE,FALSE)</f>
        <v>0</v>
      </c>
    </row>
    <row r="2570" spans="1:31" customFormat="1" ht="28.5" hidden="1" x14ac:dyDescent="0.45">
      <c r="A2570" t="s">
        <v>4560</v>
      </c>
      <c r="B2570" t="s">
        <v>9</v>
      </c>
      <c r="C2570" t="s">
        <v>2</v>
      </c>
      <c r="D2570" t="s">
        <v>523</v>
      </c>
      <c r="E2570" t="s">
        <v>6</v>
      </c>
      <c r="F2570" t="s">
        <v>7</v>
      </c>
      <c r="G2570" t="s">
        <v>4</v>
      </c>
      <c r="H2570" t="s">
        <v>115</v>
      </c>
      <c r="I2570" t="s">
        <v>10</v>
      </c>
      <c r="J2570">
        <v>10</v>
      </c>
      <c r="K2570" t="s">
        <v>11</v>
      </c>
      <c r="L2570" t="s">
        <v>26</v>
      </c>
      <c r="M2570" t="s">
        <v>13</v>
      </c>
      <c r="N2570" t="s">
        <v>33</v>
      </c>
      <c r="O2570" t="s">
        <v>15</v>
      </c>
      <c r="P2570" t="s">
        <v>44</v>
      </c>
      <c r="Q2570" t="s">
        <v>17</v>
      </c>
      <c r="R2570">
        <v>4</v>
      </c>
      <c r="S2570" t="s">
        <v>18</v>
      </c>
      <c r="T2570">
        <v>2</v>
      </c>
      <c r="U2570" t="s">
        <v>19</v>
      </c>
      <c r="V2570">
        <v>1523650</v>
      </c>
      <c r="W2570" t="s">
        <v>20</v>
      </c>
      <c r="X2570" s="2" t="s">
        <v>4561</v>
      </c>
      <c r="Y2570" s="2">
        <f>LEN(Table1[[#This Row],[Explanation]])</f>
        <v>161</v>
      </c>
      <c r="Z2570" s="4"/>
      <c r="AA2570" s="4"/>
      <c r="AB2570" s="4"/>
      <c r="AC2570" s="4"/>
      <c r="AE2570" t="b">
        <f>IF(AND(Table1[[#This Row],[Size of explanation]]&lt;100,Table1[[#This Row],[Size of explanation]]&gt;50),TRUE,FALSE)</f>
        <v>0</v>
      </c>
    </row>
    <row r="2571" spans="1:31" customFormat="1" hidden="1" x14ac:dyDescent="0.45">
      <c r="A2571" t="s">
        <v>4562</v>
      </c>
      <c r="B2571" t="s">
        <v>9</v>
      </c>
      <c r="C2571" t="s">
        <v>2</v>
      </c>
      <c r="D2571" t="s">
        <v>4543</v>
      </c>
      <c r="E2571" t="s">
        <v>6</v>
      </c>
      <c r="F2571" t="s">
        <v>634</v>
      </c>
      <c r="G2571" t="s">
        <v>4</v>
      </c>
      <c r="H2571" t="s">
        <v>906</v>
      </c>
      <c r="I2571" t="s">
        <v>10</v>
      </c>
      <c r="J2571">
        <v>41</v>
      </c>
      <c r="K2571" t="s">
        <v>11</v>
      </c>
      <c r="L2571" t="s">
        <v>26</v>
      </c>
      <c r="M2571" t="s">
        <v>13</v>
      </c>
      <c r="N2571" t="s">
        <v>760</v>
      </c>
      <c r="O2571" t="s">
        <v>15</v>
      </c>
      <c r="P2571" t="s">
        <v>44</v>
      </c>
      <c r="Q2571" t="s">
        <v>17</v>
      </c>
      <c r="R2571">
        <v>5</v>
      </c>
      <c r="S2571" t="s">
        <v>18</v>
      </c>
      <c r="T2571">
        <v>3</v>
      </c>
      <c r="U2571" t="s">
        <v>19</v>
      </c>
      <c r="V2571">
        <v>243261</v>
      </c>
      <c r="W2571" t="s">
        <v>20</v>
      </c>
      <c r="X2571" s="2" t="s">
        <v>4563</v>
      </c>
      <c r="Y2571" s="2">
        <f>LEN(Table1[[#This Row],[Explanation]])</f>
        <v>43</v>
      </c>
      <c r="Z2571" s="4"/>
      <c r="AA2571" s="4"/>
      <c r="AB2571" s="4"/>
      <c r="AC2571" s="4"/>
      <c r="AE2571" t="b">
        <f>IF(AND(Table1[[#This Row],[Size of explanation]]&lt;100,Table1[[#This Row],[Size of explanation]]&gt;50),TRUE,FALSE)</f>
        <v>0</v>
      </c>
    </row>
    <row r="2572" spans="1:31" customFormat="1" hidden="1" x14ac:dyDescent="0.45">
      <c r="A2572" t="s">
        <v>4564</v>
      </c>
      <c r="B2572" t="s">
        <v>28</v>
      </c>
      <c r="C2572" t="s">
        <v>2</v>
      </c>
      <c r="D2572" t="s">
        <v>4543</v>
      </c>
      <c r="E2572" t="s">
        <v>4</v>
      </c>
      <c r="F2572" t="s">
        <v>906</v>
      </c>
      <c r="G2572" t="s">
        <v>6</v>
      </c>
      <c r="H2572" t="s">
        <v>634</v>
      </c>
      <c r="Y2572">
        <f>LEN(Table1[[#This Row],[Explanation]])</f>
        <v>0</v>
      </c>
      <c r="AE2572" t="b">
        <f>IF(AND(Table1[[#This Row],[Size of explanation]]&lt;100,Table1[[#This Row],[Size of explanation]]&gt;50),TRUE,FALSE)</f>
        <v>0</v>
      </c>
    </row>
    <row r="2573" spans="1:31" customFormat="1" ht="28.5" hidden="1" x14ac:dyDescent="0.45">
      <c r="A2573" t="s">
        <v>4565</v>
      </c>
      <c r="B2573" t="s">
        <v>9</v>
      </c>
      <c r="C2573" t="s">
        <v>2</v>
      </c>
      <c r="D2573" t="s">
        <v>523</v>
      </c>
      <c r="E2573" t="s">
        <v>6</v>
      </c>
      <c r="F2573" t="s">
        <v>7</v>
      </c>
      <c r="G2573" t="s">
        <v>4</v>
      </c>
      <c r="H2573" t="s">
        <v>115</v>
      </c>
      <c r="I2573" t="s">
        <v>10</v>
      </c>
      <c r="J2573">
        <v>14</v>
      </c>
      <c r="K2573" t="s">
        <v>11</v>
      </c>
      <c r="L2573" t="s">
        <v>26</v>
      </c>
      <c r="M2573" t="s">
        <v>13</v>
      </c>
      <c r="N2573" t="s">
        <v>40</v>
      </c>
      <c r="O2573" t="s">
        <v>15</v>
      </c>
      <c r="P2573" t="s">
        <v>16</v>
      </c>
      <c r="Q2573" t="s">
        <v>17</v>
      </c>
      <c r="R2573">
        <v>4</v>
      </c>
      <c r="S2573" t="s">
        <v>18</v>
      </c>
      <c r="T2573">
        <v>2</v>
      </c>
      <c r="U2573" t="s">
        <v>19</v>
      </c>
      <c r="V2573">
        <v>84680</v>
      </c>
      <c r="W2573" t="s">
        <v>20</v>
      </c>
      <c r="X2573" s="2" t="s">
        <v>4566</v>
      </c>
      <c r="Y2573" s="2">
        <f>LEN(Table1[[#This Row],[Explanation]])</f>
        <v>164</v>
      </c>
      <c r="Z2573" s="4"/>
      <c r="AA2573" s="4" t="s">
        <v>8183</v>
      </c>
      <c r="AB2573" s="4"/>
      <c r="AC2573" s="4"/>
      <c r="AE2573" t="b">
        <f>IF(AND(Table1[[#This Row],[Size of explanation]]&lt;100,Table1[[#This Row],[Size of explanation]]&gt;50),TRUE,FALSE)</f>
        <v>0</v>
      </c>
    </row>
    <row r="2574" spans="1:31" customFormat="1" ht="42.75" hidden="1" x14ac:dyDescent="0.45">
      <c r="A2574" t="s">
        <v>4567</v>
      </c>
      <c r="B2574" t="s">
        <v>9</v>
      </c>
      <c r="C2574" t="s">
        <v>2</v>
      </c>
      <c r="D2574" t="s">
        <v>523</v>
      </c>
      <c r="E2574" t="s">
        <v>6</v>
      </c>
      <c r="F2574" t="s">
        <v>7</v>
      </c>
      <c r="G2574" t="s">
        <v>4</v>
      </c>
      <c r="H2574" t="s">
        <v>115</v>
      </c>
      <c r="I2574" t="s">
        <v>10</v>
      </c>
      <c r="J2574">
        <v>12</v>
      </c>
      <c r="K2574" t="s">
        <v>11</v>
      </c>
      <c r="L2574" t="s">
        <v>12</v>
      </c>
      <c r="M2574" t="s">
        <v>13</v>
      </c>
      <c r="N2574" t="s">
        <v>43</v>
      </c>
      <c r="O2574" t="s">
        <v>15</v>
      </c>
      <c r="P2574" t="s">
        <v>44</v>
      </c>
      <c r="Q2574" t="s">
        <v>17</v>
      </c>
      <c r="R2574">
        <v>4</v>
      </c>
      <c r="S2574" t="s">
        <v>18</v>
      </c>
      <c r="T2574">
        <v>3</v>
      </c>
      <c r="U2574" t="s">
        <v>19</v>
      </c>
      <c r="V2574">
        <v>129108</v>
      </c>
      <c r="W2574" t="s">
        <v>20</v>
      </c>
      <c r="X2574" s="2" t="s">
        <v>4568</v>
      </c>
      <c r="Y2574" s="2">
        <f>LEN(Table1[[#This Row],[Explanation]])</f>
        <v>246</v>
      </c>
      <c r="Z2574" s="4"/>
      <c r="AA2574" s="4"/>
      <c r="AB2574" s="4"/>
      <c r="AC2574" s="4"/>
      <c r="AE2574" t="b">
        <f>IF(AND(Table1[[#This Row],[Size of explanation]]&lt;100,Table1[[#This Row],[Size of explanation]]&gt;50),TRUE,FALSE)</f>
        <v>0</v>
      </c>
    </row>
    <row r="2575" spans="1:31" customFormat="1" hidden="1" x14ac:dyDescent="0.45">
      <c r="A2575" t="s">
        <v>4567</v>
      </c>
      <c r="B2575" t="s">
        <v>28</v>
      </c>
      <c r="C2575" t="s">
        <v>2</v>
      </c>
      <c r="D2575" t="s">
        <v>523</v>
      </c>
      <c r="E2575" t="s">
        <v>4</v>
      </c>
      <c r="F2575" t="s">
        <v>115</v>
      </c>
      <c r="G2575" t="s">
        <v>6</v>
      </c>
      <c r="H2575" t="s">
        <v>7</v>
      </c>
      <c r="Y2575">
        <f>LEN(Table1[[#This Row],[Explanation]])</f>
        <v>0</v>
      </c>
      <c r="AE2575" t="b">
        <f>IF(AND(Table1[[#This Row],[Size of explanation]]&lt;100,Table1[[#This Row],[Size of explanation]]&gt;50),TRUE,FALSE)</f>
        <v>0</v>
      </c>
    </row>
    <row r="2576" spans="1:31" customFormat="1" hidden="1" x14ac:dyDescent="0.45">
      <c r="A2576" t="s">
        <v>4569</v>
      </c>
      <c r="B2576" t="s">
        <v>1</v>
      </c>
      <c r="C2576" t="s">
        <v>2</v>
      </c>
      <c r="D2576" t="s">
        <v>4570</v>
      </c>
      <c r="E2576" t="s">
        <v>4</v>
      </c>
      <c r="F2576" t="s">
        <v>923</v>
      </c>
      <c r="G2576" t="s">
        <v>6</v>
      </c>
      <c r="H2576" t="s">
        <v>634</v>
      </c>
      <c r="Y2576">
        <f>LEN(Table1[[#This Row],[Explanation]])</f>
        <v>0</v>
      </c>
      <c r="AE2576" t="b">
        <f>IF(AND(Table1[[#This Row],[Size of explanation]]&lt;100,Table1[[#This Row],[Size of explanation]]&gt;50),TRUE,FALSE)</f>
        <v>0</v>
      </c>
    </row>
    <row r="2577" spans="1:31" customFormat="1" hidden="1" x14ac:dyDescent="0.45">
      <c r="A2577" t="s">
        <v>4571</v>
      </c>
      <c r="B2577" t="s">
        <v>1</v>
      </c>
      <c r="C2577" t="s">
        <v>2</v>
      </c>
      <c r="D2577" t="s">
        <v>4572</v>
      </c>
      <c r="E2577" t="s">
        <v>4</v>
      </c>
      <c r="F2577" t="s">
        <v>925</v>
      </c>
      <c r="G2577" t="s">
        <v>6</v>
      </c>
      <c r="H2577" t="s">
        <v>634</v>
      </c>
      <c r="Y2577">
        <f>LEN(Table1[[#This Row],[Explanation]])</f>
        <v>0</v>
      </c>
      <c r="AE2577" t="b">
        <f>IF(AND(Table1[[#This Row],[Size of explanation]]&lt;100,Table1[[#This Row],[Size of explanation]]&gt;50),TRUE,FALSE)</f>
        <v>0</v>
      </c>
    </row>
    <row r="2578" spans="1:31" customFormat="1" ht="28.5" hidden="1" x14ac:dyDescent="0.45">
      <c r="A2578" t="s">
        <v>4573</v>
      </c>
      <c r="B2578" t="s">
        <v>9</v>
      </c>
      <c r="C2578" t="s">
        <v>2</v>
      </c>
      <c r="D2578" t="s">
        <v>4570</v>
      </c>
      <c r="E2578" t="s">
        <v>6</v>
      </c>
      <c r="F2578" t="s">
        <v>634</v>
      </c>
      <c r="G2578" t="s">
        <v>4</v>
      </c>
      <c r="H2578" t="s">
        <v>923</v>
      </c>
      <c r="I2578" t="s">
        <v>10</v>
      </c>
      <c r="J2578">
        <v>68</v>
      </c>
      <c r="K2578" t="s">
        <v>11</v>
      </c>
      <c r="L2578" t="s">
        <v>12</v>
      </c>
      <c r="M2578" t="s">
        <v>13</v>
      </c>
      <c r="N2578" t="s">
        <v>837</v>
      </c>
      <c r="O2578" t="s">
        <v>15</v>
      </c>
      <c r="P2578" t="s">
        <v>16</v>
      </c>
      <c r="Q2578" t="s">
        <v>17</v>
      </c>
      <c r="R2578">
        <v>3</v>
      </c>
      <c r="S2578" t="s">
        <v>18</v>
      </c>
      <c r="T2578">
        <v>4</v>
      </c>
      <c r="U2578" t="s">
        <v>19</v>
      </c>
      <c r="V2578">
        <v>317604</v>
      </c>
      <c r="W2578" t="s">
        <v>20</v>
      </c>
      <c r="X2578" s="2" t="s">
        <v>4574</v>
      </c>
      <c r="Y2578" s="2">
        <f>LEN(Table1[[#This Row],[Explanation]])</f>
        <v>129</v>
      </c>
      <c r="Z2578" s="4"/>
      <c r="AA2578" s="4"/>
      <c r="AB2578" s="4" t="s">
        <v>8183</v>
      </c>
      <c r="AC2578" s="4"/>
      <c r="AE2578" t="b">
        <f>IF(AND(Table1[[#This Row],[Size of explanation]]&lt;100,Table1[[#This Row],[Size of explanation]]&gt;50),TRUE,FALSE)</f>
        <v>0</v>
      </c>
    </row>
    <row r="2579" spans="1:31" customFormat="1" ht="28.5" hidden="1" x14ac:dyDescent="0.45">
      <c r="A2579" t="s">
        <v>4575</v>
      </c>
      <c r="B2579" t="s">
        <v>9</v>
      </c>
      <c r="C2579" t="s">
        <v>2</v>
      </c>
      <c r="D2579" t="s">
        <v>4572</v>
      </c>
      <c r="E2579" t="s">
        <v>6</v>
      </c>
      <c r="F2579" t="s">
        <v>634</v>
      </c>
      <c r="G2579" t="s">
        <v>4</v>
      </c>
      <c r="H2579" t="s">
        <v>925</v>
      </c>
      <c r="I2579" t="s">
        <v>10</v>
      </c>
      <c r="J2579">
        <v>69</v>
      </c>
      <c r="K2579" t="s">
        <v>11</v>
      </c>
      <c r="L2579" t="s">
        <v>60</v>
      </c>
      <c r="M2579" t="s">
        <v>13</v>
      </c>
      <c r="N2579" t="s">
        <v>820</v>
      </c>
      <c r="O2579" t="s">
        <v>15</v>
      </c>
      <c r="P2579" t="s">
        <v>16</v>
      </c>
      <c r="Q2579" t="s">
        <v>17</v>
      </c>
      <c r="R2579">
        <v>3</v>
      </c>
      <c r="S2579" t="s">
        <v>18</v>
      </c>
      <c r="T2579">
        <v>3</v>
      </c>
      <c r="U2579" t="s">
        <v>19</v>
      </c>
      <c r="V2579">
        <v>209454</v>
      </c>
      <c r="W2579" t="s">
        <v>20</v>
      </c>
      <c r="X2579" s="2" t="s">
        <v>4576</v>
      </c>
      <c r="Y2579" s="2">
        <f>LEN(Table1[[#This Row],[Explanation]])</f>
        <v>120</v>
      </c>
      <c r="Z2579" s="4"/>
      <c r="AA2579" s="4"/>
      <c r="AB2579" s="4" t="s">
        <v>8183</v>
      </c>
      <c r="AC2579" s="4"/>
      <c r="AE2579" t="b">
        <f>IF(AND(Table1[[#This Row],[Size of explanation]]&lt;100,Table1[[#This Row],[Size of explanation]]&gt;50),TRUE,FALSE)</f>
        <v>0</v>
      </c>
    </row>
    <row r="2580" spans="1:31" customFormat="1" hidden="1" x14ac:dyDescent="0.45">
      <c r="A2580" t="s">
        <v>4577</v>
      </c>
      <c r="B2580" t="s">
        <v>9</v>
      </c>
      <c r="C2580" t="s">
        <v>2</v>
      </c>
      <c r="D2580" t="s">
        <v>4572</v>
      </c>
      <c r="E2580" t="s">
        <v>6</v>
      </c>
      <c r="F2580" t="s">
        <v>634</v>
      </c>
      <c r="G2580" t="s">
        <v>4</v>
      </c>
      <c r="H2580" t="s">
        <v>925</v>
      </c>
      <c r="I2580" t="s">
        <v>10</v>
      </c>
      <c r="J2580">
        <v>56</v>
      </c>
      <c r="K2580" t="s">
        <v>11</v>
      </c>
      <c r="L2580" t="s">
        <v>26</v>
      </c>
      <c r="M2580" t="s">
        <v>13</v>
      </c>
      <c r="N2580" t="s">
        <v>703</v>
      </c>
      <c r="O2580" t="s">
        <v>15</v>
      </c>
      <c r="P2580" t="s">
        <v>16</v>
      </c>
      <c r="Q2580" t="s">
        <v>17</v>
      </c>
      <c r="R2580">
        <v>3</v>
      </c>
      <c r="S2580" t="s">
        <v>18</v>
      </c>
      <c r="T2580">
        <v>4</v>
      </c>
      <c r="U2580" t="s">
        <v>19</v>
      </c>
      <c r="V2580">
        <v>43871</v>
      </c>
      <c r="W2580" t="s">
        <v>20</v>
      </c>
      <c r="X2580" s="2" t="s">
        <v>4578</v>
      </c>
      <c r="Y2580" s="2">
        <f>LEN(Table1[[#This Row],[Explanation]])</f>
        <v>43</v>
      </c>
      <c r="Z2580" s="4"/>
      <c r="AA2580" s="4"/>
      <c r="AB2580" s="4" t="s">
        <v>8183</v>
      </c>
      <c r="AC2580" s="4"/>
      <c r="AE2580" t="b">
        <f>IF(AND(Table1[[#This Row],[Size of explanation]]&lt;100,Table1[[#This Row],[Size of explanation]]&gt;50),TRUE,FALSE)</f>
        <v>0</v>
      </c>
    </row>
    <row r="2581" spans="1:31" customFormat="1" hidden="1" x14ac:dyDescent="0.45">
      <c r="A2581" t="s">
        <v>4579</v>
      </c>
      <c r="B2581" t="s">
        <v>1</v>
      </c>
      <c r="C2581" t="s">
        <v>2</v>
      </c>
      <c r="D2581" t="s">
        <v>268</v>
      </c>
      <c r="E2581" t="s">
        <v>4</v>
      </c>
      <c r="F2581" t="s">
        <v>4580</v>
      </c>
      <c r="G2581" t="s">
        <v>6</v>
      </c>
      <c r="H2581" t="s">
        <v>1779</v>
      </c>
      <c r="Y2581">
        <f>LEN(Table1[[#This Row],[Explanation]])</f>
        <v>0</v>
      </c>
      <c r="AE2581" t="b">
        <f>IF(AND(Table1[[#This Row],[Size of explanation]]&lt;100,Table1[[#This Row],[Size of explanation]]&gt;50),TRUE,FALSE)</f>
        <v>0</v>
      </c>
    </row>
    <row r="2582" spans="1:31" customFormat="1" hidden="1" x14ac:dyDescent="0.45">
      <c r="A2582" t="s">
        <v>4581</v>
      </c>
      <c r="B2582" t="s">
        <v>9</v>
      </c>
      <c r="C2582" t="s">
        <v>2</v>
      </c>
      <c r="D2582" t="s">
        <v>4572</v>
      </c>
      <c r="E2582" t="s">
        <v>6</v>
      </c>
      <c r="F2582" t="s">
        <v>634</v>
      </c>
      <c r="G2582" t="s">
        <v>4</v>
      </c>
      <c r="H2582" t="s">
        <v>925</v>
      </c>
      <c r="I2582" t="s">
        <v>10</v>
      </c>
      <c r="J2582">
        <v>43</v>
      </c>
      <c r="K2582" t="s">
        <v>11</v>
      </c>
      <c r="L2582" t="s">
        <v>60</v>
      </c>
      <c r="M2582" t="s">
        <v>13</v>
      </c>
      <c r="N2582" t="s">
        <v>884</v>
      </c>
      <c r="O2582" t="s">
        <v>15</v>
      </c>
      <c r="P2582" t="s">
        <v>44</v>
      </c>
      <c r="Q2582" t="s">
        <v>17</v>
      </c>
      <c r="R2582">
        <v>4</v>
      </c>
      <c r="S2582" t="s">
        <v>18</v>
      </c>
      <c r="T2582">
        <v>2</v>
      </c>
      <c r="U2582" t="s">
        <v>19</v>
      </c>
      <c r="V2582">
        <v>100651</v>
      </c>
      <c r="W2582" t="s">
        <v>20</v>
      </c>
      <c r="X2582" s="2" t="s">
        <v>4582</v>
      </c>
      <c r="Y2582" s="2">
        <f>LEN(Table1[[#This Row],[Explanation]])</f>
        <v>27</v>
      </c>
      <c r="Z2582" s="4"/>
      <c r="AA2582" s="4"/>
      <c r="AB2582" s="4"/>
      <c r="AC2582" s="4"/>
      <c r="AE2582" t="b">
        <f>IF(AND(Table1[[#This Row],[Size of explanation]]&lt;100,Table1[[#This Row],[Size of explanation]]&gt;50),TRUE,FALSE)</f>
        <v>0</v>
      </c>
    </row>
    <row r="2583" spans="1:31" customFormat="1" hidden="1" x14ac:dyDescent="0.45">
      <c r="A2583" t="s">
        <v>4581</v>
      </c>
      <c r="B2583" t="s">
        <v>28</v>
      </c>
      <c r="C2583" t="s">
        <v>2</v>
      </c>
      <c r="D2583" t="s">
        <v>4572</v>
      </c>
      <c r="E2583" t="s">
        <v>4</v>
      </c>
      <c r="F2583" t="s">
        <v>925</v>
      </c>
      <c r="G2583" t="s">
        <v>6</v>
      </c>
      <c r="H2583" t="s">
        <v>634</v>
      </c>
      <c r="Y2583">
        <f>LEN(Table1[[#This Row],[Explanation]])</f>
        <v>0</v>
      </c>
      <c r="AE2583" t="b">
        <f>IF(AND(Table1[[#This Row],[Size of explanation]]&lt;100,Table1[[#This Row],[Size of explanation]]&gt;50),TRUE,FALSE)</f>
        <v>0</v>
      </c>
    </row>
    <row r="2584" spans="1:31" customFormat="1" hidden="1" x14ac:dyDescent="0.45">
      <c r="A2584" t="s">
        <v>4583</v>
      </c>
      <c r="B2584" t="s">
        <v>9</v>
      </c>
      <c r="C2584" t="s">
        <v>2</v>
      </c>
      <c r="D2584" t="s">
        <v>4570</v>
      </c>
      <c r="E2584" t="s">
        <v>6</v>
      </c>
      <c r="F2584" t="s">
        <v>634</v>
      </c>
      <c r="G2584" t="s">
        <v>4</v>
      </c>
      <c r="H2584" t="s">
        <v>923</v>
      </c>
      <c r="I2584" t="s">
        <v>10</v>
      </c>
      <c r="J2584">
        <v>55</v>
      </c>
      <c r="K2584" t="s">
        <v>11</v>
      </c>
      <c r="L2584" t="s">
        <v>60</v>
      </c>
      <c r="M2584" t="s">
        <v>13</v>
      </c>
      <c r="N2584" t="s">
        <v>1014</v>
      </c>
      <c r="O2584" t="s">
        <v>15</v>
      </c>
      <c r="P2584" t="s">
        <v>44</v>
      </c>
      <c r="Q2584" t="s">
        <v>17</v>
      </c>
      <c r="R2584">
        <v>3</v>
      </c>
      <c r="S2584" t="s">
        <v>18</v>
      </c>
      <c r="T2584">
        <v>3</v>
      </c>
      <c r="U2584" t="s">
        <v>19</v>
      </c>
      <c r="V2584">
        <v>194521</v>
      </c>
      <c r="W2584" t="s">
        <v>20</v>
      </c>
      <c r="X2584" s="2" t="s">
        <v>4584</v>
      </c>
      <c r="Y2584" s="2">
        <f>LEN(Table1[[#This Row],[Explanation]])</f>
        <v>102</v>
      </c>
      <c r="Z2584" s="4"/>
      <c r="AA2584" s="4"/>
      <c r="AB2584" s="4"/>
      <c r="AC2584" s="4"/>
      <c r="AE2584" t="b">
        <f>IF(AND(Table1[[#This Row],[Size of explanation]]&lt;100,Table1[[#This Row],[Size of explanation]]&gt;50),TRUE,FALSE)</f>
        <v>0</v>
      </c>
    </row>
    <row r="2585" spans="1:31" customFormat="1" hidden="1" x14ac:dyDescent="0.45">
      <c r="A2585" t="s">
        <v>4585</v>
      </c>
      <c r="B2585" t="s">
        <v>1</v>
      </c>
      <c r="C2585" t="s">
        <v>2</v>
      </c>
      <c r="D2585" t="s">
        <v>157</v>
      </c>
      <c r="E2585" t="s">
        <v>4</v>
      </c>
      <c r="F2585" t="s">
        <v>143</v>
      </c>
      <c r="G2585" t="s">
        <v>6</v>
      </c>
      <c r="H2585" t="s">
        <v>7</v>
      </c>
      <c r="Y2585">
        <f>LEN(Table1[[#This Row],[Explanation]])</f>
        <v>0</v>
      </c>
      <c r="AE2585" t="b">
        <f>IF(AND(Table1[[#This Row],[Size of explanation]]&lt;100,Table1[[#This Row],[Size of explanation]]&gt;50),TRUE,FALSE)</f>
        <v>0</v>
      </c>
    </row>
    <row r="2586" spans="1:31" customFormat="1" hidden="1" x14ac:dyDescent="0.45">
      <c r="A2586" t="s">
        <v>4586</v>
      </c>
      <c r="B2586" t="s">
        <v>9</v>
      </c>
      <c r="C2586" t="s">
        <v>2</v>
      </c>
      <c r="D2586" t="s">
        <v>4570</v>
      </c>
      <c r="E2586" t="s">
        <v>6</v>
      </c>
      <c r="F2586" t="s">
        <v>634</v>
      </c>
      <c r="G2586" t="s">
        <v>4</v>
      </c>
      <c r="H2586" t="s">
        <v>923</v>
      </c>
      <c r="I2586" t="s">
        <v>10</v>
      </c>
      <c r="J2586">
        <v>42</v>
      </c>
      <c r="K2586" t="s">
        <v>11</v>
      </c>
      <c r="L2586" t="s">
        <v>12</v>
      </c>
      <c r="M2586" t="s">
        <v>13</v>
      </c>
      <c r="N2586" t="s">
        <v>1025</v>
      </c>
      <c r="O2586" t="s">
        <v>15</v>
      </c>
      <c r="P2586" t="s">
        <v>44</v>
      </c>
      <c r="Q2586" t="s">
        <v>17</v>
      </c>
      <c r="R2586">
        <v>3</v>
      </c>
      <c r="S2586" t="s">
        <v>18</v>
      </c>
      <c r="T2586">
        <v>3</v>
      </c>
      <c r="U2586" t="s">
        <v>19</v>
      </c>
      <c r="V2586">
        <v>116372</v>
      </c>
      <c r="W2586" t="s">
        <v>20</v>
      </c>
      <c r="X2586" s="2" t="s">
        <v>4587</v>
      </c>
      <c r="Y2586" s="2">
        <f>LEN(Table1[[#This Row],[Explanation]])</f>
        <v>82</v>
      </c>
      <c r="Z2586" s="4"/>
      <c r="AA2586" s="4"/>
      <c r="AB2586" s="4"/>
      <c r="AC2586" s="4"/>
      <c r="AE2586" t="b">
        <f>IF(AND(Table1[[#This Row],[Size of explanation]]&lt;100,Table1[[#This Row],[Size of explanation]]&gt;50),TRUE,FALSE)</f>
        <v>1</v>
      </c>
    </row>
    <row r="2587" spans="1:31" customFormat="1" hidden="1" x14ac:dyDescent="0.45">
      <c r="A2587" t="s">
        <v>4586</v>
      </c>
      <c r="B2587" t="s">
        <v>28</v>
      </c>
      <c r="C2587" t="s">
        <v>2</v>
      </c>
      <c r="D2587" t="s">
        <v>4570</v>
      </c>
      <c r="E2587" t="s">
        <v>4</v>
      </c>
      <c r="F2587" t="s">
        <v>923</v>
      </c>
      <c r="G2587" t="s">
        <v>6</v>
      </c>
      <c r="H2587" t="s">
        <v>634</v>
      </c>
      <c r="Y2587">
        <f>LEN(Table1[[#This Row],[Explanation]])</f>
        <v>0</v>
      </c>
      <c r="AE2587" t="b">
        <f>IF(AND(Table1[[#This Row],[Size of explanation]]&lt;100,Table1[[#This Row],[Size of explanation]]&gt;50),TRUE,FALSE)</f>
        <v>0</v>
      </c>
    </row>
    <row r="2588" spans="1:31" customFormat="1" hidden="1" x14ac:dyDescent="0.45">
      <c r="A2588" t="s">
        <v>4588</v>
      </c>
      <c r="B2588" t="s">
        <v>1</v>
      </c>
      <c r="C2588" t="s">
        <v>2</v>
      </c>
      <c r="D2588" t="s">
        <v>4589</v>
      </c>
      <c r="E2588" t="s">
        <v>4</v>
      </c>
      <c r="F2588" t="s">
        <v>928</v>
      </c>
      <c r="G2588" t="s">
        <v>6</v>
      </c>
      <c r="H2588" t="s">
        <v>634</v>
      </c>
      <c r="Y2588">
        <f>LEN(Table1[[#This Row],[Explanation]])</f>
        <v>0</v>
      </c>
      <c r="AE2588" t="b">
        <f>IF(AND(Table1[[#This Row],[Size of explanation]]&lt;100,Table1[[#This Row],[Size of explanation]]&gt;50),TRUE,FALSE)</f>
        <v>0</v>
      </c>
    </row>
    <row r="2589" spans="1:31" customFormat="1" ht="28.5" hidden="1" x14ac:dyDescent="0.45">
      <c r="A2589" t="s">
        <v>4590</v>
      </c>
      <c r="B2589" t="s">
        <v>9</v>
      </c>
      <c r="C2589" t="s">
        <v>2</v>
      </c>
      <c r="D2589" t="s">
        <v>157</v>
      </c>
      <c r="E2589" t="s">
        <v>6</v>
      </c>
      <c r="F2589" t="s">
        <v>7</v>
      </c>
      <c r="G2589" t="s">
        <v>4</v>
      </c>
      <c r="H2589" t="s">
        <v>143</v>
      </c>
      <c r="I2589" t="s">
        <v>10</v>
      </c>
      <c r="J2589">
        <v>15</v>
      </c>
      <c r="K2589" t="s">
        <v>11</v>
      </c>
      <c r="L2589" t="s">
        <v>12</v>
      </c>
      <c r="M2589" t="s">
        <v>13</v>
      </c>
      <c r="N2589" t="s">
        <v>14</v>
      </c>
      <c r="O2589" t="s">
        <v>15</v>
      </c>
      <c r="P2589" t="s">
        <v>16</v>
      </c>
      <c r="Q2589" t="s">
        <v>17</v>
      </c>
      <c r="R2589">
        <v>4</v>
      </c>
      <c r="S2589" t="s">
        <v>18</v>
      </c>
      <c r="T2589">
        <v>2</v>
      </c>
      <c r="U2589" t="s">
        <v>19</v>
      </c>
      <c r="V2589">
        <v>134977</v>
      </c>
      <c r="W2589" t="s">
        <v>20</v>
      </c>
      <c r="X2589" s="2" t="s">
        <v>4591</v>
      </c>
      <c r="Y2589" s="2">
        <f>LEN(Table1[[#This Row],[Explanation]])</f>
        <v>128</v>
      </c>
      <c r="Z2589" s="4"/>
      <c r="AA2589" s="4" t="s">
        <v>8183</v>
      </c>
      <c r="AB2589" s="4"/>
      <c r="AC2589" s="4"/>
      <c r="AE2589" t="b">
        <f>IF(AND(Table1[[#This Row],[Size of explanation]]&lt;100,Table1[[#This Row],[Size of explanation]]&gt;50),TRUE,FALSE)</f>
        <v>0</v>
      </c>
    </row>
    <row r="2590" spans="1:31" customFormat="1" hidden="1" x14ac:dyDescent="0.45">
      <c r="A2590" t="s">
        <v>4592</v>
      </c>
      <c r="B2590" t="s">
        <v>1</v>
      </c>
      <c r="C2590" t="s">
        <v>2</v>
      </c>
      <c r="D2590" t="s">
        <v>4570</v>
      </c>
      <c r="E2590" t="s">
        <v>4</v>
      </c>
      <c r="F2590" t="s">
        <v>392</v>
      </c>
      <c r="G2590" t="s">
        <v>6</v>
      </c>
      <c r="H2590" t="s">
        <v>197</v>
      </c>
      <c r="Y2590">
        <f>LEN(Table1[[#This Row],[Explanation]])</f>
        <v>0</v>
      </c>
      <c r="AE2590" t="b">
        <f>IF(AND(Table1[[#This Row],[Size of explanation]]&lt;100,Table1[[#This Row],[Size of explanation]]&gt;50),TRUE,FALSE)</f>
        <v>0</v>
      </c>
    </row>
    <row r="2591" spans="1:31" hidden="1" x14ac:dyDescent="0.45">
      <c r="A2591" s="10" t="s">
        <v>4593</v>
      </c>
      <c r="B2591" s="10" t="s">
        <v>9</v>
      </c>
      <c r="C2591" s="10" t="s">
        <v>2</v>
      </c>
      <c r="D2591" s="10" t="s">
        <v>4589</v>
      </c>
      <c r="E2591" s="10" t="s">
        <v>6</v>
      </c>
      <c r="F2591" s="10" t="s">
        <v>634</v>
      </c>
      <c r="G2591" s="10" t="s">
        <v>4</v>
      </c>
      <c r="H2591" s="10" t="s">
        <v>928</v>
      </c>
      <c r="I2591" s="10" t="s">
        <v>10</v>
      </c>
      <c r="J2591" s="10">
        <v>57</v>
      </c>
      <c r="K2591" s="10" t="s">
        <v>11</v>
      </c>
      <c r="L2591" s="10" t="s">
        <v>12</v>
      </c>
      <c r="M2591" s="10" t="s">
        <v>13</v>
      </c>
      <c r="N2591" s="10" t="s">
        <v>787</v>
      </c>
      <c r="O2591" s="10" t="s">
        <v>15</v>
      </c>
      <c r="P2591" s="10" t="s">
        <v>34</v>
      </c>
      <c r="Q2591" s="10" t="s">
        <v>17</v>
      </c>
      <c r="R2591" s="10">
        <v>0</v>
      </c>
      <c r="S2591" s="10" t="s">
        <v>18</v>
      </c>
      <c r="T2591" s="10">
        <v>4</v>
      </c>
      <c r="U2591" s="10" t="s">
        <v>19</v>
      </c>
      <c r="V2591" s="10">
        <v>75641</v>
      </c>
      <c r="W2591" s="10" t="s">
        <v>20</v>
      </c>
      <c r="X2591" s="9" t="s">
        <v>4594</v>
      </c>
      <c r="Y2591" s="9">
        <f>LEN(Table1[[#This Row],[Explanation]])</f>
        <v>23</v>
      </c>
      <c r="AC2591" s="4"/>
      <c r="AD2591" s="4" t="s">
        <v>8183</v>
      </c>
      <c r="AE2591" s="10" t="b">
        <f>IF(AND(Table1[[#This Row],[Size of explanation]]&lt;100,Table1[[#This Row],[Size of explanation]]&gt;50),TRUE,FALSE)</f>
        <v>0</v>
      </c>
    </row>
    <row r="2592" spans="1:31" customFormat="1" hidden="1" x14ac:dyDescent="0.45">
      <c r="A2592" t="s">
        <v>4595</v>
      </c>
      <c r="B2592" t="s">
        <v>9</v>
      </c>
      <c r="C2592" t="s">
        <v>2</v>
      </c>
      <c r="D2592" t="s">
        <v>157</v>
      </c>
      <c r="E2592" t="s">
        <v>6</v>
      </c>
      <c r="F2592" t="s">
        <v>7</v>
      </c>
      <c r="G2592" t="s">
        <v>4</v>
      </c>
      <c r="H2592" t="s">
        <v>143</v>
      </c>
      <c r="I2592" t="s">
        <v>10</v>
      </c>
      <c r="J2592">
        <v>13</v>
      </c>
      <c r="K2592" t="s">
        <v>11</v>
      </c>
      <c r="L2592" t="s">
        <v>12</v>
      </c>
      <c r="M2592" t="s">
        <v>13</v>
      </c>
      <c r="N2592" t="s">
        <v>23</v>
      </c>
      <c r="O2592" t="s">
        <v>15</v>
      </c>
      <c r="P2592" t="s">
        <v>44</v>
      </c>
      <c r="Q2592" t="s">
        <v>17</v>
      </c>
      <c r="R2592">
        <v>4</v>
      </c>
      <c r="S2592" t="s">
        <v>18</v>
      </c>
      <c r="T2592">
        <v>2</v>
      </c>
      <c r="U2592" t="s">
        <v>19</v>
      </c>
      <c r="V2592">
        <v>76461</v>
      </c>
      <c r="W2592" t="s">
        <v>20</v>
      </c>
      <c r="X2592" s="2" t="s">
        <v>4596</v>
      </c>
      <c r="Y2592" s="2">
        <f>LEN(Table1[[#This Row],[Explanation]])</f>
        <v>58</v>
      </c>
      <c r="Z2592" s="4"/>
      <c r="AA2592" s="4"/>
      <c r="AB2592" s="4"/>
      <c r="AC2592" s="4"/>
      <c r="AE2592" t="b">
        <f>IF(AND(Table1[[#This Row],[Size of explanation]]&lt;100,Table1[[#This Row],[Size of explanation]]&gt;50),TRUE,FALSE)</f>
        <v>1</v>
      </c>
    </row>
    <row r="2593" spans="1:31" hidden="1" x14ac:dyDescent="0.45">
      <c r="A2593" s="10" t="s">
        <v>4597</v>
      </c>
      <c r="B2593" s="10" t="s">
        <v>9</v>
      </c>
      <c r="C2593" s="10" t="s">
        <v>2</v>
      </c>
      <c r="D2593" s="10" t="s">
        <v>4589</v>
      </c>
      <c r="E2593" s="10" t="s">
        <v>6</v>
      </c>
      <c r="F2593" s="10" t="s">
        <v>634</v>
      </c>
      <c r="G2593" s="10" t="s">
        <v>4</v>
      </c>
      <c r="H2593" s="10" t="s">
        <v>928</v>
      </c>
      <c r="I2593" s="10" t="s">
        <v>10</v>
      </c>
      <c r="J2593" s="10">
        <v>44</v>
      </c>
      <c r="K2593" s="10" t="s">
        <v>11</v>
      </c>
      <c r="L2593" s="10" t="s">
        <v>60</v>
      </c>
      <c r="M2593" s="10" t="s">
        <v>13</v>
      </c>
      <c r="N2593" s="10" t="s">
        <v>805</v>
      </c>
      <c r="O2593" s="10" t="s">
        <v>15</v>
      </c>
      <c r="P2593" s="10" t="s">
        <v>34</v>
      </c>
      <c r="Q2593" s="10" t="s">
        <v>17</v>
      </c>
      <c r="R2593" s="10">
        <v>0</v>
      </c>
      <c r="S2593" s="10" t="s">
        <v>18</v>
      </c>
      <c r="T2593" s="10">
        <v>4</v>
      </c>
      <c r="U2593" s="10" t="s">
        <v>19</v>
      </c>
      <c r="V2593" s="10">
        <v>29267</v>
      </c>
      <c r="W2593" s="10" t="s">
        <v>20</v>
      </c>
      <c r="X2593" s="9" t="s">
        <v>4598</v>
      </c>
      <c r="Y2593" s="9">
        <f>LEN(Table1[[#This Row],[Explanation]])</f>
        <v>23</v>
      </c>
      <c r="AC2593" s="4"/>
      <c r="AD2593" s="4" t="s">
        <v>8183</v>
      </c>
      <c r="AE2593" s="10" t="b">
        <f>IF(AND(Table1[[#This Row],[Size of explanation]]&lt;100,Table1[[#This Row],[Size of explanation]]&gt;50),TRUE,FALSE)</f>
        <v>0</v>
      </c>
    </row>
    <row r="2594" spans="1:31" hidden="1" x14ac:dyDescent="0.45">
      <c r="A2594" s="10" t="s">
        <v>4599</v>
      </c>
      <c r="B2594" s="10" t="s">
        <v>9</v>
      </c>
      <c r="C2594" s="10" t="s">
        <v>2</v>
      </c>
      <c r="D2594" s="10" t="s">
        <v>4589</v>
      </c>
      <c r="E2594" s="10" t="s">
        <v>6</v>
      </c>
      <c r="F2594" s="10" t="s">
        <v>634</v>
      </c>
      <c r="G2594" s="10" t="s">
        <v>4</v>
      </c>
      <c r="H2594" s="10" t="s">
        <v>928</v>
      </c>
      <c r="I2594" s="10" t="s">
        <v>10</v>
      </c>
      <c r="J2594" s="10">
        <v>68</v>
      </c>
      <c r="K2594" s="10" t="s">
        <v>11</v>
      </c>
      <c r="L2594" s="10" t="s">
        <v>12</v>
      </c>
      <c r="M2594" s="10" t="s">
        <v>13</v>
      </c>
      <c r="N2594" s="10" t="s">
        <v>837</v>
      </c>
      <c r="O2594" s="10" t="s">
        <v>15</v>
      </c>
      <c r="P2594" s="10" t="s">
        <v>34</v>
      </c>
      <c r="Q2594" s="10" t="s">
        <v>17</v>
      </c>
      <c r="R2594" s="10">
        <v>0</v>
      </c>
      <c r="S2594" s="10" t="s">
        <v>18</v>
      </c>
      <c r="T2594" s="10">
        <v>4</v>
      </c>
      <c r="U2594" s="10" t="s">
        <v>19</v>
      </c>
      <c r="V2594" s="10">
        <v>18414</v>
      </c>
      <c r="W2594" s="10" t="s">
        <v>20</v>
      </c>
      <c r="X2594" s="9" t="s">
        <v>4598</v>
      </c>
      <c r="Y2594" s="9">
        <f>LEN(Table1[[#This Row],[Explanation]])</f>
        <v>23</v>
      </c>
      <c r="AC2594" s="4"/>
      <c r="AD2594" s="4" t="s">
        <v>8183</v>
      </c>
      <c r="AE2594" s="10" t="b">
        <f>IF(AND(Table1[[#This Row],[Size of explanation]]&lt;100,Table1[[#This Row],[Size of explanation]]&gt;50),TRUE,FALSE)</f>
        <v>0</v>
      </c>
    </row>
    <row r="2595" spans="1:31" customFormat="1" hidden="1" x14ac:dyDescent="0.45">
      <c r="A2595" t="s">
        <v>4599</v>
      </c>
      <c r="B2595" t="s">
        <v>28</v>
      </c>
      <c r="C2595" t="s">
        <v>2</v>
      </c>
      <c r="D2595" t="s">
        <v>4589</v>
      </c>
      <c r="E2595" t="s">
        <v>4</v>
      </c>
      <c r="F2595" t="s">
        <v>928</v>
      </c>
      <c r="G2595" t="s">
        <v>6</v>
      </c>
      <c r="H2595" t="s">
        <v>634</v>
      </c>
      <c r="Y2595">
        <f>LEN(Table1[[#This Row],[Explanation]])</f>
        <v>0</v>
      </c>
      <c r="AE2595" t="b">
        <f>IF(AND(Table1[[#This Row],[Size of explanation]]&lt;100,Table1[[#This Row],[Size of explanation]]&gt;50),TRUE,FALSE)</f>
        <v>0</v>
      </c>
    </row>
    <row r="2596" spans="1:31" customFormat="1" hidden="1" x14ac:dyDescent="0.45">
      <c r="A2596" t="s">
        <v>4600</v>
      </c>
      <c r="B2596" t="s">
        <v>9</v>
      </c>
      <c r="C2596" t="s">
        <v>2</v>
      </c>
      <c r="D2596" t="s">
        <v>157</v>
      </c>
      <c r="E2596" t="s">
        <v>6</v>
      </c>
      <c r="F2596" t="s">
        <v>7</v>
      </c>
      <c r="G2596" t="s">
        <v>4</v>
      </c>
      <c r="H2596" t="s">
        <v>143</v>
      </c>
      <c r="I2596" t="s">
        <v>10</v>
      </c>
      <c r="J2596">
        <v>11</v>
      </c>
      <c r="K2596" t="s">
        <v>11</v>
      </c>
      <c r="L2596" t="s">
        <v>26</v>
      </c>
      <c r="M2596" t="s">
        <v>13</v>
      </c>
      <c r="N2596" t="s">
        <v>27</v>
      </c>
      <c r="O2596" t="s">
        <v>15</v>
      </c>
      <c r="P2596" t="s">
        <v>44</v>
      </c>
      <c r="Q2596" t="s">
        <v>17</v>
      </c>
      <c r="R2596">
        <v>4</v>
      </c>
      <c r="S2596" t="s">
        <v>18</v>
      </c>
      <c r="T2596">
        <v>2</v>
      </c>
      <c r="U2596" t="s">
        <v>19</v>
      </c>
      <c r="V2596">
        <v>74431</v>
      </c>
      <c r="W2596" t="s">
        <v>20</v>
      </c>
      <c r="X2596" s="2" t="s">
        <v>4601</v>
      </c>
      <c r="Y2596" s="2">
        <f>LEN(Table1[[#This Row],[Explanation]])</f>
        <v>60</v>
      </c>
      <c r="Z2596" s="4"/>
      <c r="AA2596" s="4"/>
      <c r="AB2596" s="4"/>
      <c r="AC2596" s="4"/>
      <c r="AE2596" t="b">
        <f>IF(AND(Table1[[#This Row],[Size of explanation]]&lt;100,Table1[[#This Row],[Size of explanation]]&gt;50),TRUE,FALSE)</f>
        <v>1</v>
      </c>
    </row>
    <row r="2597" spans="1:31" customFormat="1" hidden="1" x14ac:dyDescent="0.45">
      <c r="A2597" t="s">
        <v>4600</v>
      </c>
      <c r="B2597" t="s">
        <v>28</v>
      </c>
      <c r="C2597" t="s">
        <v>2</v>
      </c>
      <c r="D2597" t="s">
        <v>157</v>
      </c>
      <c r="E2597" t="s">
        <v>4</v>
      </c>
      <c r="F2597" t="s">
        <v>143</v>
      </c>
      <c r="G2597" t="s">
        <v>6</v>
      </c>
      <c r="H2597" t="s">
        <v>7</v>
      </c>
      <c r="Y2597">
        <f>LEN(Table1[[#This Row],[Explanation]])</f>
        <v>0</v>
      </c>
      <c r="AE2597" t="b">
        <f>IF(AND(Table1[[#This Row],[Size of explanation]]&lt;100,Table1[[#This Row],[Size of explanation]]&gt;50),TRUE,FALSE)</f>
        <v>0</v>
      </c>
    </row>
    <row r="2598" spans="1:31" customFormat="1" hidden="1" x14ac:dyDescent="0.45">
      <c r="A2598" t="s">
        <v>4602</v>
      </c>
      <c r="B2598" t="s">
        <v>1</v>
      </c>
      <c r="C2598" t="s">
        <v>2</v>
      </c>
      <c r="D2598" t="s">
        <v>157</v>
      </c>
      <c r="E2598" t="s">
        <v>4</v>
      </c>
      <c r="F2598" t="s">
        <v>931</v>
      </c>
      <c r="G2598" t="s">
        <v>6</v>
      </c>
      <c r="H2598" t="s">
        <v>634</v>
      </c>
      <c r="Y2598">
        <f>LEN(Table1[[#This Row],[Explanation]])</f>
        <v>0</v>
      </c>
      <c r="AE2598" t="b">
        <f>IF(AND(Table1[[#This Row],[Size of explanation]]&lt;100,Table1[[#This Row],[Size of explanation]]&gt;50),TRUE,FALSE)</f>
        <v>0</v>
      </c>
    </row>
    <row r="2599" spans="1:31" customFormat="1" hidden="1" x14ac:dyDescent="0.45">
      <c r="A2599" t="s">
        <v>4603</v>
      </c>
      <c r="B2599" t="s">
        <v>9</v>
      </c>
      <c r="C2599" t="s">
        <v>2</v>
      </c>
      <c r="D2599" t="s">
        <v>4570</v>
      </c>
      <c r="E2599" t="s">
        <v>6</v>
      </c>
      <c r="F2599" t="s">
        <v>197</v>
      </c>
      <c r="G2599" t="s">
        <v>4</v>
      </c>
      <c r="H2599" t="s">
        <v>392</v>
      </c>
      <c r="I2599" t="s">
        <v>10</v>
      </c>
      <c r="J2599">
        <v>18</v>
      </c>
      <c r="K2599" t="s">
        <v>11</v>
      </c>
      <c r="L2599" t="s">
        <v>60</v>
      </c>
      <c r="M2599" t="s">
        <v>13</v>
      </c>
      <c r="N2599" t="s">
        <v>211</v>
      </c>
      <c r="O2599" t="s">
        <v>15</v>
      </c>
      <c r="P2599" t="s">
        <v>44</v>
      </c>
      <c r="Q2599" t="s">
        <v>17</v>
      </c>
      <c r="R2599">
        <v>5</v>
      </c>
      <c r="S2599" t="s">
        <v>18</v>
      </c>
      <c r="T2599">
        <v>4</v>
      </c>
      <c r="U2599" t="s">
        <v>19</v>
      </c>
      <c r="V2599">
        <v>221378</v>
      </c>
      <c r="W2599" t="s">
        <v>20</v>
      </c>
      <c r="X2599" s="2" t="s">
        <v>4604</v>
      </c>
      <c r="Y2599" s="2">
        <f>LEN(Table1[[#This Row],[Explanation]])</f>
        <v>91</v>
      </c>
      <c r="Z2599" s="4"/>
      <c r="AA2599" s="4"/>
      <c r="AB2599" s="4"/>
      <c r="AC2599" s="4"/>
      <c r="AE2599" t="b">
        <f>IF(AND(Table1[[#This Row],[Size of explanation]]&lt;100,Table1[[#This Row],[Size of explanation]]&gt;50),TRUE,FALSE)</f>
        <v>1</v>
      </c>
    </row>
    <row r="2600" spans="1:31" customFormat="1" hidden="1" x14ac:dyDescent="0.45">
      <c r="A2600" t="s">
        <v>4605</v>
      </c>
      <c r="B2600" t="s">
        <v>9</v>
      </c>
      <c r="C2600" t="s">
        <v>2</v>
      </c>
      <c r="D2600" t="s">
        <v>157</v>
      </c>
      <c r="E2600" t="s">
        <v>6</v>
      </c>
      <c r="F2600" t="s">
        <v>634</v>
      </c>
      <c r="G2600" t="s">
        <v>4</v>
      </c>
      <c r="H2600" t="s">
        <v>931</v>
      </c>
      <c r="I2600" t="s">
        <v>10</v>
      </c>
      <c r="J2600">
        <v>58</v>
      </c>
      <c r="K2600" t="s">
        <v>11</v>
      </c>
      <c r="L2600" t="s">
        <v>26</v>
      </c>
      <c r="M2600" t="s">
        <v>13</v>
      </c>
      <c r="N2600" t="s">
        <v>754</v>
      </c>
      <c r="O2600" t="s">
        <v>15</v>
      </c>
      <c r="P2600" t="s">
        <v>16</v>
      </c>
      <c r="Q2600" t="s">
        <v>17</v>
      </c>
      <c r="R2600">
        <v>4</v>
      </c>
      <c r="S2600" t="s">
        <v>18</v>
      </c>
      <c r="T2600">
        <v>3</v>
      </c>
      <c r="U2600" t="s">
        <v>19</v>
      </c>
      <c r="V2600">
        <v>104515</v>
      </c>
      <c r="W2600" t="s">
        <v>20</v>
      </c>
      <c r="X2600" s="2" t="s">
        <v>4606</v>
      </c>
      <c r="Y2600" s="2">
        <f>LEN(Table1[[#This Row],[Explanation]])</f>
        <v>66</v>
      </c>
      <c r="Z2600" s="4"/>
      <c r="AA2600" s="4" t="s">
        <v>8183</v>
      </c>
      <c r="AB2600" s="4"/>
      <c r="AC2600" s="4"/>
      <c r="AE2600" t="b">
        <f>IF(AND(Table1[[#This Row],[Size of explanation]]&lt;100,Table1[[#This Row],[Size of explanation]]&gt;50),TRUE,FALSE)</f>
        <v>1</v>
      </c>
    </row>
    <row r="2601" spans="1:31" customFormat="1" ht="28.5" hidden="1" x14ac:dyDescent="0.45">
      <c r="A2601" t="s">
        <v>4607</v>
      </c>
      <c r="B2601" t="s">
        <v>9</v>
      </c>
      <c r="C2601" t="s">
        <v>2</v>
      </c>
      <c r="D2601" t="s">
        <v>4570</v>
      </c>
      <c r="E2601" t="s">
        <v>6</v>
      </c>
      <c r="F2601" t="s">
        <v>197</v>
      </c>
      <c r="G2601" t="s">
        <v>4</v>
      </c>
      <c r="H2601" t="s">
        <v>392</v>
      </c>
      <c r="I2601" t="s">
        <v>10</v>
      </c>
      <c r="J2601">
        <v>29</v>
      </c>
      <c r="K2601" t="s">
        <v>11</v>
      </c>
      <c r="L2601" t="s">
        <v>12</v>
      </c>
      <c r="M2601" t="s">
        <v>13</v>
      </c>
      <c r="N2601" t="s">
        <v>222</v>
      </c>
      <c r="O2601" t="s">
        <v>15</v>
      </c>
      <c r="P2601" t="s">
        <v>44</v>
      </c>
      <c r="Q2601" t="s">
        <v>17</v>
      </c>
      <c r="R2601">
        <v>3</v>
      </c>
      <c r="S2601" t="s">
        <v>18</v>
      </c>
      <c r="T2601">
        <v>4</v>
      </c>
      <c r="U2601" t="s">
        <v>19</v>
      </c>
      <c r="V2601">
        <v>130727</v>
      </c>
      <c r="W2601" t="s">
        <v>20</v>
      </c>
      <c r="X2601" s="2" t="s">
        <v>4608</v>
      </c>
      <c r="Y2601" s="2">
        <f>LEN(Table1[[#This Row],[Explanation]])</f>
        <v>124</v>
      </c>
      <c r="Z2601" s="4"/>
      <c r="AA2601" s="4"/>
      <c r="AB2601" s="4"/>
      <c r="AC2601" s="4"/>
      <c r="AE2601" t="b">
        <f>IF(AND(Table1[[#This Row],[Size of explanation]]&lt;100,Table1[[#This Row],[Size of explanation]]&gt;50),TRUE,FALSE)</f>
        <v>0</v>
      </c>
    </row>
    <row r="2602" spans="1:31" ht="28.5" hidden="1" x14ac:dyDescent="0.45">
      <c r="A2602" s="10" t="s">
        <v>4609</v>
      </c>
      <c r="B2602" s="10" t="s">
        <v>9</v>
      </c>
      <c r="C2602" s="10" t="s">
        <v>2</v>
      </c>
      <c r="D2602" s="10" t="s">
        <v>157</v>
      </c>
      <c r="E2602" s="10" t="s">
        <v>6</v>
      </c>
      <c r="F2602" s="10" t="s">
        <v>634</v>
      </c>
      <c r="G2602" s="10" t="s">
        <v>4</v>
      </c>
      <c r="H2602" s="10" t="s">
        <v>931</v>
      </c>
      <c r="I2602" s="10" t="s">
        <v>10</v>
      </c>
      <c r="J2602" s="10">
        <v>45</v>
      </c>
      <c r="K2602" s="10" t="s">
        <v>11</v>
      </c>
      <c r="L2602" s="10" t="s">
        <v>26</v>
      </c>
      <c r="M2602" s="10" t="s">
        <v>13</v>
      </c>
      <c r="N2602" s="10" t="s">
        <v>845</v>
      </c>
      <c r="O2602" s="10" t="s">
        <v>15</v>
      </c>
      <c r="P2602" s="10" t="s">
        <v>34</v>
      </c>
      <c r="Q2602" s="10" t="s">
        <v>17</v>
      </c>
      <c r="R2602" s="10">
        <v>0</v>
      </c>
      <c r="S2602" s="10" t="s">
        <v>18</v>
      </c>
      <c r="T2602" s="10">
        <v>3</v>
      </c>
      <c r="U2602" s="10" t="s">
        <v>19</v>
      </c>
      <c r="V2602" s="10">
        <v>149874</v>
      </c>
      <c r="W2602" s="10" t="s">
        <v>20</v>
      </c>
      <c r="X2602" s="9" t="s">
        <v>4610</v>
      </c>
      <c r="Y2602" s="9">
        <f>LEN(Table1[[#This Row],[Explanation]])</f>
        <v>184</v>
      </c>
      <c r="AA2602" s="4" t="s">
        <v>8183</v>
      </c>
      <c r="AC2602" s="4" t="s">
        <v>8183</v>
      </c>
      <c r="AD2602" s="4"/>
      <c r="AE2602" s="10" t="b">
        <f>IF(AND(Table1[[#This Row],[Size of explanation]]&lt;100,Table1[[#This Row],[Size of explanation]]&gt;50),TRUE,FALSE)</f>
        <v>0</v>
      </c>
    </row>
    <row r="2603" spans="1:31" ht="28.5" hidden="1" x14ac:dyDescent="0.45">
      <c r="A2603" s="10" t="s">
        <v>4611</v>
      </c>
      <c r="B2603" s="10" t="s">
        <v>9</v>
      </c>
      <c r="C2603" s="10" t="s">
        <v>2</v>
      </c>
      <c r="D2603" s="10" t="s">
        <v>157</v>
      </c>
      <c r="E2603" s="10" t="s">
        <v>6</v>
      </c>
      <c r="F2603" s="10" t="s">
        <v>634</v>
      </c>
      <c r="G2603" s="10" t="s">
        <v>4</v>
      </c>
      <c r="H2603" s="10" t="s">
        <v>931</v>
      </c>
      <c r="I2603" s="10" t="s">
        <v>10</v>
      </c>
      <c r="J2603" s="10">
        <v>69</v>
      </c>
      <c r="K2603" s="10" t="s">
        <v>11</v>
      </c>
      <c r="L2603" s="10" t="s">
        <v>60</v>
      </c>
      <c r="M2603" s="10" t="s">
        <v>13</v>
      </c>
      <c r="N2603" s="10" t="s">
        <v>820</v>
      </c>
      <c r="O2603" s="10" t="s">
        <v>15</v>
      </c>
      <c r="P2603" s="10" t="s">
        <v>34</v>
      </c>
      <c r="Q2603" s="10" t="s">
        <v>17</v>
      </c>
      <c r="R2603" s="10">
        <v>0</v>
      </c>
      <c r="S2603" s="10" t="s">
        <v>18</v>
      </c>
      <c r="T2603" s="10">
        <v>3</v>
      </c>
      <c r="U2603" s="10" t="s">
        <v>19</v>
      </c>
      <c r="V2603" s="10">
        <v>156723</v>
      </c>
      <c r="W2603" s="10" t="s">
        <v>20</v>
      </c>
      <c r="X2603" s="9" t="s">
        <v>4612</v>
      </c>
      <c r="Y2603" s="9">
        <f>LEN(Table1[[#This Row],[Explanation]])</f>
        <v>173</v>
      </c>
      <c r="AA2603" s="4" t="s">
        <v>8183</v>
      </c>
      <c r="AC2603" s="4" t="s">
        <v>8183</v>
      </c>
      <c r="AD2603" s="4"/>
      <c r="AE2603" s="10" t="b">
        <f>IF(AND(Table1[[#This Row],[Size of explanation]]&lt;100,Table1[[#This Row],[Size of explanation]]&gt;50),TRUE,FALSE)</f>
        <v>0</v>
      </c>
    </row>
    <row r="2604" spans="1:31" customFormat="1" hidden="1" x14ac:dyDescent="0.45">
      <c r="A2604" t="s">
        <v>4613</v>
      </c>
      <c r="B2604" t="s">
        <v>28</v>
      </c>
      <c r="C2604" t="s">
        <v>2</v>
      </c>
      <c r="D2604" t="s">
        <v>157</v>
      </c>
      <c r="E2604" t="s">
        <v>4</v>
      </c>
      <c r="F2604" t="s">
        <v>931</v>
      </c>
      <c r="G2604" t="s">
        <v>6</v>
      </c>
      <c r="H2604" t="s">
        <v>634</v>
      </c>
      <c r="Y2604">
        <f>LEN(Table1[[#This Row],[Explanation]])</f>
        <v>0</v>
      </c>
      <c r="AE2604" t="b">
        <f>IF(AND(Table1[[#This Row],[Size of explanation]]&lt;100,Table1[[#This Row],[Size of explanation]]&gt;50),TRUE,FALSE)</f>
        <v>0</v>
      </c>
    </row>
    <row r="2605" spans="1:31" customFormat="1" hidden="1" x14ac:dyDescent="0.45">
      <c r="A2605" t="s">
        <v>4614</v>
      </c>
      <c r="B2605" t="s">
        <v>1</v>
      </c>
      <c r="C2605" t="s">
        <v>2</v>
      </c>
      <c r="D2605" t="s">
        <v>4615</v>
      </c>
      <c r="E2605" t="s">
        <v>4</v>
      </c>
      <c r="F2605" t="s">
        <v>158</v>
      </c>
      <c r="G2605" t="s">
        <v>6</v>
      </c>
      <c r="H2605" t="s">
        <v>7</v>
      </c>
      <c r="Y2605">
        <f>LEN(Table1[[#This Row],[Explanation]])</f>
        <v>0</v>
      </c>
      <c r="AE2605" t="b">
        <f>IF(AND(Table1[[#This Row],[Size of explanation]]&lt;100,Table1[[#This Row],[Size of explanation]]&gt;50),TRUE,FALSE)</f>
        <v>0</v>
      </c>
    </row>
    <row r="2606" spans="1:31" ht="28.5" hidden="1" x14ac:dyDescent="0.45">
      <c r="A2606" s="10" t="s">
        <v>4616</v>
      </c>
      <c r="B2606" s="10" t="s">
        <v>9</v>
      </c>
      <c r="C2606" s="10" t="s">
        <v>2</v>
      </c>
      <c r="D2606" s="10" t="s">
        <v>4570</v>
      </c>
      <c r="E2606" s="10" t="s">
        <v>6</v>
      </c>
      <c r="F2606" s="10" t="s">
        <v>197</v>
      </c>
      <c r="G2606" s="10" t="s">
        <v>4</v>
      </c>
      <c r="H2606" s="10" t="s">
        <v>392</v>
      </c>
      <c r="I2606" s="10" t="s">
        <v>10</v>
      </c>
      <c r="J2606" s="10">
        <v>23</v>
      </c>
      <c r="K2606" s="10" t="s">
        <v>11</v>
      </c>
      <c r="L2606" s="10" t="s">
        <v>279</v>
      </c>
      <c r="M2606" s="10" t="s">
        <v>13</v>
      </c>
      <c r="N2606" s="10" t="s">
        <v>280</v>
      </c>
      <c r="O2606" s="10" t="s">
        <v>15</v>
      </c>
      <c r="P2606" s="10" t="s">
        <v>34</v>
      </c>
      <c r="Q2606" s="10" t="s">
        <v>17</v>
      </c>
      <c r="R2606" s="10">
        <v>0</v>
      </c>
      <c r="S2606" s="10" t="s">
        <v>18</v>
      </c>
      <c r="T2606" s="10">
        <v>4</v>
      </c>
      <c r="U2606" s="10" t="s">
        <v>19</v>
      </c>
      <c r="V2606" s="10">
        <v>290750</v>
      </c>
      <c r="W2606" s="10" t="s">
        <v>20</v>
      </c>
      <c r="X2606" s="9" t="s">
        <v>4617</v>
      </c>
      <c r="Y2606" s="9">
        <f>LEN(Table1[[#This Row],[Explanation]])</f>
        <v>121</v>
      </c>
      <c r="AC2606" s="4" t="s">
        <v>8183</v>
      </c>
      <c r="AD2606" s="4"/>
      <c r="AE2606" s="10" t="b">
        <f>IF(AND(Table1[[#This Row],[Size of explanation]]&lt;100,Table1[[#This Row],[Size of explanation]]&gt;50),TRUE,FALSE)</f>
        <v>0</v>
      </c>
    </row>
    <row r="2607" spans="1:31" customFormat="1" hidden="1" x14ac:dyDescent="0.45">
      <c r="A2607" t="s">
        <v>4618</v>
      </c>
      <c r="B2607" t="s">
        <v>28</v>
      </c>
      <c r="C2607" t="s">
        <v>2</v>
      </c>
      <c r="D2607" t="s">
        <v>4570</v>
      </c>
      <c r="E2607" t="s">
        <v>4</v>
      </c>
      <c r="F2607" t="s">
        <v>392</v>
      </c>
      <c r="G2607" t="s">
        <v>6</v>
      </c>
      <c r="H2607" t="s">
        <v>197</v>
      </c>
      <c r="Y2607">
        <f>LEN(Table1[[#This Row],[Explanation]])</f>
        <v>0</v>
      </c>
      <c r="AE2607" t="b">
        <f>IF(AND(Table1[[#This Row],[Size of explanation]]&lt;100,Table1[[#This Row],[Size of explanation]]&gt;50),TRUE,FALSE)</f>
        <v>0</v>
      </c>
    </row>
    <row r="2608" spans="1:31" customFormat="1" ht="28.5" hidden="1" x14ac:dyDescent="0.45">
      <c r="A2608" t="s">
        <v>4619</v>
      </c>
      <c r="B2608" t="s">
        <v>9</v>
      </c>
      <c r="C2608" t="s">
        <v>2</v>
      </c>
      <c r="D2608" t="s">
        <v>4615</v>
      </c>
      <c r="E2608" t="s">
        <v>6</v>
      </c>
      <c r="F2608" t="s">
        <v>7</v>
      </c>
      <c r="G2608" t="s">
        <v>4</v>
      </c>
      <c r="H2608" t="s">
        <v>158</v>
      </c>
      <c r="I2608" t="s">
        <v>10</v>
      </c>
      <c r="J2608">
        <v>10</v>
      </c>
      <c r="K2608" t="s">
        <v>11</v>
      </c>
      <c r="L2608" t="s">
        <v>26</v>
      </c>
      <c r="M2608" t="s">
        <v>13</v>
      </c>
      <c r="N2608" t="s">
        <v>33</v>
      </c>
      <c r="O2608" t="s">
        <v>15</v>
      </c>
      <c r="P2608" t="s">
        <v>16</v>
      </c>
      <c r="Q2608" t="s">
        <v>17</v>
      </c>
      <c r="R2608">
        <v>5</v>
      </c>
      <c r="S2608" t="s">
        <v>18</v>
      </c>
      <c r="T2608">
        <v>3</v>
      </c>
      <c r="U2608" t="s">
        <v>19</v>
      </c>
      <c r="V2608">
        <v>105015</v>
      </c>
      <c r="W2608" t="s">
        <v>20</v>
      </c>
      <c r="X2608" s="2" t="s">
        <v>4620</v>
      </c>
      <c r="Y2608" s="2">
        <f>LEN(Table1[[#This Row],[Explanation]])</f>
        <v>120</v>
      </c>
      <c r="Z2608" s="4" t="s">
        <v>8183</v>
      </c>
      <c r="AA2608" s="4"/>
      <c r="AB2608" s="4"/>
      <c r="AC2608" s="4"/>
      <c r="AE2608" t="b">
        <f>IF(AND(Table1[[#This Row],[Size of explanation]]&lt;100,Table1[[#This Row],[Size of explanation]]&gt;50),TRUE,FALSE)</f>
        <v>0</v>
      </c>
    </row>
    <row r="2609" spans="1:31" customFormat="1" hidden="1" x14ac:dyDescent="0.45">
      <c r="A2609" t="s">
        <v>4621</v>
      </c>
      <c r="B2609" t="s">
        <v>9</v>
      </c>
      <c r="C2609" t="s">
        <v>2</v>
      </c>
      <c r="D2609" t="s">
        <v>4615</v>
      </c>
      <c r="E2609" t="s">
        <v>6</v>
      </c>
      <c r="F2609" t="s">
        <v>7</v>
      </c>
      <c r="G2609" t="s">
        <v>4</v>
      </c>
      <c r="H2609" t="s">
        <v>158</v>
      </c>
      <c r="I2609" t="s">
        <v>10</v>
      </c>
      <c r="J2609">
        <v>14</v>
      </c>
      <c r="K2609" t="s">
        <v>11</v>
      </c>
      <c r="L2609" t="s">
        <v>26</v>
      </c>
      <c r="M2609" t="s">
        <v>13</v>
      </c>
      <c r="N2609" t="s">
        <v>40</v>
      </c>
      <c r="O2609" t="s">
        <v>15</v>
      </c>
      <c r="P2609" t="s">
        <v>44</v>
      </c>
      <c r="Q2609" t="s">
        <v>17</v>
      </c>
      <c r="R2609">
        <v>5</v>
      </c>
      <c r="S2609" t="s">
        <v>18</v>
      </c>
      <c r="T2609">
        <v>2</v>
      </c>
      <c r="U2609" t="s">
        <v>19</v>
      </c>
      <c r="V2609">
        <v>54330</v>
      </c>
      <c r="W2609" t="s">
        <v>20</v>
      </c>
      <c r="X2609" s="2" t="s">
        <v>4622</v>
      </c>
      <c r="Y2609" s="2">
        <f>LEN(Table1[[#This Row],[Explanation]])</f>
        <v>65</v>
      </c>
      <c r="Z2609" s="4"/>
      <c r="AA2609" s="4"/>
      <c r="AB2609" s="4"/>
      <c r="AC2609" s="4"/>
      <c r="AE2609" t="b">
        <f>IF(AND(Table1[[#This Row],[Size of explanation]]&lt;100,Table1[[#This Row],[Size of explanation]]&gt;50),TRUE,FALSE)</f>
        <v>1</v>
      </c>
    </row>
    <row r="2610" spans="1:31" customFormat="1" ht="28.5" hidden="1" x14ac:dyDescent="0.45">
      <c r="A2610" t="s">
        <v>4623</v>
      </c>
      <c r="B2610" t="s">
        <v>9</v>
      </c>
      <c r="C2610" t="s">
        <v>2</v>
      </c>
      <c r="D2610" t="s">
        <v>4615</v>
      </c>
      <c r="E2610" t="s">
        <v>6</v>
      </c>
      <c r="F2610" t="s">
        <v>7</v>
      </c>
      <c r="G2610" t="s">
        <v>4</v>
      </c>
      <c r="H2610" t="s">
        <v>158</v>
      </c>
      <c r="I2610" t="s">
        <v>10</v>
      </c>
      <c r="J2610">
        <v>12</v>
      </c>
      <c r="K2610" t="s">
        <v>11</v>
      </c>
      <c r="L2610" t="s">
        <v>12</v>
      </c>
      <c r="M2610" t="s">
        <v>13</v>
      </c>
      <c r="N2610" t="s">
        <v>43</v>
      </c>
      <c r="O2610" t="s">
        <v>15</v>
      </c>
      <c r="P2610" t="s">
        <v>16</v>
      </c>
      <c r="Q2610" t="s">
        <v>17</v>
      </c>
      <c r="R2610">
        <v>3</v>
      </c>
      <c r="S2610" t="s">
        <v>18</v>
      </c>
      <c r="T2610">
        <v>2</v>
      </c>
      <c r="U2610" t="s">
        <v>19</v>
      </c>
      <c r="V2610">
        <v>65480</v>
      </c>
      <c r="W2610" t="s">
        <v>20</v>
      </c>
      <c r="X2610" s="2" t="s">
        <v>4624</v>
      </c>
      <c r="Y2610" s="2">
        <f>LEN(Table1[[#This Row],[Explanation]])</f>
        <v>145</v>
      </c>
      <c r="Z2610" s="4"/>
      <c r="AA2610" s="4" t="s">
        <v>8183</v>
      </c>
      <c r="AB2610" s="4" t="s">
        <v>8183</v>
      </c>
      <c r="AC2610" s="4"/>
      <c r="AE2610" t="b">
        <f>IF(AND(Table1[[#This Row],[Size of explanation]]&lt;100,Table1[[#This Row],[Size of explanation]]&gt;50),TRUE,FALSE)</f>
        <v>0</v>
      </c>
    </row>
    <row r="2611" spans="1:31" customFormat="1" hidden="1" x14ac:dyDescent="0.45">
      <c r="A2611" t="s">
        <v>4623</v>
      </c>
      <c r="B2611" t="s">
        <v>28</v>
      </c>
      <c r="C2611" t="s">
        <v>2</v>
      </c>
      <c r="D2611" t="s">
        <v>4615</v>
      </c>
      <c r="E2611" t="s">
        <v>4</v>
      </c>
      <c r="F2611" t="s">
        <v>158</v>
      </c>
      <c r="G2611" t="s">
        <v>6</v>
      </c>
      <c r="H2611" t="s">
        <v>7</v>
      </c>
      <c r="Y2611">
        <f>LEN(Table1[[#This Row],[Explanation]])</f>
        <v>0</v>
      </c>
      <c r="AE2611" t="b">
        <f>IF(AND(Table1[[#This Row],[Size of explanation]]&lt;100,Table1[[#This Row],[Size of explanation]]&gt;50),TRUE,FALSE)</f>
        <v>0</v>
      </c>
    </row>
    <row r="2612" spans="1:31" customFormat="1" hidden="1" x14ac:dyDescent="0.45">
      <c r="A2612" t="s">
        <v>4625</v>
      </c>
      <c r="B2612" t="s">
        <v>1</v>
      </c>
      <c r="C2612" t="s">
        <v>2</v>
      </c>
      <c r="D2612" t="s">
        <v>82</v>
      </c>
      <c r="E2612" t="s">
        <v>4</v>
      </c>
      <c r="F2612" t="s">
        <v>939</v>
      </c>
      <c r="G2612" t="s">
        <v>6</v>
      </c>
      <c r="H2612" t="s">
        <v>634</v>
      </c>
      <c r="Y2612">
        <f>LEN(Table1[[#This Row],[Explanation]])</f>
        <v>0</v>
      </c>
      <c r="AE2612" t="b">
        <f>IF(AND(Table1[[#This Row],[Size of explanation]]&lt;100,Table1[[#This Row],[Size of explanation]]&gt;50),TRUE,FALSE)</f>
        <v>0</v>
      </c>
    </row>
    <row r="2613" spans="1:31" customFormat="1" hidden="1" x14ac:dyDescent="0.45">
      <c r="A2613" t="s">
        <v>4626</v>
      </c>
      <c r="B2613" t="s">
        <v>1</v>
      </c>
      <c r="C2613" t="s">
        <v>2</v>
      </c>
      <c r="D2613" t="s">
        <v>4627</v>
      </c>
      <c r="E2613" t="s">
        <v>4</v>
      </c>
      <c r="F2613" t="s">
        <v>575</v>
      </c>
      <c r="G2613" t="s">
        <v>6</v>
      </c>
      <c r="H2613" t="s">
        <v>7</v>
      </c>
      <c r="Y2613">
        <f>LEN(Table1[[#This Row],[Explanation]])</f>
        <v>0</v>
      </c>
      <c r="AE2613" t="b">
        <f>IF(AND(Table1[[#This Row],[Size of explanation]]&lt;100,Table1[[#This Row],[Size of explanation]]&gt;50),TRUE,FALSE)</f>
        <v>0</v>
      </c>
    </row>
    <row r="2614" spans="1:31" customFormat="1" hidden="1" x14ac:dyDescent="0.45">
      <c r="A2614" t="s">
        <v>4628</v>
      </c>
      <c r="B2614" t="s">
        <v>1</v>
      </c>
      <c r="C2614" t="s">
        <v>2</v>
      </c>
      <c r="D2614" t="s">
        <v>4629</v>
      </c>
      <c r="E2614" t="s">
        <v>4</v>
      </c>
      <c r="F2614" t="s">
        <v>625</v>
      </c>
      <c r="G2614" t="s">
        <v>6</v>
      </c>
      <c r="H2614" t="s">
        <v>7</v>
      </c>
      <c r="Y2614">
        <f>LEN(Table1[[#This Row],[Explanation]])</f>
        <v>0</v>
      </c>
      <c r="AE2614" t="b">
        <f>IF(AND(Table1[[#This Row],[Size of explanation]]&lt;100,Table1[[#This Row],[Size of explanation]]&gt;50),TRUE,FALSE)</f>
        <v>0</v>
      </c>
    </row>
    <row r="2615" spans="1:31" customFormat="1" hidden="1" x14ac:dyDescent="0.45">
      <c r="A2615" t="s">
        <v>4630</v>
      </c>
      <c r="B2615" t="s">
        <v>9</v>
      </c>
      <c r="C2615" t="s">
        <v>2</v>
      </c>
      <c r="D2615" t="s">
        <v>82</v>
      </c>
      <c r="E2615" t="s">
        <v>6</v>
      </c>
      <c r="F2615" t="s">
        <v>634</v>
      </c>
      <c r="G2615" t="s">
        <v>4</v>
      </c>
      <c r="H2615" t="s">
        <v>939</v>
      </c>
      <c r="I2615" t="s">
        <v>10</v>
      </c>
      <c r="J2615">
        <v>59</v>
      </c>
      <c r="K2615" t="s">
        <v>11</v>
      </c>
      <c r="L2615" t="s">
        <v>12</v>
      </c>
      <c r="M2615" t="s">
        <v>13</v>
      </c>
      <c r="N2615" t="s">
        <v>683</v>
      </c>
      <c r="O2615" t="s">
        <v>15</v>
      </c>
      <c r="P2615" t="s">
        <v>44</v>
      </c>
      <c r="Q2615" t="s">
        <v>17</v>
      </c>
      <c r="R2615">
        <v>3</v>
      </c>
      <c r="S2615" t="s">
        <v>18</v>
      </c>
      <c r="T2615">
        <v>3</v>
      </c>
      <c r="U2615" t="s">
        <v>19</v>
      </c>
      <c r="V2615">
        <v>370031</v>
      </c>
      <c r="W2615" t="s">
        <v>20</v>
      </c>
      <c r="X2615" s="2" t="s">
        <v>4631</v>
      </c>
      <c r="Y2615" s="2">
        <f>LEN(Table1[[#This Row],[Explanation]])</f>
        <v>96</v>
      </c>
      <c r="Z2615" s="4"/>
      <c r="AA2615" s="4"/>
      <c r="AB2615" s="4"/>
      <c r="AC2615" s="4"/>
      <c r="AE2615" t="b">
        <f>IF(AND(Table1[[#This Row],[Size of explanation]]&lt;100,Table1[[#This Row],[Size of explanation]]&gt;50),TRUE,FALSE)</f>
        <v>1</v>
      </c>
    </row>
    <row r="2616" spans="1:31" customFormat="1" ht="28.5" hidden="1" x14ac:dyDescent="0.45">
      <c r="A2616" t="s">
        <v>4632</v>
      </c>
      <c r="B2616" t="s">
        <v>9</v>
      </c>
      <c r="C2616" t="s">
        <v>2</v>
      </c>
      <c r="D2616" t="s">
        <v>268</v>
      </c>
      <c r="E2616" t="s">
        <v>6</v>
      </c>
      <c r="F2616" t="s">
        <v>1779</v>
      </c>
      <c r="G2616" t="s">
        <v>4</v>
      </c>
      <c r="H2616" t="s">
        <v>4580</v>
      </c>
      <c r="I2616" t="s">
        <v>10</v>
      </c>
      <c r="J2616">
        <v>88</v>
      </c>
      <c r="K2616" t="s">
        <v>11</v>
      </c>
      <c r="L2616" t="s">
        <v>60</v>
      </c>
      <c r="M2616" t="s">
        <v>13</v>
      </c>
      <c r="N2616" t="s">
        <v>2176</v>
      </c>
      <c r="O2616" t="s">
        <v>15</v>
      </c>
      <c r="P2616" t="s">
        <v>44</v>
      </c>
      <c r="Q2616" t="s">
        <v>17</v>
      </c>
      <c r="R2616">
        <v>5</v>
      </c>
      <c r="S2616" t="s">
        <v>18</v>
      </c>
      <c r="T2616">
        <v>3</v>
      </c>
      <c r="U2616" t="s">
        <v>19</v>
      </c>
      <c r="V2616">
        <v>3033609</v>
      </c>
      <c r="W2616" t="s">
        <v>20</v>
      </c>
      <c r="X2616" s="2" t="s">
        <v>4633</v>
      </c>
      <c r="Y2616" s="2">
        <f>LEN(Table1[[#This Row],[Explanation]])</f>
        <v>199</v>
      </c>
      <c r="Z2616" s="4"/>
      <c r="AA2616" s="4"/>
      <c r="AB2616" s="4"/>
      <c r="AC2616" s="4"/>
      <c r="AE2616" t="b">
        <f>IF(AND(Table1[[#This Row],[Size of explanation]]&lt;100,Table1[[#This Row],[Size of explanation]]&gt;50),TRUE,FALSE)</f>
        <v>0</v>
      </c>
    </row>
    <row r="2617" spans="1:31" customFormat="1" hidden="1" x14ac:dyDescent="0.45">
      <c r="A2617" t="s">
        <v>4634</v>
      </c>
      <c r="B2617" t="s">
        <v>9</v>
      </c>
      <c r="C2617" t="s">
        <v>2</v>
      </c>
      <c r="D2617" t="s">
        <v>4629</v>
      </c>
      <c r="E2617" t="s">
        <v>6</v>
      </c>
      <c r="F2617" t="s">
        <v>7</v>
      </c>
      <c r="G2617" t="s">
        <v>4</v>
      </c>
      <c r="H2617" t="s">
        <v>625</v>
      </c>
      <c r="I2617" t="s">
        <v>10</v>
      </c>
      <c r="J2617">
        <v>10</v>
      </c>
      <c r="K2617" t="s">
        <v>11</v>
      </c>
      <c r="L2617" t="s">
        <v>26</v>
      </c>
      <c r="M2617" t="s">
        <v>13</v>
      </c>
      <c r="N2617" t="s">
        <v>33</v>
      </c>
      <c r="O2617" t="s">
        <v>15</v>
      </c>
      <c r="P2617" t="s">
        <v>44</v>
      </c>
      <c r="Q2617" t="s">
        <v>17</v>
      </c>
      <c r="R2617">
        <v>4</v>
      </c>
      <c r="S2617" t="s">
        <v>18</v>
      </c>
      <c r="T2617">
        <v>2</v>
      </c>
      <c r="U2617" t="s">
        <v>19</v>
      </c>
      <c r="V2617">
        <v>240799</v>
      </c>
      <c r="W2617" t="s">
        <v>20</v>
      </c>
      <c r="X2617" s="2" t="s">
        <v>4635</v>
      </c>
      <c r="Y2617" s="2">
        <f>LEN(Table1[[#This Row],[Explanation]])</f>
        <v>58</v>
      </c>
      <c r="Z2617" s="4"/>
      <c r="AA2617" s="4"/>
      <c r="AB2617" s="4"/>
      <c r="AC2617" s="4"/>
      <c r="AE2617" t="b">
        <f>IF(AND(Table1[[#This Row],[Size of explanation]]&lt;100,Table1[[#This Row],[Size of explanation]]&gt;50),TRUE,FALSE)</f>
        <v>1</v>
      </c>
    </row>
    <row r="2618" spans="1:31" customFormat="1" hidden="1" x14ac:dyDescent="0.45">
      <c r="A2618" t="s">
        <v>4636</v>
      </c>
      <c r="B2618" t="s">
        <v>9</v>
      </c>
      <c r="C2618" t="s">
        <v>2</v>
      </c>
      <c r="D2618" t="s">
        <v>82</v>
      </c>
      <c r="E2618" t="s">
        <v>6</v>
      </c>
      <c r="F2618" t="s">
        <v>634</v>
      </c>
      <c r="G2618" t="s">
        <v>4</v>
      </c>
      <c r="H2618" t="s">
        <v>939</v>
      </c>
      <c r="I2618" t="s">
        <v>10</v>
      </c>
      <c r="J2618">
        <v>46</v>
      </c>
      <c r="K2618" t="s">
        <v>11</v>
      </c>
      <c r="L2618" t="s">
        <v>12</v>
      </c>
      <c r="M2618" t="s">
        <v>13</v>
      </c>
      <c r="N2618" t="s">
        <v>686</v>
      </c>
      <c r="O2618" t="s">
        <v>15</v>
      </c>
      <c r="P2618" t="s">
        <v>44</v>
      </c>
      <c r="Q2618" t="s">
        <v>17</v>
      </c>
      <c r="R2618">
        <v>3</v>
      </c>
      <c r="S2618" t="s">
        <v>18</v>
      </c>
      <c r="T2618">
        <v>3</v>
      </c>
      <c r="U2618" t="s">
        <v>19</v>
      </c>
      <c r="V2618">
        <v>224683</v>
      </c>
      <c r="W2618" t="s">
        <v>20</v>
      </c>
      <c r="X2618" s="2" t="s">
        <v>4637</v>
      </c>
      <c r="Y2618" s="2">
        <f>LEN(Table1[[#This Row],[Explanation]])</f>
        <v>95</v>
      </c>
      <c r="Z2618" s="4"/>
      <c r="AA2618" s="4"/>
      <c r="AB2618" s="4"/>
      <c r="AC2618" s="4"/>
      <c r="AE2618" t="b">
        <f>IF(AND(Table1[[#This Row],[Size of explanation]]&lt;100,Table1[[#This Row],[Size of explanation]]&gt;50),TRUE,FALSE)</f>
        <v>1</v>
      </c>
    </row>
    <row r="2619" spans="1:31" customFormat="1" ht="71.25" hidden="1" x14ac:dyDescent="0.45">
      <c r="A2619" t="s">
        <v>4638</v>
      </c>
      <c r="B2619" t="s">
        <v>9</v>
      </c>
      <c r="C2619" t="s">
        <v>2</v>
      </c>
      <c r="D2619" t="s">
        <v>268</v>
      </c>
      <c r="E2619" t="s">
        <v>6</v>
      </c>
      <c r="F2619" t="s">
        <v>1779</v>
      </c>
      <c r="G2619" t="s">
        <v>4</v>
      </c>
      <c r="H2619" t="s">
        <v>4580</v>
      </c>
      <c r="I2619" t="s">
        <v>10</v>
      </c>
      <c r="J2619">
        <v>82</v>
      </c>
      <c r="K2619" t="s">
        <v>11</v>
      </c>
      <c r="L2619" t="s">
        <v>60</v>
      </c>
      <c r="M2619" t="s">
        <v>13</v>
      </c>
      <c r="N2619" t="s">
        <v>2186</v>
      </c>
      <c r="O2619" t="s">
        <v>15</v>
      </c>
      <c r="P2619" t="s">
        <v>16</v>
      </c>
      <c r="Q2619" t="s">
        <v>17</v>
      </c>
      <c r="R2619">
        <v>2</v>
      </c>
      <c r="S2619" t="s">
        <v>18</v>
      </c>
      <c r="T2619">
        <v>3</v>
      </c>
      <c r="U2619" t="s">
        <v>19</v>
      </c>
      <c r="V2619">
        <v>259829</v>
      </c>
      <c r="W2619" t="s">
        <v>20</v>
      </c>
      <c r="X2619" s="2" t="s">
        <v>4639</v>
      </c>
      <c r="Y2619" s="2">
        <f>LEN(Table1[[#This Row],[Explanation]])</f>
        <v>481</v>
      </c>
      <c r="Z2619" s="4"/>
      <c r="AA2619" s="4"/>
      <c r="AB2619" s="4"/>
      <c r="AC2619" s="4" t="s">
        <v>8183</v>
      </c>
      <c r="AE2619" t="b">
        <f>IF(AND(Table1[[#This Row],[Size of explanation]]&lt;100,Table1[[#This Row],[Size of explanation]]&gt;50),TRUE,FALSE)</f>
        <v>0</v>
      </c>
    </row>
    <row r="2620" spans="1:31" customFormat="1" hidden="1" x14ac:dyDescent="0.45">
      <c r="A2620" t="s">
        <v>4640</v>
      </c>
      <c r="B2620" t="s">
        <v>9</v>
      </c>
      <c r="C2620" t="s">
        <v>2</v>
      </c>
      <c r="D2620" t="s">
        <v>82</v>
      </c>
      <c r="E2620" t="s">
        <v>6</v>
      </c>
      <c r="F2620" t="s">
        <v>634</v>
      </c>
      <c r="G2620" t="s">
        <v>4</v>
      </c>
      <c r="H2620" t="s">
        <v>939</v>
      </c>
      <c r="I2620" t="s">
        <v>10</v>
      </c>
      <c r="J2620">
        <v>33</v>
      </c>
      <c r="K2620" t="s">
        <v>11</v>
      </c>
      <c r="L2620" t="s">
        <v>26</v>
      </c>
      <c r="M2620" t="s">
        <v>13</v>
      </c>
      <c r="N2620" t="s">
        <v>697</v>
      </c>
      <c r="O2620" t="s">
        <v>15</v>
      </c>
      <c r="P2620" t="s">
        <v>44</v>
      </c>
      <c r="Q2620" t="s">
        <v>17</v>
      </c>
      <c r="R2620">
        <v>4</v>
      </c>
      <c r="S2620" t="s">
        <v>18</v>
      </c>
      <c r="T2620">
        <v>2</v>
      </c>
      <c r="U2620" t="s">
        <v>19</v>
      </c>
      <c r="V2620">
        <v>119124</v>
      </c>
      <c r="W2620" t="s">
        <v>20</v>
      </c>
      <c r="X2620" s="2" t="s">
        <v>4641</v>
      </c>
      <c r="Y2620" s="2">
        <f>LEN(Table1[[#This Row],[Explanation]])</f>
        <v>88</v>
      </c>
      <c r="Z2620" s="4"/>
      <c r="AA2620" s="4"/>
      <c r="AB2620" s="4"/>
      <c r="AC2620" s="4"/>
      <c r="AE2620" t="b">
        <f>IF(AND(Table1[[#This Row],[Size of explanation]]&lt;100,Table1[[#This Row],[Size of explanation]]&gt;50),TRUE,FALSE)</f>
        <v>1</v>
      </c>
    </row>
    <row r="2621" spans="1:31" customFormat="1" hidden="1" x14ac:dyDescent="0.45">
      <c r="A2621" t="s">
        <v>4640</v>
      </c>
      <c r="B2621" t="s">
        <v>28</v>
      </c>
      <c r="C2621" t="s">
        <v>2</v>
      </c>
      <c r="D2621" t="s">
        <v>82</v>
      </c>
      <c r="E2621" t="s">
        <v>4</v>
      </c>
      <c r="F2621" t="s">
        <v>939</v>
      </c>
      <c r="G2621" t="s">
        <v>6</v>
      </c>
      <c r="H2621" t="s">
        <v>634</v>
      </c>
      <c r="Y2621">
        <f>LEN(Table1[[#This Row],[Explanation]])</f>
        <v>0</v>
      </c>
      <c r="AE2621" t="b">
        <f>IF(AND(Table1[[#This Row],[Size of explanation]]&lt;100,Table1[[#This Row],[Size of explanation]]&gt;50),TRUE,FALSE)</f>
        <v>0</v>
      </c>
    </row>
    <row r="2622" spans="1:31" customFormat="1" ht="28.5" hidden="1" x14ac:dyDescent="0.45">
      <c r="A2622" t="s">
        <v>4642</v>
      </c>
      <c r="B2622" t="s">
        <v>9</v>
      </c>
      <c r="C2622" t="s">
        <v>2</v>
      </c>
      <c r="D2622" t="s">
        <v>4627</v>
      </c>
      <c r="E2622" t="s">
        <v>6</v>
      </c>
      <c r="F2622" t="s">
        <v>7</v>
      </c>
      <c r="G2622" t="s">
        <v>4</v>
      </c>
      <c r="H2622" t="s">
        <v>575</v>
      </c>
      <c r="I2622" t="s">
        <v>10</v>
      </c>
      <c r="J2622">
        <v>15</v>
      </c>
      <c r="K2622" t="s">
        <v>11</v>
      </c>
      <c r="L2622" t="s">
        <v>12</v>
      </c>
      <c r="M2622" t="s">
        <v>13</v>
      </c>
      <c r="N2622" t="s">
        <v>14</v>
      </c>
      <c r="O2622" t="s">
        <v>15</v>
      </c>
      <c r="P2622" t="s">
        <v>16</v>
      </c>
      <c r="Q2622" t="s">
        <v>17</v>
      </c>
      <c r="R2622">
        <v>5</v>
      </c>
      <c r="S2622" t="s">
        <v>18</v>
      </c>
      <c r="T2622">
        <v>5</v>
      </c>
      <c r="U2622" t="s">
        <v>19</v>
      </c>
      <c r="V2622">
        <v>514566</v>
      </c>
      <c r="W2622" t="s">
        <v>20</v>
      </c>
      <c r="X2622" s="2" t="s">
        <v>4643</v>
      </c>
      <c r="Y2622" s="2">
        <f>LEN(Table1[[#This Row],[Explanation]])</f>
        <v>160</v>
      </c>
      <c r="Z2622" s="4"/>
      <c r="AA2622" s="4"/>
      <c r="AB2622" s="4" t="s">
        <v>8183</v>
      </c>
      <c r="AC2622" s="4"/>
      <c r="AE2622" t="b">
        <f>IF(AND(Table1[[#This Row],[Size of explanation]]&lt;100,Table1[[#This Row],[Size of explanation]]&gt;50),TRUE,FALSE)</f>
        <v>0</v>
      </c>
    </row>
    <row r="2623" spans="1:31" customFormat="1" hidden="1" x14ac:dyDescent="0.45">
      <c r="A2623" t="s">
        <v>4644</v>
      </c>
      <c r="B2623" t="s">
        <v>9</v>
      </c>
      <c r="C2623" t="s">
        <v>2</v>
      </c>
      <c r="D2623" t="s">
        <v>4629</v>
      </c>
      <c r="E2623" t="s">
        <v>6</v>
      </c>
      <c r="F2623" t="s">
        <v>7</v>
      </c>
      <c r="G2623" t="s">
        <v>4</v>
      </c>
      <c r="H2623" t="s">
        <v>625</v>
      </c>
      <c r="I2623" t="s">
        <v>10</v>
      </c>
      <c r="J2623">
        <v>14</v>
      </c>
      <c r="K2623" t="s">
        <v>11</v>
      </c>
      <c r="L2623" t="s">
        <v>26</v>
      </c>
      <c r="M2623" t="s">
        <v>13</v>
      </c>
      <c r="N2623" t="s">
        <v>40</v>
      </c>
      <c r="O2623" t="s">
        <v>15</v>
      </c>
      <c r="P2623" t="s">
        <v>44</v>
      </c>
      <c r="Q2623" t="s">
        <v>17</v>
      </c>
      <c r="R2623">
        <v>4</v>
      </c>
      <c r="S2623" t="s">
        <v>18</v>
      </c>
      <c r="T2623">
        <v>3</v>
      </c>
      <c r="U2623" t="s">
        <v>19</v>
      </c>
      <c r="V2623">
        <v>220429</v>
      </c>
      <c r="W2623" t="s">
        <v>20</v>
      </c>
      <c r="X2623" s="2" t="s">
        <v>4645</v>
      </c>
      <c r="Y2623" s="2">
        <f>LEN(Table1[[#This Row],[Explanation]])</f>
        <v>77</v>
      </c>
      <c r="Z2623" s="4"/>
      <c r="AA2623" s="4"/>
      <c r="AB2623" s="4"/>
      <c r="AC2623" s="4"/>
      <c r="AE2623" t="b">
        <f>IF(AND(Table1[[#This Row],[Size of explanation]]&lt;100,Table1[[#This Row],[Size of explanation]]&gt;50),TRUE,FALSE)</f>
        <v>1</v>
      </c>
    </row>
    <row r="2624" spans="1:31" customFormat="1" hidden="1" x14ac:dyDescent="0.45">
      <c r="A2624" t="s">
        <v>4646</v>
      </c>
      <c r="B2624" t="s">
        <v>1</v>
      </c>
      <c r="C2624" t="s">
        <v>2</v>
      </c>
      <c r="D2624" t="s">
        <v>82</v>
      </c>
      <c r="E2624" t="s">
        <v>4</v>
      </c>
      <c r="F2624" t="s">
        <v>4647</v>
      </c>
      <c r="G2624" t="s">
        <v>6</v>
      </c>
      <c r="H2624" t="s">
        <v>1779</v>
      </c>
      <c r="Y2624">
        <f>LEN(Table1[[#This Row],[Explanation]])</f>
        <v>0</v>
      </c>
      <c r="AE2624" t="b">
        <f>IF(AND(Table1[[#This Row],[Size of explanation]]&lt;100,Table1[[#This Row],[Size of explanation]]&gt;50),TRUE,FALSE)</f>
        <v>0</v>
      </c>
    </row>
    <row r="2625" spans="1:31" customFormat="1" hidden="1" x14ac:dyDescent="0.45">
      <c r="A2625" t="s">
        <v>4648</v>
      </c>
      <c r="B2625" t="s">
        <v>9</v>
      </c>
      <c r="C2625" t="s">
        <v>2</v>
      </c>
      <c r="D2625" t="s">
        <v>4627</v>
      </c>
      <c r="E2625" t="s">
        <v>6</v>
      </c>
      <c r="F2625" t="s">
        <v>7</v>
      </c>
      <c r="G2625" t="s">
        <v>4</v>
      </c>
      <c r="H2625" t="s">
        <v>575</v>
      </c>
      <c r="I2625" t="s">
        <v>10</v>
      </c>
      <c r="J2625">
        <v>13</v>
      </c>
      <c r="K2625" t="s">
        <v>11</v>
      </c>
      <c r="L2625" t="s">
        <v>12</v>
      </c>
      <c r="M2625" t="s">
        <v>13</v>
      </c>
      <c r="N2625" t="s">
        <v>23</v>
      </c>
      <c r="O2625" t="s">
        <v>15</v>
      </c>
      <c r="P2625" t="s">
        <v>44</v>
      </c>
      <c r="Q2625" t="s">
        <v>17</v>
      </c>
      <c r="R2625">
        <v>4</v>
      </c>
      <c r="S2625" t="s">
        <v>18</v>
      </c>
      <c r="T2625">
        <v>1</v>
      </c>
      <c r="U2625" t="s">
        <v>19</v>
      </c>
      <c r="V2625">
        <v>45191</v>
      </c>
      <c r="W2625" t="s">
        <v>20</v>
      </c>
      <c r="X2625" s="2" t="s">
        <v>4649</v>
      </c>
      <c r="Y2625" s="2">
        <f>LEN(Table1[[#This Row],[Explanation]])</f>
        <v>53</v>
      </c>
      <c r="Z2625" s="4"/>
      <c r="AA2625" s="4"/>
      <c r="AB2625" s="4"/>
      <c r="AC2625" s="4"/>
      <c r="AE2625" t="b">
        <f>IF(AND(Table1[[#This Row],[Size of explanation]]&lt;100,Table1[[#This Row],[Size of explanation]]&gt;50),TRUE,FALSE)</f>
        <v>1</v>
      </c>
    </row>
    <row r="2626" spans="1:31" customFormat="1" ht="42.75" hidden="1" x14ac:dyDescent="0.45">
      <c r="A2626" t="s">
        <v>4650</v>
      </c>
      <c r="B2626" t="s">
        <v>9</v>
      </c>
      <c r="C2626" t="s">
        <v>2</v>
      </c>
      <c r="D2626" t="s">
        <v>268</v>
      </c>
      <c r="E2626" t="s">
        <v>6</v>
      </c>
      <c r="F2626" t="s">
        <v>1779</v>
      </c>
      <c r="G2626" t="s">
        <v>4</v>
      </c>
      <c r="H2626" t="s">
        <v>4580</v>
      </c>
      <c r="I2626" t="s">
        <v>10</v>
      </c>
      <c r="J2626">
        <v>94</v>
      </c>
      <c r="K2626" t="s">
        <v>11</v>
      </c>
      <c r="L2626" t="s">
        <v>12</v>
      </c>
      <c r="M2626" t="s">
        <v>13</v>
      </c>
      <c r="N2626" t="s">
        <v>2199</v>
      </c>
      <c r="O2626" t="s">
        <v>15</v>
      </c>
      <c r="P2626" t="s">
        <v>44</v>
      </c>
      <c r="Q2626" t="s">
        <v>17</v>
      </c>
      <c r="R2626">
        <v>5</v>
      </c>
      <c r="S2626" t="s">
        <v>18</v>
      </c>
      <c r="T2626">
        <v>2</v>
      </c>
      <c r="U2626" t="s">
        <v>19</v>
      </c>
      <c r="V2626">
        <v>142462</v>
      </c>
      <c r="W2626" t="s">
        <v>20</v>
      </c>
      <c r="X2626" s="2" t="s">
        <v>4651</v>
      </c>
      <c r="Y2626" s="2">
        <f>LEN(Table1[[#This Row],[Explanation]])</f>
        <v>297</v>
      </c>
      <c r="Z2626" s="4"/>
      <c r="AA2626" s="4"/>
      <c r="AB2626" s="4"/>
      <c r="AC2626" s="4"/>
      <c r="AE2626" t="b">
        <f>IF(AND(Table1[[#This Row],[Size of explanation]]&lt;100,Table1[[#This Row],[Size of explanation]]&gt;50),TRUE,FALSE)</f>
        <v>0</v>
      </c>
    </row>
    <row r="2627" spans="1:31" customFormat="1" hidden="1" x14ac:dyDescent="0.45">
      <c r="A2627" t="s">
        <v>4650</v>
      </c>
      <c r="B2627" t="s">
        <v>28</v>
      </c>
      <c r="C2627" t="s">
        <v>2</v>
      </c>
      <c r="D2627" t="s">
        <v>268</v>
      </c>
      <c r="E2627" t="s">
        <v>4</v>
      </c>
      <c r="F2627" t="s">
        <v>4580</v>
      </c>
      <c r="G2627" t="s">
        <v>6</v>
      </c>
      <c r="H2627" t="s">
        <v>1779</v>
      </c>
      <c r="Y2627">
        <f>LEN(Table1[[#This Row],[Explanation]])</f>
        <v>0</v>
      </c>
      <c r="AE2627" t="b">
        <f>IF(AND(Table1[[#This Row],[Size of explanation]]&lt;100,Table1[[#This Row],[Size of explanation]]&gt;50),TRUE,FALSE)</f>
        <v>0</v>
      </c>
    </row>
    <row r="2628" spans="1:31" customFormat="1" hidden="1" x14ac:dyDescent="0.45">
      <c r="A2628" t="s">
        <v>4652</v>
      </c>
      <c r="B2628" t="s">
        <v>9</v>
      </c>
      <c r="C2628" t="s">
        <v>2</v>
      </c>
      <c r="D2628" t="s">
        <v>4629</v>
      </c>
      <c r="E2628" t="s">
        <v>6</v>
      </c>
      <c r="F2628" t="s">
        <v>7</v>
      </c>
      <c r="G2628" t="s">
        <v>4</v>
      </c>
      <c r="H2628" t="s">
        <v>625</v>
      </c>
      <c r="I2628" t="s">
        <v>10</v>
      </c>
      <c r="J2628">
        <v>12</v>
      </c>
      <c r="K2628" t="s">
        <v>11</v>
      </c>
      <c r="L2628" t="s">
        <v>12</v>
      </c>
      <c r="M2628" t="s">
        <v>13</v>
      </c>
      <c r="N2628" t="s">
        <v>43</v>
      </c>
      <c r="O2628" t="s">
        <v>15</v>
      </c>
      <c r="P2628" t="s">
        <v>44</v>
      </c>
      <c r="Q2628" t="s">
        <v>17</v>
      </c>
      <c r="R2628">
        <v>4</v>
      </c>
      <c r="S2628" t="s">
        <v>18</v>
      </c>
      <c r="T2628">
        <v>2</v>
      </c>
      <c r="U2628" t="s">
        <v>19</v>
      </c>
      <c r="V2628">
        <v>77033</v>
      </c>
      <c r="W2628" t="s">
        <v>20</v>
      </c>
      <c r="X2628" s="2" t="s">
        <v>4653</v>
      </c>
      <c r="Y2628" s="2">
        <f>LEN(Table1[[#This Row],[Explanation]])</f>
        <v>27</v>
      </c>
      <c r="Z2628" s="4"/>
      <c r="AA2628" s="4"/>
      <c r="AB2628" s="4"/>
      <c r="AC2628" s="4"/>
      <c r="AE2628" t="b">
        <f>IF(AND(Table1[[#This Row],[Size of explanation]]&lt;100,Table1[[#This Row],[Size of explanation]]&gt;50),TRUE,FALSE)</f>
        <v>0</v>
      </c>
    </row>
    <row r="2629" spans="1:31" customFormat="1" hidden="1" x14ac:dyDescent="0.45">
      <c r="A2629" t="s">
        <v>4654</v>
      </c>
      <c r="B2629" t="s">
        <v>28</v>
      </c>
      <c r="C2629" t="s">
        <v>2</v>
      </c>
      <c r="D2629" t="s">
        <v>4629</v>
      </c>
      <c r="E2629" t="s">
        <v>4</v>
      </c>
      <c r="F2629" t="s">
        <v>625</v>
      </c>
      <c r="G2629" t="s">
        <v>6</v>
      </c>
      <c r="H2629" t="s">
        <v>7</v>
      </c>
      <c r="Y2629">
        <f>LEN(Table1[[#This Row],[Explanation]])</f>
        <v>0</v>
      </c>
      <c r="AE2629" t="b">
        <f>IF(AND(Table1[[#This Row],[Size of explanation]]&lt;100,Table1[[#This Row],[Size of explanation]]&gt;50),TRUE,FALSE)</f>
        <v>0</v>
      </c>
    </row>
    <row r="2630" spans="1:31" customFormat="1" ht="28.5" hidden="1" x14ac:dyDescent="0.45">
      <c r="A2630" t="s">
        <v>4655</v>
      </c>
      <c r="B2630" t="s">
        <v>9</v>
      </c>
      <c r="C2630" t="s">
        <v>2</v>
      </c>
      <c r="D2630" t="s">
        <v>4627</v>
      </c>
      <c r="E2630" t="s">
        <v>6</v>
      </c>
      <c r="F2630" t="s">
        <v>7</v>
      </c>
      <c r="G2630" t="s">
        <v>4</v>
      </c>
      <c r="H2630" t="s">
        <v>575</v>
      </c>
      <c r="I2630" t="s">
        <v>10</v>
      </c>
      <c r="J2630">
        <v>11</v>
      </c>
      <c r="K2630" t="s">
        <v>11</v>
      </c>
      <c r="L2630" t="s">
        <v>26</v>
      </c>
      <c r="M2630" t="s">
        <v>13</v>
      </c>
      <c r="N2630" t="s">
        <v>27</v>
      </c>
      <c r="O2630" t="s">
        <v>15</v>
      </c>
      <c r="P2630" t="s">
        <v>16</v>
      </c>
      <c r="Q2630" t="s">
        <v>17</v>
      </c>
      <c r="R2630">
        <v>5</v>
      </c>
      <c r="S2630" t="s">
        <v>18</v>
      </c>
      <c r="T2630">
        <v>1</v>
      </c>
      <c r="U2630" t="s">
        <v>19</v>
      </c>
      <c r="V2630">
        <v>66424</v>
      </c>
      <c r="W2630" t="s">
        <v>20</v>
      </c>
      <c r="X2630" s="2" t="s">
        <v>4656</v>
      </c>
      <c r="Y2630" s="2">
        <f>LEN(Table1[[#This Row],[Explanation]])</f>
        <v>156</v>
      </c>
      <c r="Z2630" s="4"/>
      <c r="AA2630" s="4"/>
      <c r="AB2630" s="4" t="s">
        <v>8183</v>
      </c>
      <c r="AC2630" s="4"/>
      <c r="AE2630" t="b">
        <f>IF(AND(Table1[[#This Row],[Size of explanation]]&lt;100,Table1[[#This Row],[Size of explanation]]&gt;50),TRUE,FALSE)</f>
        <v>0</v>
      </c>
    </row>
    <row r="2631" spans="1:31" customFormat="1" hidden="1" x14ac:dyDescent="0.45">
      <c r="A2631" t="s">
        <v>4655</v>
      </c>
      <c r="B2631" t="s">
        <v>28</v>
      </c>
      <c r="C2631" t="s">
        <v>2</v>
      </c>
      <c r="D2631" t="s">
        <v>4627</v>
      </c>
      <c r="E2631" t="s">
        <v>4</v>
      </c>
      <c r="F2631" t="s">
        <v>575</v>
      </c>
      <c r="G2631" t="s">
        <v>6</v>
      </c>
      <c r="H2631" t="s">
        <v>7</v>
      </c>
      <c r="Y2631">
        <f>LEN(Table1[[#This Row],[Explanation]])</f>
        <v>0</v>
      </c>
      <c r="AE2631" t="b">
        <f>IF(AND(Table1[[#This Row],[Size of explanation]]&lt;100,Table1[[#This Row],[Size of explanation]]&gt;50),TRUE,FALSE)</f>
        <v>0</v>
      </c>
    </row>
    <row r="2632" spans="1:31" customFormat="1" hidden="1" x14ac:dyDescent="0.45">
      <c r="A2632" t="s">
        <v>4657</v>
      </c>
      <c r="B2632" t="s">
        <v>1</v>
      </c>
      <c r="C2632" t="s">
        <v>2</v>
      </c>
      <c r="D2632" t="s">
        <v>268</v>
      </c>
      <c r="E2632" t="s">
        <v>4</v>
      </c>
      <c r="F2632" t="s">
        <v>4658</v>
      </c>
      <c r="G2632" t="s">
        <v>6</v>
      </c>
      <c r="H2632" t="s">
        <v>1816</v>
      </c>
      <c r="Y2632">
        <f>LEN(Table1[[#This Row],[Explanation]])</f>
        <v>0</v>
      </c>
      <c r="AE2632" t="b">
        <f>IF(AND(Table1[[#This Row],[Size of explanation]]&lt;100,Table1[[#This Row],[Size of explanation]]&gt;50),TRUE,FALSE)</f>
        <v>0</v>
      </c>
    </row>
    <row r="2633" spans="1:31" customFormat="1" hidden="1" x14ac:dyDescent="0.45">
      <c r="A2633" t="s">
        <v>4659</v>
      </c>
      <c r="B2633" t="s">
        <v>9</v>
      </c>
      <c r="C2633" t="s">
        <v>2</v>
      </c>
      <c r="D2633" t="s">
        <v>82</v>
      </c>
      <c r="E2633" t="s">
        <v>6</v>
      </c>
      <c r="F2633" t="s">
        <v>1779</v>
      </c>
      <c r="G2633" t="s">
        <v>4</v>
      </c>
      <c r="H2633" t="s">
        <v>4647</v>
      </c>
      <c r="I2633" t="s">
        <v>10</v>
      </c>
      <c r="J2633">
        <v>89</v>
      </c>
      <c r="K2633" t="s">
        <v>11</v>
      </c>
      <c r="L2633" t="s">
        <v>12</v>
      </c>
      <c r="M2633" t="s">
        <v>13</v>
      </c>
      <c r="N2633" t="s">
        <v>2028</v>
      </c>
      <c r="O2633" t="s">
        <v>15</v>
      </c>
      <c r="P2633" t="s">
        <v>44</v>
      </c>
      <c r="Q2633" t="s">
        <v>17</v>
      </c>
      <c r="R2633">
        <v>4</v>
      </c>
      <c r="S2633" t="s">
        <v>18</v>
      </c>
      <c r="T2633">
        <v>2</v>
      </c>
      <c r="U2633" t="s">
        <v>19</v>
      </c>
      <c r="V2633">
        <v>206785</v>
      </c>
      <c r="W2633" t="s">
        <v>20</v>
      </c>
      <c r="X2633" s="2" t="s">
        <v>4660</v>
      </c>
      <c r="Y2633" s="2">
        <f>LEN(Table1[[#This Row],[Explanation]])</f>
        <v>86</v>
      </c>
      <c r="Z2633" s="4"/>
      <c r="AA2633" s="4"/>
      <c r="AB2633" s="4"/>
      <c r="AC2633" s="4"/>
      <c r="AE2633" t="b">
        <f>IF(AND(Table1[[#This Row],[Size of explanation]]&lt;100,Table1[[#This Row],[Size of explanation]]&gt;50),TRUE,FALSE)</f>
        <v>1</v>
      </c>
    </row>
    <row r="2634" spans="1:31" customFormat="1" hidden="1" x14ac:dyDescent="0.45">
      <c r="A2634" t="s">
        <v>4661</v>
      </c>
      <c r="B2634" t="s">
        <v>1</v>
      </c>
      <c r="C2634" t="s">
        <v>2</v>
      </c>
      <c r="D2634" t="s">
        <v>4629</v>
      </c>
      <c r="E2634" t="s">
        <v>4</v>
      </c>
      <c r="F2634" t="s">
        <v>395</v>
      </c>
      <c r="G2634" t="s">
        <v>6</v>
      </c>
      <c r="H2634" t="s">
        <v>197</v>
      </c>
      <c r="Y2634">
        <f>LEN(Table1[[#This Row],[Explanation]])</f>
        <v>0</v>
      </c>
      <c r="AE2634" t="b">
        <f>IF(AND(Table1[[#This Row],[Size of explanation]]&lt;100,Table1[[#This Row],[Size of explanation]]&gt;50),TRUE,FALSE)</f>
        <v>0</v>
      </c>
    </row>
    <row r="2635" spans="1:31" customFormat="1" hidden="1" x14ac:dyDescent="0.45">
      <c r="A2635" t="s">
        <v>4662</v>
      </c>
      <c r="B2635" t="s">
        <v>1</v>
      </c>
      <c r="C2635" t="s">
        <v>2</v>
      </c>
      <c r="D2635" t="s">
        <v>4627</v>
      </c>
      <c r="E2635" t="s">
        <v>4</v>
      </c>
      <c r="F2635" t="s">
        <v>941</v>
      </c>
      <c r="G2635" t="s">
        <v>6</v>
      </c>
      <c r="H2635" t="s">
        <v>634</v>
      </c>
      <c r="Y2635">
        <f>LEN(Table1[[#This Row],[Explanation]])</f>
        <v>0</v>
      </c>
      <c r="AE2635" t="b">
        <f>IF(AND(Table1[[#This Row],[Size of explanation]]&lt;100,Table1[[#This Row],[Size of explanation]]&gt;50),TRUE,FALSE)</f>
        <v>0</v>
      </c>
    </row>
    <row r="2636" spans="1:31" customFormat="1" hidden="1" x14ac:dyDescent="0.45">
      <c r="A2636" t="s">
        <v>4663</v>
      </c>
      <c r="B2636" t="s">
        <v>9</v>
      </c>
      <c r="C2636" t="s">
        <v>2</v>
      </c>
      <c r="D2636" t="s">
        <v>4629</v>
      </c>
      <c r="E2636" t="s">
        <v>6</v>
      </c>
      <c r="F2636" t="s">
        <v>197</v>
      </c>
      <c r="G2636" t="s">
        <v>4</v>
      </c>
      <c r="H2636" t="s">
        <v>395</v>
      </c>
      <c r="I2636" t="s">
        <v>10</v>
      </c>
      <c r="J2636">
        <v>19</v>
      </c>
      <c r="K2636" t="s">
        <v>11</v>
      </c>
      <c r="L2636" t="s">
        <v>60</v>
      </c>
      <c r="M2636" t="s">
        <v>13</v>
      </c>
      <c r="N2636" t="s">
        <v>227</v>
      </c>
      <c r="O2636" t="s">
        <v>15</v>
      </c>
      <c r="P2636" t="s">
        <v>44</v>
      </c>
      <c r="Q2636" t="s">
        <v>17</v>
      </c>
      <c r="R2636">
        <v>5</v>
      </c>
      <c r="S2636" t="s">
        <v>18</v>
      </c>
      <c r="T2636">
        <v>1</v>
      </c>
      <c r="U2636" t="s">
        <v>19</v>
      </c>
      <c r="V2636">
        <v>135986</v>
      </c>
      <c r="W2636" t="s">
        <v>20</v>
      </c>
      <c r="X2636" s="2" t="s">
        <v>4664</v>
      </c>
      <c r="Y2636" s="2">
        <f>LEN(Table1[[#This Row],[Explanation]])</f>
        <v>93</v>
      </c>
      <c r="Z2636" s="4"/>
      <c r="AA2636" s="4"/>
      <c r="AB2636" s="4"/>
      <c r="AC2636" s="4"/>
      <c r="AE2636" t="b">
        <f>IF(AND(Table1[[#This Row],[Size of explanation]]&lt;100,Table1[[#This Row],[Size of explanation]]&gt;50),TRUE,FALSE)</f>
        <v>1</v>
      </c>
    </row>
    <row r="2637" spans="1:31" customFormat="1" hidden="1" x14ac:dyDescent="0.45">
      <c r="A2637" t="s">
        <v>4665</v>
      </c>
      <c r="B2637" t="s">
        <v>9</v>
      </c>
      <c r="C2637" t="s">
        <v>2</v>
      </c>
      <c r="D2637" t="s">
        <v>82</v>
      </c>
      <c r="E2637" t="s">
        <v>6</v>
      </c>
      <c r="F2637" t="s">
        <v>1779</v>
      </c>
      <c r="G2637" t="s">
        <v>4</v>
      </c>
      <c r="H2637" t="s">
        <v>4647</v>
      </c>
      <c r="I2637" t="s">
        <v>10</v>
      </c>
      <c r="J2637">
        <v>83</v>
      </c>
      <c r="K2637" t="s">
        <v>11</v>
      </c>
      <c r="L2637" t="s">
        <v>12</v>
      </c>
      <c r="M2637" t="s">
        <v>13</v>
      </c>
      <c r="N2637" t="s">
        <v>2071</v>
      </c>
      <c r="O2637" t="s">
        <v>15</v>
      </c>
      <c r="P2637" t="s">
        <v>44</v>
      </c>
      <c r="Q2637" t="s">
        <v>17</v>
      </c>
      <c r="R2637">
        <v>2</v>
      </c>
      <c r="S2637" t="s">
        <v>18</v>
      </c>
      <c r="T2637">
        <v>2</v>
      </c>
      <c r="U2637" t="s">
        <v>19</v>
      </c>
      <c r="V2637">
        <v>170166</v>
      </c>
      <c r="W2637" t="s">
        <v>20</v>
      </c>
      <c r="X2637" s="2" t="s">
        <v>4666</v>
      </c>
      <c r="Y2637" s="2">
        <f>LEN(Table1[[#This Row],[Explanation]])</f>
        <v>106</v>
      </c>
      <c r="Z2637" s="4"/>
      <c r="AA2637" s="4"/>
      <c r="AB2637" s="4"/>
      <c r="AC2637" s="4"/>
      <c r="AE2637" t="b">
        <f>IF(AND(Table1[[#This Row],[Size of explanation]]&lt;100,Table1[[#This Row],[Size of explanation]]&gt;50),TRUE,FALSE)</f>
        <v>0</v>
      </c>
    </row>
    <row r="2638" spans="1:31" customFormat="1" ht="42.75" hidden="1" x14ac:dyDescent="0.45">
      <c r="A2638" t="s">
        <v>4667</v>
      </c>
      <c r="B2638" t="s">
        <v>9</v>
      </c>
      <c r="C2638" t="s">
        <v>2</v>
      </c>
      <c r="D2638" t="s">
        <v>82</v>
      </c>
      <c r="E2638" t="s">
        <v>6</v>
      </c>
      <c r="F2638" t="s">
        <v>1779</v>
      </c>
      <c r="G2638" t="s">
        <v>4</v>
      </c>
      <c r="H2638" t="s">
        <v>4647</v>
      </c>
      <c r="I2638" t="s">
        <v>10</v>
      </c>
      <c r="J2638">
        <v>95</v>
      </c>
      <c r="K2638" t="s">
        <v>11</v>
      </c>
      <c r="L2638" t="s">
        <v>12</v>
      </c>
      <c r="M2638" t="s">
        <v>13</v>
      </c>
      <c r="N2638" t="s">
        <v>2091</v>
      </c>
      <c r="O2638" t="s">
        <v>15</v>
      </c>
      <c r="P2638" t="s">
        <v>16</v>
      </c>
      <c r="Q2638" t="s">
        <v>17</v>
      </c>
      <c r="R2638">
        <v>4</v>
      </c>
      <c r="S2638" t="s">
        <v>18</v>
      </c>
      <c r="T2638">
        <v>2</v>
      </c>
      <c r="U2638" t="s">
        <v>19</v>
      </c>
      <c r="V2638">
        <v>108171</v>
      </c>
      <c r="W2638" t="s">
        <v>20</v>
      </c>
      <c r="X2638" s="2" t="s">
        <v>4668</v>
      </c>
      <c r="Y2638" s="2">
        <f>LEN(Table1[[#This Row],[Explanation]])</f>
        <v>240</v>
      </c>
      <c r="Z2638" s="4"/>
      <c r="AA2638" s="4" t="s">
        <v>8183</v>
      </c>
      <c r="AB2638" s="4" t="s">
        <v>8183</v>
      </c>
      <c r="AC2638" s="4"/>
      <c r="AE2638" t="b">
        <f>IF(AND(Table1[[#This Row],[Size of explanation]]&lt;100,Table1[[#This Row],[Size of explanation]]&gt;50),TRUE,FALSE)</f>
        <v>0</v>
      </c>
    </row>
    <row r="2639" spans="1:31" customFormat="1" hidden="1" x14ac:dyDescent="0.45">
      <c r="A2639" t="s">
        <v>4667</v>
      </c>
      <c r="B2639" t="s">
        <v>28</v>
      </c>
      <c r="C2639" t="s">
        <v>2</v>
      </c>
      <c r="D2639" t="s">
        <v>82</v>
      </c>
      <c r="E2639" t="s">
        <v>4</v>
      </c>
      <c r="F2639" t="s">
        <v>4647</v>
      </c>
      <c r="G2639" t="s">
        <v>6</v>
      </c>
      <c r="H2639" t="s">
        <v>1779</v>
      </c>
      <c r="Y2639">
        <f>LEN(Table1[[#This Row],[Explanation]])</f>
        <v>0</v>
      </c>
      <c r="AE2639" t="b">
        <f>IF(AND(Table1[[#This Row],[Size of explanation]]&lt;100,Table1[[#This Row],[Size of explanation]]&gt;50),TRUE,FALSE)</f>
        <v>0</v>
      </c>
    </row>
    <row r="2640" spans="1:31" ht="28.5" hidden="1" x14ac:dyDescent="0.45">
      <c r="A2640" s="10" t="s">
        <v>4669</v>
      </c>
      <c r="B2640" s="10" t="s">
        <v>9</v>
      </c>
      <c r="C2640" s="10" t="s">
        <v>2</v>
      </c>
      <c r="D2640" s="10" t="s">
        <v>4629</v>
      </c>
      <c r="E2640" s="10" t="s">
        <v>6</v>
      </c>
      <c r="F2640" s="10" t="s">
        <v>197</v>
      </c>
      <c r="G2640" s="10" t="s">
        <v>4</v>
      </c>
      <c r="H2640" s="10" t="s">
        <v>395</v>
      </c>
      <c r="I2640" s="10" t="s">
        <v>10</v>
      </c>
      <c r="J2640" s="10">
        <v>30</v>
      </c>
      <c r="K2640" s="10" t="s">
        <v>11</v>
      </c>
      <c r="L2640" s="10" t="s">
        <v>247</v>
      </c>
      <c r="M2640" s="10" t="s">
        <v>13</v>
      </c>
      <c r="N2640" s="10" t="s">
        <v>248</v>
      </c>
      <c r="O2640" s="10" t="s">
        <v>15</v>
      </c>
      <c r="P2640" s="10" t="s">
        <v>34</v>
      </c>
      <c r="Q2640" s="10" t="s">
        <v>17</v>
      </c>
      <c r="R2640" s="10">
        <v>0</v>
      </c>
      <c r="S2640" s="10" t="s">
        <v>18</v>
      </c>
      <c r="T2640" s="10">
        <v>3</v>
      </c>
      <c r="U2640" s="10" t="s">
        <v>19</v>
      </c>
      <c r="V2640" s="10">
        <v>213028</v>
      </c>
      <c r="W2640" s="10" t="s">
        <v>20</v>
      </c>
      <c r="X2640" s="9" t="s">
        <v>4670</v>
      </c>
      <c r="Y2640" s="9">
        <f>LEN(Table1[[#This Row],[Explanation]])</f>
        <v>209</v>
      </c>
      <c r="AA2640" s="4" t="s">
        <v>8183</v>
      </c>
      <c r="AC2640" s="4"/>
      <c r="AD2640" s="4"/>
      <c r="AE2640" s="10" t="b">
        <f>IF(AND(Table1[[#This Row],[Size of explanation]]&lt;100,Table1[[#This Row],[Size of explanation]]&gt;50),TRUE,FALSE)</f>
        <v>0</v>
      </c>
    </row>
    <row r="2641" spans="1:31" customFormat="1" hidden="1" x14ac:dyDescent="0.45">
      <c r="A2641" t="s">
        <v>4671</v>
      </c>
      <c r="B2641" t="s">
        <v>1</v>
      </c>
      <c r="C2641" t="s">
        <v>2</v>
      </c>
      <c r="D2641" t="s">
        <v>350</v>
      </c>
      <c r="E2641" t="s">
        <v>4</v>
      </c>
      <c r="F2641" t="s">
        <v>4672</v>
      </c>
      <c r="G2641" t="s">
        <v>6</v>
      </c>
      <c r="H2641" t="s">
        <v>1816</v>
      </c>
      <c r="Y2641">
        <f>LEN(Table1[[#This Row],[Explanation]])</f>
        <v>0</v>
      </c>
      <c r="AE2641" t="b">
        <f>IF(AND(Table1[[#This Row],[Size of explanation]]&lt;100,Table1[[#This Row],[Size of explanation]]&gt;50),TRUE,FALSE)</f>
        <v>0</v>
      </c>
    </row>
    <row r="2642" spans="1:31" customFormat="1" hidden="1" x14ac:dyDescent="0.45">
      <c r="A2642" t="s">
        <v>4673</v>
      </c>
      <c r="B2642" t="s">
        <v>9</v>
      </c>
      <c r="C2642" t="s">
        <v>2</v>
      </c>
      <c r="D2642" t="s">
        <v>4629</v>
      </c>
      <c r="E2642" t="s">
        <v>6</v>
      </c>
      <c r="F2642" t="s">
        <v>197</v>
      </c>
      <c r="G2642" t="s">
        <v>4</v>
      </c>
      <c r="H2642" t="s">
        <v>395</v>
      </c>
      <c r="I2642" t="s">
        <v>10</v>
      </c>
      <c r="J2642">
        <v>24</v>
      </c>
      <c r="K2642" t="s">
        <v>11</v>
      </c>
      <c r="L2642" t="s">
        <v>26</v>
      </c>
      <c r="M2642" t="s">
        <v>13</v>
      </c>
      <c r="N2642" t="s">
        <v>263</v>
      </c>
      <c r="O2642" t="s">
        <v>15</v>
      </c>
      <c r="P2642" t="s">
        <v>44</v>
      </c>
      <c r="Q2642" t="s">
        <v>17</v>
      </c>
      <c r="R2642">
        <v>4</v>
      </c>
      <c r="S2642" t="s">
        <v>18</v>
      </c>
      <c r="T2642">
        <v>2</v>
      </c>
      <c r="U2642" t="s">
        <v>19</v>
      </c>
      <c r="V2642">
        <v>89023</v>
      </c>
      <c r="W2642" t="s">
        <v>20</v>
      </c>
      <c r="X2642" s="2" t="s">
        <v>4674</v>
      </c>
      <c r="Y2642" s="2">
        <f>LEN(Table1[[#This Row],[Explanation]])</f>
        <v>115</v>
      </c>
      <c r="Z2642" s="4"/>
      <c r="AA2642" s="4"/>
      <c r="AB2642" s="4"/>
      <c r="AC2642" s="4"/>
      <c r="AE2642" t="b">
        <f>IF(AND(Table1[[#This Row],[Size of explanation]]&lt;100,Table1[[#This Row],[Size of explanation]]&gt;50),TRUE,FALSE)</f>
        <v>0</v>
      </c>
    </row>
    <row r="2643" spans="1:31" customFormat="1" hidden="1" x14ac:dyDescent="0.45">
      <c r="A2643" t="s">
        <v>4673</v>
      </c>
      <c r="B2643" t="s">
        <v>28</v>
      </c>
      <c r="C2643" t="s">
        <v>2</v>
      </c>
      <c r="D2643" t="s">
        <v>4629</v>
      </c>
      <c r="E2643" t="s">
        <v>4</v>
      </c>
      <c r="F2643" t="s">
        <v>395</v>
      </c>
      <c r="G2643" t="s">
        <v>6</v>
      </c>
      <c r="H2643" t="s">
        <v>197</v>
      </c>
      <c r="Y2643">
        <f>LEN(Table1[[#This Row],[Explanation]])</f>
        <v>0</v>
      </c>
      <c r="AE2643" t="b">
        <f>IF(AND(Table1[[#This Row],[Size of explanation]]&lt;100,Table1[[#This Row],[Size of explanation]]&gt;50),TRUE,FALSE)</f>
        <v>0</v>
      </c>
    </row>
    <row r="2644" spans="1:31" customFormat="1" hidden="1" x14ac:dyDescent="0.45">
      <c r="A2644" t="s">
        <v>4675</v>
      </c>
      <c r="B2644" t="s">
        <v>1</v>
      </c>
      <c r="C2644" t="s">
        <v>2</v>
      </c>
      <c r="D2644" t="s">
        <v>4629</v>
      </c>
      <c r="E2644" t="s">
        <v>4</v>
      </c>
      <c r="F2644" t="s">
        <v>946</v>
      </c>
      <c r="G2644" t="s">
        <v>6</v>
      </c>
      <c r="H2644" t="s">
        <v>634</v>
      </c>
      <c r="Y2644">
        <f>LEN(Table1[[#This Row],[Explanation]])</f>
        <v>0</v>
      </c>
      <c r="AE2644" t="b">
        <f>IF(AND(Table1[[#This Row],[Size of explanation]]&lt;100,Table1[[#This Row],[Size of explanation]]&gt;50),TRUE,FALSE)</f>
        <v>0</v>
      </c>
    </row>
    <row r="2645" spans="1:31" customFormat="1" ht="28.5" hidden="1" x14ac:dyDescent="0.45">
      <c r="A2645" t="s">
        <v>4676</v>
      </c>
      <c r="B2645" t="s">
        <v>9</v>
      </c>
      <c r="C2645" t="s">
        <v>2</v>
      </c>
      <c r="D2645" t="s">
        <v>350</v>
      </c>
      <c r="E2645" t="s">
        <v>6</v>
      </c>
      <c r="F2645" t="s">
        <v>1816</v>
      </c>
      <c r="G2645" t="s">
        <v>4</v>
      </c>
      <c r="H2645" t="s">
        <v>4672</v>
      </c>
      <c r="I2645" t="s">
        <v>10</v>
      </c>
      <c r="J2645">
        <v>127</v>
      </c>
      <c r="K2645" t="s">
        <v>11</v>
      </c>
      <c r="L2645" t="s">
        <v>12</v>
      </c>
      <c r="M2645" t="s">
        <v>13</v>
      </c>
      <c r="N2645" t="s">
        <v>2031</v>
      </c>
      <c r="O2645" t="s">
        <v>15</v>
      </c>
      <c r="P2645" t="s">
        <v>16</v>
      </c>
      <c r="Q2645" t="s">
        <v>17</v>
      </c>
      <c r="R2645">
        <v>5</v>
      </c>
      <c r="S2645" t="s">
        <v>18</v>
      </c>
      <c r="T2645">
        <v>2</v>
      </c>
      <c r="U2645" t="s">
        <v>19</v>
      </c>
      <c r="V2645">
        <v>167996</v>
      </c>
      <c r="W2645" t="s">
        <v>20</v>
      </c>
      <c r="X2645" s="2" t="s">
        <v>4677</v>
      </c>
      <c r="Y2645" s="2">
        <f>LEN(Table1[[#This Row],[Explanation]])</f>
        <v>186</v>
      </c>
      <c r="Z2645" s="4" t="s">
        <v>8183</v>
      </c>
      <c r="AA2645" s="4"/>
      <c r="AB2645" s="4"/>
      <c r="AC2645" s="4"/>
      <c r="AE2645" t="b">
        <f>IF(AND(Table1[[#This Row],[Size of explanation]]&lt;100,Table1[[#This Row],[Size of explanation]]&gt;50),TRUE,FALSE)</f>
        <v>0</v>
      </c>
    </row>
    <row r="2646" spans="1:31" customFormat="1" hidden="1" x14ac:dyDescent="0.45">
      <c r="A2646" t="s">
        <v>4678</v>
      </c>
      <c r="B2646" t="s">
        <v>1</v>
      </c>
      <c r="C2646" t="s">
        <v>2</v>
      </c>
      <c r="D2646" t="s">
        <v>4679</v>
      </c>
      <c r="E2646" t="s">
        <v>4</v>
      </c>
      <c r="F2646" t="s">
        <v>954</v>
      </c>
      <c r="G2646" t="s">
        <v>6</v>
      </c>
      <c r="H2646" t="s">
        <v>634</v>
      </c>
      <c r="Y2646">
        <f>LEN(Table1[[#This Row],[Explanation]])</f>
        <v>0</v>
      </c>
      <c r="AE2646" t="b">
        <f>IF(AND(Table1[[#This Row],[Size of explanation]]&lt;100,Table1[[#This Row],[Size of explanation]]&gt;50),TRUE,FALSE)</f>
        <v>0</v>
      </c>
    </row>
    <row r="2647" spans="1:31" customFormat="1" ht="85.5" hidden="1" x14ac:dyDescent="0.45">
      <c r="A2647" t="s">
        <v>4680</v>
      </c>
      <c r="B2647" t="s">
        <v>9</v>
      </c>
      <c r="C2647" t="s">
        <v>2</v>
      </c>
      <c r="D2647" t="s">
        <v>268</v>
      </c>
      <c r="E2647" t="s">
        <v>6</v>
      </c>
      <c r="F2647" t="s">
        <v>1816</v>
      </c>
      <c r="G2647" t="s">
        <v>4</v>
      </c>
      <c r="H2647" t="s">
        <v>4658</v>
      </c>
      <c r="I2647" t="s">
        <v>10</v>
      </c>
      <c r="J2647">
        <v>126</v>
      </c>
      <c r="K2647" t="s">
        <v>11</v>
      </c>
      <c r="L2647" t="s">
        <v>60</v>
      </c>
      <c r="M2647" t="s">
        <v>13</v>
      </c>
      <c r="N2647" t="s">
        <v>1987</v>
      </c>
      <c r="O2647" t="s">
        <v>15</v>
      </c>
      <c r="P2647" t="s">
        <v>44</v>
      </c>
      <c r="Q2647" t="s">
        <v>17</v>
      </c>
      <c r="R2647">
        <v>5</v>
      </c>
      <c r="S2647" t="s">
        <v>18</v>
      </c>
      <c r="T2647">
        <v>1</v>
      </c>
      <c r="U2647" t="s">
        <v>19</v>
      </c>
      <c r="V2647">
        <v>738796</v>
      </c>
      <c r="W2647" t="s">
        <v>20</v>
      </c>
      <c r="X2647" s="2" t="s">
        <v>4681</v>
      </c>
      <c r="Y2647" s="2">
        <f>LEN(Table1[[#This Row],[Explanation]])</f>
        <v>553</v>
      </c>
      <c r="Z2647" s="4"/>
      <c r="AA2647" s="4"/>
      <c r="AB2647" s="4"/>
      <c r="AC2647" s="4"/>
      <c r="AE2647" t="b">
        <f>IF(AND(Table1[[#This Row],[Size of explanation]]&lt;100,Table1[[#This Row],[Size of explanation]]&gt;50),TRUE,FALSE)</f>
        <v>0</v>
      </c>
    </row>
    <row r="2648" spans="1:31" customFormat="1" ht="28.5" hidden="1" x14ac:dyDescent="0.45">
      <c r="A2648" t="s">
        <v>4682</v>
      </c>
      <c r="B2648" t="s">
        <v>9</v>
      </c>
      <c r="C2648" t="s">
        <v>2</v>
      </c>
      <c r="D2648" t="s">
        <v>4629</v>
      </c>
      <c r="E2648" t="s">
        <v>6</v>
      </c>
      <c r="F2648" t="s">
        <v>634</v>
      </c>
      <c r="G2648" t="s">
        <v>4</v>
      </c>
      <c r="H2648" t="s">
        <v>946</v>
      </c>
      <c r="I2648" t="s">
        <v>10</v>
      </c>
      <c r="J2648">
        <v>61</v>
      </c>
      <c r="K2648" t="s">
        <v>11</v>
      </c>
      <c r="L2648" t="s">
        <v>60</v>
      </c>
      <c r="M2648" t="s">
        <v>13</v>
      </c>
      <c r="N2648" t="s">
        <v>691</v>
      </c>
      <c r="O2648" t="s">
        <v>15</v>
      </c>
      <c r="P2648" t="s">
        <v>44</v>
      </c>
      <c r="Q2648" t="s">
        <v>17</v>
      </c>
      <c r="R2648">
        <v>3</v>
      </c>
      <c r="S2648" t="s">
        <v>18</v>
      </c>
      <c r="T2648">
        <v>3</v>
      </c>
      <c r="U2648" t="s">
        <v>19</v>
      </c>
      <c r="V2648">
        <v>207111</v>
      </c>
      <c r="W2648" t="s">
        <v>20</v>
      </c>
      <c r="X2648" s="2" t="s">
        <v>4683</v>
      </c>
      <c r="Y2648" s="2">
        <f>LEN(Table1[[#This Row],[Explanation]])</f>
        <v>116</v>
      </c>
      <c r="Z2648" s="4"/>
      <c r="AA2648" s="4"/>
      <c r="AB2648" s="4"/>
      <c r="AC2648" s="4"/>
      <c r="AE2648" t="b">
        <f>IF(AND(Table1[[#This Row],[Size of explanation]]&lt;100,Table1[[#This Row],[Size of explanation]]&gt;50),TRUE,FALSE)</f>
        <v>0</v>
      </c>
    </row>
    <row r="2649" spans="1:31" customFormat="1" ht="85.5" hidden="1" x14ac:dyDescent="0.45">
      <c r="A2649" t="s">
        <v>4684</v>
      </c>
      <c r="B2649" t="s">
        <v>9</v>
      </c>
      <c r="C2649" t="s">
        <v>2</v>
      </c>
      <c r="D2649" t="s">
        <v>268</v>
      </c>
      <c r="E2649" t="s">
        <v>6</v>
      </c>
      <c r="F2649" t="s">
        <v>1816</v>
      </c>
      <c r="G2649" t="s">
        <v>4</v>
      </c>
      <c r="H2649" t="s">
        <v>4658</v>
      </c>
      <c r="I2649" t="s">
        <v>10</v>
      </c>
      <c r="J2649">
        <v>118</v>
      </c>
      <c r="K2649" t="s">
        <v>11</v>
      </c>
      <c r="L2649" t="s">
        <v>12</v>
      </c>
      <c r="M2649" t="s">
        <v>13</v>
      </c>
      <c r="N2649" t="s">
        <v>1995</v>
      </c>
      <c r="O2649" t="s">
        <v>15</v>
      </c>
      <c r="P2649" t="s">
        <v>44</v>
      </c>
      <c r="Q2649" t="s">
        <v>17</v>
      </c>
      <c r="R2649">
        <v>5</v>
      </c>
      <c r="S2649" t="s">
        <v>18</v>
      </c>
      <c r="T2649">
        <v>1</v>
      </c>
      <c r="U2649" t="s">
        <v>19</v>
      </c>
      <c r="V2649">
        <v>154500</v>
      </c>
      <c r="W2649" t="s">
        <v>20</v>
      </c>
      <c r="X2649" s="2" t="s">
        <v>4685</v>
      </c>
      <c r="Y2649" s="2">
        <f>LEN(Table1[[#This Row],[Explanation]])</f>
        <v>646</v>
      </c>
      <c r="Z2649" s="4"/>
      <c r="AA2649" s="4"/>
      <c r="AB2649" s="4"/>
      <c r="AC2649" s="4"/>
      <c r="AE2649" t="b">
        <f>IF(AND(Table1[[#This Row],[Size of explanation]]&lt;100,Table1[[#This Row],[Size of explanation]]&gt;50),TRUE,FALSE)</f>
        <v>0</v>
      </c>
    </row>
    <row r="2650" spans="1:31" ht="28.5" hidden="1" x14ac:dyDescent="0.45">
      <c r="A2650" s="10" t="s">
        <v>4686</v>
      </c>
      <c r="B2650" s="10" t="s">
        <v>9</v>
      </c>
      <c r="C2650" s="10" t="s">
        <v>2</v>
      </c>
      <c r="D2650" s="10" t="s">
        <v>350</v>
      </c>
      <c r="E2650" s="10" t="s">
        <v>6</v>
      </c>
      <c r="F2650" s="10" t="s">
        <v>1816</v>
      </c>
      <c r="G2650" s="10" t="s">
        <v>4</v>
      </c>
      <c r="H2650" s="10" t="s">
        <v>4672</v>
      </c>
      <c r="I2650" s="10" t="s">
        <v>10</v>
      </c>
      <c r="J2650" s="10">
        <v>119</v>
      </c>
      <c r="K2650" s="10" t="s">
        <v>11</v>
      </c>
      <c r="L2650" s="10" t="s">
        <v>26</v>
      </c>
      <c r="M2650" s="10" t="s">
        <v>13</v>
      </c>
      <c r="N2650" s="10" t="s">
        <v>2048</v>
      </c>
      <c r="O2650" s="10" t="s">
        <v>15</v>
      </c>
      <c r="P2650" s="10" t="s">
        <v>34</v>
      </c>
      <c r="Q2650" s="10" t="s">
        <v>17</v>
      </c>
      <c r="R2650" s="10">
        <v>0</v>
      </c>
      <c r="S2650" s="10" t="s">
        <v>18</v>
      </c>
      <c r="T2650" s="10">
        <v>3</v>
      </c>
      <c r="U2650" s="10" t="s">
        <v>19</v>
      </c>
      <c r="V2650" s="10">
        <v>275979</v>
      </c>
      <c r="W2650" s="10" t="s">
        <v>20</v>
      </c>
      <c r="X2650" s="9" t="s">
        <v>4687</v>
      </c>
      <c r="Y2650" s="9">
        <f>LEN(Table1[[#This Row],[Explanation]])</f>
        <v>238</v>
      </c>
      <c r="AA2650" s="4" t="s">
        <v>8183</v>
      </c>
      <c r="AC2650" s="4"/>
      <c r="AD2650" s="4"/>
      <c r="AE2650" s="10" t="b">
        <f>IF(AND(Table1[[#This Row],[Size of explanation]]&lt;100,Table1[[#This Row],[Size of explanation]]&gt;50),TRUE,FALSE)</f>
        <v>0</v>
      </c>
    </row>
    <row r="2651" spans="1:31" customFormat="1" ht="28.5" hidden="1" x14ac:dyDescent="0.45">
      <c r="A2651" t="s">
        <v>4688</v>
      </c>
      <c r="B2651" t="s">
        <v>9</v>
      </c>
      <c r="C2651" t="s">
        <v>2</v>
      </c>
      <c r="D2651" t="s">
        <v>4629</v>
      </c>
      <c r="E2651" t="s">
        <v>6</v>
      </c>
      <c r="F2651" t="s">
        <v>634</v>
      </c>
      <c r="G2651" t="s">
        <v>4</v>
      </c>
      <c r="H2651" t="s">
        <v>946</v>
      </c>
      <c r="I2651" t="s">
        <v>10</v>
      </c>
      <c r="J2651">
        <v>48</v>
      </c>
      <c r="K2651" t="s">
        <v>11</v>
      </c>
      <c r="L2651" t="s">
        <v>60</v>
      </c>
      <c r="M2651" t="s">
        <v>13</v>
      </c>
      <c r="N2651" t="s">
        <v>700</v>
      </c>
      <c r="O2651" t="s">
        <v>15</v>
      </c>
      <c r="P2651" t="s">
        <v>44</v>
      </c>
      <c r="Q2651" t="s">
        <v>17</v>
      </c>
      <c r="R2651">
        <v>2</v>
      </c>
      <c r="S2651" t="s">
        <v>18</v>
      </c>
      <c r="T2651">
        <v>4</v>
      </c>
      <c r="U2651" t="s">
        <v>19</v>
      </c>
      <c r="V2651">
        <v>217184</v>
      </c>
      <c r="W2651" t="s">
        <v>20</v>
      </c>
      <c r="X2651" s="2" t="s">
        <v>4689</v>
      </c>
      <c r="Y2651" s="2">
        <f>LEN(Table1[[#This Row],[Explanation]])</f>
        <v>135</v>
      </c>
      <c r="Z2651" s="4"/>
      <c r="AA2651" s="4"/>
      <c r="AB2651" s="4"/>
      <c r="AC2651" s="4"/>
      <c r="AE2651" t="b">
        <f>IF(AND(Table1[[#This Row],[Size of explanation]]&lt;100,Table1[[#This Row],[Size of explanation]]&gt;50),TRUE,FALSE)</f>
        <v>0</v>
      </c>
    </row>
    <row r="2652" spans="1:31" customFormat="1" hidden="1" x14ac:dyDescent="0.45">
      <c r="A2652" t="s">
        <v>4690</v>
      </c>
      <c r="B2652" t="s">
        <v>9</v>
      </c>
      <c r="C2652" t="s">
        <v>2</v>
      </c>
      <c r="D2652" t="s">
        <v>4629</v>
      </c>
      <c r="E2652" t="s">
        <v>6</v>
      </c>
      <c r="F2652" t="s">
        <v>634</v>
      </c>
      <c r="G2652" t="s">
        <v>4</v>
      </c>
      <c r="H2652" t="s">
        <v>946</v>
      </c>
      <c r="I2652" t="s">
        <v>10</v>
      </c>
      <c r="J2652">
        <v>35</v>
      </c>
      <c r="K2652" t="s">
        <v>11</v>
      </c>
      <c r="L2652" t="s">
        <v>26</v>
      </c>
      <c r="M2652" t="s">
        <v>13</v>
      </c>
      <c r="N2652" t="s">
        <v>711</v>
      </c>
      <c r="O2652" t="s">
        <v>15</v>
      </c>
      <c r="P2652" t="s">
        <v>44</v>
      </c>
      <c r="Q2652" t="s">
        <v>17</v>
      </c>
      <c r="R2652">
        <v>1</v>
      </c>
      <c r="S2652" t="s">
        <v>18</v>
      </c>
      <c r="T2652">
        <v>1</v>
      </c>
      <c r="U2652" t="s">
        <v>19</v>
      </c>
      <c r="V2652">
        <v>34394</v>
      </c>
      <c r="W2652" t="s">
        <v>20</v>
      </c>
      <c r="X2652" s="2" t="s">
        <v>4691</v>
      </c>
      <c r="Y2652" s="2">
        <f>LEN(Table1[[#This Row],[Explanation]])</f>
        <v>87</v>
      </c>
      <c r="Z2652" s="4"/>
      <c r="AA2652" s="4"/>
      <c r="AB2652" s="4"/>
      <c r="AC2652" s="4"/>
      <c r="AE2652" t="b">
        <f>IF(AND(Table1[[#This Row],[Size of explanation]]&lt;100,Table1[[#This Row],[Size of explanation]]&gt;50),TRUE,FALSE)</f>
        <v>1</v>
      </c>
    </row>
    <row r="2653" spans="1:31" customFormat="1" hidden="1" x14ac:dyDescent="0.45">
      <c r="A2653" t="s">
        <v>4690</v>
      </c>
      <c r="B2653" t="s">
        <v>28</v>
      </c>
      <c r="C2653" t="s">
        <v>2</v>
      </c>
      <c r="D2653" t="s">
        <v>4629</v>
      </c>
      <c r="E2653" t="s">
        <v>4</v>
      </c>
      <c r="F2653" t="s">
        <v>946</v>
      </c>
      <c r="G2653" t="s">
        <v>6</v>
      </c>
      <c r="H2653" t="s">
        <v>634</v>
      </c>
      <c r="Y2653">
        <f>LEN(Table1[[#This Row],[Explanation]])</f>
        <v>0</v>
      </c>
      <c r="AE2653" t="b">
        <f>IF(AND(Table1[[#This Row],[Size of explanation]]&lt;100,Table1[[#This Row],[Size of explanation]]&gt;50),TRUE,FALSE)</f>
        <v>0</v>
      </c>
    </row>
    <row r="2654" spans="1:31" customFormat="1" ht="28.5" hidden="1" x14ac:dyDescent="0.45">
      <c r="A2654" t="s">
        <v>4692</v>
      </c>
      <c r="B2654" t="s">
        <v>9</v>
      </c>
      <c r="C2654" t="s">
        <v>2</v>
      </c>
      <c r="D2654" t="s">
        <v>350</v>
      </c>
      <c r="E2654" t="s">
        <v>6</v>
      </c>
      <c r="F2654" t="s">
        <v>1816</v>
      </c>
      <c r="G2654" t="s">
        <v>4</v>
      </c>
      <c r="H2654" t="s">
        <v>4672</v>
      </c>
      <c r="I2654" t="s">
        <v>10</v>
      </c>
      <c r="J2654">
        <v>111</v>
      </c>
      <c r="K2654" t="s">
        <v>11</v>
      </c>
      <c r="L2654" t="s">
        <v>12</v>
      </c>
      <c r="M2654" t="s">
        <v>13</v>
      </c>
      <c r="N2654" t="s">
        <v>2063</v>
      </c>
      <c r="O2654" t="s">
        <v>15</v>
      </c>
      <c r="P2654" t="s">
        <v>44</v>
      </c>
      <c r="Q2654" t="s">
        <v>17</v>
      </c>
      <c r="R2654">
        <v>5</v>
      </c>
      <c r="S2654" t="s">
        <v>18</v>
      </c>
      <c r="T2654">
        <v>1</v>
      </c>
      <c r="U2654" t="s">
        <v>19</v>
      </c>
      <c r="V2654">
        <v>83463</v>
      </c>
      <c r="W2654" t="s">
        <v>20</v>
      </c>
      <c r="X2654" s="2" t="s">
        <v>4693</v>
      </c>
      <c r="Y2654" s="2">
        <f>LEN(Table1[[#This Row],[Explanation]])</f>
        <v>156</v>
      </c>
      <c r="Z2654" s="4"/>
      <c r="AA2654" s="4"/>
      <c r="AB2654" s="4"/>
      <c r="AC2654" s="4"/>
      <c r="AE2654" t="b">
        <f>IF(AND(Table1[[#This Row],[Size of explanation]]&lt;100,Table1[[#This Row],[Size of explanation]]&gt;50),TRUE,FALSE)</f>
        <v>0</v>
      </c>
    </row>
    <row r="2655" spans="1:31" customFormat="1" hidden="1" x14ac:dyDescent="0.45">
      <c r="A2655" t="s">
        <v>4692</v>
      </c>
      <c r="B2655" t="s">
        <v>28</v>
      </c>
      <c r="C2655" t="s">
        <v>2</v>
      </c>
      <c r="D2655" t="s">
        <v>350</v>
      </c>
      <c r="E2655" t="s">
        <v>4</v>
      </c>
      <c r="F2655" t="s">
        <v>4672</v>
      </c>
      <c r="G2655" t="s">
        <v>6</v>
      </c>
      <c r="H2655" t="s">
        <v>1816</v>
      </c>
      <c r="Y2655">
        <f>LEN(Table1[[#This Row],[Explanation]])</f>
        <v>0</v>
      </c>
      <c r="AE2655" t="b">
        <f>IF(AND(Table1[[#This Row],[Size of explanation]]&lt;100,Table1[[#This Row],[Size of explanation]]&gt;50),TRUE,FALSE)</f>
        <v>0</v>
      </c>
    </row>
    <row r="2656" spans="1:31" customFormat="1" ht="99.75" hidden="1" x14ac:dyDescent="0.45">
      <c r="A2656" t="s">
        <v>4694</v>
      </c>
      <c r="B2656" t="s">
        <v>9</v>
      </c>
      <c r="C2656" t="s">
        <v>2</v>
      </c>
      <c r="D2656" t="s">
        <v>268</v>
      </c>
      <c r="E2656" t="s">
        <v>6</v>
      </c>
      <c r="F2656" t="s">
        <v>1816</v>
      </c>
      <c r="G2656" t="s">
        <v>4</v>
      </c>
      <c r="H2656" t="s">
        <v>4658</v>
      </c>
      <c r="I2656" t="s">
        <v>10</v>
      </c>
      <c r="J2656">
        <v>110</v>
      </c>
      <c r="K2656" t="s">
        <v>11</v>
      </c>
      <c r="L2656" t="s">
        <v>26</v>
      </c>
      <c r="M2656" t="s">
        <v>13</v>
      </c>
      <c r="N2656" t="s">
        <v>2021</v>
      </c>
      <c r="O2656" t="s">
        <v>15</v>
      </c>
      <c r="P2656" t="s">
        <v>44</v>
      </c>
      <c r="Q2656" t="s">
        <v>17</v>
      </c>
      <c r="R2656">
        <v>5</v>
      </c>
      <c r="S2656" t="s">
        <v>18</v>
      </c>
      <c r="T2656">
        <v>1</v>
      </c>
      <c r="U2656" t="s">
        <v>19</v>
      </c>
      <c r="V2656">
        <v>157860</v>
      </c>
      <c r="W2656" t="s">
        <v>20</v>
      </c>
      <c r="X2656" s="2" t="s">
        <v>4695</v>
      </c>
      <c r="Y2656" s="2">
        <f>LEN(Table1[[#This Row],[Explanation]])</f>
        <v>700</v>
      </c>
      <c r="Z2656" s="4"/>
      <c r="AA2656" s="4"/>
      <c r="AB2656" s="4"/>
      <c r="AC2656" s="4"/>
      <c r="AE2656" t="b">
        <f>IF(AND(Table1[[#This Row],[Size of explanation]]&lt;100,Table1[[#This Row],[Size of explanation]]&gt;50),TRUE,FALSE)</f>
        <v>0</v>
      </c>
    </row>
    <row r="2657" spans="1:31" customFormat="1" hidden="1" x14ac:dyDescent="0.45">
      <c r="A2657" t="s">
        <v>4694</v>
      </c>
      <c r="B2657" t="s">
        <v>28</v>
      </c>
      <c r="C2657" t="s">
        <v>2</v>
      </c>
      <c r="D2657" t="s">
        <v>268</v>
      </c>
      <c r="E2657" t="s">
        <v>4</v>
      </c>
      <c r="F2657" t="s">
        <v>4658</v>
      </c>
      <c r="G2657" t="s">
        <v>6</v>
      </c>
      <c r="H2657" t="s">
        <v>1816</v>
      </c>
      <c r="Y2657">
        <f>LEN(Table1[[#This Row],[Explanation]])</f>
        <v>0</v>
      </c>
      <c r="AE2657" t="b">
        <f>IF(AND(Table1[[#This Row],[Size of explanation]]&lt;100,Table1[[#This Row],[Size of explanation]]&gt;50),TRUE,FALSE)</f>
        <v>0</v>
      </c>
    </row>
    <row r="2658" spans="1:31" customFormat="1" hidden="1" x14ac:dyDescent="0.45">
      <c r="A2658" t="s">
        <v>4696</v>
      </c>
      <c r="B2658" t="s">
        <v>1</v>
      </c>
      <c r="C2658" t="s">
        <v>2</v>
      </c>
      <c r="D2658" t="s">
        <v>82</v>
      </c>
      <c r="E2658" t="s">
        <v>4</v>
      </c>
      <c r="F2658" t="s">
        <v>4697</v>
      </c>
      <c r="G2658" t="s">
        <v>6</v>
      </c>
      <c r="H2658" t="s">
        <v>1816</v>
      </c>
      <c r="Y2658">
        <f>LEN(Table1[[#This Row],[Explanation]])</f>
        <v>0</v>
      </c>
      <c r="AE2658" t="b">
        <f>IF(AND(Table1[[#This Row],[Size of explanation]]&lt;100,Table1[[#This Row],[Size of explanation]]&gt;50),TRUE,FALSE)</f>
        <v>0</v>
      </c>
    </row>
    <row r="2659" spans="1:31" customFormat="1" hidden="1" x14ac:dyDescent="0.45">
      <c r="A2659" t="s">
        <v>4698</v>
      </c>
      <c r="B2659" t="s">
        <v>1</v>
      </c>
      <c r="C2659" t="s">
        <v>2</v>
      </c>
      <c r="D2659" t="s">
        <v>350</v>
      </c>
      <c r="E2659" t="s">
        <v>4</v>
      </c>
      <c r="F2659" t="s">
        <v>4699</v>
      </c>
      <c r="G2659" t="s">
        <v>6</v>
      </c>
      <c r="H2659" t="s">
        <v>1779</v>
      </c>
      <c r="Y2659">
        <f>LEN(Table1[[#This Row],[Explanation]])</f>
        <v>0</v>
      </c>
      <c r="AE2659" t="b">
        <f>IF(AND(Table1[[#This Row],[Size of explanation]]&lt;100,Table1[[#This Row],[Size of explanation]]&gt;50),TRUE,FALSE)</f>
        <v>0</v>
      </c>
    </row>
    <row r="2660" spans="1:31" customFormat="1" ht="28.5" hidden="1" x14ac:dyDescent="0.45">
      <c r="A2660" t="s">
        <v>4700</v>
      </c>
      <c r="B2660" t="s">
        <v>9</v>
      </c>
      <c r="C2660" t="s">
        <v>2</v>
      </c>
      <c r="D2660" t="s">
        <v>82</v>
      </c>
      <c r="E2660" t="s">
        <v>6</v>
      </c>
      <c r="F2660" t="s">
        <v>1816</v>
      </c>
      <c r="G2660" t="s">
        <v>4</v>
      </c>
      <c r="H2660" t="s">
        <v>4697</v>
      </c>
      <c r="I2660" t="s">
        <v>10</v>
      </c>
      <c r="J2660">
        <v>128</v>
      </c>
      <c r="K2660" t="s">
        <v>11</v>
      </c>
      <c r="L2660" t="s">
        <v>12</v>
      </c>
      <c r="M2660" t="s">
        <v>13</v>
      </c>
      <c r="N2660" t="s">
        <v>2104</v>
      </c>
      <c r="O2660" t="s">
        <v>15</v>
      </c>
      <c r="P2660" t="s">
        <v>16</v>
      </c>
      <c r="Q2660" t="s">
        <v>17</v>
      </c>
      <c r="R2660">
        <v>4</v>
      </c>
      <c r="S2660" t="s">
        <v>18</v>
      </c>
      <c r="T2660">
        <v>2</v>
      </c>
      <c r="U2660" t="s">
        <v>19</v>
      </c>
      <c r="V2660">
        <v>351472</v>
      </c>
      <c r="W2660" t="s">
        <v>20</v>
      </c>
      <c r="X2660" s="2" t="s">
        <v>4701</v>
      </c>
      <c r="Y2660" s="2">
        <f>LEN(Table1[[#This Row],[Explanation]])</f>
        <v>230</v>
      </c>
      <c r="Z2660" s="4" t="s">
        <v>8183</v>
      </c>
      <c r="AA2660" s="4"/>
      <c r="AB2660" s="4"/>
      <c r="AC2660" s="4"/>
      <c r="AE2660" t="b">
        <f>IF(AND(Table1[[#This Row],[Size of explanation]]&lt;100,Table1[[#This Row],[Size of explanation]]&gt;50),TRUE,FALSE)</f>
        <v>0</v>
      </c>
    </row>
    <row r="2661" spans="1:31" customFormat="1" ht="28.5" hidden="1" x14ac:dyDescent="0.45">
      <c r="A2661" t="s">
        <v>4702</v>
      </c>
      <c r="B2661" t="s">
        <v>9</v>
      </c>
      <c r="C2661" t="s">
        <v>2</v>
      </c>
      <c r="D2661" t="s">
        <v>82</v>
      </c>
      <c r="E2661" t="s">
        <v>6</v>
      </c>
      <c r="F2661" t="s">
        <v>1816</v>
      </c>
      <c r="G2661" t="s">
        <v>4</v>
      </c>
      <c r="H2661" t="s">
        <v>4697</v>
      </c>
      <c r="I2661" t="s">
        <v>10</v>
      </c>
      <c r="J2661">
        <v>120</v>
      </c>
      <c r="K2661" t="s">
        <v>11</v>
      </c>
      <c r="L2661" t="s">
        <v>12</v>
      </c>
      <c r="M2661" t="s">
        <v>13</v>
      </c>
      <c r="N2661" t="s">
        <v>2134</v>
      </c>
      <c r="O2661" t="s">
        <v>15</v>
      </c>
      <c r="P2661" t="s">
        <v>44</v>
      </c>
      <c r="Q2661" t="s">
        <v>17</v>
      </c>
      <c r="R2661">
        <v>4</v>
      </c>
      <c r="S2661" t="s">
        <v>18</v>
      </c>
      <c r="T2661">
        <v>2</v>
      </c>
      <c r="U2661" t="s">
        <v>19</v>
      </c>
      <c r="V2661">
        <v>103396</v>
      </c>
      <c r="W2661" t="s">
        <v>20</v>
      </c>
      <c r="X2661" s="2" t="s">
        <v>4703</v>
      </c>
      <c r="Y2661" s="2">
        <f>LEN(Table1[[#This Row],[Explanation]])</f>
        <v>121</v>
      </c>
      <c r="Z2661" s="4"/>
      <c r="AA2661" s="4"/>
      <c r="AB2661" s="4"/>
      <c r="AC2661" s="4"/>
      <c r="AE2661" t="b">
        <f>IF(AND(Table1[[#This Row],[Size of explanation]]&lt;100,Table1[[#This Row],[Size of explanation]]&gt;50),TRUE,FALSE)</f>
        <v>0</v>
      </c>
    </row>
    <row r="2662" spans="1:31" ht="28.5" hidden="1" x14ac:dyDescent="0.45">
      <c r="A2662" s="10" t="s">
        <v>4704</v>
      </c>
      <c r="B2662" s="10" t="s">
        <v>9</v>
      </c>
      <c r="C2662" s="10" t="s">
        <v>2</v>
      </c>
      <c r="D2662" s="10" t="s">
        <v>350</v>
      </c>
      <c r="E2662" s="10" t="s">
        <v>6</v>
      </c>
      <c r="F2662" s="10" t="s">
        <v>1779</v>
      </c>
      <c r="G2662" s="10" t="s">
        <v>4</v>
      </c>
      <c r="H2662" s="10" t="s">
        <v>4699</v>
      </c>
      <c r="I2662" s="10" t="s">
        <v>10</v>
      </c>
      <c r="J2662" s="10">
        <v>90</v>
      </c>
      <c r="K2662" s="10" t="s">
        <v>11</v>
      </c>
      <c r="L2662" s="10" t="s">
        <v>279</v>
      </c>
      <c r="M2662" s="10" t="s">
        <v>13</v>
      </c>
      <c r="N2662" s="10" t="s">
        <v>1947</v>
      </c>
      <c r="O2662" s="10" t="s">
        <v>15</v>
      </c>
      <c r="P2662" s="10" t="s">
        <v>34</v>
      </c>
      <c r="Q2662" s="10" t="s">
        <v>17</v>
      </c>
      <c r="R2662" s="10">
        <v>0</v>
      </c>
      <c r="S2662" s="10" t="s">
        <v>18</v>
      </c>
      <c r="T2662" s="10">
        <v>5</v>
      </c>
      <c r="U2662" s="10" t="s">
        <v>19</v>
      </c>
      <c r="V2662" s="10">
        <v>238474</v>
      </c>
      <c r="W2662" s="10" t="s">
        <v>20</v>
      </c>
      <c r="X2662" s="9" t="s">
        <v>4705</v>
      </c>
      <c r="Y2662" s="9">
        <f>LEN(Table1[[#This Row],[Explanation]])</f>
        <v>210</v>
      </c>
      <c r="Z2662" s="4" t="s">
        <v>8183</v>
      </c>
      <c r="AA2662" s="4" t="s">
        <v>8183</v>
      </c>
      <c r="AC2662" s="4"/>
      <c r="AD2662" s="4"/>
      <c r="AE2662" s="10" t="b">
        <f>IF(AND(Table1[[#This Row],[Size of explanation]]&lt;100,Table1[[#This Row],[Size of explanation]]&gt;50),TRUE,FALSE)</f>
        <v>0</v>
      </c>
    </row>
    <row r="2663" spans="1:31" customFormat="1" ht="28.5" hidden="1" x14ac:dyDescent="0.45">
      <c r="A2663" t="s">
        <v>4706</v>
      </c>
      <c r="B2663" t="s">
        <v>9</v>
      </c>
      <c r="C2663" t="s">
        <v>2</v>
      </c>
      <c r="D2663" t="s">
        <v>82</v>
      </c>
      <c r="E2663" t="s">
        <v>6</v>
      </c>
      <c r="F2663" t="s">
        <v>1816</v>
      </c>
      <c r="G2663" t="s">
        <v>4</v>
      </c>
      <c r="H2663" t="s">
        <v>4697</v>
      </c>
      <c r="I2663" t="s">
        <v>10</v>
      </c>
      <c r="J2663">
        <v>112</v>
      </c>
      <c r="K2663" t="s">
        <v>11</v>
      </c>
      <c r="L2663" t="s">
        <v>26</v>
      </c>
      <c r="M2663" t="s">
        <v>13</v>
      </c>
      <c r="N2663" t="s">
        <v>2181</v>
      </c>
      <c r="O2663" t="s">
        <v>15</v>
      </c>
      <c r="P2663" t="s">
        <v>44</v>
      </c>
      <c r="Q2663" t="s">
        <v>17</v>
      </c>
      <c r="R2663">
        <v>4</v>
      </c>
      <c r="S2663" t="s">
        <v>18</v>
      </c>
      <c r="T2663">
        <v>2</v>
      </c>
      <c r="U2663" t="s">
        <v>19</v>
      </c>
      <c r="V2663">
        <v>123631</v>
      </c>
      <c r="W2663" t="s">
        <v>20</v>
      </c>
      <c r="X2663" s="2" t="s">
        <v>4707</v>
      </c>
      <c r="Y2663" s="2">
        <f>LEN(Table1[[#This Row],[Explanation]])</f>
        <v>164</v>
      </c>
      <c r="Z2663" s="4"/>
      <c r="AA2663" s="4"/>
      <c r="AB2663" s="4"/>
      <c r="AC2663" s="4"/>
      <c r="AE2663" t="b">
        <f>IF(AND(Table1[[#This Row],[Size of explanation]]&lt;100,Table1[[#This Row],[Size of explanation]]&gt;50),TRUE,FALSE)</f>
        <v>0</v>
      </c>
    </row>
    <row r="2664" spans="1:31" customFormat="1" hidden="1" x14ac:dyDescent="0.45">
      <c r="A2664" t="s">
        <v>4706</v>
      </c>
      <c r="B2664" t="s">
        <v>28</v>
      </c>
      <c r="C2664" t="s">
        <v>2</v>
      </c>
      <c r="D2664" t="s">
        <v>82</v>
      </c>
      <c r="E2664" t="s">
        <v>4</v>
      </c>
      <c r="F2664" t="s">
        <v>4697</v>
      </c>
      <c r="G2664" t="s">
        <v>6</v>
      </c>
      <c r="H2664" t="s">
        <v>1816</v>
      </c>
      <c r="Y2664">
        <f>LEN(Table1[[#This Row],[Explanation]])</f>
        <v>0</v>
      </c>
      <c r="AE2664" t="b">
        <f>IF(AND(Table1[[#This Row],[Size of explanation]]&lt;100,Table1[[#This Row],[Size of explanation]]&gt;50),TRUE,FALSE)</f>
        <v>0</v>
      </c>
    </row>
    <row r="2665" spans="1:31" ht="28.5" hidden="1" x14ac:dyDescent="0.45">
      <c r="A2665" s="10" t="s">
        <v>4708</v>
      </c>
      <c r="B2665" s="10" t="s">
        <v>9</v>
      </c>
      <c r="C2665" s="10" t="s">
        <v>2</v>
      </c>
      <c r="D2665" s="10" t="s">
        <v>350</v>
      </c>
      <c r="E2665" s="10" t="s">
        <v>6</v>
      </c>
      <c r="F2665" s="10" t="s">
        <v>1779</v>
      </c>
      <c r="G2665" s="10" t="s">
        <v>4</v>
      </c>
      <c r="H2665" s="10" t="s">
        <v>4699</v>
      </c>
      <c r="I2665" s="10" t="s">
        <v>10</v>
      </c>
      <c r="J2665" s="10">
        <v>84</v>
      </c>
      <c r="K2665" s="10" t="s">
        <v>11</v>
      </c>
      <c r="L2665" s="10" t="s">
        <v>60</v>
      </c>
      <c r="M2665" s="10" t="s">
        <v>13</v>
      </c>
      <c r="N2665" s="10" t="s">
        <v>1966</v>
      </c>
      <c r="O2665" s="10" t="s">
        <v>15</v>
      </c>
      <c r="P2665" s="10" t="s">
        <v>34</v>
      </c>
      <c r="Q2665" s="10" t="s">
        <v>17</v>
      </c>
      <c r="R2665" s="10">
        <v>0</v>
      </c>
      <c r="S2665" s="10" t="s">
        <v>18</v>
      </c>
      <c r="T2665" s="10">
        <v>5</v>
      </c>
      <c r="U2665" s="10" t="s">
        <v>19</v>
      </c>
      <c r="V2665" s="10">
        <v>284335</v>
      </c>
      <c r="W2665" s="10" t="s">
        <v>20</v>
      </c>
      <c r="X2665" s="9" t="s">
        <v>4709</v>
      </c>
      <c r="Y2665" s="9">
        <f>LEN(Table1[[#This Row],[Explanation]])</f>
        <v>183</v>
      </c>
      <c r="AA2665" s="4" t="s">
        <v>8183</v>
      </c>
      <c r="AC2665" s="4"/>
      <c r="AD2665" s="4"/>
      <c r="AE2665" s="10" t="b">
        <f>IF(AND(Table1[[#This Row],[Size of explanation]]&lt;100,Table1[[#This Row],[Size of explanation]]&gt;50),TRUE,FALSE)</f>
        <v>0</v>
      </c>
    </row>
    <row r="2666" spans="1:31" ht="42.75" hidden="1" x14ac:dyDescent="0.45">
      <c r="A2666" s="10" t="s">
        <v>4710</v>
      </c>
      <c r="B2666" s="10" t="s">
        <v>9</v>
      </c>
      <c r="C2666" s="10" t="s">
        <v>2</v>
      </c>
      <c r="D2666" s="10" t="s">
        <v>350</v>
      </c>
      <c r="E2666" s="10" t="s">
        <v>6</v>
      </c>
      <c r="F2666" s="10" t="s">
        <v>1779</v>
      </c>
      <c r="G2666" s="10" t="s">
        <v>4</v>
      </c>
      <c r="H2666" s="10" t="s">
        <v>4699</v>
      </c>
      <c r="I2666" s="10" t="s">
        <v>10</v>
      </c>
      <c r="J2666" s="10">
        <v>96</v>
      </c>
      <c r="K2666" s="10" t="s">
        <v>11</v>
      </c>
      <c r="L2666" s="10" t="s">
        <v>12</v>
      </c>
      <c r="M2666" s="10" t="s">
        <v>13</v>
      </c>
      <c r="N2666" s="10" t="s">
        <v>1976</v>
      </c>
      <c r="O2666" s="10" t="s">
        <v>15</v>
      </c>
      <c r="P2666" s="10" t="s">
        <v>34</v>
      </c>
      <c r="Q2666" s="10" t="s">
        <v>17</v>
      </c>
      <c r="R2666" s="10">
        <v>0</v>
      </c>
      <c r="S2666" s="10" t="s">
        <v>18</v>
      </c>
      <c r="T2666" s="10">
        <v>4</v>
      </c>
      <c r="U2666" s="10" t="s">
        <v>19</v>
      </c>
      <c r="V2666" s="10">
        <v>550705</v>
      </c>
      <c r="W2666" s="10" t="s">
        <v>20</v>
      </c>
      <c r="X2666" s="9" t="s">
        <v>4711</v>
      </c>
      <c r="Y2666" s="9">
        <f>LEN(Table1[[#This Row],[Explanation]])</f>
        <v>295</v>
      </c>
      <c r="AA2666" s="4" t="s">
        <v>8183</v>
      </c>
      <c r="AC2666" s="4" t="s">
        <v>8183</v>
      </c>
      <c r="AD2666" s="4"/>
      <c r="AE2666" s="10" t="b">
        <f>IF(AND(Table1[[#This Row],[Size of explanation]]&lt;100,Table1[[#This Row],[Size of explanation]]&gt;50),TRUE,FALSE)</f>
        <v>0</v>
      </c>
    </row>
    <row r="2667" spans="1:31" customFormat="1" hidden="1" x14ac:dyDescent="0.45">
      <c r="A2667" t="s">
        <v>4710</v>
      </c>
      <c r="B2667" t="s">
        <v>28</v>
      </c>
      <c r="C2667" t="s">
        <v>2</v>
      </c>
      <c r="D2667" t="s">
        <v>350</v>
      </c>
      <c r="E2667" t="s">
        <v>4</v>
      </c>
      <c r="F2667" t="s">
        <v>4699</v>
      </c>
      <c r="G2667" t="s">
        <v>6</v>
      </c>
      <c r="H2667" t="s">
        <v>1779</v>
      </c>
      <c r="Y2667">
        <f>LEN(Table1[[#This Row],[Explanation]])</f>
        <v>0</v>
      </c>
      <c r="AE2667" t="b">
        <f>IF(AND(Table1[[#This Row],[Size of explanation]]&lt;100,Table1[[#This Row],[Size of explanation]]&gt;50),TRUE,FALSE)</f>
        <v>0</v>
      </c>
    </row>
    <row r="2668" spans="1:31" customFormat="1" hidden="1" x14ac:dyDescent="0.45">
      <c r="A2668" t="s">
        <v>4712</v>
      </c>
      <c r="B2668" t="s">
        <v>1</v>
      </c>
      <c r="C2668" t="s">
        <v>2</v>
      </c>
      <c r="D2668" t="s">
        <v>4713</v>
      </c>
      <c r="E2668" t="s">
        <v>4</v>
      </c>
      <c r="F2668" t="s">
        <v>957</v>
      </c>
      <c r="G2668" t="s">
        <v>6</v>
      </c>
      <c r="H2668" t="s">
        <v>634</v>
      </c>
      <c r="Y2668">
        <f>LEN(Table1[[#This Row],[Explanation]])</f>
        <v>0</v>
      </c>
      <c r="AE2668" t="b">
        <f>IF(AND(Table1[[#This Row],[Size of explanation]]&lt;100,Table1[[#This Row],[Size of explanation]]&gt;50),TRUE,FALSE)</f>
        <v>0</v>
      </c>
    </row>
    <row r="2669" spans="1:31" customFormat="1" ht="128.25" hidden="1" x14ac:dyDescent="0.45">
      <c r="A2669" t="s">
        <v>4714</v>
      </c>
      <c r="B2669" t="s">
        <v>9</v>
      </c>
      <c r="C2669" t="s">
        <v>2</v>
      </c>
      <c r="D2669" t="s">
        <v>4679</v>
      </c>
      <c r="E2669" t="s">
        <v>6</v>
      </c>
      <c r="F2669" t="s">
        <v>634</v>
      </c>
      <c r="G2669" t="s">
        <v>4</v>
      </c>
      <c r="H2669" t="s">
        <v>954</v>
      </c>
      <c r="I2669" t="s">
        <v>10</v>
      </c>
      <c r="J2669">
        <v>62</v>
      </c>
      <c r="K2669" t="s">
        <v>11</v>
      </c>
      <c r="L2669" t="s">
        <v>60</v>
      </c>
      <c r="M2669" t="s">
        <v>13</v>
      </c>
      <c r="N2669" t="s">
        <v>694</v>
      </c>
      <c r="O2669" t="s">
        <v>15</v>
      </c>
      <c r="P2669" t="s">
        <v>44</v>
      </c>
      <c r="Q2669" t="s">
        <v>17</v>
      </c>
      <c r="R2669">
        <v>5</v>
      </c>
      <c r="S2669" t="s">
        <v>18</v>
      </c>
      <c r="T2669">
        <v>1</v>
      </c>
      <c r="U2669" t="s">
        <v>19</v>
      </c>
      <c r="V2669">
        <v>2282378</v>
      </c>
      <c r="W2669" t="s">
        <v>20</v>
      </c>
      <c r="X2669" s="2" t="s">
        <v>4715</v>
      </c>
      <c r="Y2669" s="2">
        <f>LEN(Table1[[#This Row],[Explanation]])</f>
        <v>1006</v>
      </c>
      <c r="Z2669" s="4"/>
      <c r="AA2669" s="4"/>
      <c r="AB2669" s="4"/>
      <c r="AC2669" s="4"/>
      <c r="AE2669" t="b">
        <f>IF(AND(Table1[[#This Row],[Size of explanation]]&lt;100,Table1[[#This Row],[Size of explanation]]&gt;50),TRUE,FALSE)</f>
        <v>0</v>
      </c>
    </row>
    <row r="2670" spans="1:31" customFormat="1" hidden="1" x14ac:dyDescent="0.45">
      <c r="A2670" t="s">
        <v>4716</v>
      </c>
      <c r="B2670" t="s">
        <v>9</v>
      </c>
      <c r="C2670" t="s">
        <v>2</v>
      </c>
      <c r="D2670" t="s">
        <v>4713</v>
      </c>
      <c r="E2670" t="s">
        <v>6</v>
      </c>
      <c r="F2670" t="s">
        <v>634</v>
      </c>
      <c r="G2670" t="s">
        <v>4</v>
      </c>
      <c r="H2670" t="s">
        <v>957</v>
      </c>
      <c r="I2670" t="s">
        <v>10</v>
      </c>
      <c r="J2670">
        <v>63</v>
      </c>
      <c r="K2670" t="s">
        <v>11</v>
      </c>
      <c r="L2670" t="s">
        <v>26</v>
      </c>
      <c r="M2670" t="s">
        <v>13</v>
      </c>
      <c r="N2670" t="s">
        <v>736</v>
      </c>
      <c r="O2670" t="s">
        <v>15</v>
      </c>
      <c r="P2670" t="s">
        <v>16</v>
      </c>
      <c r="Q2670" t="s">
        <v>17</v>
      </c>
      <c r="R2670">
        <v>4</v>
      </c>
      <c r="S2670" t="s">
        <v>18</v>
      </c>
      <c r="T2670">
        <v>3</v>
      </c>
      <c r="U2670" t="s">
        <v>19</v>
      </c>
      <c r="V2670">
        <v>136510</v>
      </c>
      <c r="W2670" t="s">
        <v>20</v>
      </c>
      <c r="X2670" s="2" t="s">
        <v>4717</v>
      </c>
      <c r="Y2670" s="2">
        <f>LEN(Table1[[#This Row],[Explanation]])</f>
        <v>102</v>
      </c>
      <c r="Z2670" s="4" t="s">
        <v>8183</v>
      </c>
      <c r="AA2670" s="4"/>
      <c r="AB2670" s="4" t="s">
        <v>8183</v>
      </c>
      <c r="AC2670" s="4"/>
      <c r="AE2670" t="b">
        <f>IF(AND(Table1[[#This Row],[Size of explanation]]&lt;100,Table1[[#This Row],[Size of explanation]]&gt;50),TRUE,FALSE)</f>
        <v>0</v>
      </c>
    </row>
    <row r="2671" spans="1:31" customFormat="1" ht="28.5" hidden="1" x14ac:dyDescent="0.45">
      <c r="A2671" t="s">
        <v>4718</v>
      </c>
      <c r="B2671" t="s">
        <v>9</v>
      </c>
      <c r="C2671" t="s">
        <v>2</v>
      </c>
      <c r="D2671" t="s">
        <v>4713</v>
      </c>
      <c r="E2671" t="s">
        <v>6</v>
      </c>
      <c r="F2671" t="s">
        <v>634</v>
      </c>
      <c r="G2671" t="s">
        <v>4</v>
      </c>
      <c r="H2671" t="s">
        <v>957</v>
      </c>
      <c r="I2671" t="s">
        <v>10</v>
      </c>
      <c r="J2671">
        <v>50</v>
      </c>
      <c r="K2671" t="s">
        <v>11</v>
      </c>
      <c r="L2671" t="s">
        <v>12</v>
      </c>
      <c r="M2671" t="s">
        <v>13</v>
      </c>
      <c r="N2671" t="s">
        <v>766</v>
      </c>
      <c r="O2671" t="s">
        <v>15</v>
      </c>
      <c r="P2671" t="s">
        <v>16</v>
      </c>
      <c r="Q2671" t="s">
        <v>17</v>
      </c>
      <c r="R2671">
        <v>3</v>
      </c>
      <c r="S2671" t="s">
        <v>18</v>
      </c>
      <c r="T2671">
        <v>4</v>
      </c>
      <c r="U2671" t="s">
        <v>19</v>
      </c>
      <c r="V2671">
        <v>121271</v>
      </c>
      <c r="W2671" t="s">
        <v>20</v>
      </c>
      <c r="X2671" s="2" t="s">
        <v>4719</v>
      </c>
      <c r="Y2671" s="2">
        <f>LEN(Table1[[#This Row],[Explanation]])</f>
        <v>133</v>
      </c>
      <c r="Z2671" s="4"/>
      <c r="AA2671" s="4" t="s">
        <v>8183</v>
      </c>
      <c r="AB2671" s="4"/>
      <c r="AC2671" s="4"/>
      <c r="AE2671" t="b">
        <f>IF(AND(Table1[[#This Row],[Size of explanation]]&lt;100,Table1[[#This Row],[Size of explanation]]&gt;50),TRUE,FALSE)</f>
        <v>0</v>
      </c>
    </row>
    <row r="2672" spans="1:31" customFormat="1" ht="99.75" hidden="1" x14ac:dyDescent="0.45">
      <c r="A2672" t="s">
        <v>4720</v>
      </c>
      <c r="B2672" t="s">
        <v>9</v>
      </c>
      <c r="C2672" t="s">
        <v>2</v>
      </c>
      <c r="D2672" t="s">
        <v>4679</v>
      </c>
      <c r="E2672" t="s">
        <v>6</v>
      </c>
      <c r="F2672" t="s">
        <v>634</v>
      </c>
      <c r="G2672" t="s">
        <v>4</v>
      </c>
      <c r="H2672" t="s">
        <v>954</v>
      </c>
      <c r="I2672" t="s">
        <v>10</v>
      </c>
      <c r="J2672">
        <v>49</v>
      </c>
      <c r="K2672" t="s">
        <v>11</v>
      </c>
      <c r="L2672" t="s">
        <v>26</v>
      </c>
      <c r="M2672" t="s">
        <v>13</v>
      </c>
      <c r="N2672" t="s">
        <v>703</v>
      </c>
      <c r="O2672" t="s">
        <v>15</v>
      </c>
      <c r="P2672" t="s">
        <v>44</v>
      </c>
      <c r="Q2672" t="s">
        <v>17</v>
      </c>
      <c r="R2672">
        <v>5</v>
      </c>
      <c r="S2672" t="s">
        <v>18</v>
      </c>
      <c r="T2672">
        <v>1</v>
      </c>
      <c r="U2672" t="s">
        <v>19</v>
      </c>
      <c r="V2672">
        <v>205525</v>
      </c>
      <c r="W2672" t="s">
        <v>20</v>
      </c>
      <c r="X2672" s="2" t="s">
        <v>4721</v>
      </c>
      <c r="Y2672" s="2">
        <f>LEN(Table1[[#This Row],[Explanation]])</f>
        <v>788</v>
      </c>
      <c r="Z2672" s="4"/>
      <c r="AA2672" s="4"/>
      <c r="AB2672" s="4"/>
      <c r="AC2672" s="4"/>
      <c r="AE2672" t="b">
        <f>IF(AND(Table1[[#This Row],[Size of explanation]]&lt;100,Table1[[#This Row],[Size of explanation]]&gt;50),TRUE,FALSE)</f>
        <v>0</v>
      </c>
    </row>
    <row r="2673" spans="1:31" customFormat="1" hidden="1" x14ac:dyDescent="0.45">
      <c r="A2673" t="s">
        <v>4722</v>
      </c>
      <c r="B2673" t="s">
        <v>9</v>
      </c>
      <c r="C2673" t="s">
        <v>2</v>
      </c>
      <c r="D2673" t="s">
        <v>4713</v>
      </c>
      <c r="E2673" t="s">
        <v>6</v>
      </c>
      <c r="F2673" t="s">
        <v>634</v>
      </c>
      <c r="G2673" t="s">
        <v>4</v>
      </c>
      <c r="H2673" t="s">
        <v>957</v>
      </c>
      <c r="I2673" t="s">
        <v>10</v>
      </c>
      <c r="J2673">
        <v>37</v>
      </c>
      <c r="K2673" t="s">
        <v>11</v>
      </c>
      <c r="L2673" t="s">
        <v>26</v>
      </c>
      <c r="M2673" t="s">
        <v>13</v>
      </c>
      <c r="N2673" t="s">
        <v>793</v>
      </c>
      <c r="O2673" t="s">
        <v>15</v>
      </c>
      <c r="P2673" t="s">
        <v>16</v>
      </c>
      <c r="Q2673" t="s">
        <v>17</v>
      </c>
      <c r="R2673">
        <v>5</v>
      </c>
      <c r="S2673" t="s">
        <v>18</v>
      </c>
      <c r="T2673">
        <v>2</v>
      </c>
      <c r="U2673" t="s">
        <v>19</v>
      </c>
      <c r="V2673">
        <v>109113</v>
      </c>
      <c r="W2673" t="s">
        <v>20</v>
      </c>
      <c r="X2673" s="2" t="s">
        <v>4723</v>
      </c>
      <c r="Y2673" s="2">
        <f>LEN(Table1[[#This Row],[Explanation]])</f>
        <v>51</v>
      </c>
      <c r="Z2673" s="4"/>
      <c r="AA2673" s="4" t="s">
        <v>8183</v>
      </c>
      <c r="AB2673" s="4"/>
      <c r="AC2673" s="4"/>
      <c r="AE2673" t="b">
        <f>IF(AND(Table1[[#This Row],[Size of explanation]]&lt;100,Table1[[#This Row],[Size of explanation]]&gt;50),TRUE,FALSE)</f>
        <v>1</v>
      </c>
    </row>
    <row r="2674" spans="1:31" customFormat="1" hidden="1" x14ac:dyDescent="0.45">
      <c r="A2674" t="s">
        <v>4722</v>
      </c>
      <c r="B2674" t="s">
        <v>28</v>
      </c>
      <c r="C2674" t="s">
        <v>2</v>
      </c>
      <c r="D2674" t="s">
        <v>4713</v>
      </c>
      <c r="E2674" t="s">
        <v>4</v>
      </c>
      <c r="F2674" t="s">
        <v>957</v>
      </c>
      <c r="G2674" t="s">
        <v>6</v>
      </c>
      <c r="H2674" t="s">
        <v>634</v>
      </c>
      <c r="Y2674">
        <f>LEN(Table1[[#This Row],[Explanation]])</f>
        <v>0</v>
      </c>
      <c r="AE2674" t="b">
        <f>IF(AND(Table1[[#This Row],[Size of explanation]]&lt;100,Table1[[#This Row],[Size of explanation]]&gt;50),TRUE,FALSE)</f>
        <v>0</v>
      </c>
    </row>
    <row r="2675" spans="1:31" customFormat="1" hidden="1" x14ac:dyDescent="0.45">
      <c r="A2675" t="s">
        <v>4724</v>
      </c>
      <c r="B2675" t="s">
        <v>1</v>
      </c>
      <c r="C2675" t="s">
        <v>2</v>
      </c>
      <c r="D2675" t="s">
        <v>4031</v>
      </c>
      <c r="E2675" t="s">
        <v>4</v>
      </c>
      <c r="F2675" t="s">
        <v>401</v>
      </c>
      <c r="G2675" t="s">
        <v>6</v>
      </c>
      <c r="H2675" t="s">
        <v>197</v>
      </c>
      <c r="Y2675">
        <f>LEN(Table1[[#This Row],[Explanation]])</f>
        <v>0</v>
      </c>
      <c r="AE2675" t="b">
        <f>IF(AND(Table1[[#This Row],[Size of explanation]]&lt;100,Table1[[#This Row],[Size of explanation]]&gt;50),TRUE,FALSE)</f>
        <v>0</v>
      </c>
    </row>
    <row r="2676" spans="1:31" customFormat="1" hidden="1" x14ac:dyDescent="0.45">
      <c r="A2676" t="s">
        <v>4725</v>
      </c>
      <c r="B2676" t="s">
        <v>1</v>
      </c>
      <c r="C2676" t="s">
        <v>2</v>
      </c>
      <c r="D2676" t="s">
        <v>4726</v>
      </c>
      <c r="E2676" t="s">
        <v>4</v>
      </c>
      <c r="F2676" t="s">
        <v>970</v>
      </c>
      <c r="G2676" t="s">
        <v>6</v>
      </c>
      <c r="H2676" t="s">
        <v>634</v>
      </c>
      <c r="Y2676">
        <f>LEN(Table1[[#This Row],[Explanation]])</f>
        <v>0</v>
      </c>
      <c r="AE2676" t="b">
        <f>IF(AND(Table1[[#This Row],[Size of explanation]]&lt;100,Table1[[#This Row],[Size of explanation]]&gt;50),TRUE,FALSE)</f>
        <v>0</v>
      </c>
    </row>
    <row r="2677" spans="1:31" customFormat="1" ht="85.5" hidden="1" x14ac:dyDescent="0.45">
      <c r="A2677" t="s">
        <v>4727</v>
      </c>
      <c r="B2677" t="s">
        <v>9</v>
      </c>
      <c r="C2677" t="s">
        <v>2</v>
      </c>
      <c r="D2677" t="s">
        <v>4679</v>
      </c>
      <c r="E2677" t="s">
        <v>6</v>
      </c>
      <c r="F2677" t="s">
        <v>634</v>
      </c>
      <c r="G2677" t="s">
        <v>4</v>
      </c>
      <c r="H2677" t="s">
        <v>954</v>
      </c>
      <c r="I2677" t="s">
        <v>10</v>
      </c>
      <c r="J2677">
        <v>36</v>
      </c>
      <c r="K2677" t="s">
        <v>11</v>
      </c>
      <c r="L2677" t="s">
        <v>12</v>
      </c>
      <c r="M2677" t="s">
        <v>13</v>
      </c>
      <c r="N2677" t="s">
        <v>708</v>
      </c>
      <c r="O2677" t="s">
        <v>15</v>
      </c>
      <c r="P2677" t="s">
        <v>44</v>
      </c>
      <c r="Q2677" t="s">
        <v>17</v>
      </c>
      <c r="R2677">
        <v>5</v>
      </c>
      <c r="S2677" t="s">
        <v>18</v>
      </c>
      <c r="T2677">
        <v>1</v>
      </c>
      <c r="U2677" t="s">
        <v>19</v>
      </c>
      <c r="V2677">
        <v>412686</v>
      </c>
      <c r="W2677" t="s">
        <v>20</v>
      </c>
      <c r="X2677" s="2" t="s">
        <v>4728</v>
      </c>
      <c r="Y2677" s="2">
        <f>LEN(Table1[[#This Row],[Explanation]])</f>
        <v>589</v>
      </c>
      <c r="Z2677" s="4"/>
      <c r="AA2677" s="4"/>
      <c r="AB2677" s="4"/>
      <c r="AC2677" s="4"/>
      <c r="AE2677" t="b">
        <f>IF(AND(Table1[[#This Row],[Size of explanation]]&lt;100,Table1[[#This Row],[Size of explanation]]&gt;50),TRUE,FALSE)</f>
        <v>0</v>
      </c>
    </row>
    <row r="2678" spans="1:31" customFormat="1" hidden="1" x14ac:dyDescent="0.45">
      <c r="A2678" t="s">
        <v>4727</v>
      </c>
      <c r="B2678" t="s">
        <v>28</v>
      </c>
      <c r="C2678" t="s">
        <v>2</v>
      </c>
      <c r="D2678" t="s">
        <v>4679</v>
      </c>
      <c r="E2678" t="s">
        <v>4</v>
      </c>
      <c r="F2678" t="s">
        <v>954</v>
      </c>
      <c r="G2678" t="s">
        <v>6</v>
      </c>
      <c r="H2678" t="s">
        <v>634</v>
      </c>
      <c r="Y2678">
        <f>LEN(Table1[[#This Row],[Explanation]])</f>
        <v>0</v>
      </c>
      <c r="AE2678" t="b">
        <f>IF(AND(Table1[[#This Row],[Size of explanation]]&lt;100,Table1[[#This Row],[Size of explanation]]&gt;50),TRUE,FALSE)</f>
        <v>0</v>
      </c>
    </row>
    <row r="2679" spans="1:31" customFormat="1" hidden="1" x14ac:dyDescent="0.45">
      <c r="A2679" t="s">
        <v>4729</v>
      </c>
      <c r="B2679" t="s">
        <v>1</v>
      </c>
      <c r="C2679" t="s">
        <v>2</v>
      </c>
      <c r="D2679" t="s">
        <v>157</v>
      </c>
      <c r="E2679" t="s">
        <v>4</v>
      </c>
      <c r="F2679" t="s">
        <v>417</v>
      </c>
      <c r="G2679" t="s">
        <v>6</v>
      </c>
      <c r="H2679" t="s">
        <v>197</v>
      </c>
      <c r="Y2679">
        <f>LEN(Table1[[#This Row],[Explanation]])</f>
        <v>0</v>
      </c>
      <c r="AE2679" t="b">
        <f>IF(AND(Table1[[#This Row],[Size of explanation]]&lt;100,Table1[[#This Row],[Size of explanation]]&gt;50),TRUE,FALSE)</f>
        <v>0</v>
      </c>
    </row>
    <row r="2680" spans="1:31" customFormat="1" ht="28.5" hidden="1" x14ac:dyDescent="0.45">
      <c r="A2680" t="s">
        <v>4730</v>
      </c>
      <c r="B2680" t="s">
        <v>9</v>
      </c>
      <c r="C2680" t="s">
        <v>2</v>
      </c>
      <c r="D2680" t="s">
        <v>4726</v>
      </c>
      <c r="E2680" t="s">
        <v>6</v>
      </c>
      <c r="F2680" t="s">
        <v>634</v>
      </c>
      <c r="G2680" t="s">
        <v>4</v>
      </c>
      <c r="H2680" t="s">
        <v>970</v>
      </c>
      <c r="I2680" t="s">
        <v>10</v>
      </c>
      <c r="J2680">
        <v>64</v>
      </c>
      <c r="K2680" t="s">
        <v>11</v>
      </c>
      <c r="L2680" t="s">
        <v>12</v>
      </c>
      <c r="M2680" t="s">
        <v>13</v>
      </c>
      <c r="N2680" t="s">
        <v>733</v>
      </c>
      <c r="O2680" t="s">
        <v>15</v>
      </c>
      <c r="P2680" t="s">
        <v>16</v>
      </c>
      <c r="Q2680" t="s">
        <v>17</v>
      </c>
      <c r="R2680">
        <v>5</v>
      </c>
      <c r="S2680" t="s">
        <v>18</v>
      </c>
      <c r="T2680">
        <v>3</v>
      </c>
      <c r="U2680" t="s">
        <v>19</v>
      </c>
      <c r="V2680">
        <v>289407</v>
      </c>
      <c r="W2680" t="s">
        <v>20</v>
      </c>
      <c r="X2680" s="2" t="s">
        <v>4731</v>
      </c>
      <c r="Y2680" s="2">
        <f>LEN(Table1[[#This Row],[Explanation]])</f>
        <v>126</v>
      </c>
      <c r="Z2680" s="4" t="s">
        <v>8183</v>
      </c>
      <c r="AA2680" s="4"/>
      <c r="AB2680" s="4"/>
      <c r="AC2680" s="4"/>
      <c r="AE2680" t="b">
        <f>IF(AND(Table1[[#This Row],[Size of explanation]]&lt;100,Table1[[#This Row],[Size of explanation]]&gt;50),TRUE,FALSE)</f>
        <v>0</v>
      </c>
    </row>
    <row r="2681" spans="1:31" customFormat="1" hidden="1" x14ac:dyDescent="0.45">
      <c r="A2681" t="s">
        <v>4732</v>
      </c>
      <c r="B2681" t="s">
        <v>1</v>
      </c>
      <c r="C2681" t="s">
        <v>2</v>
      </c>
      <c r="D2681" t="s">
        <v>4679</v>
      </c>
      <c r="E2681" t="s">
        <v>4</v>
      </c>
      <c r="F2681" t="s">
        <v>676</v>
      </c>
      <c r="G2681" t="s">
        <v>6</v>
      </c>
      <c r="H2681" t="s">
        <v>7</v>
      </c>
      <c r="Y2681">
        <f>LEN(Table1[[#This Row],[Explanation]])</f>
        <v>0</v>
      </c>
      <c r="AE2681" t="b">
        <f>IF(AND(Table1[[#This Row],[Size of explanation]]&lt;100,Table1[[#This Row],[Size of explanation]]&gt;50),TRUE,FALSE)</f>
        <v>0</v>
      </c>
    </row>
    <row r="2682" spans="1:31" customFormat="1" hidden="1" x14ac:dyDescent="0.45">
      <c r="A2682" t="s">
        <v>4733</v>
      </c>
      <c r="B2682" t="s">
        <v>9</v>
      </c>
      <c r="C2682" t="s">
        <v>2</v>
      </c>
      <c r="D2682" t="s">
        <v>157</v>
      </c>
      <c r="E2682" t="s">
        <v>6</v>
      </c>
      <c r="F2682" t="s">
        <v>197</v>
      </c>
      <c r="G2682" t="s">
        <v>4</v>
      </c>
      <c r="H2682" t="s">
        <v>417</v>
      </c>
      <c r="I2682" t="s">
        <v>10</v>
      </c>
      <c r="J2682">
        <v>21</v>
      </c>
      <c r="K2682" t="s">
        <v>11</v>
      </c>
      <c r="L2682" t="s">
        <v>26</v>
      </c>
      <c r="M2682" t="s">
        <v>13</v>
      </c>
      <c r="N2682" t="s">
        <v>318</v>
      </c>
      <c r="O2682" t="s">
        <v>15</v>
      </c>
      <c r="P2682" t="s">
        <v>44</v>
      </c>
      <c r="Q2682" t="s">
        <v>17</v>
      </c>
      <c r="R2682">
        <v>4</v>
      </c>
      <c r="S2682" t="s">
        <v>18</v>
      </c>
      <c r="T2682">
        <v>4</v>
      </c>
      <c r="U2682" t="s">
        <v>19</v>
      </c>
      <c r="V2682">
        <v>344450</v>
      </c>
      <c r="W2682" t="s">
        <v>20</v>
      </c>
      <c r="X2682" s="2" t="s">
        <v>4734</v>
      </c>
      <c r="Y2682" s="2">
        <f>LEN(Table1[[#This Row],[Explanation]])</f>
        <v>111</v>
      </c>
      <c r="Z2682" s="4"/>
      <c r="AA2682" s="4"/>
      <c r="AB2682" s="4"/>
      <c r="AC2682" s="4"/>
      <c r="AE2682" t="b">
        <f>IF(AND(Table1[[#This Row],[Size of explanation]]&lt;100,Table1[[#This Row],[Size of explanation]]&gt;50),TRUE,FALSE)</f>
        <v>0</v>
      </c>
    </row>
    <row r="2683" spans="1:31" customFormat="1" ht="28.5" hidden="1" x14ac:dyDescent="0.45">
      <c r="A2683" t="s">
        <v>4735</v>
      </c>
      <c r="B2683" t="s">
        <v>9</v>
      </c>
      <c r="C2683" t="s">
        <v>2</v>
      </c>
      <c r="D2683" t="s">
        <v>4726</v>
      </c>
      <c r="E2683" t="s">
        <v>6</v>
      </c>
      <c r="F2683" t="s">
        <v>634</v>
      </c>
      <c r="G2683" t="s">
        <v>4</v>
      </c>
      <c r="H2683" t="s">
        <v>970</v>
      </c>
      <c r="I2683" t="s">
        <v>10</v>
      </c>
      <c r="J2683">
        <v>51</v>
      </c>
      <c r="K2683" t="s">
        <v>11</v>
      </c>
      <c r="L2683" t="s">
        <v>26</v>
      </c>
      <c r="M2683" t="s">
        <v>13</v>
      </c>
      <c r="N2683" t="s">
        <v>754</v>
      </c>
      <c r="O2683" t="s">
        <v>15</v>
      </c>
      <c r="P2683" t="s">
        <v>44</v>
      </c>
      <c r="Q2683" t="s">
        <v>17</v>
      </c>
      <c r="R2683">
        <v>5</v>
      </c>
      <c r="S2683" t="s">
        <v>18</v>
      </c>
      <c r="T2683">
        <v>2</v>
      </c>
      <c r="U2683" t="s">
        <v>19</v>
      </c>
      <c r="V2683">
        <v>241752</v>
      </c>
      <c r="W2683" t="s">
        <v>20</v>
      </c>
      <c r="X2683" s="2" t="s">
        <v>4736</v>
      </c>
      <c r="Y2683" s="2">
        <f>LEN(Table1[[#This Row],[Explanation]])</f>
        <v>231</v>
      </c>
      <c r="Z2683" s="4"/>
      <c r="AA2683" s="4"/>
      <c r="AB2683" s="4"/>
      <c r="AC2683" s="4"/>
      <c r="AE2683" t="b">
        <f>IF(AND(Table1[[#This Row],[Size of explanation]]&lt;100,Table1[[#This Row],[Size of explanation]]&gt;50),TRUE,FALSE)</f>
        <v>0</v>
      </c>
    </row>
    <row r="2684" spans="1:31" customFormat="1" hidden="1" x14ac:dyDescent="0.45">
      <c r="A2684" t="s">
        <v>4737</v>
      </c>
      <c r="B2684" t="s">
        <v>1</v>
      </c>
      <c r="C2684" t="s">
        <v>2</v>
      </c>
      <c r="D2684" t="s">
        <v>162</v>
      </c>
      <c r="E2684" t="s">
        <v>4</v>
      </c>
      <c r="F2684" t="s">
        <v>1004</v>
      </c>
      <c r="G2684" t="s">
        <v>6</v>
      </c>
      <c r="H2684" t="s">
        <v>634</v>
      </c>
      <c r="Y2684">
        <f>LEN(Table1[[#This Row],[Explanation]])</f>
        <v>0</v>
      </c>
      <c r="AE2684" t="b">
        <f>IF(AND(Table1[[#This Row],[Size of explanation]]&lt;100,Table1[[#This Row],[Size of explanation]]&gt;50),TRUE,FALSE)</f>
        <v>0</v>
      </c>
    </row>
    <row r="2685" spans="1:31" customFormat="1" ht="57" hidden="1" x14ac:dyDescent="0.45">
      <c r="A2685" t="s">
        <v>4738</v>
      </c>
      <c r="B2685" t="s">
        <v>9</v>
      </c>
      <c r="C2685" t="s">
        <v>2</v>
      </c>
      <c r="D2685" t="s">
        <v>4726</v>
      </c>
      <c r="E2685" t="s">
        <v>6</v>
      </c>
      <c r="F2685" t="s">
        <v>634</v>
      </c>
      <c r="G2685" t="s">
        <v>4</v>
      </c>
      <c r="H2685" t="s">
        <v>970</v>
      </c>
      <c r="I2685" t="s">
        <v>10</v>
      </c>
      <c r="J2685">
        <v>38</v>
      </c>
      <c r="K2685" t="s">
        <v>11</v>
      </c>
      <c r="L2685" t="s">
        <v>12</v>
      </c>
      <c r="M2685" t="s">
        <v>13</v>
      </c>
      <c r="N2685" t="s">
        <v>773</v>
      </c>
      <c r="O2685" t="s">
        <v>15</v>
      </c>
      <c r="P2685" t="s">
        <v>44</v>
      </c>
      <c r="Q2685" t="s">
        <v>17</v>
      </c>
      <c r="R2685">
        <v>5</v>
      </c>
      <c r="S2685" t="s">
        <v>18</v>
      </c>
      <c r="T2685">
        <v>3</v>
      </c>
      <c r="U2685" t="s">
        <v>19</v>
      </c>
      <c r="V2685">
        <v>203978</v>
      </c>
      <c r="W2685" t="s">
        <v>20</v>
      </c>
      <c r="X2685" s="2" t="s">
        <v>4739</v>
      </c>
      <c r="Y2685" s="2">
        <f>LEN(Table1[[#This Row],[Explanation]])</f>
        <v>397</v>
      </c>
      <c r="Z2685" s="4"/>
      <c r="AA2685" s="4"/>
      <c r="AB2685" s="4"/>
      <c r="AC2685" s="4"/>
      <c r="AE2685" t="b">
        <f>IF(AND(Table1[[#This Row],[Size of explanation]]&lt;100,Table1[[#This Row],[Size of explanation]]&gt;50),TRUE,FALSE)</f>
        <v>0</v>
      </c>
    </row>
    <row r="2686" spans="1:31" customFormat="1" hidden="1" x14ac:dyDescent="0.45">
      <c r="A2686" t="s">
        <v>4738</v>
      </c>
      <c r="B2686" t="s">
        <v>28</v>
      </c>
      <c r="C2686" t="s">
        <v>2</v>
      </c>
      <c r="D2686" t="s">
        <v>4726</v>
      </c>
      <c r="E2686" t="s">
        <v>4</v>
      </c>
      <c r="F2686" t="s">
        <v>970</v>
      </c>
      <c r="G2686" t="s">
        <v>6</v>
      </c>
      <c r="H2686" t="s">
        <v>634</v>
      </c>
      <c r="Y2686">
        <f>LEN(Table1[[#This Row],[Explanation]])</f>
        <v>0</v>
      </c>
      <c r="AE2686" t="b">
        <f>IF(AND(Table1[[#This Row],[Size of explanation]]&lt;100,Table1[[#This Row],[Size of explanation]]&gt;50),TRUE,FALSE)</f>
        <v>0</v>
      </c>
    </row>
    <row r="2687" spans="1:31" customFormat="1" ht="28.5" hidden="1" x14ac:dyDescent="0.45">
      <c r="A2687" t="s">
        <v>4740</v>
      </c>
      <c r="B2687" t="s">
        <v>9</v>
      </c>
      <c r="C2687" t="s">
        <v>2</v>
      </c>
      <c r="D2687" t="s">
        <v>162</v>
      </c>
      <c r="E2687" t="s">
        <v>6</v>
      </c>
      <c r="F2687" t="s">
        <v>634</v>
      </c>
      <c r="G2687" t="s">
        <v>4</v>
      </c>
      <c r="H2687" t="s">
        <v>1004</v>
      </c>
      <c r="I2687" t="s">
        <v>10</v>
      </c>
      <c r="J2687">
        <v>65</v>
      </c>
      <c r="K2687" t="s">
        <v>11</v>
      </c>
      <c r="L2687" t="s">
        <v>60</v>
      </c>
      <c r="M2687" t="s">
        <v>13</v>
      </c>
      <c r="N2687" t="s">
        <v>895</v>
      </c>
      <c r="O2687" t="s">
        <v>15</v>
      </c>
      <c r="P2687" t="s">
        <v>44</v>
      </c>
      <c r="Q2687" t="s">
        <v>17</v>
      </c>
      <c r="R2687">
        <v>3</v>
      </c>
      <c r="S2687" t="s">
        <v>18</v>
      </c>
      <c r="T2687">
        <v>4</v>
      </c>
      <c r="U2687" t="s">
        <v>19</v>
      </c>
      <c r="V2687">
        <v>412397</v>
      </c>
      <c r="W2687" t="s">
        <v>20</v>
      </c>
      <c r="X2687" s="2" t="s">
        <v>4741</v>
      </c>
      <c r="Y2687" s="2">
        <f>LEN(Table1[[#This Row],[Explanation]])</f>
        <v>131</v>
      </c>
      <c r="Z2687" s="4"/>
      <c r="AA2687" s="4"/>
      <c r="AB2687" s="4"/>
      <c r="AC2687" s="4"/>
      <c r="AE2687" t="b">
        <f>IF(AND(Table1[[#This Row],[Size of explanation]]&lt;100,Table1[[#This Row],[Size of explanation]]&gt;50),TRUE,FALSE)</f>
        <v>0</v>
      </c>
    </row>
    <row r="2688" spans="1:31" customFormat="1" hidden="1" x14ac:dyDescent="0.45">
      <c r="A2688" t="s">
        <v>4742</v>
      </c>
      <c r="B2688" t="s">
        <v>9</v>
      </c>
      <c r="C2688" t="s">
        <v>2</v>
      </c>
      <c r="D2688" t="s">
        <v>157</v>
      </c>
      <c r="E2688" t="s">
        <v>6</v>
      </c>
      <c r="F2688" t="s">
        <v>197</v>
      </c>
      <c r="G2688" t="s">
        <v>4</v>
      </c>
      <c r="H2688" t="s">
        <v>417</v>
      </c>
      <c r="I2688" t="s">
        <v>10</v>
      </c>
      <c r="J2688">
        <v>32</v>
      </c>
      <c r="K2688" t="s">
        <v>11</v>
      </c>
      <c r="L2688" t="s">
        <v>12</v>
      </c>
      <c r="M2688" t="s">
        <v>13</v>
      </c>
      <c r="N2688" t="s">
        <v>355</v>
      </c>
      <c r="O2688" t="s">
        <v>15</v>
      </c>
      <c r="P2688" t="s">
        <v>16</v>
      </c>
      <c r="Q2688" t="s">
        <v>17</v>
      </c>
      <c r="R2688">
        <v>2</v>
      </c>
      <c r="S2688" t="s">
        <v>18</v>
      </c>
      <c r="T2688">
        <v>4</v>
      </c>
      <c r="U2688" t="s">
        <v>19</v>
      </c>
      <c r="V2688">
        <v>457226</v>
      </c>
      <c r="W2688" t="s">
        <v>20</v>
      </c>
      <c r="X2688" s="2" t="s">
        <v>4743</v>
      </c>
      <c r="Y2688" s="2">
        <f>LEN(Table1[[#This Row],[Explanation]])</f>
        <v>79</v>
      </c>
      <c r="Z2688" s="4"/>
      <c r="AA2688" s="4" t="s">
        <v>8183</v>
      </c>
      <c r="AB2688" s="4"/>
      <c r="AC2688" s="4"/>
      <c r="AE2688" t="b">
        <f>IF(AND(Table1[[#This Row],[Size of explanation]]&lt;100,Table1[[#This Row],[Size of explanation]]&gt;50),TRUE,FALSE)</f>
        <v>1</v>
      </c>
    </row>
    <row r="2689" spans="1:31" customFormat="1" hidden="1" x14ac:dyDescent="0.45">
      <c r="A2689" t="s">
        <v>4744</v>
      </c>
      <c r="B2689" t="s">
        <v>1</v>
      </c>
      <c r="C2689" t="s">
        <v>2</v>
      </c>
      <c r="D2689" t="s">
        <v>4726</v>
      </c>
      <c r="E2689" t="s">
        <v>4</v>
      </c>
      <c r="F2689" t="s">
        <v>421</v>
      </c>
      <c r="G2689" t="s">
        <v>6</v>
      </c>
      <c r="H2689" t="s">
        <v>197</v>
      </c>
      <c r="Y2689">
        <f>LEN(Table1[[#This Row],[Explanation]])</f>
        <v>0</v>
      </c>
      <c r="AE2689" t="b">
        <f>IF(AND(Table1[[#This Row],[Size of explanation]]&lt;100,Table1[[#This Row],[Size of explanation]]&gt;50),TRUE,FALSE)</f>
        <v>0</v>
      </c>
    </row>
    <row r="2690" spans="1:31" customFormat="1" ht="28.5" hidden="1" x14ac:dyDescent="0.45">
      <c r="A2690" t="s">
        <v>4745</v>
      </c>
      <c r="B2690" t="s">
        <v>9</v>
      </c>
      <c r="C2690" t="s">
        <v>2</v>
      </c>
      <c r="D2690" t="s">
        <v>157</v>
      </c>
      <c r="E2690" t="s">
        <v>6</v>
      </c>
      <c r="F2690" t="s">
        <v>197</v>
      </c>
      <c r="G2690" t="s">
        <v>4</v>
      </c>
      <c r="H2690" t="s">
        <v>417</v>
      </c>
      <c r="I2690" t="s">
        <v>10</v>
      </c>
      <c r="J2690">
        <v>26</v>
      </c>
      <c r="K2690" t="s">
        <v>11</v>
      </c>
      <c r="L2690" t="s">
        <v>60</v>
      </c>
      <c r="M2690" t="s">
        <v>13</v>
      </c>
      <c r="N2690" t="s">
        <v>405</v>
      </c>
      <c r="O2690" t="s">
        <v>15</v>
      </c>
      <c r="P2690" t="s">
        <v>44</v>
      </c>
      <c r="Q2690" t="s">
        <v>17</v>
      </c>
      <c r="R2690">
        <v>3</v>
      </c>
      <c r="S2690" t="s">
        <v>18</v>
      </c>
      <c r="T2690">
        <v>2</v>
      </c>
      <c r="U2690" t="s">
        <v>19</v>
      </c>
      <c r="V2690">
        <v>166749</v>
      </c>
      <c r="W2690" t="s">
        <v>20</v>
      </c>
      <c r="X2690" s="2" t="s">
        <v>4746</v>
      </c>
      <c r="Y2690" s="2">
        <f>LEN(Table1[[#This Row],[Explanation]])</f>
        <v>115</v>
      </c>
      <c r="Z2690" s="4"/>
      <c r="AA2690" s="4"/>
      <c r="AB2690" s="4"/>
      <c r="AC2690" s="4"/>
      <c r="AE2690" t="b">
        <f>IF(AND(Table1[[#This Row],[Size of explanation]]&lt;100,Table1[[#This Row],[Size of explanation]]&gt;50),TRUE,FALSE)</f>
        <v>0</v>
      </c>
    </row>
    <row r="2691" spans="1:31" customFormat="1" hidden="1" x14ac:dyDescent="0.45">
      <c r="A2691" t="s">
        <v>4745</v>
      </c>
      <c r="B2691" t="s">
        <v>28</v>
      </c>
      <c r="C2691" t="s">
        <v>2</v>
      </c>
      <c r="D2691" t="s">
        <v>157</v>
      </c>
      <c r="E2691" t="s">
        <v>4</v>
      </c>
      <c r="F2691" t="s">
        <v>417</v>
      </c>
      <c r="G2691" t="s">
        <v>6</v>
      </c>
      <c r="H2691" t="s">
        <v>197</v>
      </c>
      <c r="Y2691">
        <f>LEN(Table1[[#This Row],[Explanation]])</f>
        <v>0</v>
      </c>
      <c r="AE2691" t="b">
        <f>IF(AND(Table1[[#This Row],[Size of explanation]]&lt;100,Table1[[#This Row],[Size of explanation]]&gt;50),TRUE,FALSE)</f>
        <v>0</v>
      </c>
    </row>
    <row r="2692" spans="1:31" ht="85.5" hidden="1" x14ac:dyDescent="0.45">
      <c r="A2692" s="10" t="s">
        <v>4747</v>
      </c>
      <c r="B2692" s="10" t="s">
        <v>9</v>
      </c>
      <c r="C2692" s="10" t="s">
        <v>2</v>
      </c>
      <c r="D2692" s="10" t="s">
        <v>4031</v>
      </c>
      <c r="E2692" s="10" t="s">
        <v>6</v>
      </c>
      <c r="F2692" s="10" t="s">
        <v>197</v>
      </c>
      <c r="G2692" s="10" t="s">
        <v>4</v>
      </c>
      <c r="H2692" s="10" t="s">
        <v>401</v>
      </c>
      <c r="I2692" s="10" t="s">
        <v>10</v>
      </c>
      <c r="J2692" s="10">
        <v>20</v>
      </c>
      <c r="K2692" s="10" t="s">
        <v>11</v>
      </c>
      <c r="L2692" s="10" t="s">
        <v>26</v>
      </c>
      <c r="M2692" s="10" t="s">
        <v>13</v>
      </c>
      <c r="N2692" s="10" t="s">
        <v>292</v>
      </c>
      <c r="O2692" s="10" t="s">
        <v>15</v>
      </c>
      <c r="P2692" s="10" t="s">
        <v>34</v>
      </c>
      <c r="Q2692" s="10" t="s">
        <v>17</v>
      </c>
      <c r="R2692" s="10">
        <v>0</v>
      </c>
      <c r="S2692" s="10" t="s">
        <v>18</v>
      </c>
      <c r="T2692" s="10">
        <v>4</v>
      </c>
      <c r="U2692" s="10" t="s">
        <v>19</v>
      </c>
      <c r="V2692" s="10">
        <v>1447710</v>
      </c>
      <c r="W2692" s="10" t="s">
        <v>20</v>
      </c>
      <c r="X2692" s="11" t="s">
        <v>4748</v>
      </c>
      <c r="Y2692" s="11">
        <f>LEN(Table1[[#This Row],[Explanation]])</f>
        <v>555</v>
      </c>
      <c r="AA2692" s="4" t="s">
        <v>8183</v>
      </c>
      <c r="AC2692" s="4" t="s">
        <v>8183</v>
      </c>
      <c r="AD2692" s="4"/>
      <c r="AE2692" s="10" t="b">
        <f>IF(AND(Table1[[#This Row],[Size of explanation]]&lt;100,Table1[[#This Row],[Size of explanation]]&gt;50),TRUE,FALSE)</f>
        <v>0</v>
      </c>
    </row>
    <row r="2693" spans="1:31" customFormat="1" hidden="1" x14ac:dyDescent="0.45">
      <c r="A2693" t="s">
        <v>4749</v>
      </c>
      <c r="B2693" t="s">
        <v>1</v>
      </c>
      <c r="C2693" t="s">
        <v>2</v>
      </c>
      <c r="D2693" t="s">
        <v>4750</v>
      </c>
      <c r="E2693" t="s">
        <v>4</v>
      </c>
      <c r="F2693" t="s">
        <v>4751</v>
      </c>
      <c r="G2693" t="s">
        <v>6</v>
      </c>
      <c r="H2693" t="s">
        <v>7</v>
      </c>
      <c r="Y2693">
        <f>LEN(Table1[[#This Row],[Explanation]])</f>
        <v>0</v>
      </c>
      <c r="AE2693" t="b">
        <f>IF(AND(Table1[[#This Row],[Size of explanation]]&lt;100,Table1[[#This Row],[Size of explanation]]&gt;50),TRUE,FALSE)</f>
        <v>0</v>
      </c>
    </row>
    <row r="2694" spans="1:31" customFormat="1" hidden="1" x14ac:dyDescent="0.45">
      <c r="Y2694">
        <f>LEN(Table1[[#This Row],[Explanation]])</f>
        <v>0</v>
      </c>
      <c r="AE2694" t="b">
        <f>IF(AND(Table1[[#This Row],[Size of explanation]]&lt;100,Table1[[#This Row],[Size of explanation]]&gt;50),TRUE,FALSE)</f>
        <v>0</v>
      </c>
    </row>
    <row r="2695" spans="1:31" customFormat="1" hidden="1" x14ac:dyDescent="0.45">
      <c r="Y2695">
        <f>LEN(Table1[[#This Row],[Explanation]])</f>
        <v>0</v>
      </c>
      <c r="AE2695" t="b">
        <f>IF(AND(Table1[[#This Row],[Size of explanation]]&lt;100,Table1[[#This Row],[Size of explanation]]&gt;50),TRUE,FALSE)</f>
        <v>0</v>
      </c>
    </row>
    <row r="2696" spans="1:31" customFormat="1" ht="99.75" hidden="1" x14ac:dyDescent="0.45">
      <c r="A2696" t="s">
        <v>4752</v>
      </c>
      <c r="B2696" t="s">
        <v>9</v>
      </c>
      <c r="C2696" t="s">
        <v>2</v>
      </c>
      <c r="D2696" t="s">
        <v>4679</v>
      </c>
      <c r="E2696" t="s">
        <v>6</v>
      </c>
      <c r="F2696" t="s">
        <v>7</v>
      </c>
      <c r="G2696" t="s">
        <v>4</v>
      </c>
      <c r="H2696" t="s">
        <v>676</v>
      </c>
      <c r="I2696" t="s">
        <v>10</v>
      </c>
      <c r="J2696">
        <v>15</v>
      </c>
      <c r="K2696" t="s">
        <v>11</v>
      </c>
      <c r="L2696" t="s">
        <v>12</v>
      </c>
      <c r="M2696" t="s">
        <v>13</v>
      </c>
      <c r="N2696" t="s">
        <v>14</v>
      </c>
      <c r="O2696" t="s">
        <v>15</v>
      </c>
      <c r="P2696" t="s">
        <v>44</v>
      </c>
      <c r="Q2696" t="s">
        <v>17</v>
      </c>
      <c r="R2696">
        <v>5</v>
      </c>
      <c r="S2696" t="s">
        <v>18</v>
      </c>
      <c r="T2696">
        <v>1</v>
      </c>
      <c r="U2696" t="s">
        <v>19</v>
      </c>
      <c r="V2696">
        <v>895822</v>
      </c>
      <c r="W2696" t="s">
        <v>20</v>
      </c>
      <c r="X2696" s="2" t="s">
        <v>4753</v>
      </c>
      <c r="Y2696" s="2">
        <f>LEN(Table1[[#This Row],[Explanation]])</f>
        <v>714</v>
      </c>
      <c r="Z2696" s="4"/>
      <c r="AA2696" s="4"/>
      <c r="AB2696" s="4"/>
      <c r="AC2696" s="4"/>
      <c r="AE2696" t="b">
        <f>IF(AND(Table1[[#This Row],[Size of explanation]]&lt;100,Table1[[#This Row],[Size of explanation]]&gt;50),TRUE,FALSE)</f>
        <v>0</v>
      </c>
    </row>
    <row r="2697" spans="1:31" customFormat="1" hidden="1" x14ac:dyDescent="0.45">
      <c r="A2697" t="s">
        <v>4754</v>
      </c>
      <c r="B2697" t="s">
        <v>9</v>
      </c>
      <c r="C2697" t="s">
        <v>2</v>
      </c>
      <c r="D2697" t="s">
        <v>162</v>
      </c>
      <c r="E2697" t="s">
        <v>6</v>
      </c>
      <c r="F2697" t="s">
        <v>634</v>
      </c>
      <c r="G2697" t="s">
        <v>4</v>
      </c>
      <c r="H2697" t="s">
        <v>1004</v>
      </c>
      <c r="I2697" t="s">
        <v>10</v>
      </c>
      <c r="J2697">
        <v>52</v>
      </c>
      <c r="K2697" t="s">
        <v>11</v>
      </c>
      <c r="L2697" t="s">
        <v>12</v>
      </c>
      <c r="M2697" t="s">
        <v>13</v>
      </c>
      <c r="N2697" t="s">
        <v>902</v>
      </c>
      <c r="O2697" t="s">
        <v>15</v>
      </c>
      <c r="P2697" t="s">
        <v>44</v>
      </c>
      <c r="Q2697" t="s">
        <v>17</v>
      </c>
      <c r="R2697">
        <v>4</v>
      </c>
      <c r="S2697" t="s">
        <v>18</v>
      </c>
      <c r="T2697">
        <v>3</v>
      </c>
      <c r="U2697" t="s">
        <v>19</v>
      </c>
      <c r="V2697">
        <v>422249</v>
      </c>
      <c r="W2697" t="s">
        <v>20</v>
      </c>
      <c r="X2697" s="2" t="s">
        <v>4755</v>
      </c>
      <c r="Y2697" s="2">
        <f>LEN(Table1[[#This Row],[Explanation]])</f>
        <v>93</v>
      </c>
      <c r="Z2697" s="4"/>
      <c r="AA2697" s="4"/>
      <c r="AB2697" s="4"/>
      <c r="AC2697" s="4"/>
      <c r="AE2697" t="b">
        <f>IF(AND(Table1[[#This Row],[Size of explanation]]&lt;100,Table1[[#This Row],[Size of explanation]]&gt;50),TRUE,FALSE)</f>
        <v>1</v>
      </c>
    </row>
    <row r="2698" spans="1:31" customFormat="1" hidden="1" x14ac:dyDescent="0.45">
      <c r="A2698" t="s">
        <v>4756</v>
      </c>
      <c r="B2698" t="s">
        <v>1</v>
      </c>
      <c r="C2698" t="s">
        <v>2</v>
      </c>
      <c r="D2698" t="s">
        <v>4757</v>
      </c>
      <c r="E2698" t="s">
        <v>4</v>
      </c>
      <c r="F2698" t="s">
        <v>1018</v>
      </c>
      <c r="G2698" t="s">
        <v>6</v>
      </c>
      <c r="H2698" t="s">
        <v>634</v>
      </c>
      <c r="Y2698">
        <f>LEN(Table1[[#This Row],[Explanation]])</f>
        <v>0</v>
      </c>
      <c r="AE2698" t="b">
        <f>IF(AND(Table1[[#This Row],[Size of explanation]]&lt;100,Table1[[#This Row],[Size of explanation]]&gt;50),TRUE,FALSE)</f>
        <v>0</v>
      </c>
    </row>
    <row r="2699" spans="1:31" customFormat="1" ht="99.75" hidden="1" x14ac:dyDescent="0.45">
      <c r="A2699" t="s">
        <v>4758</v>
      </c>
      <c r="B2699" t="s">
        <v>9</v>
      </c>
      <c r="C2699" t="s">
        <v>2</v>
      </c>
      <c r="D2699" t="s">
        <v>4679</v>
      </c>
      <c r="E2699" t="s">
        <v>6</v>
      </c>
      <c r="F2699" t="s">
        <v>7</v>
      </c>
      <c r="G2699" t="s">
        <v>4</v>
      </c>
      <c r="H2699" t="s">
        <v>676</v>
      </c>
      <c r="I2699" t="s">
        <v>10</v>
      </c>
      <c r="J2699">
        <v>13</v>
      </c>
      <c r="K2699" t="s">
        <v>11</v>
      </c>
      <c r="L2699" t="s">
        <v>12</v>
      </c>
      <c r="M2699" t="s">
        <v>13</v>
      </c>
      <c r="N2699" t="s">
        <v>23</v>
      </c>
      <c r="O2699" t="s">
        <v>15</v>
      </c>
      <c r="P2699" t="s">
        <v>44</v>
      </c>
      <c r="Q2699" t="s">
        <v>17</v>
      </c>
      <c r="R2699">
        <v>5</v>
      </c>
      <c r="S2699" t="s">
        <v>18</v>
      </c>
      <c r="T2699">
        <v>1</v>
      </c>
      <c r="U2699" t="s">
        <v>19</v>
      </c>
      <c r="V2699">
        <v>137525</v>
      </c>
      <c r="W2699" t="s">
        <v>20</v>
      </c>
      <c r="X2699" s="2" t="s">
        <v>4759</v>
      </c>
      <c r="Y2699" s="2">
        <f>LEN(Table1[[#This Row],[Explanation]])</f>
        <v>775</v>
      </c>
      <c r="Z2699" s="4"/>
      <c r="AA2699" s="4"/>
      <c r="AB2699" s="4"/>
      <c r="AC2699" s="4"/>
      <c r="AE2699" t="b">
        <f>IF(AND(Table1[[#This Row],[Size of explanation]]&lt;100,Table1[[#This Row],[Size of explanation]]&gt;50),TRUE,FALSE)</f>
        <v>0</v>
      </c>
    </row>
    <row r="2700" spans="1:31" customFormat="1" ht="42.75" hidden="1" x14ac:dyDescent="0.45">
      <c r="A2700" t="s">
        <v>4760</v>
      </c>
      <c r="B2700" t="s">
        <v>9</v>
      </c>
      <c r="C2700" t="s">
        <v>2</v>
      </c>
      <c r="D2700" t="s">
        <v>4726</v>
      </c>
      <c r="E2700" t="s">
        <v>6</v>
      </c>
      <c r="F2700" t="s">
        <v>197</v>
      </c>
      <c r="G2700" t="s">
        <v>4</v>
      </c>
      <c r="H2700" t="s">
        <v>421</v>
      </c>
      <c r="I2700" t="s">
        <v>10</v>
      </c>
      <c r="J2700">
        <v>16</v>
      </c>
      <c r="K2700" t="s">
        <v>11</v>
      </c>
      <c r="L2700" t="s">
        <v>26</v>
      </c>
      <c r="M2700" t="s">
        <v>13</v>
      </c>
      <c r="N2700" t="s">
        <v>488</v>
      </c>
      <c r="O2700" t="s">
        <v>15</v>
      </c>
      <c r="P2700" t="s">
        <v>44</v>
      </c>
      <c r="Q2700" t="s">
        <v>17</v>
      </c>
      <c r="R2700">
        <v>5</v>
      </c>
      <c r="S2700" t="s">
        <v>18</v>
      </c>
      <c r="T2700">
        <v>5</v>
      </c>
      <c r="U2700" t="s">
        <v>19</v>
      </c>
      <c r="V2700">
        <v>270018</v>
      </c>
      <c r="W2700" t="s">
        <v>20</v>
      </c>
      <c r="X2700" s="2" t="s">
        <v>4761</v>
      </c>
      <c r="Y2700" s="2">
        <f>LEN(Table1[[#This Row],[Explanation]])</f>
        <v>341</v>
      </c>
      <c r="Z2700" s="4"/>
      <c r="AA2700" s="4"/>
      <c r="AB2700" s="4"/>
      <c r="AC2700" s="4"/>
      <c r="AE2700" t="b">
        <f>IF(AND(Table1[[#This Row],[Size of explanation]]&lt;100,Table1[[#This Row],[Size of explanation]]&gt;50),TRUE,FALSE)</f>
        <v>0</v>
      </c>
    </row>
    <row r="2701" spans="1:31" customFormat="1" ht="28.5" hidden="1" x14ac:dyDescent="0.45">
      <c r="A2701" t="s">
        <v>4762</v>
      </c>
      <c r="B2701" t="s">
        <v>9</v>
      </c>
      <c r="C2701" t="s">
        <v>2</v>
      </c>
      <c r="D2701" t="s">
        <v>162</v>
      </c>
      <c r="E2701" t="s">
        <v>6</v>
      </c>
      <c r="F2701" t="s">
        <v>634</v>
      </c>
      <c r="G2701" t="s">
        <v>4</v>
      </c>
      <c r="H2701" t="s">
        <v>1004</v>
      </c>
      <c r="I2701" t="s">
        <v>10</v>
      </c>
      <c r="J2701">
        <v>39</v>
      </c>
      <c r="K2701" t="s">
        <v>11</v>
      </c>
      <c r="L2701" t="s">
        <v>26</v>
      </c>
      <c r="M2701" t="s">
        <v>13</v>
      </c>
      <c r="N2701" t="s">
        <v>982</v>
      </c>
      <c r="O2701" t="s">
        <v>15</v>
      </c>
      <c r="P2701" t="s">
        <v>16</v>
      </c>
      <c r="Q2701" t="s">
        <v>17</v>
      </c>
      <c r="R2701">
        <v>4</v>
      </c>
      <c r="S2701" t="s">
        <v>18</v>
      </c>
      <c r="T2701">
        <v>3</v>
      </c>
      <c r="U2701" t="s">
        <v>19</v>
      </c>
      <c r="V2701">
        <v>230059</v>
      </c>
      <c r="W2701" t="s">
        <v>20</v>
      </c>
      <c r="X2701" s="2" t="s">
        <v>4763</v>
      </c>
      <c r="Y2701" s="2">
        <f>LEN(Table1[[#This Row],[Explanation]])</f>
        <v>190</v>
      </c>
      <c r="Z2701" s="4"/>
      <c r="AA2701" s="4" t="s">
        <v>8183</v>
      </c>
      <c r="AB2701" s="4"/>
      <c r="AC2701" s="4"/>
      <c r="AE2701" t="b">
        <f>IF(AND(Table1[[#This Row],[Size of explanation]]&lt;100,Table1[[#This Row],[Size of explanation]]&gt;50),TRUE,FALSE)</f>
        <v>0</v>
      </c>
    </row>
    <row r="2702" spans="1:31" customFormat="1" hidden="1" x14ac:dyDescent="0.45">
      <c r="A2702" t="s">
        <v>4762</v>
      </c>
      <c r="B2702" t="s">
        <v>28</v>
      </c>
      <c r="C2702" t="s">
        <v>2</v>
      </c>
      <c r="D2702" t="s">
        <v>162</v>
      </c>
      <c r="E2702" t="s">
        <v>4</v>
      </c>
      <c r="F2702" t="s">
        <v>1004</v>
      </c>
      <c r="G2702" t="s">
        <v>6</v>
      </c>
      <c r="H2702" t="s">
        <v>634</v>
      </c>
      <c r="Y2702">
        <f>LEN(Table1[[#This Row],[Explanation]])</f>
        <v>0</v>
      </c>
      <c r="AE2702" t="b">
        <f>IF(AND(Table1[[#This Row],[Size of explanation]]&lt;100,Table1[[#This Row],[Size of explanation]]&gt;50),TRUE,FALSE)</f>
        <v>0</v>
      </c>
    </row>
    <row r="2703" spans="1:31" customFormat="1" ht="99.75" hidden="1" x14ac:dyDescent="0.45">
      <c r="A2703" t="s">
        <v>4764</v>
      </c>
      <c r="B2703" t="s">
        <v>9</v>
      </c>
      <c r="C2703" t="s">
        <v>2</v>
      </c>
      <c r="D2703" t="s">
        <v>4679</v>
      </c>
      <c r="E2703" t="s">
        <v>6</v>
      </c>
      <c r="F2703" t="s">
        <v>7</v>
      </c>
      <c r="G2703" t="s">
        <v>4</v>
      </c>
      <c r="H2703" t="s">
        <v>676</v>
      </c>
      <c r="I2703" t="s">
        <v>10</v>
      </c>
      <c r="J2703">
        <v>11</v>
      </c>
      <c r="K2703" t="s">
        <v>11</v>
      </c>
      <c r="L2703" t="s">
        <v>26</v>
      </c>
      <c r="M2703" t="s">
        <v>13</v>
      </c>
      <c r="N2703" t="s">
        <v>27</v>
      </c>
      <c r="O2703" t="s">
        <v>15</v>
      </c>
      <c r="P2703" t="s">
        <v>16</v>
      </c>
      <c r="Q2703" t="s">
        <v>17</v>
      </c>
      <c r="R2703">
        <v>5</v>
      </c>
      <c r="S2703" t="s">
        <v>18</v>
      </c>
      <c r="T2703">
        <v>1</v>
      </c>
      <c r="U2703" t="s">
        <v>19</v>
      </c>
      <c r="V2703">
        <v>155574</v>
      </c>
      <c r="W2703" t="s">
        <v>20</v>
      </c>
      <c r="X2703" s="2" t="s">
        <v>4765</v>
      </c>
      <c r="Y2703" s="2">
        <f>LEN(Table1[[#This Row],[Explanation]])</f>
        <v>778</v>
      </c>
      <c r="Z2703" s="4" t="s">
        <v>8183</v>
      </c>
      <c r="AA2703" s="4" t="s">
        <v>8183</v>
      </c>
      <c r="AB2703" s="4"/>
      <c r="AC2703" s="4"/>
      <c r="AE2703" t="b">
        <f>IF(AND(Table1[[#This Row],[Size of explanation]]&lt;100,Table1[[#This Row],[Size of explanation]]&gt;50),TRUE,FALSE)</f>
        <v>0</v>
      </c>
    </row>
    <row r="2704" spans="1:31" customFormat="1" hidden="1" x14ac:dyDescent="0.45">
      <c r="A2704" t="s">
        <v>4764</v>
      </c>
      <c r="B2704" t="s">
        <v>28</v>
      </c>
      <c r="C2704" t="s">
        <v>2</v>
      </c>
      <c r="D2704" t="s">
        <v>4679</v>
      </c>
      <c r="E2704" t="s">
        <v>4</v>
      </c>
      <c r="F2704" t="s">
        <v>676</v>
      </c>
      <c r="G2704" t="s">
        <v>6</v>
      </c>
      <c r="H2704" t="s">
        <v>7</v>
      </c>
      <c r="Y2704">
        <f>LEN(Table1[[#This Row],[Explanation]])</f>
        <v>0</v>
      </c>
      <c r="AE2704" t="b">
        <f>IF(AND(Table1[[#This Row],[Size of explanation]]&lt;100,Table1[[#This Row],[Size of explanation]]&gt;50),TRUE,FALSE)</f>
        <v>0</v>
      </c>
    </row>
    <row r="2705" spans="1:31" customFormat="1" hidden="1" x14ac:dyDescent="0.45">
      <c r="A2705" t="s">
        <v>4766</v>
      </c>
      <c r="B2705" t="s">
        <v>1</v>
      </c>
      <c r="C2705" t="s">
        <v>2</v>
      </c>
      <c r="D2705" t="s">
        <v>416</v>
      </c>
      <c r="E2705" t="s">
        <v>4</v>
      </c>
      <c r="F2705" t="s">
        <v>4767</v>
      </c>
      <c r="G2705" t="s">
        <v>6</v>
      </c>
      <c r="H2705" t="s">
        <v>1779</v>
      </c>
      <c r="Y2705">
        <f>LEN(Table1[[#This Row],[Explanation]])</f>
        <v>0</v>
      </c>
      <c r="AE2705" t="b">
        <f>IF(AND(Table1[[#This Row],[Size of explanation]]&lt;100,Table1[[#This Row],[Size of explanation]]&gt;50),TRUE,FALSE)</f>
        <v>0</v>
      </c>
    </row>
    <row r="2706" spans="1:31" customFormat="1" ht="42.75" hidden="1" x14ac:dyDescent="0.45">
      <c r="A2706" t="s">
        <v>4768</v>
      </c>
      <c r="B2706" t="s">
        <v>9</v>
      </c>
      <c r="C2706" t="s">
        <v>2</v>
      </c>
      <c r="D2706" t="s">
        <v>4726</v>
      </c>
      <c r="E2706" t="s">
        <v>6</v>
      </c>
      <c r="F2706" t="s">
        <v>197</v>
      </c>
      <c r="G2706" t="s">
        <v>4</v>
      </c>
      <c r="H2706" t="s">
        <v>421</v>
      </c>
      <c r="I2706" t="s">
        <v>10</v>
      </c>
      <c r="J2706">
        <v>27</v>
      </c>
      <c r="K2706" t="s">
        <v>11</v>
      </c>
      <c r="L2706" t="s">
        <v>26</v>
      </c>
      <c r="M2706" t="s">
        <v>13</v>
      </c>
      <c r="N2706" t="s">
        <v>549</v>
      </c>
      <c r="O2706" t="s">
        <v>15</v>
      </c>
      <c r="P2706" t="s">
        <v>44</v>
      </c>
      <c r="Q2706" t="s">
        <v>17</v>
      </c>
      <c r="R2706">
        <v>5</v>
      </c>
      <c r="S2706" t="s">
        <v>18</v>
      </c>
      <c r="T2706">
        <v>3</v>
      </c>
      <c r="U2706" t="s">
        <v>19</v>
      </c>
      <c r="V2706">
        <v>191340</v>
      </c>
      <c r="W2706" t="s">
        <v>20</v>
      </c>
      <c r="X2706" s="2" t="s">
        <v>4769</v>
      </c>
      <c r="Y2706" s="2">
        <f>LEN(Table1[[#This Row],[Explanation]])</f>
        <v>281</v>
      </c>
      <c r="Z2706" s="4"/>
      <c r="AA2706" s="4"/>
      <c r="AB2706" s="4"/>
      <c r="AC2706" s="4"/>
      <c r="AE2706" t="b">
        <f>IF(AND(Table1[[#This Row],[Size of explanation]]&lt;100,Table1[[#This Row],[Size of explanation]]&gt;50),TRUE,FALSE)</f>
        <v>0</v>
      </c>
    </row>
    <row r="2707" spans="1:31" customFormat="1" hidden="1" x14ac:dyDescent="0.45">
      <c r="A2707" t="s">
        <v>4768</v>
      </c>
      <c r="B2707" t="s">
        <v>28</v>
      </c>
      <c r="C2707" t="s">
        <v>2</v>
      </c>
      <c r="D2707" t="s">
        <v>4726</v>
      </c>
      <c r="E2707" t="s">
        <v>4</v>
      </c>
      <c r="F2707" t="s">
        <v>421</v>
      </c>
      <c r="G2707" t="s">
        <v>6</v>
      </c>
      <c r="H2707" t="s">
        <v>197</v>
      </c>
      <c r="Y2707">
        <f>LEN(Table1[[#This Row],[Explanation]])</f>
        <v>0</v>
      </c>
      <c r="AE2707" t="b">
        <f>IF(AND(Table1[[#This Row],[Size of explanation]]&lt;100,Table1[[#This Row],[Size of explanation]]&gt;50),TRUE,FALSE)</f>
        <v>0</v>
      </c>
    </row>
    <row r="2708" spans="1:31" ht="71.25" hidden="1" x14ac:dyDescent="0.45">
      <c r="A2708" s="10" t="s">
        <v>4770</v>
      </c>
      <c r="B2708" s="10" t="s">
        <v>9</v>
      </c>
      <c r="C2708" s="10" t="s">
        <v>2</v>
      </c>
      <c r="D2708" s="10" t="s">
        <v>4031</v>
      </c>
      <c r="E2708" s="10" t="s">
        <v>6</v>
      </c>
      <c r="F2708" s="10" t="s">
        <v>197</v>
      </c>
      <c r="G2708" s="10" t="s">
        <v>4</v>
      </c>
      <c r="H2708" s="10" t="s">
        <v>401</v>
      </c>
      <c r="I2708" s="10" t="s">
        <v>10</v>
      </c>
      <c r="J2708" s="10">
        <v>31</v>
      </c>
      <c r="K2708" s="10" t="s">
        <v>11</v>
      </c>
      <c r="L2708" s="10" t="s">
        <v>26</v>
      </c>
      <c r="M2708" s="10" t="s">
        <v>13</v>
      </c>
      <c r="N2708" s="10" t="s">
        <v>313</v>
      </c>
      <c r="O2708" s="10" t="s">
        <v>15</v>
      </c>
      <c r="P2708" s="10" t="s">
        <v>34</v>
      </c>
      <c r="Q2708" s="10" t="s">
        <v>17</v>
      </c>
      <c r="R2708" s="10">
        <v>0</v>
      </c>
      <c r="S2708" s="10" t="s">
        <v>18</v>
      </c>
      <c r="T2708" s="10">
        <v>5</v>
      </c>
      <c r="U2708" s="10" t="s">
        <v>19</v>
      </c>
      <c r="V2708" s="10">
        <v>544493</v>
      </c>
      <c r="W2708" s="10" t="s">
        <v>20</v>
      </c>
      <c r="X2708" s="9" t="s">
        <v>4771</v>
      </c>
      <c r="Y2708" s="9">
        <f>LEN(Table1[[#This Row],[Explanation]])</f>
        <v>469</v>
      </c>
      <c r="Z2708" s="4" t="s">
        <v>8183</v>
      </c>
      <c r="AC2708" s="4" t="s">
        <v>8183</v>
      </c>
      <c r="AD2708" s="4"/>
      <c r="AE2708" s="10" t="b">
        <f>IF(AND(Table1[[#This Row],[Size of explanation]]&lt;100,Table1[[#This Row],[Size of explanation]]&gt;50),TRUE,FALSE)</f>
        <v>0</v>
      </c>
    </row>
    <row r="2709" spans="1:31" hidden="1" x14ac:dyDescent="0.45">
      <c r="A2709" s="10" t="s">
        <v>4772</v>
      </c>
      <c r="B2709" s="10" t="s">
        <v>9</v>
      </c>
      <c r="C2709" s="10" t="s">
        <v>2</v>
      </c>
      <c r="D2709" s="10" t="s">
        <v>4031</v>
      </c>
      <c r="E2709" s="10" t="s">
        <v>6</v>
      </c>
      <c r="F2709" s="10" t="s">
        <v>197</v>
      </c>
      <c r="G2709" s="10" t="s">
        <v>4</v>
      </c>
      <c r="H2709" s="10" t="s">
        <v>401</v>
      </c>
      <c r="I2709" s="10" t="s">
        <v>10</v>
      </c>
      <c r="J2709" s="10">
        <v>25</v>
      </c>
      <c r="K2709" s="10" t="s">
        <v>11</v>
      </c>
      <c r="L2709" s="10" t="s">
        <v>12</v>
      </c>
      <c r="M2709" s="10" t="s">
        <v>13</v>
      </c>
      <c r="N2709" s="10" t="s">
        <v>325</v>
      </c>
      <c r="O2709" s="10" t="s">
        <v>15</v>
      </c>
      <c r="P2709" s="10" t="s">
        <v>34</v>
      </c>
      <c r="Q2709" s="10" t="s">
        <v>17</v>
      </c>
      <c r="R2709" s="10">
        <v>0</v>
      </c>
      <c r="S2709" s="10" t="s">
        <v>18</v>
      </c>
      <c r="T2709" s="10">
        <v>5</v>
      </c>
      <c r="U2709" s="10" t="s">
        <v>19</v>
      </c>
      <c r="V2709" s="10">
        <v>45703</v>
      </c>
      <c r="W2709" s="10" t="s">
        <v>20</v>
      </c>
      <c r="X2709" s="9" t="s">
        <v>4773</v>
      </c>
      <c r="Y2709" s="9">
        <f>LEN(Table1[[#This Row],[Explanation]])</f>
        <v>51</v>
      </c>
      <c r="AC2709" s="4"/>
      <c r="AD2709" s="4" t="s">
        <v>8183</v>
      </c>
      <c r="AE2709" s="10" t="b">
        <f>IF(AND(Table1[[#This Row],[Size of explanation]]&lt;100,Table1[[#This Row],[Size of explanation]]&gt;50),TRUE,FALSE)</f>
        <v>1</v>
      </c>
    </row>
    <row r="2710" spans="1:31" customFormat="1" hidden="1" x14ac:dyDescent="0.45">
      <c r="A2710" t="s">
        <v>4774</v>
      </c>
      <c r="B2710" t="s">
        <v>28</v>
      </c>
      <c r="C2710" t="s">
        <v>2</v>
      </c>
      <c r="D2710" t="s">
        <v>4031</v>
      </c>
      <c r="E2710" t="s">
        <v>4</v>
      </c>
      <c r="F2710" t="s">
        <v>401</v>
      </c>
      <c r="G2710" t="s">
        <v>6</v>
      </c>
      <c r="H2710" t="s">
        <v>197</v>
      </c>
      <c r="Y2710">
        <f>LEN(Table1[[#This Row],[Explanation]])</f>
        <v>0</v>
      </c>
      <c r="AE2710" t="b">
        <f>IF(AND(Table1[[#This Row],[Size of explanation]]&lt;100,Table1[[#This Row],[Size of explanation]]&gt;50),TRUE,FALSE)</f>
        <v>0</v>
      </c>
    </row>
    <row r="2711" spans="1:31" customFormat="1" hidden="1" x14ac:dyDescent="0.45">
      <c r="A2711" t="s">
        <v>4775</v>
      </c>
      <c r="B2711" t="s">
        <v>1</v>
      </c>
      <c r="C2711" t="s">
        <v>2</v>
      </c>
      <c r="D2711" t="s">
        <v>2608</v>
      </c>
      <c r="E2711" t="s">
        <v>4</v>
      </c>
      <c r="F2711" t="s">
        <v>1445</v>
      </c>
      <c r="G2711" t="s">
        <v>6</v>
      </c>
      <c r="H2711" t="s">
        <v>7</v>
      </c>
      <c r="Y2711">
        <f>LEN(Table1[[#This Row],[Explanation]])</f>
        <v>0</v>
      </c>
      <c r="AE2711" t="b">
        <f>IF(AND(Table1[[#This Row],[Size of explanation]]&lt;100,Table1[[#This Row],[Size of explanation]]&gt;50),TRUE,FALSE)</f>
        <v>0</v>
      </c>
    </row>
    <row r="2712" spans="1:31" customFormat="1" hidden="1" x14ac:dyDescent="0.45">
      <c r="A2712" t="s">
        <v>4776</v>
      </c>
      <c r="B2712" t="s">
        <v>1</v>
      </c>
      <c r="C2712" t="s">
        <v>2</v>
      </c>
      <c r="D2712" t="s">
        <v>162</v>
      </c>
      <c r="E2712" t="s">
        <v>4</v>
      </c>
      <c r="F2712" t="s">
        <v>1583</v>
      </c>
      <c r="G2712" t="s">
        <v>6</v>
      </c>
      <c r="H2712" t="s">
        <v>7</v>
      </c>
      <c r="Y2712">
        <f>LEN(Table1[[#This Row],[Explanation]])</f>
        <v>0</v>
      </c>
      <c r="AE2712" t="b">
        <f>IF(AND(Table1[[#This Row],[Size of explanation]]&lt;100,Table1[[#This Row],[Size of explanation]]&gt;50),TRUE,FALSE)</f>
        <v>0</v>
      </c>
    </row>
    <row r="2713" spans="1:31" customFormat="1" hidden="1" x14ac:dyDescent="0.45">
      <c r="A2713" t="s">
        <v>4777</v>
      </c>
      <c r="B2713" t="s">
        <v>1</v>
      </c>
      <c r="C2713" t="s">
        <v>2</v>
      </c>
      <c r="D2713" t="s">
        <v>4778</v>
      </c>
      <c r="E2713" t="s">
        <v>4</v>
      </c>
      <c r="F2713" t="s">
        <v>1029</v>
      </c>
      <c r="G2713" t="s">
        <v>6</v>
      </c>
      <c r="H2713" t="s">
        <v>634</v>
      </c>
      <c r="Y2713">
        <f>LEN(Table1[[#This Row],[Explanation]])</f>
        <v>0</v>
      </c>
      <c r="AE2713" t="b">
        <f>IF(AND(Table1[[#This Row],[Size of explanation]]&lt;100,Table1[[#This Row],[Size of explanation]]&gt;50),TRUE,FALSE)</f>
        <v>0</v>
      </c>
    </row>
    <row r="2714" spans="1:31" customFormat="1" ht="28.5" hidden="1" x14ac:dyDescent="0.45">
      <c r="A2714" t="s">
        <v>4779</v>
      </c>
      <c r="B2714" t="s">
        <v>9</v>
      </c>
      <c r="C2714" t="s">
        <v>2</v>
      </c>
      <c r="D2714" t="s">
        <v>2608</v>
      </c>
      <c r="E2714" t="s">
        <v>6</v>
      </c>
      <c r="F2714" t="s">
        <v>7</v>
      </c>
      <c r="G2714" t="s">
        <v>4</v>
      </c>
      <c r="H2714" t="s">
        <v>1445</v>
      </c>
      <c r="I2714" t="s">
        <v>10</v>
      </c>
      <c r="J2714">
        <v>15</v>
      </c>
      <c r="K2714" t="s">
        <v>11</v>
      </c>
      <c r="L2714" t="s">
        <v>12</v>
      </c>
      <c r="M2714" t="s">
        <v>13</v>
      </c>
      <c r="N2714" t="s">
        <v>14</v>
      </c>
      <c r="O2714" t="s">
        <v>15</v>
      </c>
      <c r="P2714" t="s">
        <v>44</v>
      </c>
      <c r="Q2714" t="s">
        <v>17</v>
      </c>
      <c r="R2714">
        <v>5</v>
      </c>
      <c r="S2714" t="s">
        <v>18</v>
      </c>
      <c r="T2714">
        <v>4</v>
      </c>
      <c r="U2714" t="s">
        <v>19</v>
      </c>
      <c r="V2714">
        <v>200125</v>
      </c>
      <c r="W2714" t="s">
        <v>20</v>
      </c>
      <c r="X2714" s="2" t="s">
        <v>4780</v>
      </c>
      <c r="Y2714" s="2">
        <f>LEN(Table1[[#This Row],[Explanation]])</f>
        <v>122</v>
      </c>
      <c r="Z2714" s="4"/>
      <c r="AA2714" s="4"/>
      <c r="AB2714" s="4"/>
      <c r="AC2714" s="4"/>
      <c r="AE2714" t="b">
        <f>IF(AND(Table1[[#This Row],[Size of explanation]]&lt;100,Table1[[#This Row],[Size of explanation]]&gt;50),TRUE,FALSE)</f>
        <v>0</v>
      </c>
    </row>
    <row r="2715" spans="1:31" customFormat="1" hidden="1" x14ac:dyDescent="0.45">
      <c r="A2715" t="s">
        <v>4781</v>
      </c>
      <c r="B2715" t="s">
        <v>1</v>
      </c>
      <c r="C2715" t="s">
        <v>2</v>
      </c>
      <c r="D2715" t="s">
        <v>4726</v>
      </c>
      <c r="E2715" t="s">
        <v>4</v>
      </c>
      <c r="F2715" t="s">
        <v>4782</v>
      </c>
      <c r="G2715" t="s">
        <v>6</v>
      </c>
      <c r="H2715" t="s">
        <v>1779</v>
      </c>
      <c r="Y2715">
        <f>LEN(Table1[[#This Row],[Explanation]])</f>
        <v>0</v>
      </c>
      <c r="AE2715" t="b">
        <f>IF(AND(Table1[[#This Row],[Size of explanation]]&lt;100,Table1[[#This Row],[Size of explanation]]&gt;50),TRUE,FALSE)</f>
        <v>0</v>
      </c>
    </row>
    <row r="2716" spans="1:31" customFormat="1" hidden="1" x14ac:dyDescent="0.45">
      <c r="A2716" t="s">
        <v>4783</v>
      </c>
      <c r="B2716" t="s">
        <v>9</v>
      </c>
      <c r="C2716" t="s">
        <v>2</v>
      </c>
      <c r="D2716" t="s">
        <v>2608</v>
      </c>
      <c r="E2716" t="s">
        <v>6</v>
      </c>
      <c r="F2716" t="s">
        <v>7</v>
      </c>
      <c r="G2716" t="s">
        <v>4</v>
      </c>
      <c r="H2716" t="s">
        <v>1445</v>
      </c>
      <c r="I2716" t="s">
        <v>10</v>
      </c>
      <c r="J2716">
        <v>13</v>
      </c>
      <c r="K2716" t="s">
        <v>11</v>
      </c>
      <c r="L2716" t="s">
        <v>12</v>
      </c>
      <c r="M2716" t="s">
        <v>13</v>
      </c>
      <c r="N2716" t="s">
        <v>23</v>
      </c>
      <c r="O2716" t="s">
        <v>15</v>
      </c>
      <c r="P2716" t="s">
        <v>44</v>
      </c>
      <c r="Q2716" t="s">
        <v>17</v>
      </c>
      <c r="R2716">
        <v>5</v>
      </c>
      <c r="S2716" t="s">
        <v>18</v>
      </c>
      <c r="T2716">
        <v>4</v>
      </c>
      <c r="U2716" t="s">
        <v>19</v>
      </c>
      <c r="V2716">
        <v>50769</v>
      </c>
      <c r="W2716" t="s">
        <v>20</v>
      </c>
      <c r="X2716" s="2" t="s">
        <v>4784</v>
      </c>
      <c r="Y2716" s="2">
        <f>LEN(Table1[[#This Row],[Explanation]])</f>
        <v>76</v>
      </c>
      <c r="Z2716" s="4"/>
      <c r="AA2716" s="4"/>
      <c r="AB2716" s="4"/>
      <c r="AC2716" s="4"/>
      <c r="AE2716" t="b">
        <f>IF(AND(Table1[[#This Row],[Size of explanation]]&lt;100,Table1[[#This Row],[Size of explanation]]&gt;50),TRUE,FALSE)</f>
        <v>1</v>
      </c>
    </row>
    <row r="2717" spans="1:31" customFormat="1" ht="42.75" hidden="1" x14ac:dyDescent="0.45">
      <c r="A2717" t="s">
        <v>4785</v>
      </c>
      <c r="B2717" t="s">
        <v>9</v>
      </c>
      <c r="C2717" t="s">
        <v>2</v>
      </c>
      <c r="D2717" t="s">
        <v>162</v>
      </c>
      <c r="E2717" t="s">
        <v>6</v>
      </c>
      <c r="F2717" t="s">
        <v>7</v>
      </c>
      <c r="G2717" t="s">
        <v>4</v>
      </c>
      <c r="H2717" t="s">
        <v>1583</v>
      </c>
      <c r="I2717" t="s">
        <v>10</v>
      </c>
      <c r="J2717">
        <v>10</v>
      </c>
      <c r="K2717" t="s">
        <v>11</v>
      </c>
      <c r="L2717" t="s">
        <v>26</v>
      </c>
      <c r="M2717" t="s">
        <v>13</v>
      </c>
      <c r="N2717" t="s">
        <v>33</v>
      </c>
      <c r="O2717" t="s">
        <v>15</v>
      </c>
      <c r="P2717" t="s">
        <v>16</v>
      </c>
      <c r="Q2717" t="s">
        <v>17</v>
      </c>
      <c r="R2717">
        <v>3</v>
      </c>
      <c r="S2717" t="s">
        <v>18</v>
      </c>
      <c r="T2717">
        <v>2</v>
      </c>
      <c r="U2717" t="s">
        <v>19</v>
      </c>
      <c r="V2717">
        <v>230524</v>
      </c>
      <c r="W2717" t="s">
        <v>20</v>
      </c>
      <c r="X2717" s="2" t="s">
        <v>4786</v>
      </c>
      <c r="Y2717" s="2">
        <f>LEN(Table1[[#This Row],[Explanation]])</f>
        <v>274</v>
      </c>
      <c r="Z2717" s="4"/>
      <c r="AA2717" s="4" t="s">
        <v>8183</v>
      </c>
      <c r="AB2717" s="4"/>
      <c r="AC2717" s="4"/>
      <c r="AE2717" t="b">
        <f>IF(AND(Table1[[#This Row],[Size of explanation]]&lt;100,Table1[[#This Row],[Size of explanation]]&gt;50),TRUE,FALSE)</f>
        <v>0</v>
      </c>
    </row>
    <row r="2718" spans="1:31" customFormat="1" hidden="1" x14ac:dyDescent="0.45">
      <c r="A2718" t="s">
        <v>4787</v>
      </c>
      <c r="B2718" t="s">
        <v>9</v>
      </c>
      <c r="C2718" t="s">
        <v>2</v>
      </c>
      <c r="D2718" t="s">
        <v>162</v>
      </c>
      <c r="E2718" t="s">
        <v>6</v>
      </c>
      <c r="F2718" t="s">
        <v>7</v>
      </c>
      <c r="G2718" t="s">
        <v>4</v>
      </c>
      <c r="H2718" t="s">
        <v>1583</v>
      </c>
      <c r="I2718" t="s">
        <v>10</v>
      </c>
      <c r="J2718">
        <v>14</v>
      </c>
      <c r="K2718" t="s">
        <v>11</v>
      </c>
      <c r="L2718" t="s">
        <v>26</v>
      </c>
      <c r="M2718" t="s">
        <v>13</v>
      </c>
      <c r="N2718" t="s">
        <v>40</v>
      </c>
      <c r="O2718" t="s">
        <v>15</v>
      </c>
      <c r="P2718" t="s">
        <v>44</v>
      </c>
      <c r="Q2718" t="s">
        <v>17</v>
      </c>
      <c r="R2718">
        <v>4</v>
      </c>
      <c r="S2718" t="s">
        <v>18</v>
      </c>
      <c r="T2718">
        <v>2</v>
      </c>
      <c r="U2718" t="s">
        <v>19</v>
      </c>
      <c r="V2718">
        <v>58673</v>
      </c>
      <c r="W2718" t="s">
        <v>20</v>
      </c>
      <c r="X2718" s="2" t="s">
        <v>4788</v>
      </c>
      <c r="Y2718" s="2">
        <f>LEN(Table1[[#This Row],[Explanation]])</f>
        <v>105</v>
      </c>
      <c r="Z2718" s="4"/>
      <c r="AA2718" s="4"/>
      <c r="AB2718" s="4"/>
      <c r="AC2718" s="4"/>
      <c r="AE2718" t="b">
        <f>IF(AND(Table1[[#This Row],[Size of explanation]]&lt;100,Table1[[#This Row],[Size of explanation]]&gt;50),TRUE,FALSE)</f>
        <v>0</v>
      </c>
    </row>
    <row r="2719" spans="1:31" customFormat="1" hidden="1" x14ac:dyDescent="0.45">
      <c r="A2719" t="s">
        <v>4789</v>
      </c>
      <c r="B2719" t="s">
        <v>9</v>
      </c>
      <c r="C2719" t="s">
        <v>2</v>
      </c>
      <c r="D2719" t="s">
        <v>2608</v>
      </c>
      <c r="E2719" t="s">
        <v>6</v>
      </c>
      <c r="F2719" t="s">
        <v>7</v>
      </c>
      <c r="G2719" t="s">
        <v>4</v>
      </c>
      <c r="H2719" t="s">
        <v>1445</v>
      </c>
      <c r="I2719" t="s">
        <v>10</v>
      </c>
      <c r="J2719">
        <v>11</v>
      </c>
      <c r="K2719" t="s">
        <v>11</v>
      </c>
      <c r="L2719" t="s">
        <v>26</v>
      </c>
      <c r="M2719" t="s">
        <v>13</v>
      </c>
      <c r="N2719" t="s">
        <v>27</v>
      </c>
      <c r="O2719" t="s">
        <v>15</v>
      </c>
      <c r="P2719" t="s">
        <v>44</v>
      </c>
      <c r="Q2719" t="s">
        <v>17</v>
      </c>
      <c r="R2719">
        <v>4</v>
      </c>
      <c r="S2719" t="s">
        <v>18</v>
      </c>
      <c r="T2719">
        <v>3</v>
      </c>
      <c r="U2719" t="s">
        <v>19</v>
      </c>
      <c r="V2719">
        <v>79183</v>
      </c>
      <c r="W2719" t="s">
        <v>20</v>
      </c>
      <c r="X2719" s="2" t="s">
        <v>4790</v>
      </c>
      <c r="Y2719" s="2">
        <f>LEN(Table1[[#This Row],[Explanation]])</f>
        <v>88</v>
      </c>
      <c r="Z2719" s="4"/>
      <c r="AA2719" s="4"/>
      <c r="AB2719" s="4"/>
      <c r="AC2719" s="4"/>
      <c r="AE2719" t="b">
        <f>IF(AND(Table1[[#This Row],[Size of explanation]]&lt;100,Table1[[#This Row],[Size of explanation]]&gt;50),TRUE,FALSE)</f>
        <v>1</v>
      </c>
    </row>
    <row r="2720" spans="1:31" customFormat="1" hidden="1" x14ac:dyDescent="0.45">
      <c r="A2720" t="s">
        <v>4789</v>
      </c>
      <c r="B2720" t="s">
        <v>28</v>
      </c>
      <c r="C2720" t="s">
        <v>2</v>
      </c>
      <c r="D2720" t="s">
        <v>2608</v>
      </c>
      <c r="E2720" t="s">
        <v>4</v>
      </c>
      <c r="F2720" t="s">
        <v>1445</v>
      </c>
      <c r="G2720" t="s">
        <v>6</v>
      </c>
      <c r="H2720" t="s">
        <v>7</v>
      </c>
      <c r="Y2720">
        <f>LEN(Table1[[#This Row],[Explanation]])</f>
        <v>0</v>
      </c>
      <c r="AE2720" t="b">
        <f>IF(AND(Table1[[#This Row],[Size of explanation]]&lt;100,Table1[[#This Row],[Size of explanation]]&gt;50),TRUE,FALSE)</f>
        <v>0</v>
      </c>
    </row>
    <row r="2721" spans="1:31" customFormat="1" hidden="1" x14ac:dyDescent="0.45">
      <c r="A2721" t="s">
        <v>4791</v>
      </c>
      <c r="B2721" t="s">
        <v>1</v>
      </c>
      <c r="C2721" t="s">
        <v>2</v>
      </c>
      <c r="D2721" t="s">
        <v>4679</v>
      </c>
      <c r="E2721" t="s">
        <v>4</v>
      </c>
      <c r="F2721" t="s">
        <v>450</v>
      </c>
      <c r="G2721" t="s">
        <v>6</v>
      </c>
      <c r="H2721" t="s">
        <v>197</v>
      </c>
      <c r="Y2721">
        <f>LEN(Table1[[#This Row],[Explanation]])</f>
        <v>0</v>
      </c>
      <c r="AE2721" t="b">
        <f>IF(AND(Table1[[#This Row],[Size of explanation]]&lt;100,Table1[[#This Row],[Size of explanation]]&gt;50),TRUE,FALSE)</f>
        <v>0</v>
      </c>
    </row>
    <row r="2722" spans="1:31" customFormat="1" hidden="1" x14ac:dyDescent="0.45">
      <c r="A2722" t="s">
        <v>4792</v>
      </c>
      <c r="B2722" t="s">
        <v>1</v>
      </c>
      <c r="C2722" t="s">
        <v>2</v>
      </c>
      <c r="D2722" t="s">
        <v>2608</v>
      </c>
      <c r="E2722" t="s">
        <v>4</v>
      </c>
      <c r="F2722" t="s">
        <v>1032</v>
      </c>
      <c r="G2722" t="s">
        <v>6</v>
      </c>
      <c r="H2722" t="s">
        <v>634</v>
      </c>
      <c r="Y2722">
        <f>LEN(Table1[[#This Row],[Explanation]])</f>
        <v>0</v>
      </c>
      <c r="AE2722" t="b">
        <f>IF(AND(Table1[[#This Row],[Size of explanation]]&lt;100,Table1[[#This Row],[Size of explanation]]&gt;50),TRUE,FALSE)</f>
        <v>0</v>
      </c>
    </row>
    <row r="2723" spans="1:31" customFormat="1" ht="28.5" hidden="1" x14ac:dyDescent="0.45">
      <c r="A2723" t="s">
        <v>4793</v>
      </c>
      <c r="B2723" t="s">
        <v>9</v>
      </c>
      <c r="C2723" t="s">
        <v>2</v>
      </c>
      <c r="D2723" t="s">
        <v>162</v>
      </c>
      <c r="E2723" t="s">
        <v>6</v>
      </c>
      <c r="F2723" t="s">
        <v>7</v>
      </c>
      <c r="G2723" t="s">
        <v>4</v>
      </c>
      <c r="H2723" t="s">
        <v>1583</v>
      </c>
      <c r="I2723" t="s">
        <v>10</v>
      </c>
      <c r="J2723">
        <v>12</v>
      </c>
      <c r="K2723" t="s">
        <v>11</v>
      </c>
      <c r="L2723" t="s">
        <v>12</v>
      </c>
      <c r="M2723" t="s">
        <v>13</v>
      </c>
      <c r="N2723" t="s">
        <v>43</v>
      </c>
      <c r="O2723" t="s">
        <v>15</v>
      </c>
      <c r="P2723" t="s">
        <v>44</v>
      </c>
      <c r="Q2723" t="s">
        <v>17</v>
      </c>
      <c r="R2723">
        <v>4</v>
      </c>
      <c r="S2723" t="s">
        <v>18</v>
      </c>
      <c r="T2723">
        <v>2</v>
      </c>
      <c r="U2723" t="s">
        <v>19</v>
      </c>
      <c r="V2723">
        <v>57447</v>
      </c>
      <c r="W2723" t="s">
        <v>20</v>
      </c>
      <c r="X2723" s="2" t="s">
        <v>4794</v>
      </c>
      <c r="Y2723" s="2">
        <f>LEN(Table1[[#This Row],[Explanation]])</f>
        <v>128</v>
      </c>
      <c r="Z2723" s="4"/>
      <c r="AA2723" s="4"/>
      <c r="AB2723" s="4"/>
      <c r="AC2723" s="4"/>
      <c r="AE2723" t="b">
        <f>IF(AND(Table1[[#This Row],[Size of explanation]]&lt;100,Table1[[#This Row],[Size of explanation]]&gt;50),TRUE,FALSE)</f>
        <v>0</v>
      </c>
    </row>
    <row r="2724" spans="1:31" customFormat="1" hidden="1" x14ac:dyDescent="0.45">
      <c r="A2724" t="s">
        <v>4793</v>
      </c>
      <c r="B2724" t="s">
        <v>28</v>
      </c>
      <c r="C2724" t="s">
        <v>2</v>
      </c>
      <c r="D2724" t="s">
        <v>162</v>
      </c>
      <c r="E2724" t="s">
        <v>4</v>
      </c>
      <c r="F2724" t="s">
        <v>1583</v>
      </c>
      <c r="G2724" t="s">
        <v>6</v>
      </c>
      <c r="H2724" t="s">
        <v>7</v>
      </c>
      <c r="Y2724">
        <f>LEN(Table1[[#This Row],[Explanation]])</f>
        <v>0</v>
      </c>
      <c r="AE2724" t="b">
        <f>IF(AND(Table1[[#This Row],[Size of explanation]]&lt;100,Table1[[#This Row],[Size of explanation]]&gt;50),TRUE,FALSE)</f>
        <v>0</v>
      </c>
    </row>
    <row r="2725" spans="1:31" customFormat="1" hidden="1" x14ac:dyDescent="0.45">
      <c r="A2725" t="s">
        <v>4795</v>
      </c>
      <c r="B2725" t="s">
        <v>1</v>
      </c>
      <c r="C2725" t="s">
        <v>2</v>
      </c>
      <c r="D2725" t="s">
        <v>162</v>
      </c>
      <c r="E2725" t="s">
        <v>4</v>
      </c>
      <c r="F2725" t="s">
        <v>4796</v>
      </c>
      <c r="G2725" t="s">
        <v>6</v>
      </c>
      <c r="H2725" t="s">
        <v>1816</v>
      </c>
      <c r="Y2725">
        <f>LEN(Table1[[#This Row],[Explanation]])</f>
        <v>0</v>
      </c>
      <c r="AE2725" t="b">
        <f>IF(AND(Table1[[#This Row],[Size of explanation]]&lt;100,Table1[[#This Row],[Size of explanation]]&gt;50),TRUE,FALSE)</f>
        <v>0</v>
      </c>
    </row>
    <row r="2726" spans="1:31" customFormat="1" hidden="1" x14ac:dyDescent="0.45">
      <c r="A2726" t="s">
        <v>4797</v>
      </c>
      <c r="B2726" t="s">
        <v>9</v>
      </c>
      <c r="C2726" t="s">
        <v>2</v>
      </c>
      <c r="D2726" t="s">
        <v>4778</v>
      </c>
      <c r="E2726" t="s">
        <v>6</v>
      </c>
      <c r="F2726" t="s">
        <v>634</v>
      </c>
      <c r="G2726" t="s">
        <v>4</v>
      </c>
      <c r="H2726" t="s">
        <v>1029</v>
      </c>
      <c r="I2726" t="s">
        <v>10</v>
      </c>
      <c r="J2726">
        <v>67</v>
      </c>
      <c r="K2726" t="s">
        <v>11</v>
      </c>
      <c r="L2726" t="s">
        <v>26</v>
      </c>
      <c r="M2726" t="s">
        <v>13</v>
      </c>
      <c r="N2726" t="s">
        <v>744</v>
      </c>
      <c r="O2726" t="s">
        <v>15</v>
      </c>
      <c r="P2726" t="s">
        <v>44</v>
      </c>
      <c r="Q2726" t="s">
        <v>17</v>
      </c>
      <c r="R2726">
        <v>3</v>
      </c>
      <c r="S2726" t="s">
        <v>18</v>
      </c>
      <c r="T2726">
        <v>4</v>
      </c>
      <c r="U2726" t="s">
        <v>19</v>
      </c>
      <c r="V2726">
        <v>609114</v>
      </c>
      <c r="W2726" t="s">
        <v>20</v>
      </c>
      <c r="X2726" s="2" t="s">
        <v>4798</v>
      </c>
      <c r="Y2726" s="2">
        <f>LEN(Table1[[#This Row],[Explanation]])</f>
        <v>90</v>
      </c>
      <c r="Z2726" s="4"/>
      <c r="AA2726" s="4"/>
      <c r="AB2726" s="4"/>
      <c r="AC2726" s="4"/>
      <c r="AE2726" t="b">
        <f>IF(AND(Table1[[#This Row],[Size of explanation]]&lt;100,Table1[[#This Row],[Size of explanation]]&gt;50),TRUE,FALSE)</f>
        <v>1</v>
      </c>
    </row>
    <row r="2727" spans="1:31" customFormat="1" ht="28.5" hidden="1" x14ac:dyDescent="0.45">
      <c r="A2727" t="s">
        <v>4799</v>
      </c>
      <c r="B2727" t="s">
        <v>9</v>
      </c>
      <c r="C2727" t="s">
        <v>2</v>
      </c>
      <c r="D2727" t="s">
        <v>162</v>
      </c>
      <c r="E2727" t="s">
        <v>6</v>
      </c>
      <c r="F2727" t="s">
        <v>1816</v>
      </c>
      <c r="G2727" t="s">
        <v>4</v>
      </c>
      <c r="H2727" t="s">
        <v>4796</v>
      </c>
      <c r="I2727" t="s">
        <v>10</v>
      </c>
      <c r="J2727">
        <v>121</v>
      </c>
      <c r="K2727" t="s">
        <v>11</v>
      </c>
      <c r="L2727" t="s">
        <v>26</v>
      </c>
      <c r="M2727" t="s">
        <v>13</v>
      </c>
      <c r="N2727" t="s">
        <v>1836</v>
      </c>
      <c r="O2727" t="s">
        <v>15</v>
      </c>
      <c r="P2727" t="s">
        <v>44</v>
      </c>
      <c r="Q2727" t="s">
        <v>17</v>
      </c>
      <c r="R2727">
        <v>5</v>
      </c>
      <c r="S2727" t="s">
        <v>18</v>
      </c>
      <c r="T2727">
        <v>2</v>
      </c>
      <c r="U2727" t="s">
        <v>19</v>
      </c>
      <c r="V2727">
        <v>267697</v>
      </c>
      <c r="W2727" t="s">
        <v>20</v>
      </c>
      <c r="X2727" s="2" t="s">
        <v>4800</v>
      </c>
      <c r="Y2727" s="2">
        <f>LEN(Table1[[#This Row],[Explanation]])</f>
        <v>192</v>
      </c>
      <c r="Z2727" s="4"/>
      <c r="AA2727" s="4"/>
      <c r="AB2727" s="4"/>
      <c r="AC2727" s="4"/>
      <c r="AE2727" t="b">
        <f>IF(AND(Table1[[#This Row],[Size of explanation]]&lt;100,Table1[[#This Row],[Size of explanation]]&gt;50),TRUE,FALSE)</f>
        <v>0</v>
      </c>
    </row>
    <row r="2728" spans="1:31" customFormat="1" hidden="1" x14ac:dyDescent="0.45">
      <c r="A2728" t="s">
        <v>4801</v>
      </c>
      <c r="B2728" t="s">
        <v>9</v>
      </c>
      <c r="C2728" t="s">
        <v>2</v>
      </c>
      <c r="D2728" t="s">
        <v>162</v>
      </c>
      <c r="E2728" t="s">
        <v>6</v>
      </c>
      <c r="F2728" t="s">
        <v>1816</v>
      </c>
      <c r="G2728" t="s">
        <v>4</v>
      </c>
      <c r="H2728" t="s">
        <v>4796</v>
      </c>
      <c r="I2728" t="s">
        <v>10</v>
      </c>
      <c r="J2728">
        <v>113</v>
      </c>
      <c r="K2728" t="s">
        <v>11</v>
      </c>
      <c r="L2728" t="s">
        <v>12</v>
      </c>
      <c r="M2728" t="s">
        <v>13</v>
      </c>
      <c r="N2728" t="s">
        <v>1849</v>
      </c>
      <c r="O2728" t="s">
        <v>15</v>
      </c>
      <c r="P2728" t="s">
        <v>44</v>
      </c>
      <c r="Q2728" t="s">
        <v>17</v>
      </c>
      <c r="R2728">
        <v>5</v>
      </c>
      <c r="S2728" t="s">
        <v>18</v>
      </c>
      <c r="T2728">
        <v>1</v>
      </c>
      <c r="U2728" t="s">
        <v>19</v>
      </c>
      <c r="V2728">
        <v>68815</v>
      </c>
      <c r="W2728" t="s">
        <v>20</v>
      </c>
      <c r="X2728" s="2" t="s">
        <v>4802</v>
      </c>
      <c r="Y2728" s="2">
        <f>LEN(Table1[[#This Row],[Explanation]])</f>
        <v>105</v>
      </c>
      <c r="Z2728" s="4"/>
      <c r="AA2728" s="4"/>
      <c r="AB2728" s="4"/>
      <c r="AC2728" s="4"/>
      <c r="AE2728" t="b">
        <f>IF(AND(Table1[[#This Row],[Size of explanation]]&lt;100,Table1[[#This Row],[Size of explanation]]&gt;50),TRUE,FALSE)</f>
        <v>0</v>
      </c>
    </row>
    <row r="2729" spans="1:31" customFormat="1" hidden="1" x14ac:dyDescent="0.45">
      <c r="A2729" t="s">
        <v>4803</v>
      </c>
      <c r="B2729" t="s">
        <v>9</v>
      </c>
      <c r="C2729" t="s">
        <v>2</v>
      </c>
      <c r="D2729" t="s">
        <v>162</v>
      </c>
      <c r="E2729" t="s">
        <v>6</v>
      </c>
      <c r="F2729" t="s">
        <v>1816</v>
      </c>
      <c r="G2729" t="s">
        <v>4</v>
      </c>
      <c r="H2729" t="s">
        <v>4796</v>
      </c>
      <c r="I2729" t="s">
        <v>10</v>
      </c>
      <c r="J2729">
        <v>105</v>
      </c>
      <c r="K2729" t="s">
        <v>11</v>
      </c>
      <c r="L2729" t="s">
        <v>26</v>
      </c>
      <c r="M2729" t="s">
        <v>13</v>
      </c>
      <c r="N2729" t="s">
        <v>1858</v>
      </c>
      <c r="O2729" t="s">
        <v>15</v>
      </c>
      <c r="P2729" t="s">
        <v>44</v>
      </c>
      <c r="Q2729" t="s">
        <v>17</v>
      </c>
      <c r="R2729">
        <v>5</v>
      </c>
      <c r="S2729" t="s">
        <v>18</v>
      </c>
      <c r="T2729">
        <v>2</v>
      </c>
      <c r="U2729" t="s">
        <v>19</v>
      </c>
      <c r="V2729">
        <v>39571</v>
      </c>
      <c r="W2729" t="s">
        <v>20</v>
      </c>
      <c r="X2729" s="2" t="s">
        <v>4804</v>
      </c>
      <c r="Y2729" s="2">
        <f>LEN(Table1[[#This Row],[Explanation]])</f>
        <v>72</v>
      </c>
      <c r="Z2729" s="4"/>
      <c r="AA2729" s="4"/>
      <c r="AB2729" s="4"/>
      <c r="AC2729" s="4"/>
      <c r="AE2729" t="b">
        <f>IF(AND(Table1[[#This Row],[Size of explanation]]&lt;100,Table1[[#This Row],[Size of explanation]]&gt;50),TRUE,FALSE)</f>
        <v>1</v>
      </c>
    </row>
    <row r="2730" spans="1:31" customFormat="1" hidden="1" x14ac:dyDescent="0.45">
      <c r="A2730" t="s">
        <v>4803</v>
      </c>
      <c r="B2730" t="s">
        <v>28</v>
      </c>
      <c r="C2730" t="s">
        <v>2</v>
      </c>
      <c r="D2730" t="s">
        <v>162</v>
      </c>
      <c r="E2730" t="s">
        <v>4</v>
      </c>
      <c r="F2730" t="s">
        <v>4796</v>
      </c>
      <c r="G2730" t="s">
        <v>6</v>
      </c>
      <c r="H2730" t="s">
        <v>1816</v>
      </c>
      <c r="Y2730">
        <f>LEN(Table1[[#This Row],[Explanation]])</f>
        <v>0</v>
      </c>
      <c r="AE2730" t="b">
        <f>IF(AND(Table1[[#This Row],[Size of explanation]]&lt;100,Table1[[#This Row],[Size of explanation]]&gt;50),TRUE,FALSE)</f>
        <v>0</v>
      </c>
    </row>
    <row r="2731" spans="1:31" customFormat="1" hidden="1" x14ac:dyDescent="0.45">
      <c r="A2731" t="s">
        <v>4805</v>
      </c>
      <c r="B2731" t="s">
        <v>1</v>
      </c>
      <c r="C2731" t="s">
        <v>2</v>
      </c>
      <c r="D2731" t="s">
        <v>1465</v>
      </c>
      <c r="E2731" t="s">
        <v>4</v>
      </c>
      <c r="F2731" t="s">
        <v>1340</v>
      </c>
      <c r="G2731" t="s">
        <v>6</v>
      </c>
      <c r="H2731" t="s">
        <v>7</v>
      </c>
      <c r="Y2731">
        <f>LEN(Table1[[#This Row],[Explanation]])</f>
        <v>0</v>
      </c>
      <c r="AE2731" t="b">
        <f>IF(AND(Table1[[#This Row],[Size of explanation]]&lt;100,Table1[[#This Row],[Size of explanation]]&gt;50),TRUE,FALSE)</f>
        <v>0</v>
      </c>
    </row>
    <row r="2732" spans="1:31" customFormat="1" hidden="1" x14ac:dyDescent="0.45">
      <c r="A2732" t="s">
        <v>4806</v>
      </c>
      <c r="B2732" t="s">
        <v>1</v>
      </c>
      <c r="C2732" t="s">
        <v>2</v>
      </c>
      <c r="D2732" t="s">
        <v>162</v>
      </c>
      <c r="E2732" t="s">
        <v>4</v>
      </c>
      <c r="F2732" t="s">
        <v>4807</v>
      </c>
      <c r="G2732" t="s">
        <v>6</v>
      </c>
      <c r="H2732" t="s">
        <v>1779</v>
      </c>
      <c r="Y2732">
        <f>LEN(Table1[[#This Row],[Explanation]])</f>
        <v>0</v>
      </c>
      <c r="AE2732" t="b">
        <f>IF(AND(Table1[[#This Row],[Size of explanation]]&lt;100,Table1[[#This Row],[Size of explanation]]&gt;50),TRUE,FALSE)</f>
        <v>0</v>
      </c>
    </row>
    <row r="2733" spans="1:31" customFormat="1" hidden="1" x14ac:dyDescent="0.45">
      <c r="A2733" t="s">
        <v>4808</v>
      </c>
      <c r="B2733" t="s">
        <v>1</v>
      </c>
      <c r="C2733" t="s">
        <v>2</v>
      </c>
      <c r="D2733" t="s">
        <v>4809</v>
      </c>
      <c r="E2733" t="s">
        <v>4</v>
      </c>
      <c r="F2733" t="s">
        <v>1039</v>
      </c>
      <c r="G2733" t="s">
        <v>6</v>
      </c>
      <c r="H2733" t="s">
        <v>634</v>
      </c>
      <c r="Y2733">
        <f>LEN(Table1[[#This Row],[Explanation]])</f>
        <v>0</v>
      </c>
      <c r="AE2733" t="b">
        <f>IF(AND(Table1[[#This Row],[Size of explanation]]&lt;100,Table1[[#This Row],[Size of explanation]]&gt;50),TRUE,FALSE)</f>
        <v>0</v>
      </c>
    </row>
    <row r="2734" spans="1:31" customFormat="1" hidden="1" x14ac:dyDescent="0.45">
      <c r="A2734" t="s">
        <v>4810</v>
      </c>
      <c r="B2734" t="s">
        <v>9</v>
      </c>
      <c r="C2734" t="s">
        <v>2</v>
      </c>
      <c r="D2734" t="s">
        <v>2608</v>
      </c>
      <c r="E2734" t="s">
        <v>6</v>
      </c>
      <c r="F2734" t="s">
        <v>634</v>
      </c>
      <c r="G2734" t="s">
        <v>4</v>
      </c>
      <c r="H2734" t="s">
        <v>1032</v>
      </c>
      <c r="I2734" t="s">
        <v>10</v>
      </c>
      <c r="J2734">
        <v>68</v>
      </c>
      <c r="K2734" t="s">
        <v>11</v>
      </c>
      <c r="L2734" t="s">
        <v>12</v>
      </c>
      <c r="M2734" t="s">
        <v>13</v>
      </c>
      <c r="N2734" t="s">
        <v>837</v>
      </c>
      <c r="O2734" t="s">
        <v>15</v>
      </c>
      <c r="P2734" t="s">
        <v>16</v>
      </c>
      <c r="Q2734" t="s">
        <v>17</v>
      </c>
      <c r="R2734">
        <v>4</v>
      </c>
      <c r="S2734" t="s">
        <v>18</v>
      </c>
      <c r="T2734">
        <v>5</v>
      </c>
      <c r="U2734" t="s">
        <v>19</v>
      </c>
      <c r="V2734">
        <v>578773</v>
      </c>
      <c r="W2734" t="s">
        <v>20</v>
      </c>
      <c r="X2734" s="2" t="s">
        <v>4811</v>
      </c>
      <c r="Y2734" s="2">
        <f>LEN(Table1[[#This Row],[Explanation]])</f>
        <v>14</v>
      </c>
      <c r="Z2734" s="4"/>
      <c r="AA2734" s="4"/>
      <c r="AB2734" s="4"/>
      <c r="AC2734" s="4"/>
      <c r="AD2734" t="s">
        <v>8183</v>
      </c>
      <c r="AE2734" t="b">
        <f>IF(AND(Table1[[#This Row],[Size of explanation]]&lt;100,Table1[[#This Row],[Size of explanation]]&gt;50),TRUE,FALSE)</f>
        <v>0</v>
      </c>
    </row>
    <row r="2735" spans="1:31" customFormat="1" hidden="1" x14ac:dyDescent="0.45">
      <c r="A2735" t="s">
        <v>4812</v>
      </c>
      <c r="B2735" t="s">
        <v>1</v>
      </c>
      <c r="C2735" t="s">
        <v>2</v>
      </c>
      <c r="D2735" t="s">
        <v>4813</v>
      </c>
      <c r="E2735" t="s">
        <v>4</v>
      </c>
      <c r="F2735" t="s">
        <v>1042</v>
      </c>
      <c r="G2735" t="s">
        <v>6</v>
      </c>
      <c r="H2735" t="s">
        <v>634</v>
      </c>
      <c r="Y2735">
        <f>LEN(Table1[[#This Row],[Explanation]])</f>
        <v>0</v>
      </c>
      <c r="AE2735" t="b">
        <f>IF(AND(Table1[[#This Row],[Size of explanation]]&lt;100,Table1[[#This Row],[Size of explanation]]&gt;50),TRUE,FALSE)</f>
        <v>0</v>
      </c>
    </row>
    <row r="2736" spans="1:31" customFormat="1" hidden="1" x14ac:dyDescent="0.45">
      <c r="A2736" t="s">
        <v>4814</v>
      </c>
      <c r="B2736" t="s">
        <v>9</v>
      </c>
      <c r="C2736" t="s">
        <v>2</v>
      </c>
      <c r="D2736" t="s">
        <v>2608</v>
      </c>
      <c r="E2736" t="s">
        <v>6</v>
      </c>
      <c r="F2736" t="s">
        <v>634</v>
      </c>
      <c r="G2736" t="s">
        <v>4</v>
      </c>
      <c r="H2736" t="s">
        <v>1032</v>
      </c>
      <c r="I2736" t="s">
        <v>10</v>
      </c>
      <c r="J2736">
        <v>55</v>
      </c>
      <c r="K2736" t="s">
        <v>11</v>
      </c>
      <c r="L2736" t="s">
        <v>60</v>
      </c>
      <c r="M2736" t="s">
        <v>13</v>
      </c>
      <c r="N2736" t="s">
        <v>1014</v>
      </c>
      <c r="O2736" t="s">
        <v>15</v>
      </c>
      <c r="P2736" t="s">
        <v>44</v>
      </c>
      <c r="Q2736" t="s">
        <v>17</v>
      </c>
      <c r="R2736">
        <v>4</v>
      </c>
      <c r="S2736" t="s">
        <v>18</v>
      </c>
      <c r="T2736">
        <v>5</v>
      </c>
      <c r="U2736" t="s">
        <v>19</v>
      </c>
      <c r="V2736">
        <v>66660</v>
      </c>
      <c r="W2736" t="s">
        <v>20</v>
      </c>
      <c r="X2736" s="2" t="s">
        <v>4815</v>
      </c>
      <c r="Y2736" s="2">
        <f>LEN(Table1[[#This Row],[Explanation]])</f>
        <v>51</v>
      </c>
      <c r="Z2736" s="4"/>
      <c r="AA2736" s="4"/>
      <c r="AB2736" s="4"/>
      <c r="AC2736" s="4"/>
      <c r="AE2736" t="b">
        <f>IF(AND(Table1[[#This Row],[Size of explanation]]&lt;100,Table1[[#This Row],[Size of explanation]]&gt;50),TRUE,FALSE)</f>
        <v>1</v>
      </c>
    </row>
    <row r="2737" spans="1:31" customFormat="1" ht="28.5" hidden="1" x14ac:dyDescent="0.45">
      <c r="A2737" t="s">
        <v>4816</v>
      </c>
      <c r="B2737" t="s">
        <v>9</v>
      </c>
      <c r="C2737" t="s">
        <v>2</v>
      </c>
      <c r="D2737" t="s">
        <v>162</v>
      </c>
      <c r="E2737" t="s">
        <v>6</v>
      </c>
      <c r="F2737" t="s">
        <v>1779</v>
      </c>
      <c r="G2737" t="s">
        <v>4</v>
      </c>
      <c r="H2737" t="s">
        <v>4807</v>
      </c>
      <c r="I2737" t="s">
        <v>10</v>
      </c>
      <c r="J2737">
        <v>93</v>
      </c>
      <c r="K2737" t="s">
        <v>11</v>
      </c>
      <c r="L2737" t="s">
        <v>12</v>
      </c>
      <c r="M2737" t="s">
        <v>13</v>
      </c>
      <c r="N2737" t="s">
        <v>1984</v>
      </c>
      <c r="O2737" t="s">
        <v>15</v>
      </c>
      <c r="P2737" t="s">
        <v>44</v>
      </c>
      <c r="Q2737" t="s">
        <v>17</v>
      </c>
      <c r="R2737">
        <v>4</v>
      </c>
      <c r="S2737" t="s">
        <v>18</v>
      </c>
      <c r="T2737">
        <v>3</v>
      </c>
      <c r="U2737" t="s">
        <v>19</v>
      </c>
      <c r="V2737">
        <v>127233</v>
      </c>
      <c r="W2737" t="s">
        <v>20</v>
      </c>
      <c r="X2737" s="2" t="s">
        <v>4817</v>
      </c>
      <c r="Y2737" s="2">
        <f>LEN(Table1[[#This Row],[Explanation]])</f>
        <v>137</v>
      </c>
      <c r="Z2737" s="4"/>
      <c r="AA2737" s="4"/>
      <c r="AB2737" s="4"/>
      <c r="AC2737" s="4"/>
      <c r="AE2737" t="b">
        <f>IF(AND(Table1[[#This Row],[Size of explanation]]&lt;100,Table1[[#This Row],[Size of explanation]]&gt;50),TRUE,FALSE)</f>
        <v>0</v>
      </c>
    </row>
    <row r="2738" spans="1:31" customFormat="1" hidden="1" x14ac:dyDescent="0.45">
      <c r="A2738" t="s">
        <v>4818</v>
      </c>
      <c r="B2738" t="s">
        <v>9</v>
      </c>
      <c r="C2738" t="s">
        <v>2</v>
      </c>
      <c r="D2738" t="s">
        <v>162</v>
      </c>
      <c r="E2738" t="s">
        <v>6</v>
      </c>
      <c r="F2738" t="s">
        <v>1779</v>
      </c>
      <c r="G2738" t="s">
        <v>4</v>
      </c>
      <c r="H2738" t="s">
        <v>4807</v>
      </c>
      <c r="I2738" t="s">
        <v>10</v>
      </c>
      <c r="J2738">
        <v>87</v>
      </c>
      <c r="K2738" t="s">
        <v>11</v>
      </c>
      <c r="L2738" t="s">
        <v>26</v>
      </c>
      <c r="M2738" t="s">
        <v>13</v>
      </c>
      <c r="N2738" t="s">
        <v>2002</v>
      </c>
      <c r="O2738" t="s">
        <v>15</v>
      </c>
      <c r="P2738" t="s">
        <v>44</v>
      </c>
      <c r="Q2738" t="s">
        <v>17</v>
      </c>
      <c r="R2738">
        <v>5</v>
      </c>
      <c r="S2738" t="s">
        <v>18</v>
      </c>
      <c r="T2738">
        <v>1</v>
      </c>
      <c r="U2738" t="s">
        <v>19</v>
      </c>
      <c r="V2738">
        <v>26959</v>
      </c>
      <c r="W2738" t="s">
        <v>20</v>
      </c>
      <c r="X2738" s="2" t="s">
        <v>4819</v>
      </c>
      <c r="Y2738" s="2">
        <f>LEN(Table1[[#This Row],[Explanation]])</f>
        <v>58</v>
      </c>
      <c r="Z2738" s="4"/>
      <c r="AA2738" s="4"/>
      <c r="AB2738" s="4"/>
      <c r="AC2738" s="4"/>
      <c r="AE2738" t="b">
        <f>IF(AND(Table1[[#This Row],[Size of explanation]]&lt;100,Table1[[#This Row],[Size of explanation]]&gt;50),TRUE,FALSE)</f>
        <v>1</v>
      </c>
    </row>
    <row r="2739" spans="1:31" customFormat="1" hidden="1" x14ac:dyDescent="0.45">
      <c r="A2739" t="s">
        <v>4820</v>
      </c>
      <c r="B2739" t="s">
        <v>9</v>
      </c>
      <c r="C2739" t="s">
        <v>2</v>
      </c>
      <c r="D2739" t="s">
        <v>2608</v>
      </c>
      <c r="E2739" t="s">
        <v>6</v>
      </c>
      <c r="F2739" t="s">
        <v>634</v>
      </c>
      <c r="G2739" t="s">
        <v>4</v>
      </c>
      <c r="H2739" t="s">
        <v>1032</v>
      </c>
      <c r="I2739" t="s">
        <v>10</v>
      </c>
      <c r="J2739">
        <v>42</v>
      </c>
      <c r="K2739" t="s">
        <v>11</v>
      </c>
      <c r="L2739" t="s">
        <v>12</v>
      </c>
      <c r="M2739" t="s">
        <v>13</v>
      </c>
      <c r="N2739" t="s">
        <v>1025</v>
      </c>
      <c r="O2739" t="s">
        <v>15</v>
      </c>
      <c r="P2739" t="s">
        <v>16</v>
      </c>
      <c r="Q2739" t="s">
        <v>17</v>
      </c>
      <c r="R2739">
        <v>4</v>
      </c>
      <c r="S2739" t="s">
        <v>18</v>
      </c>
      <c r="T2739">
        <v>5</v>
      </c>
      <c r="U2739" t="s">
        <v>19</v>
      </c>
      <c r="V2739">
        <v>49012</v>
      </c>
      <c r="W2739" t="s">
        <v>20</v>
      </c>
      <c r="X2739" s="2" t="s">
        <v>4811</v>
      </c>
      <c r="Y2739" s="2">
        <f>LEN(Table1[[#This Row],[Explanation]])</f>
        <v>14</v>
      </c>
      <c r="Z2739" s="4"/>
      <c r="AA2739" s="4"/>
      <c r="AB2739" s="4"/>
      <c r="AC2739" s="4"/>
      <c r="AD2739" t="s">
        <v>8183</v>
      </c>
      <c r="AE2739" t="b">
        <f>IF(AND(Table1[[#This Row],[Size of explanation]]&lt;100,Table1[[#This Row],[Size of explanation]]&gt;50),TRUE,FALSE)</f>
        <v>0</v>
      </c>
    </row>
    <row r="2740" spans="1:31" customFormat="1" hidden="1" x14ac:dyDescent="0.45">
      <c r="A2740" t="s">
        <v>4820</v>
      </c>
      <c r="B2740" t="s">
        <v>28</v>
      </c>
      <c r="C2740" t="s">
        <v>2</v>
      </c>
      <c r="D2740" t="s">
        <v>2608</v>
      </c>
      <c r="E2740" t="s">
        <v>4</v>
      </c>
      <c r="F2740" t="s">
        <v>1032</v>
      </c>
      <c r="G2740" t="s">
        <v>6</v>
      </c>
      <c r="H2740" t="s">
        <v>634</v>
      </c>
      <c r="Y2740">
        <f>LEN(Table1[[#This Row],[Explanation]])</f>
        <v>0</v>
      </c>
      <c r="AE2740" t="b">
        <f>IF(AND(Table1[[#This Row],[Size of explanation]]&lt;100,Table1[[#This Row],[Size of explanation]]&gt;50),TRUE,FALSE)</f>
        <v>0</v>
      </c>
    </row>
    <row r="2741" spans="1:31" customFormat="1" ht="28.5" hidden="1" x14ac:dyDescent="0.45">
      <c r="A2741" t="s">
        <v>4821</v>
      </c>
      <c r="B2741" t="s">
        <v>9</v>
      </c>
      <c r="C2741" t="s">
        <v>2</v>
      </c>
      <c r="D2741" t="s">
        <v>416</v>
      </c>
      <c r="E2741" t="s">
        <v>6</v>
      </c>
      <c r="F2741" t="s">
        <v>1779</v>
      </c>
      <c r="G2741" t="s">
        <v>4</v>
      </c>
      <c r="H2741" t="s">
        <v>4767</v>
      </c>
      <c r="I2741" t="s">
        <v>10</v>
      </c>
      <c r="J2741">
        <v>91</v>
      </c>
      <c r="K2741" t="s">
        <v>11</v>
      </c>
      <c r="L2741" t="s">
        <v>12</v>
      </c>
      <c r="M2741" t="s">
        <v>13</v>
      </c>
      <c r="N2741" t="s">
        <v>1956</v>
      </c>
      <c r="O2741" t="s">
        <v>15</v>
      </c>
      <c r="P2741" t="s">
        <v>44</v>
      </c>
      <c r="Q2741" t="s">
        <v>17</v>
      </c>
      <c r="R2741">
        <v>2</v>
      </c>
      <c r="S2741" t="s">
        <v>18</v>
      </c>
      <c r="T2741">
        <v>3</v>
      </c>
      <c r="U2741" t="s">
        <v>19</v>
      </c>
      <c r="V2741">
        <v>1277055</v>
      </c>
      <c r="W2741" t="s">
        <v>20</v>
      </c>
      <c r="X2741" s="2" t="s">
        <v>4822</v>
      </c>
      <c r="Y2741" s="2">
        <f>LEN(Table1[[#This Row],[Explanation]])</f>
        <v>191</v>
      </c>
      <c r="Z2741" s="4"/>
      <c r="AA2741" s="4"/>
      <c r="AB2741" s="4"/>
      <c r="AC2741" s="4"/>
      <c r="AE2741" t="b">
        <f>IF(AND(Table1[[#This Row],[Size of explanation]]&lt;100,Table1[[#This Row],[Size of explanation]]&gt;50),TRUE,FALSE)</f>
        <v>0</v>
      </c>
    </row>
    <row r="2742" spans="1:31" customFormat="1" ht="28.5" hidden="1" x14ac:dyDescent="0.45">
      <c r="A2742" t="s">
        <v>4823</v>
      </c>
      <c r="B2742" t="s">
        <v>9</v>
      </c>
      <c r="C2742" t="s">
        <v>2</v>
      </c>
      <c r="D2742" t="s">
        <v>4778</v>
      </c>
      <c r="E2742" t="s">
        <v>6</v>
      </c>
      <c r="F2742" t="s">
        <v>634</v>
      </c>
      <c r="G2742" t="s">
        <v>4</v>
      </c>
      <c r="H2742" t="s">
        <v>1029</v>
      </c>
      <c r="I2742" t="s">
        <v>10</v>
      </c>
      <c r="J2742">
        <v>54</v>
      </c>
      <c r="K2742" t="s">
        <v>11</v>
      </c>
      <c r="L2742" t="s">
        <v>60</v>
      </c>
      <c r="M2742" t="s">
        <v>13</v>
      </c>
      <c r="N2742" t="s">
        <v>751</v>
      </c>
      <c r="O2742" t="s">
        <v>15</v>
      </c>
      <c r="P2742" t="s">
        <v>44</v>
      </c>
      <c r="Q2742" t="s">
        <v>17</v>
      </c>
      <c r="R2742">
        <v>4</v>
      </c>
      <c r="S2742" t="s">
        <v>18</v>
      </c>
      <c r="T2742">
        <v>4</v>
      </c>
      <c r="U2742" t="s">
        <v>19</v>
      </c>
      <c r="V2742">
        <v>357292</v>
      </c>
      <c r="W2742" t="s">
        <v>20</v>
      </c>
      <c r="X2742" s="2" t="s">
        <v>4824</v>
      </c>
      <c r="Y2742" s="2">
        <f>LEN(Table1[[#This Row],[Explanation]])</f>
        <v>115</v>
      </c>
      <c r="Z2742" s="4"/>
      <c r="AA2742" s="4"/>
      <c r="AB2742" s="4"/>
      <c r="AC2742" s="4"/>
      <c r="AE2742" t="b">
        <f>IF(AND(Table1[[#This Row],[Size of explanation]]&lt;100,Table1[[#This Row],[Size of explanation]]&gt;50),TRUE,FALSE)</f>
        <v>0</v>
      </c>
    </row>
    <row r="2743" spans="1:31" customFormat="1" hidden="1" x14ac:dyDescent="0.45">
      <c r="A2743" t="s">
        <v>4825</v>
      </c>
      <c r="B2743" t="s">
        <v>9</v>
      </c>
      <c r="C2743" t="s">
        <v>2</v>
      </c>
      <c r="D2743" t="s">
        <v>162</v>
      </c>
      <c r="E2743" t="s">
        <v>6</v>
      </c>
      <c r="F2743" t="s">
        <v>1779</v>
      </c>
      <c r="G2743" t="s">
        <v>4</v>
      </c>
      <c r="H2743" t="s">
        <v>4807</v>
      </c>
      <c r="I2743" t="s">
        <v>10</v>
      </c>
      <c r="J2743">
        <v>81</v>
      </c>
      <c r="K2743" t="s">
        <v>11</v>
      </c>
      <c r="L2743" t="s">
        <v>12</v>
      </c>
      <c r="M2743" t="s">
        <v>13</v>
      </c>
      <c r="N2743" t="s">
        <v>2008</v>
      </c>
      <c r="O2743" t="s">
        <v>15</v>
      </c>
      <c r="P2743" t="s">
        <v>44</v>
      </c>
      <c r="Q2743" t="s">
        <v>17</v>
      </c>
      <c r="R2743">
        <v>4</v>
      </c>
      <c r="S2743" t="s">
        <v>18</v>
      </c>
      <c r="T2743">
        <v>3</v>
      </c>
      <c r="U2743" t="s">
        <v>19</v>
      </c>
      <c r="V2743">
        <v>154752</v>
      </c>
      <c r="W2743" t="s">
        <v>20</v>
      </c>
      <c r="X2743" s="2" t="s">
        <v>4826</v>
      </c>
      <c r="Y2743" s="2">
        <f>LEN(Table1[[#This Row],[Explanation]])</f>
        <v>94</v>
      </c>
      <c r="Z2743" s="4"/>
      <c r="AA2743" s="4"/>
      <c r="AB2743" s="4"/>
      <c r="AC2743" s="4"/>
      <c r="AE2743" t="b">
        <f>IF(AND(Table1[[#This Row],[Size of explanation]]&lt;100,Table1[[#This Row],[Size of explanation]]&gt;50),TRUE,FALSE)</f>
        <v>1</v>
      </c>
    </row>
    <row r="2744" spans="1:31" customFormat="1" hidden="1" x14ac:dyDescent="0.45">
      <c r="A2744" t="s">
        <v>4825</v>
      </c>
      <c r="B2744" t="s">
        <v>28</v>
      </c>
      <c r="C2744" t="s">
        <v>2</v>
      </c>
      <c r="D2744" t="s">
        <v>162</v>
      </c>
      <c r="E2744" t="s">
        <v>4</v>
      </c>
      <c r="F2744" t="s">
        <v>4807</v>
      </c>
      <c r="G2744" t="s">
        <v>6</v>
      </c>
      <c r="H2744" t="s">
        <v>1779</v>
      </c>
      <c r="Y2744">
        <f>LEN(Table1[[#This Row],[Explanation]])</f>
        <v>0</v>
      </c>
      <c r="AE2744" t="b">
        <f>IF(AND(Table1[[#This Row],[Size of explanation]]&lt;100,Table1[[#This Row],[Size of explanation]]&gt;50),TRUE,FALSE)</f>
        <v>0</v>
      </c>
    </row>
    <row r="2745" spans="1:31" customFormat="1" ht="28.5" hidden="1" x14ac:dyDescent="0.45">
      <c r="A2745" t="s">
        <v>4827</v>
      </c>
      <c r="B2745" t="s">
        <v>9</v>
      </c>
      <c r="C2745" t="s">
        <v>2</v>
      </c>
      <c r="D2745" t="s">
        <v>4778</v>
      </c>
      <c r="E2745" t="s">
        <v>6</v>
      </c>
      <c r="F2745" t="s">
        <v>634</v>
      </c>
      <c r="G2745" t="s">
        <v>4</v>
      </c>
      <c r="H2745" t="s">
        <v>1029</v>
      </c>
      <c r="I2745" t="s">
        <v>10</v>
      </c>
      <c r="J2745">
        <v>41</v>
      </c>
      <c r="K2745" t="s">
        <v>11</v>
      </c>
      <c r="L2745" t="s">
        <v>26</v>
      </c>
      <c r="M2745" t="s">
        <v>13</v>
      </c>
      <c r="N2745" t="s">
        <v>760</v>
      </c>
      <c r="O2745" t="s">
        <v>15</v>
      </c>
      <c r="P2745" t="s">
        <v>44</v>
      </c>
      <c r="Q2745" t="s">
        <v>17</v>
      </c>
      <c r="R2745">
        <v>4</v>
      </c>
      <c r="S2745" t="s">
        <v>18</v>
      </c>
      <c r="T2745">
        <v>4</v>
      </c>
      <c r="U2745" t="s">
        <v>19</v>
      </c>
      <c r="V2745">
        <v>255656</v>
      </c>
      <c r="W2745" t="s">
        <v>20</v>
      </c>
      <c r="X2745" s="2" t="s">
        <v>4828</v>
      </c>
      <c r="Y2745" s="2">
        <f>LEN(Table1[[#This Row],[Explanation]])</f>
        <v>128</v>
      </c>
      <c r="Z2745" s="4"/>
      <c r="AA2745" s="4"/>
      <c r="AB2745" s="4"/>
      <c r="AC2745" s="4"/>
      <c r="AE2745" t="b">
        <f>IF(AND(Table1[[#This Row],[Size of explanation]]&lt;100,Table1[[#This Row],[Size of explanation]]&gt;50),TRUE,FALSE)</f>
        <v>0</v>
      </c>
    </row>
    <row r="2746" spans="1:31" customFormat="1" hidden="1" x14ac:dyDescent="0.45">
      <c r="A2746" t="s">
        <v>4827</v>
      </c>
      <c r="B2746" t="s">
        <v>28</v>
      </c>
      <c r="C2746" t="s">
        <v>2</v>
      </c>
      <c r="D2746" t="s">
        <v>4778</v>
      </c>
      <c r="E2746" t="s">
        <v>4</v>
      </c>
      <c r="F2746" t="s">
        <v>1029</v>
      </c>
      <c r="G2746" t="s">
        <v>6</v>
      </c>
      <c r="H2746" t="s">
        <v>634</v>
      </c>
      <c r="Y2746">
        <f>LEN(Table1[[#This Row],[Explanation]])</f>
        <v>0</v>
      </c>
      <c r="AE2746" t="b">
        <f>IF(AND(Table1[[#This Row],[Size of explanation]]&lt;100,Table1[[#This Row],[Size of explanation]]&gt;50),TRUE,FALSE)</f>
        <v>0</v>
      </c>
    </row>
    <row r="2747" spans="1:31" customFormat="1" ht="28.5" hidden="1" x14ac:dyDescent="0.45">
      <c r="A2747" t="s">
        <v>4829</v>
      </c>
      <c r="B2747" t="s">
        <v>9</v>
      </c>
      <c r="C2747" t="s">
        <v>2</v>
      </c>
      <c r="D2747" t="s">
        <v>416</v>
      </c>
      <c r="E2747" t="s">
        <v>6</v>
      </c>
      <c r="F2747" t="s">
        <v>1779</v>
      </c>
      <c r="G2747" t="s">
        <v>4</v>
      </c>
      <c r="H2747" t="s">
        <v>4767</v>
      </c>
      <c r="I2747" t="s">
        <v>10</v>
      </c>
      <c r="J2747">
        <v>85</v>
      </c>
      <c r="K2747" t="s">
        <v>11</v>
      </c>
      <c r="L2747" t="s">
        <v>26</v>
      </c>
      <c r="M2747" t="s">
        <v>13</v>
      </c>
      <c r="N2747" t="s">
        <v>33</v>
      </c>
      <c r="O2747" t="s">
        <v>15</v>
      </c>
      <c r="P2747" t="s">
        <v>44</v>
      </c>
      <c r="Q2747" t="s">
        <v>17</v>
      </c>
      <c r="R2747">
        <v>2</v>
      </c>
      <c r="S2747" t="s">
        <v>18</v>
      </c>
      <c r="T2747">
        <v>3</v>
      </c>
      <c r="U2747" t="s">
        <v>19</v>
      </c>
      <c r="V2747">
        <v>469520</v>
      </c>
      <c r="W2747" t="s">
        <v>20</v>
      </c>
      <c r="X2747" s="2" t="s">
        <v>4830</v>
      </c>
      <c r="Y2747" s="2">
        <f>LEN(Table1[[#This Row],[Explanation]])</f>
        <v>203</v>
      </c>
      <c r="Z2747" s="4"/>
      <c r="AA2747" s="4"/>
      <c r="AB2747" s="4"/>
      <c r="AC2747" s="4"/>
      <c r="AE2747" t="b">
        <f>IF(AND(Table1[[#This Row],[Size of explanation]]&lt;100,Table1[[#This Row],[Size of explanation]]&gt;50),TRUE,FALSE)</f>
        <v>0</v>
      </c>
    </row>
    <row r="2748" spans="1:31" hidden="1" x14ac:dyDescent="0.45">
      <c r="A2748" s="10" t="s">
        <v>4831</v>
      </c>
      <c r="B2748" s="10" t="s">
        <v>9</v>
      </c>
      <c r="C2748" s="10" t="s">
        <v>2</v>
      </c>
      <c r="D2748" s="10" t="s">
        <v>416</v>
      </c>
      <c r="E2748" s="10" t="s">
        <v>6</v>
      </c>
      <c r="F2748" s="10" t="s">
        <v>1779</v>
      </c>
      <c r="G2748" s="10" t="s">
        <v>4</v>
      </c>
      <c r="H2748" s="10" t="s">
        <v>4767</v>
      </c>
      <c r="I2748" s="10" t="s">
        <v>10</v>
      </c>
      <c r="J2748" s="10">
        <v>79</v>
      </c>
      <c r="K2748" s="10" t="s">
        <v>11</v>
      </c>
      <c r="L2748" s="10" t="s">
        <v>26</v>
      </c>
      <c r="M2748" s="10" t="s">
        <v>13</v>
      </c>
      <c r="N2748" s="10" t="s">
        <v>2084</v>
      </c>
      <c r="O2748" s="10" t="s">
        <v>15</v>
      </c>
      <c r="P2748" s="10" t="s">
        <v>34</v>
      </c>
      <c r="Q2748" s="10" t="s">
        <v>17</v>
      </c>
      <c r="R2748" s="10">
        <v>0</v>
      </c>
      <c r="S2748" s="10" t="s">
        <v>18</v>
      </c>
      <c r="T2748" s="10">
        <v>4</v>
      </c>
      <c r="U2748" s="10" t="s">
        <v>19</v>
      </c>
      <c r="V2748" s="10">
        <v>340544</v>
      </c>
      <c r="W2748" s="10" t="s">
        <v>20</v>
      </c>
      <c r="X2748" s="9" t="s">
        <v>4832</v>
      </c>
      <c r="Y2748" s="9">
        <f>LEN(Table1[[#This Row],[Explanation]])</f>
        <v>96</v>
      </c>
      <c r="Z2748" s="4" t="s">
        <v>8183</v>
      </c>
      <c r="AC2748" s="4"/>
      <c r="AD2748" s="4"/>
      <c r="AE2748" s="10" t="b">
        <f>IF(AND(Table1[[#This Row],[Size of explanation]]&lt;100,Table1[[#This Row],[Size of explanation]]&gt;50),TRUE,FALSE)</f>
        <v>1</v>
      </c>
    </row>
    <row r="2749" spans="1:31" customFormat="1" hidden="1" x14ac:dyDescent="0.45">
      <c r="A2749" t="s">
        <v>4831</v>
      </c>
      <c r="B2749" t="s">
        <v>28</v>
      </c>
      <c r="C2749" t="s">
        <v>2</v>
      </c>
      <c r="D2749" t="s">
        <v>416</v>
      </c>
      <c r="E2749" t="s">
        <v>4</v>
      </c>
      <c r="F2749" t="s">
        <v>4767</v>
      </c>
      <c r="G2749" t="s">
        <v>6</v>
      </c>
      <c r="H2749" t="s">
        <v>1779</v>
      </c>
      <c r="Y2749">
        <f>LEN(Table1[[#This Row],[Explanation]])</f>
        <v>0</v>
      </c>
      <c r="AE2749" t="b">
        <f>IF(AND(Table1[[#This Row],[Size of explanation]]&lt;100,Table1[[#This Row],[Size of explanation]]&gt;50),TRUE,FALSE)</f>
        <v>0</v>
      </c>
    </row>
    <row r="2750" spans="1:31" customFormat="1" hidden="1" x14ac:dyDescent="0.45">
      <c r="A2750" t="s">
        <v>4833</v>
      </c>
      <c r="B2750" t="s">
        <v>1</v>
      </c>
      <c r="C2750" t="s">
        <v>2</v>
      </c>
      <c r="D2750" t="s">
        <v>4834</v>
      </c>
      <c r="E2750" t="s">
        <v>4</v>
      </c>
      <c r="F2750" t="s">
        <v>1053</v>
      </c>
      <c r="G2750" t="s">
        <v>6</v>
      </c>
      <c r="H2750" t="s">
        <v>634</v>
      </c>
      <c r="Y2750">
        <f>LEN(Table1[[#This Row],[Explanation]])</f>
        <v>0</v>
      </c>
      <c r="AE2750" t="b">
        <f>IF(AND(Table1[[#This Row],[Size of explanation]]&lt;100,Table1[[#This Row],[Size of explanation]]&gt;50),TRUE,FALSE)</f>
        <v>0</v>
      </c>
    </row>
    <row r="2751" spans="1:31" customFormat="1" hidden="1" x14ac:dyDescent="0.45">
      <c r="A2751" t="s">
        <v>4835</v>
      </c>
      <c r="B2751" t="s">
        <v>1</v>
      </c>
      <c r="C2751" t="s">
        <v>2</v>
      </c>
      <c r="D2751" t="s">
        <v>157</v>
      </c>
      <c r="E2751" t="s">
        <v>4</v>
      </c>
      <c r="F2751" t="s">
        <v>4836</v>
      </c>
      <c r="G2751" t="s">
        <v>6</v>
      </c>
      <c r="H2751" t="s">
        <v>1816</v>
      </c>
      <c r="Y2751">
        <f>LEN(Table1[[#This Row],[Explanation]])</f>
        <v>0</v>
      </c>
      <c r="AE2751" t="b">
        <f>IF(AND(Table1[[#This Row],[Size of explanation]]&lt;100,Table1[[#This Row],[Size of explanation]]&gt;50),TRUE,FALSE)</f>
        <v>0</v>
      </c>
    </row>
    <row r="2752" spans="1:31" customFormat="1" hidden="1" x14ac:dyDescent="0.45">
      <c r="A2752" t="s">
        <v>4837</v>
      </c>
      <c r="B2752" t="s">
        <v>1</v>
      </c>
      <c r="C2752" t="s">
        <v>2</v>
      </c>
      <c r="D2752" t="s">
        <v>4726</v>
      </c>
      <c r="E2752" t="s">
        <v>4</v>
      </c>
      <c r="F2752" t="s">
        <v>4838</v>
      </c>
      <c r="G2752" t="s">
        <v>6</v>
      </c>
      <c r="H2752" t="s">
        <v>1816</v>
      </c>
      <c r="Y2752">
        <f>LEN(Table1[[#This Row],[Explanation]])</f>
        <v>0</v>
      </c>
      <c r="AE2752" t="b">
        <f>IF(AND(Table1[[#This Row],[Size of explanation]]&lt;100,Table1[[#This Row],[Size of explanation]]&gt;50),TRUE,FALSE)</f>
        <v>0</v>
      </c>
    </row>
    <row r="2753" spans="1:31" customFormat="1" hidden="1" x14ac:dyDescent="0.45">
      <c r="A2753" t="s">
        <v>4839</v>
      </c>
      <c r="B2753" t="s">
        <v>9</v>
      </c>
      <c r="C2753" t="s">
        <v>2</v>
      </c>
      <c r="D2753" t="s">
        <v>157</v>
      </c>
      <c r="E2753" t="s">
        <v>6</v>
      </c>
      <c r="F2753" t="s">
        <v>1816</v>
      </c>
      <c r="G2753" t="s">
        <v>4</v>
      </c>
      <c r="H2753" t="s">
        <v>4836</v>
      </c>
      <c r="I2753" t="s">
        <v>10</v>
      </c>
      <c r="J2753">
        <v>122</v>
      </c>
      <c r="K2753" t="s">
        <v>11</v>
      </c>
      <c r="L2753" t="s">
        <v>12</v>
      </c>
      <c r="M2753" t="s">
        <v>13</v>
      </c>
      <c r="N2753" t="s">
        <v>1880</v>
      </c>
      <c r="O2753" t="s">
        <v>15</v>
      </c>
      <c r="P2753" t="s">
        <v>44</v>
      </c>
      <c r="Q2753" t="s">
        <v>17</v>
      </c>
      <c r="R2753">
        <v>4</v>
      </c>
      <c r="S2753" t="s">
        <v>18</v>
      </c>
      <c r="T2753">
        <v>2</v>
      </c>
      <c r="U2753" t="s">
        <v>19</v>
      </c>
      <c r="V2753">
        <v>217136</v>
      </c>
      <c r="W2753" t="s">
        <v>20</v>
      </c>
      <c r="X2753" s="2" t="s">
        <v>4840</v>
      </c>
      <c r="Y2753" s="2">
        <f>LEN(Table1[[#This Row],[Explanation]])</f>
        <v>99</v>
      </c>
      <c r="Z2753" s="4"/>
      <c r="AA2753" s="4"/>
      <c r="AB2753" s="4"/>
      <c r="AC2753" s="4"/>
      <c r="AE2753" t="b">
        <f>IF(AND(Table1[[#This Row],[Size of explanation]]&lt;100,Table1[[#This Row],[Size of explanation]]&gt;50),TRUE,FALSE)</f>
        <v>1</v>
      </c>
    </row>
    <row r="2754" spans="1:31" customFormat="1" hidden="1" x14ac:dyDescent="0.45">
      <c r="A2754" t="s">
        <v>4841</v>
      </c>
      <c r="B2754" t="s">
        <v>1</v>
      </c>
      <c r="C2754" t="s">
        <v>2</v>
      </c>
      <c r="D2754" t="s">
        <v>4842</v>
      </c>
      <c r="E2754" t="s">
        <v>4</v>
      </c>
      <c r="F2754" t="s">
        <v>4843</v>
      </c>
      <c r="G2754" t="s">
        <v>6</v>
      </c>
      <c r="H2754" t="s">
        <v>1816</v>
      </c>
      <c r="Y2754">
        <f>LEN(Table1[[#This Row],[Explanation]])</f>
        <v>0</v>
      </c>
      <c r="AE2754" t="b">
        <f>IF(AND(Table1[[#This Row],[Size of explanation]]&lt;100,Table1[[#This Row],[Size of explanation]]&gt;50),TRUE,FALSE)</f>
        <v>0</v>
      </c>
    </row>
    <row r="2755" spans="1:31" customFormat="1" ht="28.5" hidden="1" x14ac:dyDescent="0.45">
      <c r="A2755" t="s">
        <v>4844</v>
      </c>
      <c r="B2755" t="s">
        <v>9</v>
      </c>
      <c r="C2755" t="s">
        <v>2</v>
      </c>
      <c r="D2755" t="s">
        <v>157</v>
      </c>
      <c r="E2755" t="s">
        <v>6</v>
      </c>
      <c r="F2755" t="s">
        <v>1816</v>
      </c>
      <c r="G2755" t="s">
        <v>4</v>
      </c>
      <c r="H2755" t="s">
        <v>4836</v>
      </c>
      <c r="I2755" t="s">
        <v>10</v>
      </c>
      <c r="J2755">
        <v>114</v>
      </c>
      <c r="K2755" t="s">
        <v>11</v>
      </c>
      <c r="L2755" t="s">
        <v>60</v>
      </c>
      <c r="M2755" t="s">
        <v>13</v>
      </c>
      <c r="N2755" t="s">
        <v>1883</v>
      </c>
      <c r="O2755" t="s">
        <v>15</v>
      </c>
      <c r="P2755" t="s">
        <v>44</v>
      </c>
      <c r="Q2755" t="s">
        <v>17</v>
      </c>
      <c r="R2755">
        <v>4</v>
      </c>
      <c r="S2755" t="s">
        <v>18</v>
      </c>
      <c r="T2755">
        <v>2</v>
      </c>
      <c r="U2755" t="s">
        <v>19</v>
      </c>
      <c r="V2755">
        <v>151045</v>
      </c>
      <c r="W2755" t="s">
        <v>20</v>
      </c>
      <c r="X2755" s="2" t="s">
        <v>4845</v>
      </c>
      <c r="Y2755" s="2">
        <f>LEN(Table1[[#This Row],[Explanation]])</f>
        <v>146</v>
      </c>
      <c r="Z2755" s="4"/>
      <c r="AA2755" s="4"/>
      <c r="AB2755" s="4"/>
      <c r="AC2755" s="4"/>
      <c r="AE2755" t="b">
        <f>IF(AND(Table1[[#This Row],[Size of explanation]]&lt;100,Table1[[#This Row],[Size of explanation]]&gt;50),TRUE,FALSE)</f>
        <v>0</v>
      </c>
    </row>
    <row r="2756" spans="1:31" customFormat="1" ht="28.5" hidden="1" x14ac:dyDescent="0.45">
      <c r="A2756" t="s">
        <v>4846</v>
      </c>
      <c r="B2756" t="s">
        <v>9</v>
      </c>
      <c r="C2756" t="s">
        <v>2</v>
      </c>
      <c r="D2756" t="s">
        <v>157</v>
      </c>
      <c r="E2756" t="s">
        <v>6</v>
      </c>
      <c r="F2756" t="s">
        <v>1816</v>
      </c>
      <c r="G2756" t="s">
        <v>4</v>
      </c>
      <c r="H2756" t="s">
        <v>4836</v>
      </c>
      <c r="I2756" t="s">
        <v>10</v>
      </c>
      <c r="J2756">
        <v>106</v>
      </c>
      <c r="K2756" t="s">
        <v>11</v>
      </c>
      <c r="L2756" t="s">
        <v>60</v>
      </c>
      <c r="M2756" t="s">
        <v>13</v>
      </c>
      <c r="N2756" t="s">
        <v>1885</v>
      </c>
      <c r="O2756" t="s">
        <v>15</v>
      </c>
      <c r="P2756" t="s">
        <v>44</v>
      </c>
      <c r="Q2756" t="s">
        <v>17</v>
      </c>
      <c r="R2756">
        <v>4</v>
      </c>
      <c r="S2756" t="s">
        <v>18</v>
      </c>
      <c r="T2756">
        <v>2</v>
      </c>
      <c r="U2756" t="s">
        <v>19</v>
      </c>
      <c r="V2756">
        <v>121226</v>
      </c>
      <c r="W2756" t="s">
        <v>20</v>
      </c>
      <c r="X2756" s="2" t="s">
        <v>4847</v>
      </c>
      <c r="Y2756" s="2">
        <f>LEN(Table1[[#This Row],[Explanation]])</f>
        <v>184</v>
      </c>
      <c r="Z2756" s="4"/>
      <c r="AA2756" s="4"/>
      <c r="AB2756" s="4"/>
      <c r="AC2756" s="4"/>
      <c r="AE2756" t="b">
        <f>IF(AND(Table1[[#This Row],[Size of explanation]]&lt;100,Table1[[#This Row],[Size of explanation]]&gt;50),TRUE,FALSE)</f>
        <v>0</v>
      </c>
    </row>
    <row r="2757" spans="1:31" customFormat="1" hidden="1" x14ac:dyDescent="0.45">
      <c r="A2757" t="s">
        <v>4846</v>
      </c>
      <c r="B2757" t="s">
        <v>28</v>
      </c>
      <c r="C2757" t="s">
        <v>2</v>
      </c>
      <c r="D2757" t="s">
        <v>157</v>
      </c>
      <c r="E2757" t="s">
        <v>4</v>
      </c>
      <c r="F2757" t="s">
        <v>4836</v>
      </c>
      <c r="G2757" t="s">
        <v>6</v>
      </c>
      <c r="H2757" t="s">
        <v>1816</v>
      </c>
      <c r="Y2757">
        <f>LEN(Table1[[#This Row],[Explanation]])</f>
        <v>0</v>
      </c>
      <c r="AE2757" t="b">
        <f>IF(AND(Table1[[#This Row],[Size of explanation]]&lt;100,Table1[[#This Row],[Size of explanation]]&gt;50),TRUE,FALSE)</f>
        <v>0</v>
      </c>
    </row>
    <row r="2758" spans="1:31" customFormat="1" ht="128.25" hidden="1" x14ac:dyDescent="0.45">
      <c r="A2758" t="s">
        <v>4848</v>
      </c>
      <c r="B2758" t="s">
        <v>9</v>
      </c>
      <c r="C2758" t="s">
        <v>2</v>
      </c>
      <c r="D2758" t="s">
        <v>4679</v>
      </c>
      <c r="E2758" t="s">
        <v>6</v>
      </c>
      <c r="F2758" t="s">
        <v>197</v>
      </c>
      <c r="G2758" t="s">
        <v>4</v>
      </c>
      <c r="H2758" t="s">
        <v>450</v>
      </c>
      <c r="I2758" t="s">
        <v>10</v>
      </c>
      <c r="J2758">
        <v>17</v>
      </c>
      <c r="K2758" t="s">
        <v>11</v>
      </c>
      <c r="L2758" t="s">
        <v>26</v>
      </c>
      <c r="M2758" t="s">
        <v>13</v>
      </c>
      <c r="N2758" t="s">
        <v>216</v>
      </c>
      <c r="O2758" t="s">
        <v>15</v>
      </c>
      <c r="P2758" t="s">
        <v>44</v>
      </c>
      <c r="Q2758" t="s">
        <v>17</v>
      </c>
      <c r="R2758">
        <v>4</v>
      </c>
      <c r="S2758" t="s">
        <v>18</v>
      </c>
      <c r="T2758">
        <v>3</v>
      </c>
      <c r="U2758" t="s">
        <v>19</v>
      </c>
      <c r="V2758">
        <v>2368373</v>
      </c>
      <c r="W2758" t="s">
        <v>20</v>
      </c>
      <c r="X2758" s="2" t="s">
        <v>4849</v>
      </c>
      <c r="Y2758" s="2">
        <f>LEN(Table1[[#This Row],[Explanation]])</f>
        <v>1019</v>
      </c>
      <c r="Z2758" s="4"/>
      <c r="AA2758" s="4"/>
      <c r="AB2758" s="4"/>
      <c r="AC2758" s="4"/>
      <c r="AE2758" t="b">
        <f>IF(AND(Table1[[#This Row],[Size of explanation]]&lt;100,Table1[[#This Row],[Size of explanation]]&gt;50),TRUE,FALSE)</f>
        <v>0</v>
      </c>
    </row>
    <row r="2759" spans="1:31" customFormat="1" ht="28.5" hidden="1" x14ac:dyDescent="0.45">
      <c r="A2759" t="s">
        <v>4850</v>
      </c>
      <c r="B2759" t="s">
        <v>9</v>
      </c>
      <c r="C2759" t="s">
        <v>2</v>
      </c>
      <c r="D2759" t="s">
        <v>1465</v>
      </c>
      <c r="E2759" t="s">
        <v>6</v>
      </c>
      <c r="F2759" t="s">
        <v>7</v>
      </c>
      <c r="G2759" t="s">
        <v>4</v>
      </c>
      <c r="H2759" t="s">
        <v>1340</v>
      </c>
      <c r="I2759" t="s">
        <v>10</v>
      </c>
      <c r="J2759">
        <v>10</v>
      </c>
      <c r="K2759" t="s">
        <v>11</v>
      </c>
      <c r="L2759" t="s">
        <v>26</v>
      </c>
      <c r="M2759" t="s">
        <v>13</v>
      </c>
      <c r="N2759" t="s">
        <v>33</v>
      </c>
      <c r="O2759" t="s">
        <v>15</v>
      </c>
      <c r="P2759" t="s">
        <v>16</v>
      </c>
      <c r="Q2759" t="s">
        <v>17</v>
      </c>
      <c r="R2759">
        <v>4</v>
      </c>
      <c r="S2759" t="s">
        <v>18</v>
      </c>
      <c r="T2759">
        <v>4</v>
      </c>
      <c r="U2759" t="s">
        <v>19</v>
      </c>
      <c r="V2759">
        <v>1883331</v>
      </c>
      <c r="W2759" t="s">
        <v>20</v>
      </c>
      <c r="X2759" s="2" t="s">
        <v>4851</v>
      </c>
      <c r="Y2759" s="2">
        <f>LEN(Table1[[#This Row],[Explanation]])</f>
        <v>169</v>
      </c>
      <c r="Z2759" s="4"/>
      <c r="AA2759" s="4" t="s">
        <v>8183</v>
      </c>
      <c r="AB2759" s="4"/>
      <c r="AC2759" s="4"/>
      <c r="AE2759" t="b">
        <f>IF(AND(Table1[[#This Row],[Size of explanation]]&lt;100,Table1[[#This Row],[Size of explanation]]&gt;50),TRUE,FALSE)</f>
        <v>0</v>
      </c>
    </row>
    <row r="2760" spans="1:31" customFormat="1" ht="28.5" hidden="1" x14ac:dyDescent="0.45">
      <c r="A2760" t="s">
        <v>4852</v>
      </c>
      <c r="B2760" t="s">
        <v>9</v>
      </c>
      <c r="C2760" t="s">
        <v>2</v>
      </c>
      <c r="D2760" t="s">
        <v>4842</v>
      </c>
      <c r="E2760" t="s">
        <v>6</v>
      </c>
      <c r="F2760" t="s">
        <v>1816</v>
      </c>
      <c r="G2760" t="s">
        <v>4</v>
      </c>
      <c r="H2760" t="s">
        <v>4843</v>
      </c>
      <c r="I2760" t="s">
        <v>10</v>
      </c>
      <c r="J2760">
        <v>124</v>
      </c>
      <c r="K2760" t="s">
        <v>11</v>
      </c>
      <c r="L2760" t="s">
        <v>60</v>
      </c>
      <c r="M2760" t="s">
        <v>13</v>
      </c>
      <c r="N2760" t="s">
        <v>2101</v>
      </c>
      <c r="O2760" t="s">
        <v>15</v>
      </c>
      <c r="P2760" t="s">
        <v>16</v>
      </c>
      <c r="Q2760" t="s">
        <v>17</v>
      </c>
      <c r="R2760">
        <v>5</v>
      </c>
      <c r="S2760" t="s">
        <v>18</v>
      </c>
      <c r="T2760">
        <v>3</v>
      </c>
      <c r="U2760" t="s">
        <v>19</v>
      </c>
      <c r="V2760">
        <v>623033</v>
      </c>
      <c r="W2760" t="s">
        <v>20</v>
      </c>
      <c r="X2760" s="2" t="s">
        <v>4853</v>
      </c>
      <c r="Y2760" s="2">
        <f>LEN(Table1[[#This Row],[Explanation]])</f>
        <v>148</v>
      </c>
      <c r="Z2760" s="4"/>
      <c r="AA2760" s="4" t="s">
        <v>8183</v>
      </c>
      <c r="AB2760" s="4"/>
      <c r="AC2760" s="4"/>
      <c r="AE2760" t="b">
        <f>IF(AND(Table1[[#This Row],[Size of explanation]]&lt;100,Table1[[#This Row],[Size of explanation]]&gt;50),TRUE,FALSE)</f>
        <v>0</v>
      </c>
    </row>
    <row r="2761" spans="1:31" customFormat="1" hidden="1" x14ac:dyDescent="0.45">
      <c r="A2761" t="s">
        <v>4854</v>
      </c>
      <c r="B2761" t="s">
        <v>1</v>
      </c>
      <c r="C2761" t="s">
        <v>2</v>
      </c>
      <c r="D2761" t="s">
        <v>4855</v>
      </c>
      <c r="E2761" t="s">
        <v>4</v>
      </c>
      <c r="F2761" t="s">
        <v>4856</v>
      </c>
      <c r="G2761" t="s">
        <v>6</v>
      </c>
      <c r="H2761" t="s">
        <v>1816</v>
      </c>
      <c r="Y2761">
        <f>LEN(Table1[[#This Row],[Explanation]])</f>
        <v>0</v>
      </c>
      <c r="AE2761" t="b">
        <f>IF(AND(Table1[[#This Row],[Size of explanation]]&lt;100,Table1[[#This Row],[Size of explanation]]&gt;50),TRUE,FALSE)</f>
        <v>0</v>
      </c>
    </row>
    <row r="2762" spans="1:31" customFormat="1" hidden="1" x14ac:dyDescent="0.45">
      <c r="A2762" t="s">
        <v>4857</v>
      </c>
      <c r="B2762" t="s">
        <v>9</v>
      </c>
      <c r="C2762" t="s">
        <v>2</v>
      </c>
      <c r="D2762" t="s">
        <v>4842</v>
      </c>
      <c r="E2762" t="s">
        <v>6</v>
      </c>
      <c r="F2762" t="s">
        <v>1816</v>
      </c>
      <c r="G2762" t="s">
        <v>4</v>
      </c>
      <c r="H2762" t="s">
        <v>4843</v>
      </c>
      <c r="I2762" t="s">
        <v>10</v>
      </c>
      <c r="J2762">
        <v>116</v>
      </c>
      <c r="K2762" t="s">
        <v>11</v>
      </c>
      <c r="L2762" t="s">
        <v>12</v>
      </c>
      <c r="M2762" t="s">
        <v>13</v>
      </c>
      <c r="N2762" t="s">
        <v>2117</v>
      </c>
      <c r="O2762" t="s">
        <v>15</v>
      </c>
      <c r="P2762" t="s">
        <v>44</v>
      </c>
      <c r="Q2762" t="s">
        <v>17</v>
      </c>
      <c r="R2762">
        <v>5</v>
      </c>
      <c r="S2762" t="s">
        <v>18</v>
      </c>
      <c r="T2762">
        <v>1</v>
      </c>
      <c r="U2762" t="s">
        <v>19</v>
      </c>
      <c r="V2762">
        <v>67024</v>
      </c>
      <c r="W2762" t="s">
        <v>20</v>
      </c>
      <c r="X2762" s="2" t="s">
        <v>4858</v>
      </c>
      <c r="Y2762" s="2">
        <f>LEN(Table1[[#This Row],[Explanation]])</f>
        <v>79</v>
      </c>
      <c r="Z2762" s="4"/>
      <c r="AA2762" s="4"/>
      <c r="AB2762" s="4"/>
      <c r="AC2762" s="4"/>
      <c r="AE2762" t="b">
        <f>IF(AND(Table1[[#This Row],[Size of explanation]]&lt;100,Table1[[#This Row],[Size of explanation]]&gt;50),TRUE,FALSE)</f>
        <v>1</v>
      </c>
    </row>
    <row r="2763" spans="1:31" customFormat="1" hidden="1" x14ac:dyDescent="0.45">
      <c r="A2763" t="s">
        <v>4859</v>
      </c>
      <c r="B2763" t="s">
        <v>9</v>
      </c>
      <c r="C2763" t="s">
        <v>2</v>
      </c>
      <c r="D2763" t="s">
        <v>4842</v>
      </c>
      <c r="E2763" t="s">
        <v>6</v>
      </c>
      <c r="F2763" t="s">
        <v>1816</v>
      </c>
      <c r="G2763" t="s">
        <v>4</v>
      </c>
      <c r="H2763" t="s">
        <v>4843</v>
      </c>
      <c r="I2763" t="s">
        <v>10</v>
      </c>
      <c r="J2763">
        <v>108</v>
      </c>
      <c r="K2763" t="s">
        <v>11</v>
      </c>
      <c r="L2763" t="s">
        <v>12</v>
      </c>
      <c r="M2763" t="s">
        <v>13</v>
      </c>
      <c r="N2763" t="s">
        <v>2142</v>
      </c>
      <c r="O2763" t="s">
        <v>15</v>
      </c>
      <c r="P2763" t="s">
        <v>44</v>
      </c>
      <c r="Q2763" t="s">
        <v>17</v>
      </c>
      <c r="R2763">
        <v>5</v>
      </c>
      <c r="S2763" t="s">
        <v>18</v>
      </c>
      <c r="T2763">
        <v>1</v>
      </c>
      <c r="U2763" t="s">
        <v>19</v>
      </c>
      <c r="V2763">
        <v>46345</v>
      </c>
      <c r="W2763" t="s">
        <v>20</v>
      </c>
      <c r="X2763" s="2" t="s">
        <v>4860</v>
      </c>
      <c r="Y2763" s="2">
        <f>LEN(Table1[[#This Row],[Explanation]])</f>
        <v>101</v>
      </c>
      <c r="Z2763" s="4"/>
      <c r="AA2763" s="4"/>
      <c r="AB2763" s="4"/>
      <c r="AC2763" s="4"/>
      <c r="AE2763" t="b">
        <f>IF(AND(Table1[[#This Row],[Size of explanation]]&lt;100,Table1[[#This Row],[Size of explanation]]&gt;50),TRUE,FALSE)</f>
        <v>0</v>
      </c>
    </row>
    <row r="2764" spans="1:31" customFormat="1" hidden="1" x14ac:dyDescent="0.45">
      <c r="A2764" t="s">
        <v>4859</v>
      </c>
      <c r="B2764" t="s">
        <v>28</v>
      </c>
      <c r="C2764" t="s">
        <v>2</v>
      </c>
      <c r="D2764" t="s">
        <v>4842</v>
      </c>
      <c r="E2764" t="s">
        <v>4</v>
      </c>
      <c r="F2764" t="s">
        <v>4843</v>
      </c>
      <c r="G2764" t="s">
        <v>6</v>
      </c>
      <c r="H2764" t="s">
        <v>1816</v>
      </c>
      <c r="Y2764">
        <f>LEN(Table1[[#This Row],[Explanation]])</f>
        <v>0</v>
      </c>
      <c r="AE2764" t="b">
        <f>IF(AND(Table1[[#This Row],[Size of explanation]]&lt;100,Table1[[#This Row],[Size of explanation]]&gt;50),TRUE,FALSE)</f>
        <v>0</v>
      </c>
    </row>
    <row r="2765" spans="1:31" customFormat="1" ht="42.75" hidden="1" x14ac:dyDescent="0.45">
      <c r="A2765" t="s">
        <v>4861</v>
      </c>
      <c r="B2765" t="s">
        <v>9</v>
      </c>
      <c r="C2765" t="s">
        <v>2</v>
      </c>
      <c r="D2765" t="s">
        <v>1465</v>
      </c>
      <c r="E2765" t="s">
        <v>6</v>
      </c>
      <c r="F2765" t="s">
        <v>7</v>
      </c>
      <c r="G2765" t="s">
        <v>4</v>
      </c>
      <c r="H2765" t="s">
        <v>1340</v>
      </c>
      <c r="I2765" t="s">
        <v>10</v>
      </c>
      <c r="J2765">
        <v>14</v>
      </c>
      <c r="K2765" t="s">
        <v>11</v>
      </c>
      <c r="L2765" t="s">
        <v>26</v>
      </c>
      <c r="M2765" t="s">
        <v>13</v>
      </c>
      <c r="N2765" t="s">
        <v>40</v>
      </c>
      <c r="O2765" t="s">
        <v>15</v>
      </c>
      <c r="P2765" t="s">
        <v>16</v>
      </c>
      <c r="Q2765" t="s">
        <v>17</v>
      </c>
      <c r="R2765">
        <v>4</v>
      </c>
      <c r="S2765" t="s">
        <v>18</v>
      </c>
      <c r="T2765">
        <v>4</v>
      </c>
      <c r="U2765" t="s">
        <v>19</v>
      </c>
      <c r="V2765">
        <v>252020</v>
      </c>
      <c r="W2765" t="s">
        <v>20</v>
      </c>
      <c r="X2765" s="2" t="s">
        <v>4862</v>
      </c>
      <c r="Y2765" s="2">
        <f>LEN(Table1[[#This Row],[Explanation]])</f>
        <v>300</v>
      </c>
      <c r="Z2765" s="4" t="s">
        <v>8183</v>
      </c>
      <c r="AA2765" s="4"/>
      <c r="AB2765" s="4"/>
      <c r="AC2765" s="4"/>
      <c r="AE2765" t="b">
        <f>IF(AND(Table1[[#This Row],[Size of explanation]]&lt;100,Table1[[#This Row],[Size of explanation]]&gt;50),TRUE,FALSE)</f>
        <v>0</v>
      </c>
    </row>
    <row r="2766" spans="1:31" customFormat="1" hidden="1" x14ac:dyDescent="0.45">
      <c r="A2766" t="s">
        <v>4863</v>
      </c>
      <c r="B2766" t="s">
        <v>1</v>
      </c>
      <c r="C2766" t="s">
        <v>2</v>
      </c>
      <c r="D2766" t="s">
        <v>4864</v>
      </c>
      <c r="E2766" t="s">
        <v>4</v>
      </c>
      <c r="F2766" t="s">
        <v>1058</v>
      </c>
      <c r="G2766" t="s">
        <v>6</v>
      </c>
      <c r="H2766" t="s">
        <v>634</v>
      </c>
      <c r="Y2766">
        <f>LEN(Table1[[#This Row],[Explanation]])</f>
        <v>0</v>
      </c>
      <c r="AE2766" t="b">
        <f>IF(AND(Table1[[#This Row],[Size of explanation]]&lt;100,Table1[[#This Row],[Size of explanation]]&gt;50),TRUE,FALSE)</f>
        <v>0</v>
      </c>
    </row>
    <row r="2767" spans="1:31" customFormat="1" ht="28.5" hidden="1" x14ac:dyDescent="0.45">
      <c r="A2767" t="s">
        <v>4865</v>
      </c>
      <c r="B2767" t="s">
        <v>9</v>
      </c>
      <c r="C2767" t="s">
        <v>2</v>
      </c>
      <c r="D2767" t="s">
        <v>4726</v>
      </c>
      <c r="E2767" t="s">
        <v>6</v>
      </c>
      <c r="F2767" t="s">
        <v>1816</v>
      </c>
      <c r="G2767" t="s">
        <v>4</v>
      </c>
      <c r="H2767" t="s">
        <v>4838</v>
      </c>
      <c r="I2767" t="s">
        <v>10</v>
      </c>
      <c r="J2767">
        <v>123</v>
      </c>
      <c r="K2767" t="s">
        <v>11</v>
      </c>
      <c r="L2767" t="s">
        <v>60</v>
      </c>
      <c r="M2767" t="s">
        <v>13</v>
      </c>
      <c r="N2767" t="s">
        <v>1895</v>
      </c>
      <c r="O2767" t="s">
        <v>15</v>
      </c>
      <c r="P2767" t="s">
        <v>44</v>
      </c>
      <c r="Q2767" t="s">
        <v>17</v>
      </c>
      <c r="R2767">
        <v>5</v>
      </c>
      <c r="S2767" t="s">
        <v>18</v>
      </c>
      <c r="T2767">
        <v>5</v>
      </c>
      <c r="U2767" t="s">
        <v>19</v>
      </c>
      <c r="V2767">
        <v>962568</v>
      </c>
      <c r="W2767" t="s">
        <v>20</v>
      </c>
      <c r="X2767" s="2" t="s">
        <v>4866</v>
      </c>
      <c r="Y2767" s="2">
        <f>LEN(Table1[[#This Row],[Explanation]])</f>
        <v>188</v>
      </c>
      <c r="Z2767" s="4"/>
      <c r="AA2767" s="4"/>
      <c r="AB2767" s="4"/>
      <c r="AC2767" s="4"/>
      <c r="AE2767" t="b">
        <f>IF(AND(Table1[[#This Row],[Size of explanation]]&lt;100,Table1[[#This Row],[Size of explanation]]&gt;50),TRUE,FALSE)</f>
        <v>0</v>
      </c>
    </row>
    <row r="2768" spans="1:31" customFormat="1" hidden="1" x14ac:dyDescent="0.45">
      <c r="A2768" t="s">
        <v>4867</v>
      </c>
      <c r="B2768" t="s">
        <v>1</v>
      </c>
      <c r="C2768" t="s">
        <v>2</v>
      </c>
      <c r="D2768" t="s">
        <v>4842</v>
      </c>
      <c r="E2768" t="s">
        <v>4</v>
      </c>
      <c r="F2768" t="s">
        <v>1769</v>
      </c>
      <c r="G2768" t="s">
        <v>6</v>
      </c>
      <c r="H2768" t="s">
        <v>7</v>
      </c>
      <c r="Y2768">
        <f>LEN(Table1[[#This Row],[Explanation]])</f>
        <v>0</v>
      </c>
      <c r="AE2768" t="b">
        <f>IF(AND(Table1[[#This Row],[Size of explanation]]&lt;100,Table1[[#This Row],[Size of explanation]]&gt;50),TRUE,FALSE)</f>
        <v>0</v>
      </c>
    </row>
    <row r="2769" spans="1:31" customFormat="1" ht="156.75" hidden="1" x14ac:dyDescent="0.45">
      <c r="A2769" t="s">
        <v>4868</v>
      </c>
      <c r="B2769" t="s">
        <v>9</v>
      </c>
      <c r="C2769" t="s">
        <v>2</v>
      </c>
      <c r="D2769" t="s">
        <v>4679</v>
      </c>
      <c r="E2769" t="s">
        <v>6</v>
      </c>
      <c r="F2769" t="s">
        <v>197</v>
      </c>
      <c r="G2769" t="s">
        <v>4</v>
      </c>
      <c r="H2769" t="s">
        <v>450</v>
      </c>
      <c r="I2769" t="s">
        <v>10</v>
      </c>
      <c r="J2769">
        <v>28</v>
      </c>
      <c r="K2769" t="s">
        <v>11</v>
      </c>
      <c r="L2769" t="s">
        <v>12</v>
      </c>
      <c r="M2769" t="s">
        <v>13</v>
      </c>
      <c r="N2769" t="s">
        <v>234</v>
      </c>
      <c r="O2769" t="s">
        <v>15</v>
      </c>
      <c r="P2769" t="s">
        <v>44</v>
      </c>
      <c r="Q2769" t="s">
        <v>17</v>
      </c>
      <c r="R2769">
        <v>4</v>
      </c>
      <c r="S2769" t="s">
        <v>18</v>
      </c>
      <c r="T2769">
        <v>1</v>
      </c>
      <c r="U2769" t="s">
        <v>19</v>
      </c>
      <c r="V2769">
        <v>349618</v>
      </c>
      <c r="W2769" t="s">
        <v>20</v>
      </c>
      <c r="X2769" s="2" t="s">
        <v>4869</v>
      </c>
      <c r="Y2769" s="2">
        <f>LEN(Table1[[#This Row],[Explanation]])</f>
        <v>1154</v>
      </c>
      <c r="Z2769" s="4"/>
      <c r="AA2769" s="4"/>
      <c r="AB2769" s="4"/>
      <c r="AC2769" s="4"/>
      <c r="AE2769" t="b">
        <f>IF(AND(Table1[[#This Row],[Size of explanation]]&lt;100,Table1[[#This Row],[Size of explanation]]&gt;50),TRUE,FALSE)</f>
        <v>0</v>
      </c>
    </row>
    <row r="2770" spans="1:31" customFormat="1" hidden="1" x14ac:dyDescent="0.45">
      <c r="A2770" t="s">
        <v>4870</v>
      </c>
      <c r="B2770" t="s">
        <v>1</v>
      </c>
      <c r="C2770" t="s">
        <v>2</v>
      </c>
      <c r="D2770" t="s">
        <v>2845</v>
      </c>
      <c r="E2770" t="s">
        <v>4</v>
      </c>
      <c r="F2770" t="s">
        <v>1134</v>
      </c>
      <c r="G2770" t="s">
        <v>6</v>
      </c>
      <c r="H2770" t="s">
        <v>634</v>
      </c>
      <c r="Y2770">
        <f>LEN(Table1[[#This Row],[Explanation]])</f>
        <v>0</v>
      </c>
      <c r="AE2770" t="b">
        <f>IF(AND(Table1[[#This Row],[Size of explanation]]&lt;100,Table1[[#This Row],[Size of explanation]]&gt;50),TRUE,FALSE)</f>
        <v>0</v>
      </c>
    </row>
    <row r="2771" spans="1:31" customFormat="1" hidden="1" x14ac:dyDescent="0.45">
      <c r="A2771" t="s">
        <v>4871</v>
      </c>
      <c r="B2771" t="s">
        <v>9</v>
      </c>
      <c r="C2771" t="s">
        <v>2</v>
      </c>
      <c r="D2771" t="s">
        <v>4834</v>
      </c>
      <c r="E2771" t="s">
        <v>6</v>
      </c>
      <c r="F2771" t="s">
        <v>634</v>
      </c>
      <c r="G2771" t="s">
        <v>4</v>
      </c>
      <c r="H2771" t="s">
        <v>1053</v>
      </c>
      <c r="I2771" t="s">
        <v>10</v>
      </c>
      <c r="J2771">
        <v>58</v>
      </c>
      <c r="K2771" t="s">
        <v>11</v>
      </c>
      <c r="L2771" t="s">
        <v>26</v>
      </c>
      <c r="M2771" t="s">
        <v>13</v>
      </c>
      <c r="N2771" t="s">
        <v>754</v>
      </c>
      <c r="O2771" t="s">
        <v>15</v>
      </c>
      <c r="P2771" t="s">
        <v>16</v>
      </c>
      <c r="Q2771" t="s">
        <v>17</v>
      </c>
      <c r="R2771">
        <v>4</v>
      </c>
      <c r="S2771" t="s">
        <v>18</v>
      </c>
      <c r="T2771">
        <v>5</v>
      </c>
      <c r="U2771" t="s">
        <v>19</v>
      </c>
      <c r="V2771">
        <v>1185831</v>
      </c>
      <c r="W2771" t="s">
        <v>20</v>
      </c>
      <c r="X2771" s="2" t="s">
        <v>4872</v>
      </c>
      <c r="Y2771" s="2">
        <f>LEN(Table1[[#This Row],[Explanation]])</f>
        <v>45</v>
      </c>
      <c r="Z2771" s="4"/>
      <c r="AA2771" s="4"/>
      <c r="AB2771" s="4"/>
      <c r="AC2771" s="4"/>
      <c r="AD2771" t="s">
        <v>8183</v>
      </c>
      <c r="AE2771" t="b">
        <f>IF(AND(Table1[[#This Row],[Size of explanation]]&lt;100,Table1[[#This Row],[Size of explanation]]&gt;50),TRUE,FALSE)</f>
        <v>0</v>
      </c>
    </row>
    <row r="2772" spans="1:31" customFormat="1" hidden="1" x14ac:dyDescent="0.45">
      <c r="A2772" t="s">
        <v>4873</v>
      </c>
      <c r="B2772" t="s">
        <v>1</v>
      </c>
      <c r="C2772" t="s">
        <v>2</v>
      </c>
      <c r="D2772" t="s">
        <v>4874</v>
      </c>
      <c r="E2772" t="s">
        <v>4</v>
      </c>
      <c r="F2772" t="s">
        <v>1138</v>
      </c>
      <c r="G2772" t="s">
        <v>6</v>
      </c>
      <c r="H2772" t="s">
        <v>634</v>
      </c>
      <c r="Y2772">
        <f>LEN(Table1[[#This Row],[Explanation]])</f>
        <v>0</v>
      </c>
      <c r="AE2772" t="b">
        <f>IF(AND(Table1[[#This Row],[Size of explanation]]&lt;100,Table1[[#This Row],[Size of explanation]]&gt;50),TRUE,FALSE)</f>
        <v>0</v>
      </c>
    </row>
    <row r="2773" spans="1:31" customFormat="1" ht="28.5" hidden="1" x14ac:dyDescent="0.45">
      <c r="A2773" t="s">
        <v>4875</v>
      </c>
      <c r="B2773" t="s">
        <v>9</v>
      </c>
      <c r="C2773" t="s">
        <v>2</v>
      </c>
      <c r="D2773" t="s">
        <v>4855</v>
      </c>
      <c r="E2773" t="s">
        <v>6</v>
      </c>
      <c r="F2773" t="s">
        <v>1816</v>
      </c>
      <c r="G2773" t="s">
        <v>4</v>
      </c>
      <c r="H2773" t="s">
        <v>4856</v>
      </c>
      <c r="I2773" t="s">
        <v>10</v>
      </c>
      <c r="J2773">
        <v>125</v>
      </c>
      <c r="K2773" t="s">
        <v>11</v>
      </c>
      <c r="L2773" t="s">
        <v>12</v>
      </c>
      <c r="M2773" t="s">
        <v>13</v>
      </c>
      <c r="N2773" t="s">
        <v>1971</v>
      </c>
      <c r="O2773" t="s">
        <v>15</v>
      </c>
      <c r="P2773" t="s">
        <v>44</v>
      </c>
      <c r="Q2773" t="s">
        <v>17</v>
      </c>
      <c r="R2773">
        <v>3</v>
      </c>
      <c r="S2773" t="s">
        <v>18</v>
      </c>
      <c r="T2773">
        <v>3</v>
      </c>
      <c r="U2773" t="s">
        <v>19</v>
      </c>
      <c r="V2773">
        <v>338169</v>
      </c>
      <c r="W2773" t="s">
        <v>20</v>
      </c>
      <c r="X2773" s="2" t="s">
        <v>4876</v>
      </c>
      <c r="Y2773" s="2">
        <f>LEN(Table1[[#This Row],[Explanation]])</f>
        <v>185</v>
      </c>
      <c r="Z2773" s="4"/>
      <c r="AA2773" s="4"/>
      <c r="AB2773" s="4"/>
      <c r="AC2773" s="4"/>
      <c r="AE2773" t="b">
        <f>IF(AND(Table1[[#This Row],[Size of explanation]]&lt;100,Table1[[#This Row],[Size of explanation]]&gt;50),TRUE,FALSE)</f>
        <v>0</v>
      </c>
    </row>
    <row r="2774" spans="1:31" customFormat="1" hidden="1" x14ac:dyDescent="0.45">
      <c r="A2774" t="s">
        <v>4877</v>
      </c>
      <c r="B2774" t="s">
        <v>9</v>
      </c>
      <c r="C2774" t="s">
        <v>2</v>
      </c>
      <c r="D2774" t="s">
        <v>4834</v>
      </c>
      <c r="E2774" t="s">
        <v>6</v>
      </c>
      <c r="F2774" t="s">
        <v>634</v>
      </c>
      <c r="G2774" t="s">
        <v>4</v>
      </c>
      <c r="H2774" t="s">
        <v>1053</v>
      </c>
      <c r="I2774" t="s">
        <v>10</v>
      </c>
      <c r="J2774">
        <v>45</v>
      </c>
      <c r="K2774" t="s">
        <v>11</v>
      </c>
      <c r="L2774" t="s">
        <v>26</v>
      </c>
      <c r="M2774" t="s">
        <v>13</v>
      </c>
      <c r="N2774" t="s">
        <v>845</v>
      </c>
      <c r="O2774" t="s">
        <v>15</v>
      </c>
      <c r="P2774" t="s">
        <v>44</v>
      </c>
      <c r="Q2774" t="s">
        <v>17</v>
      </c>
      <c r="R2774">
        <v>4</v>
      </c>
      <c r="S2774" t="s">
        <v>18</v>
      </c>
      <c r="T2774">
        <v>4</v>
      </c>
      <c r="U2774" t="s">
        <v>19</v>
      </c>
      <c r="V2774">
        <v>87511</v>
      </c>
      <c r="W2774" t="s">
        <v>20</v>
      </c>
      <c r="X2774" s="2" t="s">
        <v>4878</v>
      </c>
      <c r="Y2774" s="2">
        <f>LEN(Table1[[#This Row],[Explanation]])</f>
        <v>11</v>
      </c>
      <c r="Z2774" s="4"/>
      <c r="AA2774" s="4"/>
      <c r="AB2774" s="4"/>
      <c r="AC2774" s="4"/>
      <c r="AE2774" t="b">
        <f>IF(AND(Table1[[#This Row],[Size of explanation]]&lt;100,Table1[[#This Row],[Size of explanation]]&gt;50),TRUE,FALSE)</f>
        <v>0</v>
      </c>
    </row>
    <row r="2775" spans="1:31" customFormat="1" ht="28.5" hidden="1" x14ac:dyDescent="0.45">
      <c r="A2775" t="s">
        <v>4879</v>
      </c>
      <c r="B2775" t="s">
        <v>9</v>
      </c>
      <c r="C2775" t="s">
        <v>2</v>
      </c>
      <c r="D2775" t="s">
        <v>1465</v>
      </c>
      <c r="E2775" t="s">
        <v>6</v>
      </c>
      <c r="F2775" t="s">
        <v>7</v>
      </c>
      <c r="G2775" t="s">
        <v>4</v>
      </c>
      <c r="H2775" t="s">
        <v>1340</v>
      </c>
      <c r="I2775" t="s">
        <v>10</v>
      </c>
      <c r="J2775">
        <v>12</v>
      </c>
      <c r="K2775" t="s">
        <v>11</v>
      </c>
      <c r="L2775" t="s">
        <v>12</v>
      </c>
      <c r="M2775" t="s">
        <v>13</v>
      </c>
      <c r="N2775" t="s">
        <v>43</v>
      </c>
      <c r="O2775" t="s">
        <v>15</v>
      </c>
      <c r="P2775" t="s">
        <v>44</v>
      </c>
      <c r="Q2775" t="s">
        <v>17</v>
      </c>
      <c r="R2775">
        <v>3</v>
      </c>
      <c r="S2775" t="s">
        <v>18</v>
      </c>
      <c r="T2775">
        <v>3</v>
      </c>
      <c r="U2775" t="s">
        <v>19</v>
      </c>
      <c r="V2775">
        <v>226310</v>
      </c>
      <c r="W2775" t="s">
        <v>20</v>
      </c>
      <c r="X2775" s="2" t="s">
        <v>4880</v>
      </c>
      <c r="Y2775" s="2">
        <f>LEN(Table1[[#This Row],[Explanation]])</f>
        <v>122</v>
      </c>
      <c r="Z2775" s="4"/>
      <c r="AA2775" s="4"/>
      <c r="AB2775" s="4"/>
      <c r="AC2775" s="4"/>
      <c r="AE2775" t="b">
        <f>IF(AND(Table1[[#This Row],[Size of explanation]]&lt;100,Table1[[#This Row],[Size of explanation]]&gt;50),TRUE,FALSE)</f>
        <v>0</v>
      </c>
    </row>
    <row r="2776" spans="1:31" customFormat="1" hidden="1" x14ac:dyDescent="0.45">
      <c r="A2776" t="s">
        <v>4879</v>
      </c>
      <c r="B2776" t="s">
        <v>28</v>
      </c>
      <c r="C2776" t="s">
        <v>2</v>
      </c>
      <c r="D2776" t="s">
        <v>1465</v>
      </c>
      <c r="E2776" t="s">
        <v>4</v>
      </c>
      <c r="F2776" t="s">
        <v>1340</v>
      </c>
      <c r="G2776" t="s">
        <v>6</v>
      </c>
      <c r="H2776" t="s">
        <v>7</v>
      </c>
      <c r="Y2776">
        <f>LEN(Table1[[#This Row],[Explanation]])</f>
        <v>0</v>
      </c>
      <c r="AE2776" t="b">
        <f>IF(AND(Table1[[#This Row],[Size of explanation]]&lt;100,Table1[[#This Row],[Size of explanation]]&gt;50),TRUE,FALSE)</f>
        <v>0</v>
      </c>
    </row>
    <row r="2777" spans="1:31" customFormat="1" hidden="1" x14ac:dyDescent="0.45">
      <c r="A2777" t="s">
        <v>4881</v>
      </c>
      <c r="B2777" t="s">
        <v>9</v>
      </c>
      <c r="C2777" t="s">
        <v>2</v>
      </c>
      <c r="D2777" t="s">
        <v>4834</v>
      </c>
      <c r="E2777" t="s">
        <v>6</v>
      </c>
      <c r="F2777" t="s">
        <v>634</v>
      </c>
      <c r="G2777" t="s">
        <v>4</v>
      </c>
      <c r="H2777" t="s">
        <v>1053</v>
      </c>
      <c r="I2777" t="s">
        <v>10</v>
      </c>
      <c r="J2777">
        <v>69</v>
      </c>
      <c r="K2777" t="s">
        <v>11</v>
      </c>
      <c r="L2777" t="s">
        <v>60</v>
      </c>
      <c r="M2777" t="s">
        <v>13</v>
      </c>
      <c r="N2777" t="s">
        <v>820</v>
      </c>
      <c r="O2777" t="s">
        <v>15</v>
      </c>
      <c r="P2777" t="s">
        <v>44</v>
      </c>
      <c r="Q2777" t="s">
        <v>17</v>
      </c>
      <c r="R2777">
        <v>5</v>
      </c>
      <c r="S2777" t="s">
        <v>18</v>
      </c>
      <c r="T2777">
        <v>4</v>
      </c>
      <c r="U2777" t="s">
        <v>19</v>
      </c>
      <c r="V2777">
        <v>50997</v>
      </c>
      <c r="W2777" t="s">
        <v>20</v>
      </c>
      <c r="X2777" s="2" t="s">
        <v>4882</v>
      </c>
      <c r="Y2777" s="2">
        <f>LEN(Table1[[#This Row],[Explanation]])</f>
        <v>6</v>
      </c>
      <c r="Z2777" s="4"/>
      <c r="AA2777" s="4"/>
      <c r="AB2777" s="4"/>
      <c r="AC2777" s="4"/>
      <c r="AE2777" t="b">
        <f>IF(AND(Table1[[#This Row],[Size of explanation]]&lt;100,Table1[[#This Row],[Size of explanation]]&gt;50),TRUE,FALSE)</f>
        <v>0</v>
      </c>
    </row>
    <row r="2778" spans="1:31" customFormat="1" hidden="1" x14ac:dyDescent="0.45">
      <c r="A2778" t="s">
        <v>4881</v>
      </c>
      <c r="B2778" t="s">
        <v>28</v>
      </c>
      <c r="C2778" t="s">
        <v>2</v>
      </c>
      <c r="D2778" t="s">
        <v>4834</v>
      </c>
      <c r="E2778" t="s">
        <v>4</v>
      </c>
      <c r="F2778" t="s">
        <v>1053</v>
      </c>
      <c r="G2778" t="s">
        <v>6</v>
      </c>
      <c r="H2778" t="s">
        <v>634</v>
      </c>
      <c r="Y2778">
        <f>LEN(Table1[[#This Row],[Explanation]])</f>
        <v>0</v>
      </c>
      <c r="AE2778" t="b">
        <f>IF(AND(Table1[[#This Row],[Size of explanation]]&lt;100,Table1[[#This Row],[Size of explanation]]&gt;50),TRUE,FALSE)</f>
        <v>0</v>
      </c>
    </row>
    <row r="2779" spans="1:31" customFormat="1" ht="28.5" hidden="1" x14ac:dyDescent="0.45">
      <c r="A2779" t="s">
        <v>4883</v>
      </c>
      <c r="B2779" t="s">
        <v>9</v>
      </c>
      <c r="C2779" t="s">
        <v>2</v>
      </c>
      <c r="D2779" t="s">
        <v>4842</v>
      </c>
      <c r="E2779" t="s">
        <v>6</v>
      </c>
      <c r="F2779" t="s">
        <v>7</v>
      </c>
      <c r="G2779" t="s">
        <v>4</v>
      </c>
      <c r="H2779" t="s">
        <v>1769</v>
      </c>
      <c r="I2779" t="s">
        <v>10</v>
      </c>
      <c r="J2779">
        <v>15</v>
      </c>
      <c r="K2779" t="s">
        <v>11</v>
      </c>
      <c r="L2779" t="s">
        <v>12</v>
      </c>
      <c r="M2779" t="s">
        <v>13</v>
      </c>
      <c r="N2779" t="s">
        <v>14</v>
      </c>
      <c r="O2779" t="s">
        <v>15</v>
      </c>
      <c r="P2779" t="s">
        <v>16</v>
      </c>
      <c r="Q2779" t="s">
        <v>17</v>
      </c>
      <c r="R2779">
        <v>5</v>
      </c>
      <c r="S2779" t="s">
        <v>18</v>
      </c>
      <c r="T2779">
        <v>2</v>
      </c>
      <c r="U2779" t="s">
        <v>19</v>
      </c>
      <c r="V2779">
        <v>235386</v>
      </c>
      <c r="W2779" t="s">
        <v>20</v>
      </c>
      <c r="X2779" s="2" t="s">
        <v>4884</v>
      </c>
      <c r="Y2779" s="2">
        <f>LEN(Table1[[#This Row],[Explanation]])</f>
        <v>189</v>
      </c>
      <c r="Z2779" s="4"/>
      <c r="AA2779" s="4" t="s">
        <v>8183</v>
      </c>
      <c r="AB2779" s="4" t="s">
        <v>8183</v>
      </c>
      <c r="AC2779" s="4"/>
      <c r="AE2779" t="b">
        <f>IF(AND(Table1[[#This Row],[Size of explanation]]&lt;100,Table1[[#This Row],[Size of explanation]]&gt;50),TRUE,FALSE)</f>
        <v>0</v>
      </c>
    </row>
    <row r="2780" spans="1:31" customFormat="1" ht="42.75" hidden="1" x14ac:dyDescent="0.45">
      <c r="A2780" t="s">
        <v>4885</v>
      </c>
      <c r="B2780" t="s">
        <v>9</v>
      </c>
      <c r="C2780" t="s">
        <v>2</v>
      </c>
      <c r="D2780" t="s">
        <v>4855</v>
      </c>
      <c r="E2780" t="s">
        <v>6</v>
      </c>
      <c r="F2780" t="s">
        <v>1816</v>
      </c>
      <c r="G2780" t="s">
        <v>4</v>
      </c>
      <c r="H2780" t="s">
        <v>4856</v>
      </c>
      <c r="I2780" t="s">
        <v>10</v>
      </c>
      <c r="J2780">
        <v>117</v>
      </c>
      <c r="K2780" t="s">
        <v>11</v>
      </c>
      <c r="L2780" t="s">
        <v>60</v>
      </c>
      <c r="M2780" t="s">
        <v>13</v>
      </c>
      <c r="N2780" t="s">
        <v>1981</v>
      </c>
      <c r="O2780" t="s">
        <v>15</v>
      </c>
      <c r="P2780" t="s">
        <v>44</v>
      </c>
      <c r="Q2780" t="s">
        <v>17</v>
      </c>
      <c r="R2780">
        <v>3</v>
      </c>
      <c r="S2780" t="s">
        <v>18</v>
      </c>
      <c r="T2780">
        <v>3</v>
      </c>
      <c r="U2780" t="s">
        <v>19</v>
      </c>
      <c r="V2780">
        <v>119034</v>
      </c>
      <c r="W2780" t="s">
        <v>20</v>
      </c>
      <c r="X2780" s="2" t="s">
        <v>4886</v>
      </c>
      <c r="Y2780" s="2">
        <f>LEN(Table1[[#This Row],[Explanation]])</f>
        <v>251</v>
      </c>
      <c r="Z2780" s="4"/>
      <c r="AA2780" s="4"/>
      <c r="AB2780" s="4"/>
      <c r="AC2780" s="4"/>
      <c r="AE2780" t="b">
        <f>IF(AND(Table1[[#This Row],[Size of explanation]]&lt;100,Table1[[#This Row],[Size of explanation]]&gt;50),TRUE,FALSE)</f>
        <v>0</v>
      </c>
    </row>
    <row r="2781" spans="1:31" customFormat="1" ht="57" hidden="1" x14ac:dyDescent="0.45">
      <c r="A2781" t="s">
        <v>4887</v>
      </c>
      <c r="B2781" t="s">
        <v>9</v>
      </c>
      <c r="C2781" t="s">
        <v>2</v>
      </c>
      <c r="D2781" t="s">
        <v>4726</v>
      </c>
      <c r="E2781" t="s">
        <v>6</v>
      </c>
      <c r="F2781" t="s">
        <v>1816</v>
      </c>
      <c r="G2781" t="s">
        <v>4</v>
      </c>
      <c r="H2781" t="s">
        <v>4838</v>
      </c>
      <c r="I2781" t="s">
        <v>10</v>
      </c>
      <c r="J2781">
        <v>115</v>
      </c>
      <c r="K2781" t="s">
        <v>11</v>
      </c>
      <c r="L2781" t="s">
        <v>60</v>
      </c>
      <c r="M2781" t="s">
        <v>13</v>
      </c>
      <c r="N2781" t="s">
        <v>1901</v>
      </c>
      <c r="O2781" t="s">
        <v>15</v>
      </c>
      <c r="P2781" t="s">
        <v>44</v>
      </c>
      <c r="Q2781" t="s">
        <v>17</v>
      </c>
      <c r="R2781">
        <v>5</v>
      </c>
      <c r="S2781" t="s">
        <v>18</v>
      </c>
      <c r="T2781">
        <v>4</v>
      </c>
      <c r="U2781" t="s">
        <v>19</v>
      </c>
      <c r="V2781">
        <v>284983</v>
      </c>
      <c r="W2781" t="s">
        <v>20</v>
      </c>
      <c r="X2781" s="2" t="s">
        <v>4888</v>
      </c>
      <c r="Y2781" s="2">
        <f>LEN(Table1[[#This Row],[Explanation]])</f>
        <v>375</v>
      </c>
      <c r="Z2781" s="4"/>
      <c r="AA2781" s="4"/>
      <c r="AB2781" s="4"/>
      <c r="AC2781" s="4"/>
      <c r="AE2781" t="b">
        <f>IF(AND(Table1[[#This Row],[Size of explanation]]&lt;100,Table1[[#This Row],[Size of explanation]]&gt;50),TRUE,FALSE)</f>
        <v>0</v>
      </c>
    </row>
    <row r="2782" spans="1:31" customFormat="1" ht="28.5" hidden="1" x14ac:dyDescent="0.45">
      <c r="A2782" t="s">
        <v>4889</v>
      </c>
      <c r="B2782" t="s">
        <v>9</v>
      </c>
      <c r="C2782" t="s">
        <v>2</v>
      </c>
      <c r="D2782" t="s">
        <v>4842</v>
      </c>
      <c r="E2782" t="s">
        <v>6</v>
      </c>
      <c r="F2782" t="s">
        <v>7</v>
      </c>
      <c r="G2782" t="s">
        <v>4</v>
      </c>
      <c r="H2782" t="s">
        <v>1769</v>
      </c>
      <c r="I2782" t="s">
        <v>10</v>
      </c>
      <c r="J2782">
        <v>13</v>
      </c>
      <c r="K2782" t="s">
        <v>11</v>
      </c>
      <c r="L2782" t="s">
        <v>12</v>
      </c>
      <c r="M2782" t="s">
        <v>13</v>
      </c>
      <c r="N2782" t="s">
        <v>23</v>
      </c>
      <c r="O2782" t="s">
        <v>15</v>
      </c>
      <c r="P2782" t="s">
        <v>44</v>
      </c>
      <c r="Q2782" t="s">
        <v>17</v>
      </c>
      <c r="R2782">
        <v>5</v>
      </c>
      <c r="S2782" t="s">
        <v>18</v>
      </c>
      <c r="T2782">
        <v>1</v>
      </c>
      <c r="U2782" t="s">
        <v>19</v>
      </c>
      <c r="V2782">
        <v>57031</v>
      </c>
      <c r="W2782" t="s">
        <v>20</v>
      </c>
      <c r="X2782" s="2" t="s">
        <v>4890</v>
      </c>
      <c r="Y2782" s="2">
        <f>LEN(Table1[[#This Row],[Explanation]])</f>
        <v>128</v>
      </c>
      <c r="Z2782" s="4"/>
      <c r="AA2782" s="4"/>
      <c r="AB2782" s="4"/>
      <c r="AC2782" s="4"/>
      <c r="AE2782" t="b">
        <f>IF(AND(Table1[[#This Row],[Size of explanation]]&lt;100,Table1[[#This Row],[Size of explanation]]&gt;50),TRUE,FALSE)</f>
        <v>0</v>
      </c>
    </row>
    <row r="2783" spans="1:31" customFormat="1" hidden="1" x14ac:dyDescent="0.45">
      <c r="Y2783">
        <f>LEN(Table1[[#This Row],[Explanation]])</f>
        <v>0</v>
      </c>
      <c r="AE2783" t="b">
        <f>IF(AND(Table1[[#This Row],[Size of explanation]]&lt;100,Table1[[#This Row],[Size of explanation]]&gt;50),TRUE,FALSE)</f>
        <v>0</v>
      </c>
    </row>
    <row r="2784" spans="1:31" customFormat="1" hidden="1" x14ac:dyDescent="0.45">
      <c r="Y2784">
        <f>LEN(Table1[[#This Row],[Explanation]])</f>
        <v>0</v>
      </c>
      <c r="AE2784" t="b">
        <f>IF(AND(Table1[[#This Row],[Size of explanation]]&lt;100,Table1[[#This Row],[Size of explanation]]&gt;50),TRUE,FALSE)</f>
        <v>0</v>
      </c>
    </row>
    <row r="2785" spans="1:31" customFormat="1" hidden="1" x14ac:dyDescent="0.45">
      <c r="A2785" t="s">
        <v>4891</v>
      </c>
      <c r="B2785" t="s">
        <v>28</v>
      </c>
      <c r="C2785" t="s">
        <v>2</v>
      </c>
      <c r="D2785" t="s">
        <v>4679</v>
      </c>
      <c r="E2785" t="s">
        <v>4</v>
      </c>
      <c r="F2785" t="s">
        <v>450</v>
      </c>
      <c r="G2785" t="s">
        <v>6</v>
      </c>
      <c r="H2785" t="s">
        <v>197</v>
      </c>
      <c r="Y2785">
        <f>LEN(Table1[[#This Row],[Explanation]])</f>
        <v>0</v>
      </c>
      <c r="AE2785" t="b">
        <f>IF(AND(Table1[[#This Row],[Size of explanation]]&lt;100,Table1[[#This Row],[Size of explanation]]&gt;50),TRUE,FALSE)</f>
        <v>0</v>
      </c>
    </row>
    <row r="2786" spans="1:31" customFormat="1" ht="28.5" hidden="1" x14ac:dyDescent="0.45">
      <c r="A2786" t="s">
        <v>4892</v>
      </c>
      <c r="B2786" t="s">
        <v>9</v>
      </c>
      <c r="C2786" t="s">
        <v>2</v>
      </c>
      <c r="D2786" t="s">
        <v>4842</v>
      </c>
      <c r="E2786" t="s">
        <v>6</v>
      </c>
      <c r="F2786" t="s">
        <v>7</v>
      </c>
      <c r="G2786" t="s">
        <v>4</v>
      </c>
      <c r="H2786" t="s">
        <v>1769</v>
      </c>
      <c r="I2786" t="s">
        <v>10</v>
      </c>
      <c r="J2786">
        <v>11</v>
      </c>
      <c r="K2786" t="s">
        <v>11</v>
      </c>
      <c r="L2786" t="s">
        <v>26</v>
      </c>
      <c r="M2786" t="s">
        <v>13</v>
      </c>
      <c r="N2786" t="s">
        <v>27</v>
      </c>
      <c r="O2786" t="s">
        <v>15</v>
      </c>
      <c r="P2786" t="s">
        <v>16</v>
      </c>
      <c r="Q2786" t="s">
        <v>17</v>
      </c>
      <c r="R2786">
        <v>5</v>
      </c>
      <c r="S2786" t="s">
        <v>18</v>
      </c>
      <c r="T2786">
        <v>1</v>
      </c>
      <c r="U2786" t="s">
        <v>19</v>
      </c>
      <c r="V2786">
        <v>55900</v>
      </c>
      <c r="W2786" t="s">
        <v>20</v>
      </c>
      <c r="X2786" s="2" t="s">
        <v>4893</v>
      </c>
      <c r="Y2786" s="2">
        <f>LEN(Table1[[#This Row],[Explanation]])</f>
        <v>120</v>
      </c>
      <c r="Z2786" s="4"/>
      <c r="AA2786" s="4"/>
      <c r="AB2786" s="4" t="s">
        <v>8183</v>
      </c>
      <c r="AC2786" s="4"/>
      <c r="AE2786" t="b">
        <f>IF(AND(Table1[[#This Row],[Size of explanation]]&lt;100,Table1[[#This Row],[Size of explanation]]&gt;50),TRUE,FALSE)</f>
        <v>0</v>
      </c>
    </row>
    <row r="2787" spans="1:31" customFormat="1" hidden="1" x14ac:dyDescent="0.45">
      <c r="A2787" t="s">
        <v>4892</v>
      </c>
      <c r="B2787" t="s">
        <v>28</v>
      </c>
      <c r="C2787" t="s">
        <v>2</v>
      </c>
      <c r="D2787" t="s">
        <v>4842</v>
      </c>
      <c r="E2787" t="s">
        <v>4</v>
      </c>
      <c r="F2787" t="s">
        <v>1769</v>
      </c>
      <c r="G2787" t="s">
        <v>6</v>
      </c>
      <c r="H2787" t="s">
        <v>7</v>
      </c>
      <c r="Y2787">
        <f>LEN(Table1[[#This Row],[Explanation]])</f>
        <v>0</v>
      </c>
      <c r="AE2787" t="b">
        <f>IF(AND(Table1[[#This Row],[Size of explanation]]&lt;100,Table1[[#This Row],[Size of explanation]]&gt;50),TRUE,FALSE)</f>
        <v>0</v>
      </c>
    </row>
    <row r="2788" spans="1:31" customFormat="1" hidden="1" x14ac:dyDescent="0.45">
      <c r="A2788" t="s">
        <v>4894</v>
      </c>
      <c r="B2788" t="s">
        <v>1</v>
      </c>
      <c r="C2788" t="s">
        <v>2</v>
      </c>
      <c r="D2788" t="s">
        <v>4895</v>
      </c>
      <c r="E2788" t="s">
        <v>4</v>
      </c>
      <c r="F2788" t="s">
        <v>4896</v>
      </c>
      <c r="G2788" t="s">
        <v>6</v>
      </c>
      <c r="H2788" t="s">
        <v>7</v>
      </c>
      <c r="Y2788">
        <f>LEN(Table1[[#This Row],[Explanation]])</f>
        <v>0</v>
      </c>
      <c r="AE2788" t="b">
        <f>IF(AND(Table1[[#This Row],[Size of explanation]]&lt;100,Table1[[#This Row],[Size of explanation]]&gt;50),TRUE,FALSE)</f>
        <v>0</v>
      </c>
    </row>
    <row r="2789" spans="1:31" customFormat="1" hidden="1" x14ac:dyDescent="0.45">
      <c r="A2789" t="s">
        <v>4897</v>
      </c>
      <c r="B2789" t="s">
        <v>1</v>
      </c>
      <c r="C2789" t="s">
        <v>2</v>
      </c>
      <c r="D2789" t="s">
        <v>1465</v>
      </c>
      <c r="E2789" t="s">
        <v>4</v>
      </c>
      <c r="F2789" t="s">
        <v>458</v>
      </c>
      <c r="G2789" t="s">
        <v>6</v>
      </c>
      <c r="H2789" t="s">
        <v>197</v>
      </c>
      <c r="Y2789">
        <f>LEN(Table1[[#This Row],[Explanation]])</f>
        <v>0</v>
      </c>
      <c r="AE2789" t="b">
        <f>IF(AND(Table1[[#This Row],[Size of explanation]]&lt;100,Table1[[#This Row],[Size of explanation]]&gt;50),TRUE,FALSE)</f>
        <v>0</v>
      </c>
    </row>
    <row r="2790" spans="1:31" customFormat="1" ht="57" hidden="1" x14ac:dyDescent="0.45">
      <c r="A2790" t="s">
        <v>4898</v>
      </c>
      <c r="B2790" t="s">
        <v>9</v>
      </c>
      <c r="C2790" t="s">
        <v>2</v>
      </c>
      <c r="D2790" t="s">
        <v>4726</v>
      </c>
      <c r="E2790" t="s">
        <v>6</v>
      </c>
      <c r="F2790" t="s">
        <v>1816</v>
      </c>
      <c r="G2790" t="s">
        <v>4</v>
      </c>
      <c r="H2790" t="s">
        <v>4838</v>
      </c>
      <c r="I2790" t="s">
        <v>10</v>
      </c>
      <c r="J2790">
        <v>107</v>
      </c>
      <c r="K2790" t="s">
        <v>11</v>
      </c>
      <c r="L2790" t="s">
        <v>26</v>
      </c>
      <c r="M2790" t="s">
        <v>13</v>
      </c>
      <c r="N2790" t="s">
        <v>318</v>
      </c>
      <c r="O2790" t="s">
        <v>15</v>
      </c>
      <c r="P2790" t="s">
        <v>44</v>
      </c>
      <c r="Q2790" t="s">
        <v>17</v>
      </c>
      <c r="R2790">
        <v>5</v>
      </c>
      <c r="S2790" t="s">
        <v>18</v>
      </c>
      <c r="T2790">
        <v>4</v>
      </c>
      <c r="U2790" t="s">
        <v>19</v>
      </c>
      <c r="V2790">
        <v>261288</v>
      </c>
      <c r="W2790" t="s">
        <v>20</v>
      </c>
      <c r="X2790" s="2" t="s">
        <v>4899</v>
      </c>
      <c r="Y2790" s="2">
        <f>LEN(Table1[[#This Row],[Explanation]])</f>
        <v>386</v>
      </c>
      <c r="Z2790" s="4"/>
      <c r="AA2790" s="4"/>
      <c r="AB2790" s="4"/>
      <c r="AC2790" s="4"/>
      <c r="AE2790" t="b">
        <f>IF(AND(Table1[[#This Row],[Size of explanation]]&lt;100,Table1[[#This Row],[Size of explanation]]&gt;50),TRUE,FALSE)</f>
        <v>0</v>
      </c>
    </row>
    <row r="2791" spans="1:31" customFormat="1" hidden="1" x14ac:dyDescent="0.45">
      <c r="A2791" t="s">
        <v>4898</v>
      </c>
      <c r="B2791" t="s">
        <v>28</v>
      </c>
      <c r="C2791" t="s">
        <v>2</v>
      </c>
      <c r="D2791" t="s">
        <v>4726</v>
      </c>
      <c r="E2791" t="s">
        <v>4</v>
      </c>
      <c r="F2791" t="s">
        <v>4838</v>
      </c>
      <c r="G2791" t="s">
        <v>6</v>
      </c>
      <c r="H2791" t="s">
        <v>1816</v>
      </c>
      <c r="Y2791">
        <f>LEN(Table1[[#This Row],[Explanation]])</f>
        <v>0</v>
      </c>
      <c r="AE2791" t="b">
        <f>IF(AND(Table1[[#This Row],[Size of explanation]]&lt;100,Table1[[#This Row],[Size of explanation]]&gt;50),TRUE,FALSE)</f>
        <v>0</v>
      </c>
    </row>
    <row r="2792" spans="1:31" customFormat="1" ht="42.75" hidden="1" x14ac:dyDescent="0.45">
      <c r="A2792" t="s">
        <v>4900</v>
      </c>
      <c r="B2792" t="s">
        <v>9</v>
      </c>
      <c r="C2792" t="s">
        <v>2</v>
      </c>
      <c r="D2792" t="s">
        <v>4855</v>
      </c>
      <c r="E2792" t="s">
        <v>6</v>
      </c>
      <c r="F2792" t="s">
        <v>1816</v>
      </c>
      <c r="G2792" t="s">
        <v>4</v>
      </c>
      <c r="H2792" t="s">
        <v>4856</v>
      </c>
      <c r="I2792" t="s">
        <v>10</v>
      </c>
      <c r="J2792">
        <v>109</v>
      </c>
      <c r="K2792" t="s">
        <v>11</v>
      </c>
      <c r="L2792" t="s">
        <v>60</v>
      </c>
      <c r="M2792" t="s">
        <v>13</v>
      </c>
      <c r="N2792" t="s">
        <v>2005</v>
      </c>
      <c r="O2792" t="s">
        <v>15</v>
      </c>
      <c r="P2792" t="s">
        <v>44</v>
      </c>
      <c r="Q2792" t="s">
        <v>17</v>
      </c>
      <c r="R2792">
        <v>3</v>
      </c>
      <c r="S2792" t="s">
        <v>18</v>
      </c>
      <c r="T2792">
        <v>3</v>
      </c>
      <c r="U2792" t="s">
        <v>19</v>
      </c>
      <c r="V2792">
        <v>298090</v>
      </c>
      <c r="W2792" t="s">
        <v>20</v>
      </c>
      <c r="X2792" s="2" t="s">
        <v>4901</v>
      </c>
      <c r="Y2792" s="2">
        <f>LEN(Table1[[#This Row],[Explanation]])</f>
        <v>256</v>
      </c>
      <c r="Z2792" s="4"/>
      <c r="AA2792" s="4"/>
      <c r="AB2792" s="4"/>
      <c r="AC2792" s="4"/>
      <c r="AE2792" t="b">
        <f>IF(AND(Table1[[#This Row],[Size of explanation]]&lt;100,Table1[[#This Row],[Size of explanation]]&gt;50),TRUE,FALSE)</f>
        <v>0</v>
      </c>
    </row>
    <row r="2793" spans="1:31" customFormat="1" hidden="1" x14ac:dyDescent="0.45">
      <c r="A2793" t="s">
        <v>4900</v>
      </c>
      <c r="B2793" t="s">
        <v>28</v>
      </c>
      <c r="C2793" t="s">
        <v>2</v>
      </c>
      <c r="D2793" t="s">
        <v>4855</v>
      </c>
      <c r="E2793" t="s">
        <v>4</v>
      </c>
      <c r="F2793" t="s">
        <v>4856</v>
      </c>
      <c r="G2793" t="s">
        <v>6</v>
      </c>
      <c r="H2793" t="s">
        <v>1816</v>
      </c>
      <c r="Y2793">
        <f>LEN(Table1[[#This Row],[Explanation]])</f>
        <v>0</v>
      </c>
      <c r="AE2793" t="b">
        <f>IF(AND(Table1[[#This Row],[Size of explanation]]&lt;100,Table1[[#This Row],[Size of explanation]]&gt;50),TRUE,FALSE)</f>
        <v>0</v>
      </c>
    </row>
    <row r="2794" spans="1:31" customFormat="1" hidden="1" x14ac:dyDescent="0.45">
      <c r="A2794" t="s">
        <v>4902</v>
      </c>
      <c r="B2794" t="s">
        <v>1</v>
      </c>
      <c r="C2794" t="s">
        <v>2</v>
      </c>
      <c r="D2794" t="s">
        <v>4903</v>
      </c>
      <c r="E2794" t="s">
        <v>4</v>
      </c>
      <c r="F2794" t="s">
        <v>4904</v>
      </c>
      <c r="G2794" t="s">
        <v>6</v>
      </c>
      <c r="H2794" t="s">
        <v>7</v>
      </c>
      <c r="Y2794">
        <f>LEN(Table1[[#This Row],[Explanation]])</f>
        <v>0</v>
      </c>
      <c r="AE2794" t="b">
        <f>IF(AND(Table1[[#This Row],[Size of explanation]]&lt;100,Table1[[#This Row],[Size of explanation]]&gt;50),TRUE,FALSE)</f>
        <v>0</v>
      </c>
    </row>
    <row r="2795" spans="1:31" customFormat="1" hidden="1" x14ac:dyDescent="0.45">
      <c r="A2795" t="s">
        <v>4905</v>
      </c>
      <c r="B2795" t="s">
        <v>1</v>
      </c>
      <c r="C2795" t="s">
        <v>2</v>
      </c>
      <c r="D2795" t="s">
        <v>4895</v>
      </c>
      <c r="E2795" t="s">
        <v>4</v>
      </c>
      <c r="F2795" t="s">
        <v>1157</v>
      </c>
      <c r="G2795" t="s">
        <v>6</v>
      </c>
      <c r="H2795" t="s">
        <v>634</v>
      </c>
      <c r="Y2795">
        <f>LEN(Table1[[#This Row],[Explanation]])</f>
        <v>0</v>
      </c>
      <c r="AE2795" t="b">
        <f>IF(AND(Table1[[#This Row],[Size of explanation]]&lt;100,Table1[[#This Row],[Size of explanation]]&gt;50),TRUE,FALSE)</f>
        <v>0</v>
      </c>
    </row>
    <row r="2796" spans="1:31" customFormat="1" hidden="1" x14ac:dyDescent="0.45">
      <c r="A2796" t="s">
        <v>4906</v>
      </c>
      <c r="B2796" t="s">
        <v>1</v>
      </c>
      <c r="C2796" t="s">
        <v>2</v>
      </c>
      <c r="D2796" t="s">
        <v>4855</v>
      </c>
      <c r="E2796" t="s">
        <v>4</v>
      </c>
      <c r="F2796" t="s">
        <v>4907</v>
      </c>
      <c r="G2796" t="s">
        <v>6</v>
      </c>
      <c r="H2796" t="s">
        <v>1779</v>
      </c>
      <c r="Y2796">
        <f>LEN(Table1[[#This Row],[Explanation]])</f>
        <v>0</v>
      </c>
      <c r="AE2796" t="b">
        <f>IF(AND(Table1[[#This Row],[Size of explanation]]&lt;100,Table1[[#This Row],[Size of explanation]]&gt;50),TRUE,FALSE)</f>
        <v>0</v>
      </c>
    </row>
    <row r="2797" spans="1:31" customFormat="1" hidden="1" x14ac:dyDescent="0.45">
      <c r="A2797" t="s">
        <v>4908</v>
      </c>
      <c r="B2797" t="s">
        <v>9</v>
      </c>
      <c r="C2797" t="s">
        <v>2</v>
      </c>
      <c r="D2797" t="s">
        <v>4903</v>
      </c>
      <c r="E2797" t="s">
        <v>6</v>
      </c>
      <c r="F2797" t="s">
        <v>7</v>
      </c>
      <c r="G2797" t="s">
        <v>4</v>
      </c>
      <c r="H2797" t="s">
        <v>4904</v>
      </c>
      <c r="I2797" t="s">
        <v>10</v>
      </c>
      <c r="J2797">
        <v>15</v>
      </c>
      <c r="K2797" t="s">
        <v>11</v>
      </c>
      <c r="L2797" t="s">
        <v>12</v>
      </c>
      <c r="M2797" t="s">
        <v>13</v>
      </c>
      <c r="N2797" t="s">
        <v>14</v>
      </c>
      <c r="O2797" t="s">
        <v>15</v>
      </c>
      <c r="P2797" t="s">
        <v>16</v>
      </c>
      <c r="Q2797" t="s">
        <v>17</v>
      </c>
      <c r="R2797">
        <v>2</v>
      </c>
      <c r="S2797" t="s">
        <v>18</v>
      </c>
      <c r="T2797">
        <v>2</v>
      </c>
      <c r="U2797" t="s">
        <v>19</v>
      </c>
      <c r="V2797">
        <v>140626</v>
      </c>
      <c r="W2797" t="s">
        <v>20</v>
      </c>
      <c r="X2797" s="2" t="s">
        <v>4909</v>
      </c>
      <c r="Y2797" s="2">
        <f>LEN(Table1[[#This Row],[Explanation]])</f>
        <v>50</v>
      </c>
      <c r="Z2797" s="4"/>
      <c r="AA2797" s="4" t="s">
        <v>8183</v>
      </c>
      <c r="AB2797" s="4"/>
      <c r="AC2797" s="4"/>
      <c r="AE2797" t="b">
        <f>IF(AND(Table1[[#This Row],[Size of explanation]]&lt;100,Table1[[#This Row],[Size of explanation]]&gt;50),TRUE,FALSE)</f>
        <v>0</v>
      </c>
    </row>
    <row r="2798" spans="1:31" customFormat="1" hidden="1" x14ac:dyDescent="0.45">
      <c r="A2798" t="s">
        <v>4910</v>
      </c>
      <c r="B2798" t="s">
        <v>9</v>
      </c>
      <c r="C2798" t="s">
        <v>2</v>
      </c>
      <c r="D2798" t="s">
        <v>4903</v>
      </c>
      <c r="E2798" t="s">
        <v>6</v>
      </c>
      <c r="F2798" t="s">
        <v>7</v>
      </c>
      <c r="G2798" t="s">
        <v>4</v>
      </c>
      <c r="H2798" t="s">
        <v>4904</v>
      </c>
      <c r="I2798" t="s">
        <v>10</v>
      </c>
      <c r="J2798">
        <v>13</v>
      </c>
      <c r="K2798" t="s">
        <v>11</v>
      </c>
      <c r="L2798" t="s">
        <v>12</v>
      </c>
      <c r="M2798" t="s">
        <v>13</v>
      </c>
      <c r="N2798" t="s">
        <v>23</v>
      </c>
      <c r="O2798" t="s">
        <v>15</v>
      </c>
      <c r="P2798" t="s">
        <v>16</v>
      </c>
      <c r="Q2798" t="s">
        <v>17</v>
      </c>
      <c r="R2798">
        <v>2</v>
      </c>
      <c r="S2798" t="s">
        <v>18</v>
      </c>
      <c r="T2798">
        <v>4</v>
      </c>
      <c r="U2798" t="s">
        <v>19</v>
      </c>
      <c r="V2798">
        <v>63441</v>
      </c>
      <c r="W2798" t="s">
        <v>20</v>
      </c>
      <c r="X2798" s="2" t="s">
        <v>4911</v>
      </c>
      <c r="Y2798" s="2">
        <f>LEN(Table1[[#This Row],[Explanation]])</f>
        <v>29</v>
      </c>
      <c r="Z2798" s="4"/>
      <c r="AA2798" s="4" t="s">
        <v>8183</v>
      </c>
      <c r="AB2798" s="4"/>
      <c r="AC2798" s="4"/>
      <c r="AE2798" t="b">
        <f>IF(AND(Table1[[#This Row],[Size of explanation]]&lt;100,Table1[[#This Row],[Size of explanation]]&gt;50),TRUE,FALSE)</f>
        <v>0</v>
      </c>
    </row>
    <row r="2799" spans="1:31" customFormat="1" hidden="1" x14ac:dyDescent="0.45">
      <c r="A2799" t="s">
        <v>4912</v>
      </c>
      <c r="B2799" t="s">
        <v>1</v>
      </c>
      <c r="C2799" t="s">
        <v>2</v>
      </c>
      <c r="D2799" t="s">
        <v>4842</v>
      </c>
      <c r="E2799" t="s">
        <v>4</v>
      </c>
      <c r="F2799" t="s">
        <v>4913</v>
      </c>
      <c r="G2799" t="s">
        <v>6</v>
      </c>
      <c r="H2799" t="s">
        <v>634</v>
      </c>
      <c r="Y2799">
        <f>LEN(Table1[[#This Row],[Explanation]])</f>
        <v>0</v>
      </c>
      <c r="AE2799" t="b">
        <f>IF(AND(Table1[[#This Row],[Size of explanation]]&lt;100,Table1[[#This Row],[Size of explanation]]&gt;50),TRUE,FALSE)</f>
        <v>0</v>
      </c>
    </row>
    <row r="2800" spans="1:31" customFormat="1" hidden="1" x14ac:dyDescent="0.45">
      <c r="A2800" t="s">
        <v>4914</v>
      </c>
      <c r="B2800" t="s">
        <v>9</v>
      </c>
      <c r="C2800" t="s">
        <v>2</v>
      </c>
      <c r="D2800" t="s">
        <v>4903</v>
      </c>
      <c r="E2800" t="s">
        <v>6</v>
      </c>
      <c r="F2800" t="s">
        <v>7</v>
      </c>
      <c r="G2800" t="s">
        <v>4</v>
      </c>
      <c r="H2800" t="s">
        <v>4904</v>
      </c>
      <c r="I2800" t="s">
        <v>10</v>
      </c>
      <c r="J2800">
        <v>11</v>
      </c>
      <c r="K2800" t="s">
        <v>11</v>
      </c>
      <c r="L2800" t="s">
        <v>26</v>
      </c>
      <c r="M2800" t="s">
        <v>13</v>
      </c>
      <c r="N2800" t="s">
        <v>27</v>
      </c>
      <c r="O2800" t="s">
        <v>15</v>
      </c>
      <c r="P2800" t="s">
        <v>16</v>
      </c>
      <c r="Q2800" t="s">
        <v>17</v>
      </c>
      <c r="R2800">
        <v>4</v>
      </c>
      <c r="S2800" t="s">
        <v>18</v>
      </c>
      <c r="T2800">
        <v>3</v>
      </c>
      <c r="U2800" t="s">
        <v>19</v>
      </c>
      <c r="V2800">
        <v>41099</v>
      </c>
      <c r="W2800" t="s">
        <v>20</v>
      </c>
      <c r="X2800" s="2" t="s">
        <v>4915</v>
      </c>
      <c r="Y2800" s="2">
        <f>LEN(Table1[[#This Row],[Explanation]])</f>
        <v>26</v>
      </c>
      <c r="Z2800" s="4"/>
      <c r="AA2800" s="4" t="s">
        <v>8183</v>
      </c>
      <c r="AB2800" s="4"/>
      <c r="AC2800" s="4"/>
      <c r="AE2800" t="b">
        <f>IF(AND(Table1[[#This Row],[Size of explanation]]&lt;100,Table1[[#This Row],[Size of explanation]]&gt;50),TRUE,FALSE)</f>
        <v>0</v>
      </c>
    </row>
    <row r="2801" spans="1:31" customFormat="1" hidden="1" x14ac:dyDescent="0.45">
      <c r="A2801" t="s">
        <v>4914</v>
      </c>
      <c r="B2801" t="s">
        <v>28</v>
      </c>
      <c r="C2801" t="s">
        <v>2</v>
      </c>
      <c r="D2801" t="s">
        <v>4903</v>
      </c>
      <c r="E2801" t="s">
        <v>4</v>
      </c>
      <c r="F2801" t="s">
        <v>4904</v>
      </c>
      <c r="G2801" t="s">
        <v>6</v>
      </c>
      <c r="H2801" t="s">
        <v>7</v>
      </c>
      <c r="Y2801">
        <f>LEN(Table1[[#This Row],[Explanation]])</f>
        <v>0</v>
      </c>
      <c r="AE2801" t="b">
        <f>IF(AND(Table1[[#This Row],[Size of explanation]]&lt;100,Table1[[#This Row],[Size of explanation]]&gt;50),TRUE,FALSE)</f>
        <v>0</v>
      </c>
    </row>
    <row r="2802" spans="1:31" customFormat="1" hidden="1" x14ac:dyDescent="0.45">
      <c r="A2802" t="s">
        <v>4916</v>
      </c>
      <c r="B2802" t="s">
        <v>9</v>
      </c>
      <c r="C2802" t="s">
        <v>2</v>
      </c>
      <c r="D2802" t="s">
        <v>4895</v>
      </c>
      <c r="E2802" t="s">
        <v>6</v>
      </c>
      <c r="F2802" t="s">
        <v>634</v>
      </c>
      <c r="G2802" t="s">
        <v>4</v>
      </c>
      <c r="H2802" t="s">
        <v>1157</v>
      </c>
      <c r="I2802" t="s">
        <v>10</v>
      </c>
      <c r="J2802">
        <v>62</v>
      </c>
      <c r="K2802" t="s">
        <v>11</v>
      </c>
      <c r="L2802" t="s">
        <v>60</v>
      </c>
      <c r="M2802" t="s">
        <v>13</v>
      </c>
      <c r="N2802" t="s">
        <v>694</v>
      </c>
      <c r="O2802" t="s">
        <v>15</v>
      </c>
      <c r="P2802" t="s">
        <v>16</v>
      </c>
      <c r="Q2802" t="s">
        <v>17</v>
      </c>
      <c r="R2802">
        <v>3</v>
      </c>
      <c r="S2802" t="s">
        <v>18</v>
      </c>
      <c r="T2802">
        <v>5</v>
      </c>
      <c r="U2802" t="s">
        <v>19</v>
      </c>
      <c r="V2802">
        <v>301529</v>
      </c>
      <c r="W2802" t="s">
        <v>20</v>
      </c>
      <c r="X2802" s="2" t="s">
        <v>4917</v>
      </c>
      <c r="Y2802" s="2">
        <f>LEN(Table1[[#This Row],[Explanation]])</f>
        <v>112</v>
      </c>
      <c r="Z2802" s="4"/>
      <c r="AA2802" s="4"/>
      <c r="AB2802" s="4" t="s">
        <v>8183</v>
      </c>
      <c r="AC2802" s="4"/>
      <c r="AE2802" t="b">
        <f>IF(AND(Table1[[#This Row],[Size of explanation]]&lt;100,Table1[[#This Row],[Size of explanation]]&gt;50),TRUE,FALSE)</f>
        <v>0</v>
      </c>
    </row>
    <row r="2803" spans="1:31" customFormat="1" ht="28.5" hidden="1" x14ac:dyDescent="0.45">
      <c r="A2803" t="s">
        <v>4918</v>
      </c>
      <c r="B2803" t="s">
        <v>9</v>
      </c>
      <c r="C2803" t="s">
        <v>2</v>
      </c>
      <c r="D2803" t="s">
        <v>4895</v>
      </c>
      <c r="E2803" t="s">
        <v>6</v>
      </c>
      <c r="F2803" t="s">
        <v>634</v>
      </c>
      <c r="G2803" t="s">
        <v>4</v>
      </c>
      <c r="H2803" t="s">
        <v>1157</v>
      </c>
      <c r="I2803" t="s">
        <v>10</v>
      </c>
      <c r="J2803">
        <v>49</v>
      </c>
      <c r="K2803" t="s">
        <v>11</v>
      </c>
      <c r="L2803" t="s">
        <v>26</v>
      </c>
      <c r="M2803" t="s">
        <v>13</v>
      </c>
      <c r="N2803" t="s">
        <v>703</v>
      </c>
      <c r="O2803" t="s">
        <v>15</v>
      </c>
      <c r="P2803" t="s">
        <v>16</v>
      </c>
      <c r="Q2803" t="s">
        <v>17</v>
      </c>
      <c r="R2803">
        <v>3</v>
      </c>
      <c r="S2803" t="s">
        <v>18</v>
      </c>
      <c r="T2803">
        <v>5</v>
      </c>
      <c r="U2803" t="s">
        <v>19</v>
      </c>
      <c r="V2803">
        <v>347015</v>
      </c>
      <c r="W2803" t="s">
        <v>20</v>
      </c>
      <c r="X2803" s="2" t="s">
        <v>4919</v>
      </c>
      <c r="Y2803" s="2">
        <f>LEN(Table1[[#This Row],[Explanation]])</f>
        <v>150</v>
      </c>
      <c r="Z2803" s="4"/>
      <c r="AA2803" s="4"/>
      <c r="AB2803" s="4" t="s">
        <v>8183</v>
      </c>
      <c r="AC2803" s="4"/>
      <c r="AE2803" t="b">
        <f>IF(AND(Table1[[#This Row],[Size of explanation]]&lt;100,Table1[[#This Row],[Size of explanation]]&gt;50),TRUE,FALSE)</f>
        <v>0</v>
      </c>
    </row>
    <row r="2804" spans="1:31" customFormat="1" ht="99.75" hidden="1" x14ac:dyDescent="0.45">
      <c r="A2804" t="s">
        <v>4920</v>
      </c>
      <c r="B2804" t="s">
        <v>9</v>
      </c>
      <c r="C2804" t="s">
        <v>2</v>
      </c>
      <c r="D2804" t="s">
        <v>1465</v>
      </c>
      <c r="E2804" t="s">
        <v>6</v>
      </c>
      <c r="F2804" t="s">
        <v>197</v>
      </c>
      <c r="G2804" t="s">
        <v>4</v>
      </c>
      <c r="H2804" t="s">
        <v>458</v>
      </c>
      <c r="I2804" t="s">
        <v>10</v>
      </c>
      <c r="J2804">
        <v>18</v>
      </c>
      <c r="K2804" t="s">
        <v>11</v>
      </c>
      <c r="L2804" t="s">
        <v>60</v>
      </c>
      <c r="M2804" t="s">
        <v>13</v>
      </c>
      <c r="N2804" t="s">
        <v>211</v>
      </c>
      <c r="O2804" t="s">
        <v>15</v>
      </c>
      <c r="P2804" t="s">
        <v>16</v>
      </c>
      <c r="Q2804" t="s">
        <v>17</v>
      </c>
      <c r="R2804">
        <v>4</v>
      </c>
      <c r="S2804" t="s">
        <v>18</v>
      </c>
      <c r="T2804">
        <v>4</v>
      </c>
      <c r="U2804" t="s">
        <v>19</v>
      </c>
      <c r="V2804">
        <v>879711</v>
      </c>
      <c r="W2804" t="s">
        <v>20</v>
      </c>
      <c r="X2804" s="2" t="s">
        <v>4921</v>
      </c>
      <c r="Y2804" s="2">
        <f>LEN(Table1[[#This Row],[Explanation]])</f>
        <v>719</v>
      </c>
      <c r="Z2804" s="4" t="s">
        <v>8183</v>
      </c>
      <c r="AA2804" s="4"/>
      <c r="AB2804" s="4"/>
      <c r="AC2804" s="4"/>
      <c r="AE2804" t="b">
        <f>IF(AND(Table1[[#This Row],[Size of explanation]]&lt;100,Table1[[#This Row],[Size of explanation]]&gt;50),TRUE,FALSE)</f>
        <v>0</v>
      </c>
    </row>
    <row r="2805" spans="1:31" customFormat="1" hidden="1" x14ac:dyDescent="0.45">
      <c r="A2805" t="s">
        <v>4922</v>
      </c>
      <c r="B2805" t="s">
        <v>1</v>
      </c>
      <c r="C2805" t="s">
        <v>2</v>
      </c>
      <c r="D2805" t="s">
        <v>4923</v>
      </c>
      <c r="E2805" t="s">
        <v>4</v>
      </c>
      <c r="F2805" t="s">
        <v>1159</v>
      </c>
      <c r="G2805" t="s">
        <v>6</v>
      </c>
      <c r="H2805" t="s">
        <v>634</v>
      </c>
      <c r="Y2805">
        <f>LEN(Table1[[#This Row],[Explanation]])</f>
        <v>0</v>
      </c>
      <c r="AE2805" t="b">
        <f>IF(AND(Table1[[#This Row],[Size of explanation]]&lt;100,Table1[[#This Row],[Size of explanation]]&gt;50),TRUE,FALSE)</f>
        <v>0</v>
      </c>
    </row>
    <row r="2806" spans="1:31" customFormat="1" hidden="1" x14ac:dyDescent="0.45">
      <c r="A2806" t="s">
        <v>4924</v>
      </c>
      <c r="B2806" t="s">
        <v>1</v>
      </c>
      <c r="C2806" t="s">
        <v>2</v>
      </c>
      <c r="D2806" t="s">
        <v>4925</v>
      </c>
      <c r="E2806" t="s">
        <v>4</v>
      </c>
      <c r="F2806" t="s">
        <v>1169</v>
      </c>
      <c r="G2806" t="s">
        <v>6</v>
      </c>
      <c r="H2806" t="s">
        <v>634</v>
      </c>
      <c r="Y2806">
        <f>LEN(Table1[[#This Row],[Explanation]])</f>
        <v>0</v>
      </c>
      <c r="AE2806" t="b">
        <f>IF(AND(Table1[[#This Row],[Size of explanation]]&lt;100,Table1[[#This Row],[Size of explanation]]&gt;50),TRUE,FALSE)</f>
        <v>0</v>
      </c>
    </row>
    <row r="2807" spans="1:31" customFormat="1" hidden="1" x14ac:dyDescent="0.45">
      <c r="A2807" t="s">
        <v>4926</v>
      </c>
      <c r="B2807" t="s">
        <v>9</v>
      </c>
      <c r="C2807" t="s">
        <v>2</v>
      </c>
      <c r="D2807" t="s">
        <v>4923</v>
      </c>
      <c r="E2807" t="s">
        <v>6</v>
      </c>
      <c r="F2807" t="s">
        <v>634</v>
      </c>
      <c r="G2807" t="s">
        <v>4</v>
      </c>
      <c r="H2807" t="s">
        <v>1159</v>
      </c>
      <c r="I2807" t="s">
        <v>10</v>
      </c>
      <c r="J2807">
        <v>63</v>
      </c>
      <c r="K2807" t="s">
        <v>11</v>
      </c>
      <c r="L2807" t="s">
        <v>26</v>
      </c>
      <c r="M2807" t="s">
        <v>13</v>
      </c>
      <c r="N2807" t="s">
        <v>736</v>
      </c>
      <c r="O2807" t="s">
        <v>15</v>
      </c>
      <c r="P2807" t="s">
        <v>16</v>
      </c>
      <c r="Q2807" t="s">
        <v>17</v>
      </c>
      <c r="R2807">
        <v>4</v>
      </c>
      <c r="S2807" t="s">
        <v>18</v>
      </c>
      <c r="T2807">
        <v>4</v>
      </c>
      <c r="U2807" t="s">
        <v>19</v>
      </c>
      <c r="V2807">
        <v>56677</v>
      </c>
      <c r="W2807" t="s">
        <v>20</v>
      </c>
      <c r="X2807" s="2" t="s">
        <v>4927</v>
      </c>
      <c r="Y2807" s="2">
        <f>LEN(Table1[[#This Row],[Explanation]])</f>
        <v>39</v>
      </c>
      <c r="Z2807" s="4"/>
      <c r="AA2807" s="4" t="s">
        <v>8183</v>
      </c>
      <c r="AB2807" s="4"/>
      <c r="AC2807" s="4"/>
      <c r="AE2807" t="b">
        <f>IF(AND(Table1[[#This Row],[Size of explanation]]&lt;100,Table1[[#This Row],[Size of explanation]]&gt;50),TRUE,FALSE)</f>
        <v>0</v>
      </c>
    </row>
    <row r="2808" spans="1:31" customFormat="1" hidden="1" x14ac:dyDescent="0.45">
      <c r="A2808" t="s">
        <v>4928</v>
      </c>
      <c r="B2808" t="s">
        <v>9</v>
      </c>
      <c r="C2808" t="s">
        <v>2</v>
      </c>
      <c r="D2808" t="s">
        <v>4895</v>
      </c>
      <c r="E2808" t="s">
        <v>6</v>
      </c>
      <c r="F2808" t="s">
        <v>634</v>
      </c>
      <c r="G2808" t="s">
        <v>4</v>
      </c>
      <c r="H2808" t="s">
        <v>1157</v>
      </c>
      <c r="I2808" t="s">
        <v>10</v>
      </c>
      <c r="J2808">
        <v>36</v>
      </c>
      <c r="K2808" t="s">
        <v>11</v>
      </c>
      <c r="L2808" t="s">
        <v>12</v>
      </c>
      <c r="M2808" t="s">
        <v>13</v>
      </c>
      <c r="N2808" t="s">
        <v>708</v>
      </c>
      <c r="O2808" t="s">
        <v>15</v>
      </c>
      <c r="P2808" t="s">
        <v>16</v>
      </c>
      <c r="Q2808" t="s">
        <v>17</v>
      </c>
      <c r="R2808">
        <v>3</v>
      </c>
      <c r="S2808" t="s">
        <v>18</v>
      </c>
      <c r="T2808">
        <v>4</v>
      </c>
      <c r="U2808" t="s">
        <v>19</v>
      </c>
      <c r="V2808">
        <v>265493</v>
      </c>
      <c r="W2808" t="s">
        <v>20</v>
      </c>
      <c r="X2808" s="2" t="s">
        <v>4929</v>
      </c>
      <c r="Y2808" s="2">
        <f>LEN(Table1[[#This Row],[Explanation]])</f>
        <v>92</v>
      </c>
      <c r="Z2808" s="4"/>
      <c r="AA2808" s="4"/>
      <c r="AB2808" s="4"/>
      <c r="AC2808" s="4"/>
      <c r="AD2808" t="s">
        <v>8183</v>
      </c>
      <c r="AE2808" t="b">
        <f>IF(AND(Table1[[#This Row],[Size of explanation]]&lt;100,Table1[[#This Row],[Size of explanation]]&gt;50),TRUE,FALSE)</f>
        <v>1</v>
      </c>
    </row>
    <row r="2809" spans="1:31" customFormat="1" hidden="1" x14ac:dyDescent="0.45">
      <c r="A2809" t="s">
        <v>4928</v>
      </c>
      <c r="B2809" t="s">
        <v>28</v>
      </c>
      <c r="C2809" t="s">
        <v>2</v>
      </c>
      <c r="D2809" t="s">
        <v>4895</v>
      </c>
      <c r="E2809" t="s">
        <v>4</v>
      </c>
      <c r="F2809" t="s">
        <v>1157</v>
      </c>
      <c r="G2809" t="s">
        <v>6</v>
      </c>
      <c r="H2809" t="s">
        <v>634</v>
      </c>
      <c r="Y2809">
        <f>LEN(Table1[[#This Row],[Explanation]])</f>
        <v>0</v>
      </c>
      <c r="AE2809" t="b">
        <f>IF(AND(Table1[[#This Row],[Size of explanation]]&lt;100,Table1[[#This Row],[Size of explanation]]&gt;50),TRUE,FALSE)</f>
        <v>0</v>
      </c>
    </row>
    <row r="2810" spans="1:31" customFormat="1" hidden="1" x14ac:dyDescent="0.45">
      <c r="A2810" t="s">
        <v>4930</v>
      </c>
      <c r="B2810" t="s">
        <v>9</v>
      </c>
      <c r="C2810" t="s">
        <v>2</v>
      </c>
      <c r="D2810" t="s">
        <v>4923</v>
      </c>
      <c r="E2810" t="s">
        <v>6</v>
      </c>
      <c r="F2810" t="s">
        <v>634</v>
      </c>
      <c r="G2810" t="s">
        <v>4</v>
      </c>
      <c r="H2810" t="s">
        <v>1159</v>
      </c>
      <c r="I2810" t="s">
        <v>10</v>
      </c>
      <c r="J2810">
        <v>50</v>
      </c>
      <c r="K2810" t="s">
        <v>11</v>
      </c>
      <c r="L2810" t="s">
        <v>12</v>
      </c>
      <c r="M2810" t="s">
        <v>13</v>
      </c>
      <c r="N2810" t="s">
        <v>766</v>
      </c>
      <c r="O2810" t="s">
        <v>15</v>
      </c>
      <c r="P2810" t="s">
        <v>16</v>
      </c>
      <c r="Q2810" t="s">
        <v>17</v>
      </c>
      <c r="R2810">
        <v>4</v>
      </c>
      <c r="S2810" t="s">
        <v>18</v>
      </c>
      <c r="T2810">
        <v>4</v>
      </c>
      <c r="U2810" t="s">
        <v>19</v>
      </c>
      <c r="V2810">
        <v>54318</v>
      </c>
      <c r="W2810" t="s">
        <v>20</v>
      </c>
      <c r="X2810" s="2" t="s">
        <v>4931</v>
      </c>
      <c r="Y2810" s="2">
        <f>LEN(Table1[[#This Row],[Explanation]])</f>
        <v>88</v>
      </c>
      <c r="Z2810" s="4"/>
      <c r="AA2810" s="4" t="s">
        <v>8183</v>
      </c>
      <c r="AB2810" s="4"/>
      <c r="AC2810" s="4"/>
      <c r="AE2810" t="b">
        <f>IF(AND(Table1[[#This Row],[Size of explanation]]&lt;100,Table1[[#This Row],[Size of explanation]]&gt;50),TRUE,FALSE)</f>
        <v>1</v>
      </c>
    </row>
    <row r="2811" spans="1:31" ht="28.5" hidden="1" x14ac:dyDescent="0.45">
      <c r="A2811" s="10" t="s">
        <v>4932</v>
      </c>
      <c r="B2811" s="10" t="s">
        <v>9</v>
      </c>
      <c r="C2811" s="10" t="s">
        <v>2</v>
      </c>
      <c r="D2811" s="10" t="s">
        <v>1465</v>
      </c>
      <c r="E2811" s="10" t="s">
        <v>6</v>
      </c>
      <c r="F2811" s="10" t="s">
        <v>197</v>
      </c>
      <c r="G2811" s="10" t="s">
        <v>4</v>
      </c>
      <c r="H2811" s="10" t="s">
        <v>458</v>
      </c>
      <c r="I2811" s="10" t="s">
        <v>10</v>
      </c>
      <c r="J2811" s="10">
        <v>29</v>
      </c>
      <c r="K2811" s="10" t="s">
        <v>11</v>
      </c>
      <c r="L2811" s="10" t="s">
        <v>12</v>
      </c>
      <c r="M2811" s="10" t="s">
        <v>13</v>
      </c>
      <c r="N2811" s="10" t="s">
        <v>222</v>
      </c>
      <c r="O2811" s="10" t="s">
        <v>15</v>
      </c>
      <c r="P2811" s="10" t="s">
        <v>34</v>
      </c>
      <c r="Q2811" s="10" t="s">
        <v>17</v>
      </c>
      <c r="R2811" s="10">
        <v>0</v>
      </c>
      <c r="S2811" s="10" t="s">
        <v>18</v>
      </c>
      <c r="T2811" s="10">
        <v>5</v>
      </c>
      <c r="U2811" s="10" t="s">
        <v>19</v>
      </c>
      <c r="V2811" s="10">
        <v>219534</v>
      </c>
      <c r="W2811" s="10" t="s">
        <v>20</v>
      </c>
      <c r="X2811" s="9" t="s">
        <v>4933</v>
      </c>
      <c r="Y2811" s="9">
        <f>LEN(Table1[[#This Row],[Explanation]])</f>
        <v>191</v>
      </c>
      <c r="Z2811" s="4" t="s">
        <v>8183</v>
      </c>
      <c r="AC2811" s="4"/>
      <c r="AD2811" s="4"/>
      <c r="AE2811" s="10" t="b">
        <f>IF(AND(Table1[[#This Row],[Size of explanation]]&lt;100,Table1[[#This Row],[Size of explanation]]&gt;50),TRUE,FALSE)</f>
        <v>0</v>
      </c>
    </row>
    <row r="2812" spans="1:31" customFormat="1" hidden="1" x14ac:dyDescent="0.45">
      <c r="A2812" t="s">
        <v>4934</v>
      </c>
      <c r="B2812" t="s">
        <v>9</v>
      </c>
      <c r="C2812" t="s">
        <v>2</v>
      </c>
      <c r="D2812" t="s">
        <v>4923</v>
      </c>
      <c r="E2812" t="s">
        <v>6</v>
      </c>
      <c r="F2812" t="s">
        <v>634</v>
      </c>
      <c r="G2812" t="s">
        <v>4</v>
      </c>
      <c r="H2812" t="s">
        <v>1159</v>
      </c>
      <c r="I2812" t="s">
        <v>10</v>
      </c>
      <c r="J2812">
        <v>37</v>
      </c>
      <c r="K2812" t="s">
        <v>11</v>
      </c>
      <c r="L2812" t="s">
        <v>26</v>
      </c>
      <c r="M2812" t="s">
        <v>13</v>
      </c>
      <c r="N2812" t="s">
        <v>793</v>
      </c>
      <c r="O2812" t="s">
        <v>15</v>
      </c>
      <c r="P2812" t="s">
        <v>44</v>
      </c>
      <c r="Q2812" t="s">
        <v>17</v>
      </c>
      <c r="R2812">
        <v>3</v>
      </c>
      <c r="S2812" t="s">
        <v>18</v>
      </c>
      <c r="T2812">
        <v>3</v>
      </c>
      <c r="U2812" t="s">
        <v>19</v>
      </c>
      <c r="V2812">
        <v>42437</v>
      </c>
      <c r="W2812" t="s">
        <v>20</v>
      </c>
      <c r="X2812" s="2" t="s">
        <v>4935</v>
      </c>
      <c r="Y2812" s="2">
        <f>LEN(Table1[[#This Row],[Explanation]])</f>
        <v>42</v>
      </c>
      <c r="Z2812" s="4"/>
      <c r="AA2812" s="4"/>
      <c r="AB2812" s="4"/>
      <c r="AC2812" s="4"/>
      <c r="AE2812" t="b">
        <f>IF(AND(Table1[[#This Row],[Size of explanation]]&lt;100,Table1[[#This Row],[Size of explanation]]&gt;50),TRUE,FALSE)</f>
        <v>0</v>
      </c>
    </row>
    <row r="2813" spans="1:31" customFormat="1" hidden="1" x14ac:dyDescent="0.45">
      <c r="A2813" t="s">
        <v>4936</v>
      </c>
      <c r="B2813" t="s">
        <v>28</v>
      </c>
      <c r="C2813" t="s">
        <v>2</v>
      </c>
      <c r="D2813" t="s">
        <v>4923</v>
      </c>
      <c r="E2813" t="s">
        <v>4</v>
      </c>
      <c r="F2813" t="s">
        <v>1159</v>
      </c>
      <c r="G2813" t="s">
        <v>6</v>
      </c>
      <c r="H2813" t="s">
        <v>634</v>
      </c>
      <c r="Y2813">
        <f>LEN(Table1[[#This Row],[Explanation]])</f>
        <v>0</v>
      </c>
      <c r="AE2813" t="b">
        <f>IF(AND(Table1[[#This Row],[Size of explanation]]&lt;100,Table1[[#This Row],[Size of explanation]]&gt;50),TRUE,FALSE)</f>
        <v>0</v>
      </c>
    </row>
    <row r="2814" spans="1:31" customFormat="1" ht="28.5" hidden="1" x14ac:dyDescent="0.45">
      <c r="A2814" t="s">
        <v>4937</v>
      </c>
      <c r="B2814" t="s">
        <v>9</v>
      </c>
      <c r="C2814" t="s">
        <v>2</v>
      </c>
      <c r="D2814" t="s">
        <v>1465</v>
      </c>
      <c r="E2814" t="s">
        <v>6</v>
      </c>
      <c r="F2814" t="s">
        <v>197</v>
      </c>
      <c r="G2814" t="s">
        <v>4</v>
      </c>
      <c r="H2814" t="s">
        <v>458</v>
      </c>
      <c r="I2814" t="s">
        <v>10</v>
      </c>
      <c r="J2814">
        <v>23</v>
      </c>
      <c r="K2814" t="s">
        <v>11</v>
      </c>
      <c r="L2814" t="s">
        <v>279</v>
      </c>
      <c r="M2814" t="s">
        <v>13</v>
      </c>
      <c r="N2814" t="s">
        <v>280</v>
      </c>
      <c r="O2814" t="s">
        <v>15</v>
      </c>
      <c r="P2814" t="s">
        <v>44</v>
      </c>
      <c r="Q2814" t="s">
        <v>17</v>
      </c>
      <c r="R2814">
        <v>4</v>
      </c>
      <c r="S2814" t="s">
        <v>18</v>
      </c>
      <c r="T2814">
        <v>4</v>
      </c>
      <c r="U2814" t="s">
        <v>19</v>
      </c>
      <c r="V2814">
        <v>110230</v>
      </c>
      <c r="W2814" t="s">
        <v>20</v>
      </c>
      <c r="X2814" s="2" t="s">
        <v>4938</v>
      </c>
      <c r="Y2814" s="2">
        <f>LEN(Table1[[#This Row],[Explanation]])</f>
        <v>118</v>
      </c>
      <c r="Z2814" s="4"/>
      <c r="AA2814" s="4"/>
      <c r="AB2814" s="4"/>
      <c r="AC2814" s="4"/>
      <c r="AE2814" t="b">
        <f>IF(AND(Table1[[#This Row],[Size of explanation]]&lt;100,Table1[[#This Row],[Size of explanation]]&gt;50),TRUE,FALSE)</f>
        <v>0</v>
      </c>
    </row>
    <row r="2815" spans="1:31" customFormat="1" hidden="1" x14ac:dyDescent="0.45">
      <c r="A2815" t="s">
        <v>4937</v>
      </c>
      <c r="B2815" t="s">
        <v>28</v>
      </c>
      <c r="C2815" t="s">
        <v>2</v>
      </c>
      <c r="D2815" t="s">
        <v>1465</v>
      </c>
      <c r="E2815" t="s">
        <v>4</v>
      </c>
      <c r="F2815" t="s">
        <v>458</v>
      </c>
      <c r="G2815" t="s">
        <v>6</v>
      </c>
      <c r="H2815" t="s">
        <v>197</v>
      </c>
      <c r="Y2815">
        <f>LEN(Table1[[#This Row],[Explanation]])</f>
        <v>0</v>
      </c>
      <c r="AE2815" t="b">
        <f>IF(AND(Table1[[#This Row],[Size of explanation]]&lt;100,Table1[[#This Row],[Size of explanation]]&gt;50),TRUE,FALSE)</f>
        <v>0</v>
      </c>
    </row>
    <row r="2816" spans="1:31" customFormat="1" hidden="1" x14ac:dyDescent="0.45">
      <c r="A2816" t="s">
        <v>4939</v>
      </c>
      <c r="B2816" t="s">
        <v>1</v>
      </c>
      <c r="C2816" t="s">
        <v>2</v>
      </c>
      <c r="D2816" t="s">
        <v>4940</v>
      </c>
      <c r="E2816" t="s">
        <v>4</v>
      </c>
      <c r="F2816" t="s">
        <v>1178</v>
      </c>
      <c r="G2816" t="s">
        <v>6</v>
      </c>
      <c r="H2816" t="s">
        <v>634</v>
      </c>
      <c r="Y2816">
        <f>LEN(Table1[[#This Row],[Explanation]])</f>
        <v>0</v>
      </c>
      <c r="AE2816" t="b">
        <f>IF(AND(Table1[[#This Row],[Size of explanation]]&lt;100,Table1[[#This Row],[Size of explanation]]&gt;50),TRUE,FALSE)</f>
        <v>0</v>
      </c>
    </row>
    <row r="2817" spans="1:31" customFormat="1" hidden="1" x14ac:dyDescent="0.45">
      <c r="A2817" t="s">
        <v>4941</v>
      </c>
      <c r="B2817" t="s">
        <v>1</v>
      </c>
      <c r="C2817" t="s">
        <v>2</v>
      </c>
      <c r="D2817" t="s">
        <v>444</v>
      </c>
      <c r="E2817" t="s">
        <v>4</v>
      </c>
      <c r="F2817" t="s">
        <v>4942</v>
      </c>
      <c r="G2817" t="s">
        <v>6</v>
      </c>
      <c r="H2817" t="s">
        <v>1816</v>
      </c>
      <c r="Y2817">
        <f>LEN(Table1[[#This Row],[Explanation]])</f>
        <v>0</v>
      </c>
      <c r="AE2817" t="b">
        <f>IF(AND(Table1[[#This Row],[Size of explanation]]&lt;100,Table1[[#This Row],[Size of explanation]]&gt;50),TRUE,FALSE)</f>
        <v>0</v>
      </c>
    </row>
    <row r="2818" spans="1:31" customFormat="1" hidden="1" x14ac:dyDescent="0.45">
      <c r="A2818" t="s">
        <v>4943</v>
      </c>
      <c r="B2818" t="s">
        <v>1</v>
      </c>
      <c r="C2818" t="s">
        <v>2</v>
      </c>
      <c r="D2818" t="s">
        <v>1022</v>
      </c>
      <c r="E2818" t="s">
        <v>4</v>
      </c>
      <c r="F2818" t="s">
        <v>1250</v>
      </c>
      <c r="G2818" t="s">
        <v>6</v>
      </c>
      <c r="H2818" t="s">
        <v>634</v>
      </c>
      <c r="Y2818">
        <f>LEN(Table1[[#This Row],[Explanation]])</f>
        <v>0</v>
      </c>
      <c r="AE2818" t="b">
        <f>IF(AND(Table1[[#This Row],[Size of explanation]]&lt;100,Table1[[#This Row],[Size of explanation]]&gt;50),TRUE,FALSE)</f>
        <v>0</v>
      </c>
    </row>
    <row r="2819" spans="1:31" customFormat="1" hidden="1" x14ac:dyDescent="0.45">
      <c r="A2819" t="s">
        <v>4944</v>
      </c>
      <c r="B2819" t="s">
        <v>1</v>
      </c>
      <c r="C2819" t="s">
        <v>2</v>
      </c>
      <c r="D2819" t="s">
        <v>1465</v>
      </c>
      <c r="E2819" t="s">
        <v>4</v>
      </c>
      <c r="F2819" t="s">
        <v>1186</v>
      </c>
      <c r="G2819" t="s">
        <v>6</v>
      </c>
      <c r="H2819" t="s">
        <v>634</v>
      </c>
      <c r="Y2819">
        <f>LEN(Table1[[#This Row],[Explanation]])</f>
        <v>0</v>
      </c>
      <c r="AE2819" t="b">
        <f>IF(AND(Table1[[#This Row],[Size of explanation]]&lt;100,Table1[[#This Row],[Size of explanation]]&gt;50),TRUE,FALSE)</f>
        <v>0</v>
      </c>
    </row>
    <row r="2820" spans="1:31" customFormat="1" hidden="1" x14ac:dyDescent="0.45">
      <c r="A2820" t="s">
        <v>4945</v>
      </c>
      <c r="B2820" t="s">
        <v>1</v>
      </c>
      <c r="C2820" t="s">
        <v>2</v>
      </c>
      <c r="D2820" t="s">
        <v>4895</v>
      </c>
      <c r="E2820" t="s">
        <v>4</v>
      </c>
      <c r="F2820" t="s">
        <v>4946</v>
      </c>
      <c r="G2820" t="s">
        <v>6</v>
      </c>
      <c r="H2820" t="s">
        <v>1816</v>
      </c>
      <c r="Y2820">
        <f>LEN(Table1[[#This Row],[Explanation]])</f>
        <v>0</v>
      </c>
      <c r="AE2820" t="b">
        <f>IF(AND(Table1[[#This Row],[Size of explanation]]&lt;100,Table1[[#This Row],[Size of explanation]]&gt;50),TRUE,FALSE)</f>
        <v>0</v>
      </c>
    </row>
    <row r="2821" spans="1:31" customFormat="1" hidden="1" x14ac:dyDescent="0.45">
      <c r="A2821" t="s">
        <v>4947</v>
      </c>
      <c r="B2821" t="s">
        <v>9</v>
      </c>
      <c r="C2821" t="s">
        <v>2</v>
      </c>
      <c r="D2821" t="s">
        <v>4895</v>
      </c>
      <c r="E2821" t="s">
        <v>6</v>
      </c>
      <c r="F2821" t="s">
        <v>1816</v>
      </c>
      <c r="G2821" t="s">
        <v>4</v>
      </c>
      <c r="H2821" t="s">
        <v>4946</v>
      </c>
      <c r="I2821" t="s">
        <v>10</v>
      </c>
      <c r="J2821">
        <v>127</v>
      </c>
      <c r="K2821" t="s">
        <v>11</v>
      </c>
      <c r="L2821" t="s">
        <v>12</v>
      </c>
      <c r="M2821" t="s">
        <v>13</v>
      </c>
      <c r="N2821" t="s">
        <v>2031</v>
      </c>
      <c r="O2821" t="s">
        <v>15</v>
      </c>
      <c r="P2821" t="s">
        <v>44</v>
      </c>
      <c r="Q2821" t="s">
        <v>17</v>
      </c>
      <c r="R2821">
        <v>4</v>
      </c>
      <c r="S2821" t="s">
        <v>18</v>
      </c>
      <c r="T2821">
        <v>5</v>
      </c>
      <c r="U2821" t="s">
        <v>19</v>
      </c>
      <c r="V2821">
        <v>164190</v>
      </c>
      <c r="W2821" t="s">
        <v>20</v>
      </c>
      <c r="X2821" s="2" t="s">
        <v>4948</v>
      </c>
      <c r="Y2821" s="2">
        <f>LEN(Table1[[#This Row],[Explanation]])</f>
        <v>42</v>
      </c>
      <c r="Z2821" s="4"/>
      <c r="AA2821" s="4"/>
      <c r="AB2821" s="4"/>
      <c r="AC2821" s="4"/>
      <c r="AE2821" t="b">
        <f>IF(AND(Table1[[#This Row],[Size of explanation]]&lt;100,Table1[[#This Row],[Size of explanation]]&gt;50),TRUE,FALSE)</f>
        <v>0</v>
      </c>
    </row>
    <row r="2822" spans="1:31" customFormat="1" hidden="1" x14ac:dyDescent="0.45">
      <c r="A2822" t="s">
        <v>4949</v>
      </c>
      <c r="B2822" t="s">
        <v>9</v>
      </c>
      <c r="C2822" t="s">
        <v>2</v>
      </c>
      <c r="D2822" t="s">
        <v>4874</v>
      </c>
      <c r="E2822" t="s">
        <v>6</v>
      </c>
      <c r="F2822" t="s">
        <v>634</v>
      </c>
      <c r="G2822" t="s">
        <v>4</v>
      </c>
      <c r="H2822" t="s">
        <v>1138</v>
      </c>
      <c r="I2822" t="s">
        <v>10</v>
      </c>
      <c r="J2822">
        <v>61</v>
      </c>
      <c r="K2822" t="s">
        <v>11</v>
      </c>
      <c r="L2822" t="s">
        <v>60</v>
      </c>
      <c r="M2822" t="s">
        <v>13</v>
      </c>
      <c r="N2822" t="s">
        <v>691</v>
      </c>
      <c r="O2822" t="s">
        <v>15</v>
      </c>
      <c r="P2822" t="s">
        <v>44</v>
      </c>
      <c r="Q2822" t="s">
        <v>17</v>
      </c>
      <c r="R2822">
        <v>4</v>
      </c>
      <c r="S2822" t="s">
        <v>18</v>
      </c>
      <c r="T2822">
        <v>5</v>
      </c>
      <c r="U2822" t="s">
        <v>19</v>
      </c>
      <c r="V2822">
        <v>2210791</v>
      </c>
      <c r="W2822" t="s">
        <v>20</v>
      </c>
      <c r="X2822" s="2" t="s">
        <v>4950</v>
      </c>
      <c r="Y2822" s="2">
        <f>LEN(Table1[[#This Row],[Explanation]])</f>
        <v>27</v>
      </c>
      <c r="Z2822" s="4"/>
      <c r="AA2822" s="4"/>
      <c r="AB2822" s="4"/>
      <c r="AC2822" s="4"/>
      <c r="AE2822" t="b">
        <f>IF(AND(Table1[[#This Row],[Size of explanation]]&lt;100,Table1[[#This Row],[Size of explanation]]&gt;50),TRUE,FALSE)</f>
        <v>0</v>
      </c>
    </row>
    <row r="2823" spans="1:31" customFormat="1" hidden="1" x14ac:dyDescent="0.45">
      <c r="A2823" t="s">
        <v>4951</v>
      </c>
      <c r="B2823" t="s">
        <v>9</v>
      </c>
      <c r="C2823" t="s">
        <v>2</v>
      </c>
      <c r="D2823" t="s">
        <v>4940</v>
      </c>
      <c r="E2823" t="s">
        <v>6</v>
      </c>
      <c r="F2823" t="s">
        <v>634</v>
      </c>
      <c r="G2823" t="s">
        <v>4</v>
      </c>
      <c r="H2823" t="s">
        <v>1178</v>
      </c>
      <c r="I2823" t="s">
        <v>10</v>
      </c>
      <c r="J2823">
        <v>65</v>
      </c>
      <c r="K2823" t="s">
        <v>11</v>
      </c>
      <c r="L2823" t="s">
        <v>60</v>
      </c>
      <c r="M2823" t="s">
        <v>13</v>
      </c>
      <c r="N2823" t="s">
        <v>895</v>
      </c>
      <c r="O2823" t="s">
        <v>15</v>
      </c>
      <c r="P2823" t="s">
        <v>44</v>
      </c>
      <c r="Q2823" t="s">
        <v>17</v>
      </c>
      <c r="R2823">
        <v>4</v>
      </c>
      <c r="S2823" t="s">
        <v>18</v>
      </c>
      <c r="T2823">
        <v>4</v>
      </c>
      <c r="U2823" t="s">
        <v>19</v>
      </c>
      <c r="V2823">
        <v>655397</v>
      </c>
      <c r="W2823" t="s">
        <v>20</v>
      </c>
      <c r="X2823" s="2" t="s">
        <v>4952</v>
      </c>
      <c r="Y2823" s="2">
        <f>LEN(Table1[[#This Row],[Explanation]])</f>
        <v>80</v>
      </c>
      <c r="Z2823" s="4"/>
      <c r="AA2823" s="4"/>
      <c r="AB2823" s="4"/>
      <c r="AC2823" s="4"/>
      <c r="AE2823" t="b">
        <f>IF(AND(Table1[[#This Row],[Size of explanation]]&lt;100,Table1[[#This Row],[Size of explanation]]&gt;50),TRUE,FALSE)</f>
        <v>1</v>
      </c>
    </row>
    <row r="2824" spans="1:31" customFormat="1" hidden="1" x14ac:dyDescent="0.45">
      <c r="A2824" t="s">
        <v>4953</v>
      </c>
      <c r="B2824" t="s">
        <v>9</v>
      </c>
      <c r="C2824" t="s">
        <v>2</v>
      </c>
      <c r="D2824" t="s">
        <v>1022</v>
      </c>
      <c r="E2824" t="s">
        <v>6</v>
      </c>
      <c r="F2824" t="s">
        <v>634</v>
      </c>
      <c r="G2824" t="s">
        <v>4</v>
      </c>
      <c r="H2824" t="s">
        <v>1250</v>
      </c>
      <c r="I2824" t="s">
        <v>10</v>
      </c>
      <c r="J2824">
        <v>66</v>
      </c>
      <c r="K2824" t="s">
        <v>11</v>
      </c>
      <c r="L2824" t="s">
        <v>60</v>
      </c>
      <c r="M2824" t="s">
        <v>13</v>
      </c>
      <c r="N2824" t="s">
        <v>778</v>
      </c>
      <c r="O2824" t="s">
        <v>15</v>
      </c>
      <c r="P2824" t="s">
        <v>44</v>
      </c>
      <c r="Q2824" t="s">
        <v>17</v>
      </c>
      <c r="R2824">
        <v>3</v>
      </c>
      <c r="S2824" t="s">
        <v>18</v>
      </c>
      <c r="T2824">
        <v>3</v>
      </c>
      <c r="U2824" t="s">
        <v>19</v>
      </c>
      <c r="V2824">
        <v>464690</v>
      </c>
      <c r="W2824" t="s">
        <v>20</v>
      </c>
      <c r="X2824" s="2" t="s">
        <v>4954</v>
      </c>
      <c r="Y2824" s="2">
        <f>LEN(Table1[[#This Row],[Explanation]])</f>
        <v>36</v>
      </c>
      <c r="Z2824" s="4"/>
      <c r="AA2824" s="4"/>
      <c r="AB2824" s="4"/>
      <c r="AC2824" s="4"/>
      <c r="AE2824" t="b">
        <f>IF(AND(Table1[[#This Row],[Size of explanation]]&lt;100,Table1[[#This Row],[Size of explanation]]&gt;50),TRUE,FALSE)</f>
        <v>0</v>
      </c>
    </row>
    <row r="2825" spans="1:31" customFormat="1" hidden="1" x14ac:dyDescent="0.45">
      <c r="A2825" t="s">
        <v>4955</v>
      </c>
      <c r="B2825" t="s">
        <v>9</v>
      </c>
      <c r="C2825" t="s">
        <v>2</v>
      </c>
      <c r="D2825" t="s">
        <v>4895</v>
      </c>
      <c r="E2825" t="s">
        <v>6</v>
      </c>
      <c r="F2825" t="s">
        <v>1816</v>
      </c>
      <c r="G2825" t="s">
        <v>4</v>
      </c>
      <c r="H2825" t="s">
        <v>4946</v>
      </c>
      <c r="I2825" t="s">
        <v>10</v>
      </c>
      <c r="J2825">
        <v>119</v>
      </c>
      <c r="K2825" t="s">
        <v>11</v>
      </c>
      <c r="L2825" t="s">
        <v>26</v>
      </c>
      <c r="M2825" t="s">
        <v>13</v>
      </c>
      <c r="N2825" t="s">
        <v>2048</v>
      </c>
      <c r="O2825" t="s">
        <v>15</v>
      </c>
      <c r="P2825" t="s">
        <v>44</v>
      </c>
      <c r="Q2825" t="s">
        <v>17</v>
      </c>
      <c r="R2825">
        <v>3</v>
      </c>
      <c r="S2825" t="s">
        <v>18</v>
      </c>
      <c r="T2825">
        <v>5</v>
      </c>
      <c r="U2825" t="s">
        <v>19</v>
      </c>
      <c r="V2825">
        <v>167233</v>
      </c>
      <c r="W2825" t="s">
        <v>20</v>
      </c>
      <c r="X2825" s="2" t="s">
        <v>4956</v>
      </c>
      <c r="Y2825" s="2">
        <f>LEN(Table1[[#This Row],[Explanation]])</f>
        <v>79</v>
      </c>
      <c r="Z2825" s="4"/>
      <c r="AA2825" s="4"/>
      <c r="AB2825" s="4"/>
      <c r="AC2825" s="4"/>
      <c r="AE2825" t="b">
        <f>IF(AND(Table1[[#This Row],[Size of explanation]]&lt;100,Table1[[#This Row],[Size of explanation]]&gt;50),TRUE,FALSE)</f>
        <v>1</v>
      </c>
    </row>
    <row r="2826" spans="1:31" customFormat="1" hidden="1" x14ac:dyDescent="0.45">
      <c r="A2826" t="s">
        <v>4957</v>
      </c>
      <c r="B2826" t="s">
        <v>9</v>
      </c>
      <c r="C2826" t="s">
        <v>2</v>
      </c>
      <c r="D2826" t="s">
        <v>4895</v>
      </c>
      <c r="E2826" t="s">
        <v>6</v>
      </c>
      <c r="F2826" t="s">
        <v>1816</v>
      </c>
      <c r="G2826" t="s">
        <v>4</v>
      </c>
      <c r="H2826" t="s">
        <v>4946</v>
      </c>
      <c r="I2826" t="s">
        <v>10</v>
      </c>
      <c r="J2826">
        <v>111</v>
      </c>
      <c r="K2826" t="s">
        <v>11</v>
      </c>
      <c r="L2826" t="s">
        <v>12</v>
      </c>
      <c r="M2826" t="s">
        <v>13</v>
      </c>
      <c r="N2826" t="s">
        <v>2063</v>
      </c>
      <c r="O2826" t="s">
        <v>15</v>
      </c>
      <c r="P2826" t="s">
        <v>44</v>
      </c>
      <c r="Q2826" t="s">
        <v>17</v>
      </c>
      <c r="R2826">
        <v>3</v>
      </c>
      <c r="S2826" t="s">
        <v>18</v>
      </c>
      <c r="T2826">
        <v>5</v>
      </c>
      <c r="U2826" t="s">
        <v>19</v>
      </c>
      <c r="V2826">
        <v>94904</v>
      </c>
      <c r="W2826" t="s">
        <v>20</v>
      </c>
      <c r="X2826" s="2" t="s">
        <v>4958</v>
      </c>
      <c r="Y2826" s="2">
        <f>LEN(Table1[[#This Row],[Explanation]])</f>
        <v>38</v>
      </c>
      <c r="Z2826" s="4"/>
      <c r="AA2826" s="4"/>
      <c r="AB2826" s="4"/>
      <c r="AC2826" s="4"/>
      <c r="AE2826" t="b">
        <f>IF(AND(Table1[[#This Row],[Size of explanation]]&lt;100,Table1[[#This Row],[Size of explanation]]&gt;50),TRUE,FALSE)</f>
        <v>0</v>
      </c>
    </row>
    <row r="2827" spans="1:31" customFormat="1" hidden="1" x14ac:dyDescent="0.45">
      <c r="A2827" t="s">
        <v>4957</v>
      </c>
      <c r="B2827" t="s">
        <v>28</v>
      </c>
      <c r="C2827" t="s">
        <v>2</v>
      </c>
      <c r="D2827" t="s">
        <v>4895</v>
      </c>
      <c r="E2827" t="s">
        <v>4</v>
      </c>
      <c r="F2827" t="s">
        <v>4946</v>
      </c>
      <c r="G2827" t="s">
        <v>6</v>
      </c>
      <c r="H2827" t="s">
        <v>1816</v>
      </c>
      <c r="Y2827">
        <f>LEN(Table1[[#This Row],[Explanation]])</f>
        <v>0</v>
      </c>
      <c r="AE2827" t="b">
        <f>IF(AND(Table1[[#This Row],[Size of explanation]]&lt;100,Table1[[#This Row],[Size of explanation]]&gt;50),TRUE,FALSE)</f>
        <v>0</v>
      </c>
    </row>
    <row r="2828" spans="1:31" customFormat="1" hidden="1" x14ac:dyDescent="0.45">
      <c r="A2828" t="s">
        <v>4959</v>
      </c>
      <c r="B2828" t="s">
        <v>9</v>
      </c>
      <c r="C2828" t="s">
        <v>2</v>
      </c>
      <c r="D2828" t="s">
        <v>4940</v>
      </c>
      <c r="E2828" t="s">
        <v>6</v>
      </c>
      <c r="F2828" t="s">
        <v>634</v>
      </c>
      <c r="G2828" t="s">
        <v>4</v>
      </c>
      <c r="H2828" t="s">
        <v>1178</v>
      </c>
      <c r="I2828" t="s">
        <v>10</v>
      </c>
      <c r="J2828">
        <v>52</v>
      </c>
      <c r="K2828" t="s">
        <v>11</v>
      </c>
      <c r="L2828" t="s">
        <v>12</v>
      </c>
      <c r="M2828" t="s">
        <v>13</v>
      </c>
      <c r="N2828" t="s">
        <v>902</v>
      </c>
      <c r="O2828" t="s">
        <v>15</v>
      </c>
      <c r="P2828" t="s">
        <v>44</v>
      </c>
      <c r="Q2828" t="s">
        <v>17</v>
      </c>
      <c r="R2828">
        <v>4</v>
      </c>
      <c r="S2828" t="s">
        <v>18</v>
      </c>
      <c r="T2828">
        <v>2</v>
      </c>
      <c r="U2828" t="s">
        <v>19</v>
      </c>
      <c r="V2828">
        <v>238539</v>
      </c>
      <c r="W2828" t="s">
        <v>20</v>
      </c>
      <c r="X2828" s="2" t="s">
        <v>4960</v>
      </c>
      <c r="Y2828" s="2">
        <f>LEN(Table1[[#This Row],[Explanation]])</f>
        <v>69</v>
      </c>
      <c r="Z2828" s="4"/>
      <c r="AA2828" s="4"/>
      <c r="AB2828" s="4"/>
      <c r="AC2828" s="4"/>
      <c r="AE2828" t="b">
        <f>IF(AND(Table1[[#This Row],[Size of explanation]]&lt;100,Table1[[#This Row],[Size of explanation]]&gt;50),TRUE,FALSE)</f>
        <v>1</v>
      </c>
    </row>
    <row r="2829" spans="1:31" customFormat="1" hidden="1" x14ac:dyDescent="0.45">
      <c r="A2829" t="s">
        <v>4961</v>
      </c>
      <c r="B2829" t="s">
        <v>9</v>
      </c>
      <c r="C2829" t="s">
        <v>2</v>
      </c>
      <c r="D2829" t="s">
        <v>4940</v>
      </c>
      <c r="E2829" t="s">
        <v>6</v>
      </c>
      <c r="F2829" t="s">
        <v>634</v>
      </c>
      <c r="G2829" t="s">
        <v>4</v>
      </c>
      <c r="H2829" t="s">
        <v>1178</v>
      </c>
      <c r="I2829" t="s">
        <v>10</v>
      </c>
      <c r="J2829">
        <v>39</v>
      </c>
      <c r="K2829" t="s">
        <v>11</v>
      </c>
      <c r="L2829" t="s">
        <v>26</v>
      </c>
      <c r="M2829" t="s">
        <v>13</v>
      </c>
      <c r="N2829" t="s">
        <v>982</v>
      </c>
      <c r="O2829" t="s">
        <v>15</v>
      </c>
      <c r="P2829" t="s">
        <v>44</v>
      </c>
      <c r="Q2829" t="s">
        <v>17</v>
      </c>
      <c r="R2829">
        <v>4</v>
      </c>
      <c r="S2829" t="s">
        <v>18</v>
      </c>
      <c r="T2829">
        <v>2</v>
      </c>
      <c r="U2829" t="s">
        <v>19</v>
      </c>
      <c r="V2829">
        <v>131475</v>
      </c>
      <c r="W2829" t="s">
        <v>20</v>
      </c>
      <c r="X2829" s="2" t="s">
        <v>4962</v>
      </c>
      <c r="Y2829" s="2">
        <f>LEN(Table1[[#This Row],[Explanation]])</f>
        <v>44</v>
      </c>
      <c r="Z2829" s="4"/>
      <c r="AA2829" s="4"/>
      <c r="AB2829" s="4"/>
      <c r="AC2829" s="4"/>
      <c r="AE2829" t="b">
        <f>IF(AND(Table1[[#This Row],[Size of explanation]]&lt;100,Table1[[#This Row],[Size of explanation]]&gt;50),TRUE,FALSE)</f>
        <v>0</v>
      </c>
    </row>
    <row r="2830" spans="1:31" customFormat="1" hidden="1" x14ac:dyDescent="0.45">
      <c r="A2830" t="s">
        <v>4963</v>
      </c>
      <c r="B2830" t="s">
        <v>28</v>
      </c>
      <c r="C2830" t="s">
        <v>2</v>
      </c>
      <c r="D2830" t="s">
        <v>4940</v>
      </c>
      <c r="E2830" t="s">
        <v>4</v>
      </c>
      <c r="F2830" t="s">
        <v>1178</v>
      </c>
      <c r="G2830" t="s">
        <v>6</v>
      </c>
      <c r="H2830" t="s">
        <v>634</v>
      </c>
      <c r="Y2830">
        <f>LEN(Table1[[#This Row],[Explanation]])</f>
        <v>0</v>
      </c>
      <c r="AE2830" t="b">
        <f>IF(AND(Table1[[#This Row],[Size of explanation]]&lt;100,Table1[[#This Row],[Size of explanation]]&gt;50),TRUE,FALSE)</f>
        <v>0</v>
      </c>
    </row>
    <row r="2831" spans="1:31" customFormat="1" hidden="1" x14ac:dyDescent="0.45">
      <c r="A2831" t="s">
        <v>4964</v>
      </c>
      <c r="B2831" t="s">
        <v>1</v>
      </c>
      <c r="C2831" t="s">
        <v>2</v>
      </c>
      <c r="D2831" t="s">
        <v>4965</v>
      </c>
      <c r="E2831" t="s">
        <v>4</v>
      </c>
      <c r="F2831" t="s">
        <v>1222</v>
      </c>
      <c r="G2831" t="s">
        <v>6</v>
      </c>
      <c r="H2831" t="s">
        <v>634</v>
      </c>
      <c r="Y2831">
        <f>LEN(Table1[[#This Row],[Explanation]])</f>
        <v>0</v>
      </c>
      <c r="AE2831" t="b">
        <f>IF(AND(Table1[[#This Row],[Size of explanation]]&lt;100,Table1[[#This Row],[Size of explanation]]&gt;50),TRUE,FALSE)</f>
        <v>0</v>
      </c>
    </row>
    <row r="2832" spans="1:31" customFormat="1" hidden="1" x14ac:dyDescent="0.45">
      <c r="A2832" t="s">
        <v>4966</v>
      </c>
      <c r="B2832" t="s">
        <v>9</v>
      </c>
      <c r="C2832" t="s">
        <v>2</v>
      </c>
      <c r="D2832" t="s">
        <v>1022</v>
      </c>
      <c r="E2832" t="s">
        <v>6</v>
      </c>
      <c r="F2832" t="s">
        <v>634</v>
      </c>
      <c r="G2832" t="s">
        <v>4</v>
      </c>
      <c r="H2832" t="s">
        <v>1250</v>
      </c>
      <c r="I2832" t="s">
        <v>10</v>
      </c>
      <c r="J2832">
        <v>53</v>
      </c>
      <c r="K2832" t="s">
        <v>11</v>
      </c>
      <c r="L2832" t="s">
        <v>26</v>
      </c>
      <c r="M2832" t="s">
        <v>13</v>
      </c>
      <c r="N2832" t="s">
        <v>817</v>
      </c>
      <c r="O2832" t="s">
        <v>15</v>
      </c>
      <c r="P2832" t="s">
        <v>44</v>
      </c>
      <c r="Q2832" t="s">
        <v>17</v>
      </c>
      <c r="R2832">
        <v>4</v>
      </c>
      <c r="S2832" t="s">
        <v>18</v>
      </c>
      <c r="T2832">
        <v>3</v>
      </c>
      <c r="U2832" t="s">
        <v>19</v>
      </c>
      <c r="V2832">
        <v>491958</v>
      </c>
      <c r="W2832" t="s">
        <v>20</v>
      </c>
      <c r="X2832" s="2" t="s">
        <v>4967</v>
      </c>
      <c r="Y2832" s="2">
        <f>LEN(Table1[[#This Row],[Explanation]])</f>
        <v>106</v>
      </c>
      <c r="Z2832" s="4"/>
      <c r="AA2832" s="4"/>
      <c r="AB2832" s="4"/>
      <c r="AC2832" s="4"/>
      <c r="AE2832" t="b">
        <f>IF(AND(Table1[[#This Row],[Size of explanation]]&lt;100,Table1[[#This Row],[Size of explanation]]&gt;50),TRUE,FALSE)</f>
        <v>0</v>
      </c>
    </row>
    <row r="2833" spans="1:31" customFormat="1" hidden="1" x14ac:dyDescent="0.45">
      <c r="A2833" t="s">
        <v>4968</v>
      </c>
      <c r="B2833" t="s">
        <v>9</v>
      </c>
      <c r="C2833" t="s">
        <v>2</v>
      </c>
      <c r="D2833" t="s">
        <v>4874</v>
      </c>
      <c r="E2833" t="s">
        <v>6</v>
      </c>
      <c r="F2833" t="s">
        <v>634</v>
      </c>
      <c r="G2833" t="s">
        <v>4</v>
      </c>
      <c r="H2833" t="s">
        <v>1138</v>
      </c>
      <c r="I2833" t="s">
        <v>10</v>
      </c>
      <c r="J2833">
        <v>48</v>
      </c>
      <c r="K2833" t="s">
        <v>11</v>
      </c>
      <c r="L2833" t="s">
        <v>60</v>
      </c>
      <c r="M2833" t="s">
        <v>13</v>
      </c>
      <c r="N2833" t="s">
        <v>700</v>
      </c>
      <c r="O2833" t="s">
        <v>15</v>
      </c>
      <c r="P2833" t="s">
        <v>44</v>
      </c>
      <c r="Q2833" t="s">
        <v>17</v>
      </c>
      <c r="R2833">
        <v>1</v>
      </c>
      <c r="S2833" t="s">
        <v>18</v>
      </c>
      <c r="T2833">
        <v>5</v>
      </c>
      <c r="U2833" t="s">
        <v>19</v>
      </c>
      <c r="V2833">
        <v>641989</v>
      </c>
      <c r="W2833" t="s">
        <v>20</v>
      </c>
      <c r="X2833" s="2" t="s">
        <v>4969</v>
      </c>
      <c r="Y2833" s="2">
        <f>LEN(Table1[[#This Row],[Explanation]])</f>
        <v>56</v>
      </c>
      <c r="Z2833" s="4"/>
      <c r="AA2833" s="4"/>
      <c r="AB2833" s="4"/>
      <c r="AC2833" s="4"/>
      <c r="AE2833" t="b">
        <f>IF(AND(Table1[[#This Row],[Size of explanation]]&lt;100,Table1[[#This Row],[Size of explanation]]&gt;50),TRUE,FALSE)</f>
        <v>1</v>
      </c>
    </row>
    <row r="2834" spans="1:31" hidden="1" x14ac:dyDescent="0.45">
      <c r="A2834" s="10" t="s">
        <v>4970</v>
      </c>
      <c r="B2834" s="10" t="s">
        <v>9</v>
      </c>
      <c r="C2834" s="10" t="s">
        <v>2</v>
      </c>
      <c r="D2834" s="10" t="s">
        <v>4874</v>
      </c>
      <c r="E2834" s="10" t="s">
        <v>6</v>
      </c>
      <c r="F2834" s="10" t="s">
        <v>634</v>
      </c>
      <c r="G2834" s="10" t="s">
        <v>4</v>
      </c>
      <c r="H2834" s="10" t="s">
        <v>1138</v>
      </c>
      <c r="I2834" s="10" t="s">
        <v>10</v>
      </c>
      <c r="J2834" s="10">
        <v>35</v>
      </c>
      <c r="K2834" s="10" t="s">
        <v>11</v>
      </c>
      <c r="L2834" s="10" t="s">
        <v>26</v>
      </c>
      <c r="M2834" s="10" t="s">
        <v>13</v>
      </c>
      <c r="N2834" s="10" t="s">
        <v>711</v>
      </c>
      <c r="O2834" s="10" t="s">
        <v>15</v>
      </c>
      <c r="P2834" s="10" t="s">
        <v>34</v>
      </c>
      <c r="Q2834" s="10" t="s">
        <v>17</v>
      </c>
      <c r="R2834" s="10">
        <v>0</v>
      </c>
      <c r="S2834" s="10" t="s">
        <v>18</v>
      </c>
      <c r="T2834" s="10">
        <v>5</v>
      </c>
      <c r="U2834" s="10" t="s">
        <v>19</v>
      </c>
      <c r="V2834" s="10">
        <v>92177</v>
      </c>
      <c r="W2834" s="10" t="s">
        <v>20</v>
      </c>
      <c r="X2834" s="9" t="s">
        <v>4971</v>
      </c>
      <c r="Y2834" s="9">
        <f>LEN(Table1[[#This Row],[Explanation]])</f>
        <v>45</v>
      </c>
      <c r="AC2834" s="4"/>
      <c r="AD2834" s="4" t="s">
        <v>8183</v>
      </c>
      <c r="AE2834" s="10" t="b">
        <f>IF(AND(Table1[[#This Row],[Size of explanation]]&lt;100,Table1[[#This Row],[Size of explanation]]&gt;50),TRUE,FALSE)</f>
        <v>0</v>
      </c>
    </row>
    <row r="2835" spans="1:31" customFormat="1" hidden="1" x14ac:dyDescent="0.45">
      <c r="A2835" t="s">
        <v>4970</v>
      </c>
      <c r="B2835" t="s">
        <v>28</v>
      </c>
      <c r="C2835" t="s">
        <v>2</v>
      </c>
      <c r="D2835" t="s">
        <v>4874</v>
      </c>
      <c r="E2835" t="s">
        <v>4</v>
      </c>
      <c r="F2835" t="s">
        <v>1138</v>
      </c>
      <c r="G2835" t="s">
        <v>6</v>
      </c>
      <c r="H2835" t="s">
        <v>634</v>
      </c>
      <c r="Y2835">
        <f>LEN(Table1[[#This Row],[Explanation]])</f>
        <v>0</v>
      </c>
      <c r="AE2835" t="b">
        <f>IF(AND(Table1[[#This Row],[Size of explanation]]&lt;100,Table1[[#This Row],[Size of explanation]]&gt;50),TRUE,FALSE)</f>
        <v>0</v>
      </c>
    </row>
    <row r="2836" spans="1:31" customFormat="1" hidden="1" x14ac:dyDescent="0.45">
      <c r="A2836" t="s">
        <v>4972</v>
      </c>
      <c r="B2836" t="s">
        <v>1</v>
      </c>
      <c r="C2836" t="s">
        <v>2</v>
      </c>
      <c r="D2836" t="s">
        <v>4874</v>
      </c>
      <c r="E2836" t="s">
        <v>4</v>
      </c>
      <c r="F2836" t="s">
        <v>4973</v>
      </c>
      <c r="G2836" t="s">
        <v>6</v>
      </c>
      <c r="H2836" t="s">
        <v>1779</v>
      </c>
      <c r="Y2836">
        <f>LEN(Table1[[#This Row],[Explanation]])</f>
        <v>0</v>
      </c>
      <c r="AE2836" t="b">
        <f>IF(AND(Table1[[#This Row],[Size of explanation]]&lt;100,Table1[[#This Row],[Size of explanation]]&gt;50),TRUE,FALSE)</f>
        <v>0</v>
      </c>
    </row>
    <row r="2837" spans="1:31" customFormat="1" hidden="1" x14ac:dyDescent="0.45">
      <c r="A2837" t="s">
        <v>4974</v>
      </c>
      <c r="B2837" t="s">
        <v>1</v>
      </c>
      <c r="C2837" t="s">
        <v>2</v>
      </c>
      <c r="D2837" t="s">
        <v>4975</v>
      </c>
      <c r="E2837" t="s">
        <v>4</v>
      </c>
      <c r="F2837" t="s">
        <v>1225</v>
      </c>
      <c r="G2837" t="s">
        <v>6</v>
      </c>
      <c r="H2837" t="s">
        <v>634</v>
      </c>
      <c r="Y2837">
        <f>LEN(Table1[[#This Row],[Explanation]])</f>
        <v>0</v>
      </c>
      <c r="AE2837" t="b">
        <f>IF(AND(Table1[[#This Row],[Size of explanation]]&lt;100,Table1[[#This Row],[Size of explanation]]&gt;50),TRUE,FALSE)</f>
        <v>0</v>
      </c>
    </row>
    <row r="2838" spans="1:31" customFormat="1" hidden="1" x14ac:dyDescent="0.45">
      <c r="A2838" t="s">
        <v>4976</v>
      </c>
      <c r="B2838" t="s">
        <v>1</v>
      </c>
      <c r="C2838" t="s">
        <v>2</v>
      </c>
      <c r="D2838" t="s">
        <v>4895</v>
      </c>
      <c r="E2838" t="s">
        <v>4</v>
      </c>
      <c r="F2838" t="s">
        <v>4977</v>
      </c>
      <c r="G2838" t="s">
        <v>6</v>
      </c>
      <c r="H2838" t="s">
        <v>1779</v>
      </c>
      <c r="Y2838">
        <f>LEN(Table1[[#This Row],[Explanation]])</f>
        <v>0</v>
      </c>
      <c r="AE2838" t="b">
        <f>IF(AND(Table1[[#This Row],[Size of explanation]]&lt;100,Table1[[#This Row],[Size of explanation]]&gt;50),TRUE,FALSE)</f>
        <v>0</v>
      </c>
    </row>
    <row r="2839" spans="1:31" customFormat="1" ht="28.5" hidden="1" x14ac:dyDescent="0.45">
      <c r="A2839" t="s">
        <v>4978</v>
      </c>
      <c r="B2839" t="s">
        <v>9</v>
      </c>
      <c r="C2839" t="s">
        <v>2</v>
      </c>
      <c r="D2839" t="s">
        <v>1022</v>
      </c>
      <c r="E2839" t="s">
        <v>6</v>
      </c>
      <c r="F2839" t="s">
        <v>634</v>
      </c>
      <c r="G2839" t="s">
        <v>4</v>
      </c>
      <c r="H2839" t="s">
        <v>1250</v>
      </c>
      <c r="I2839" t="s">
        <v>10</v>
      </c>
      <c r="J2839">
        <v>40</v>
      </c>
      <c r="K2839" t="s">
        <v>11</v>
      </c>
      <c r="L2839" t="s">
        <v>60</v>
      </c>
      <c r="M2839" t="s">
        <v>13</v>
      </c>
      <c r="N2839" t="s">
        <v>840</v>
      </c>
      <c r="O2839" t="s">
        <v>15</v>
      </c>
      <c r="P2839" t="s">
        <v>44</v>
      </c>
      <c r="Q2839" t="s">
        <v>17</v>
      </c>
      <c r="R2839">
        <v>4</v>
      </c>
      <c r="S2839" t="s">
        <v>18</v>
      </c>
      <c r="T2839">
        <v>4</v>
      </c>
      <c r="U2839" t="s">
        <v>19</v>
      </c>
      <c r="V2839">
        <v>400567</v>
      </c>
      <c r="W2839" t="s">
        <v>20</v>
      </c>
      <c r="X2839" s="2" t="s">
        <v>4979</v>
      </c>
      <c r="Y2839" s="2">
        <f>LEN(Table1[[#This Row],[Explanation]])</f>
        <v>164</v>
      </c>
      <c r="Z2839" s="4"/>
      <c r="AA2839" s="4"/>
      <c r="AB2839" s="4"/>
      <c r="AC2839" s="4"/>
      <c r="AE2839" t="b">
        <f>IF(AND(Table1[[#This Row],[Size of explanation]]&lt;100,Table1[[#This Row],[Size of explanation]]&gt;50),TRUE,FALSE)</f>
        <v>0</v>
      </c>
    </row>
    <row r="2840" spans="1:31" customFormat="1" hidden="1" x14ac:dyDescent="0.45">
      <c r="A2840" t="s">
        <v>4978</v>
      </c>
      <c r="B2840" t="s">
        <v>28</v>
      </c>
      <c r="C2840" t="s">
        <v>2</v>
      </c>
      <c r="D2840" t="s">
        <v>1022</v>
      </c>
      <c r="E2840" t="s">
        <v>4</v>
      </c>
      <c r="F2840" t="s">
        <v>1250</v>
      </c>
      <c r="G2840" t="s">
        <v>6</v>
      </c>
      <c r="H2840" t="s">
        <v>634</v>
      </c>
      <c r="Y2840">
        <f>LEN(Table1[[#This Row],[Explanation]])</f>
        <v>0</v>
      </c>
      <c r="AE2840" t="b">
        <f>IF(AND(Table1[[#This Row],[Size of explanation]]&lt;100,Table1[[#This Row],[Size of explanation]]&gt;50),TRUE,FALSE)</f>
        <v>0</v>
      </c>
    </row>
    <row r="2841" spans="1:31" customFormat="1" hidden="1" x14ac:dyDescent="0.45">
      <c r="A2841" t="s">
        <v>4980</v>
      </c>
      <c r="B2841" t="s">
        <v>9</v>
      </c>
      <c r="C2841" t="s">
        <v>2</v>
      </c>
      <c r="D2841" t="s">
        <v>4925</v>
      </c>
      <c r="E2841" t="s">
        <v>6</v>
      </c>
      <c r="F2841" t="s">
        <v>634</v>
      </c>
      <c r="G2841" t="s">
        <v>4</v>
      </c>
      <c r="H2841" t="s">
        <v>1169</v>
      </c>
      <c r="I2841" t="s">
        <v>10</v>
      </c>
      <c r="J2841">
        <v>64</v>
      </c>
      <c r="K2841" t="s">
        <v>11</v>
      </c>
      <c r="L2841" t="s">
        <v>12</v>
      </c>
      <c r="M2841" t="s">
        <v>13</v>
      </c>
      <c r="N2841" t="s">
        <v>733</v>
      </c>
      <c r="O2841" t="s">
        <v>15</v>
      </c>
      <c r="P2841" t="s">
        <v>16</v>
      </c>
      <c r="Q2841" t="s">
        <v>17</v>
      </c>
      <c r="R2841">
        <v>3</v>
      </c>
      <c r="S2841" t="s">
        <v>18</v>
      </c>
      <c r="T2841">
        <v>5</v>
      </c>
      <c r="U2841" t="s">
        <v>19</v>
      </c>
      <c r="V2841">
        <v>1761463</v>
      </c>
      <c r="W2841" t="s">
        <v>20</v>
      </c>
      <c r="X2841" s="2" t="s">
        <v>4981</v>
      </c>
      <c r="Y2841" s="2">
        <f>LEN(Table1[[#This Row],[Explanation]])</f>
        <v>55</v>
      </c>
      <c r="Z2841" s="4"/>
      <c r="AA2841" s="4" t="s">
        <v>8183</v>
      </c>
      <c r="AB2841" s="4"/>
      <c r="AC2841" s="4"/>
      <c r="AE2841" t="b">
        <f>IF(AND(Table1[[#This Row],[Size of explanation]]&lt;100,Table1[[#This Row],[Size of explanation]]&gt;50),TRUE,FALSE)</f>
        <v>1</v>
      </c>
    </row>
    <row r="2842" spans="1:31" customFormat="1" ht="71.25" hidden="1" x14ac:dyDescent="0.45">
      <c r="A2842" t="s">
        <v>4982</v>
      </c>
      <c r="B2842" t="s">
        <v>9</v>
      </c>
      <c r="C2842" t="s">
        <v>2</v>
      </c>
      <c r="D2842" t="s">
        <v>2845</v>
      </c>
      <c r="E2842" t="s">
        <v>6</v>
      </c>
      <c r="F2842" t="s">
        <v>634</v>
      </c>
      <c r="G2842" t="s">
        <v>4</v>
      </c>
      <c r="H2842" t="s">
        <v>1134</v>
      </c>
      <c r="I2842" t="s">
        <v>10</v>
      </c>
      <c r="J2842">
        <v>60</v>
      </c>
      <c r="K2842" t="s">
        <v>11</v>
      </c>
      <c r="L2842" t="s">
        <v>26</v>
      </c>
      <c r="M2842" t="s">
        <v>13</v>
      </c>
      <c r="N2842" t="s">
        <v>1070</v>
      </c>
      <c r="O2842" t="s">
        <v>15</v>
      </c>
      <c r="P2842" t="s">
        <v>44</v>
      </c>
      <c r="Q2842" t="s">
        <v>17</v>
      </c>
      <c r="R2842">
        <v>4</v>
      </c>
      <c r="S2842" t="s">
        <v>18</v>
      </c>
      <c r="T2842">
        <v>2</v>
      </c>
      <c r="U2842" t="s">
        <v>19</v>
      </c>
      <c r="V2842">
        <v>3276366</v>
      </c>
      <c r="W2842" t="s">
        <v>20</v>
      </c>
      <c r="X2842" s="2" t="s">
        <v>4983</v>
      </c>
      <c r="Y2842" s="2">
        <f>LEN(Table1[[#This Row],[Explanation]])</f>
        <v>512</v>
      </c>
      <c r="Z2842" s="4"/>
      <c r="AA2842" s="4"/>
      <c r="AB2842" s="4"/>
      <c r="AC2842" s="4"/>
      <c r="AE2842" t="b">
        <f>IF(AND(Table1[[#This Row],[Size of explanation]]&lt;100,Table1[[#This Row],[Size of explanation]]&gt;50),TRUE,FALSE)</f>
        <v>0</v>
      </c>
    </row>
    <row r="2843" spans="1:31" customFormat="1" hidden="1" x14ac:dyDescent="0.45">
      <c r="A2843" t="s">
        <v>4984</v>
      </c>
      <c r="B2843" t="s">
        <v>1</v>
      </c>
      <c r="C2843" t="s">
        <v>2</v>
      </c>
      <c r="D2843" t="s">
        <v>4985</v>
      </c>
      <c r="E2843" t="s">
        <v>4</v>
      </c>
      <c r="F2843" t="s">
        <v>1228</v>
      </c>
      <c r="G2843" t="s">
        <v>6</v>
      </c>
      <c r="H2843" t="s">
        <v>634</v>
      </c>
      <c r="Y2843">
        <f>LEN(Table1[[#This Row],[Explanation]])</f>
        <v>0</v>
      </c>
      <c r="AE2843" t="b">
        <f>IF(AND(Table1[[#This Row],[Size of explanation]]&lt;100,Table1[[#This Row],[Size of explanation]]&gt;50),TRUE,FALSE)</f>
        <v>0</v>
      </c>
    </row>
    <row r="2844" spans="1:31" customFormat="1" hidden="1" x14ac:dyDescent="0.45">
      <c r="A2844" t="s">
        <v>4986</v>
      </c>
      <c r="B2844" t="s">
        <v>9</v>
      </c>
      <c r="C2844" t="s">
        <v>2</v>
      </c>
      <c r="D2844" t="s">
        <v>4925</v>
      </c>
      <c r="E2844" t="s">
        <v>6</v>
      </c>
      <c r="F2844" t="s">
        <v>634</v>
      </c>
      <c r="G2844" t="s">
        <v>4</v>
      </c>
      <c r="H2844" t="s">
        <v>1169</v>
      </c>
      <c r="I2844" t="s">
        <v>10</v>
      </c>
      <c r="J2844">
        <v>51</v>
      </c>
      <c r="K2844" t="s">
        <v>11</v>
      </c>
      <c r="L2844" t="s">
        <v>26</v>
      </c>
      <c r="M2844" t="s">
        <v>13</v>
      </c>
      <c r="N2844" t="s">
        <v>754</v>
      </c>
      <c r="O2844" t="s">
        <v>15</v>
      </c>
      <c r="P2844" t="s">
        <v>44</v>
      </c>
      <c r="Q2844" t="s">
        <v>17</v>
      </c>
      <c r="R2844">
        <v>5</v>
      </c>
      <c r="S2844" t="s">
        <v>18</v>
      </c>
      <c r="T2844">
        <v>2</v>
      </c>
      <c r="U2844" t="s">
        <v>19</v>
      </c>
      <c r="V2844">
        <v>358012</v>
      </c>
      <c r="W2844" t="s">
        <v>20</v>
      </c>
      <c r="X2844" s="2" t="s">
        <v>4987</v>
      </c>
      <c r="Y2844" s="2">
        <f>LEN(Table1[[#This Row],[Explanation]])</f>
        <v>65</v>
      </c>
      <c r="Z2844" s="4"/>
      <c r="AA2844" s="4"/>
      <c r="AB2844" s="4"/>
      <c r="AC2844" s="4"/>
      <c r="AE2844" t="b">
        <f>IF(AND(Table1[[#This Row],[Size of explanation]]&lt;100,Table1[[#This Row],[Size of explanation]]&gt;50),TRUE,FALSE)</f>
        <v>1</v>
      </c>
    </row>
    <row r="2845" spans="1:31" hidden="1" x14ac:dyDescent="0.45">
      <c r="A2845" s="10" t="s">
        <v>4988</v>
      </c>
      <c r="B2845" s="10" t="s">
        <v>9</v>
      </c>
      <c r="C2845" s="10" t="s">
        <v>2</v>
      </c>
      <c r="D2845" s="10" t="s">
        <v>4895</v>
      </c>
      <c r="E2845" s="10" t="s">
        <v>6</v>
      </c>
      <c r="F2845" s="10" t="s">
        <v>1779</v>
      </c>
      <c r="G2845" s="10" t="s">
        <v>4</v>
      </c>
      <c r="H2845" s="10" t="s">
        <v>4977</v>
      </c>
      <c r="I2845" s="10" t="s">
        <v>10</v>
      </c>
      <c r="J2845" s="10">
        <v>90</v>
      </c>
      <c r="K2845" s="10" t="s">
        <v>11</v>
      </c>
      <c r="L2845" s="10" t="s">
        <v>279</v>
      </c>
      <c r="M2845" s="10" t="s">
        <v>13</v>
      </c>
      <c r="N2845" s="10" t="s">
        <v>1947</v>
      </c>
      <c r="O2845" s="10" t="s">
        <v>15</v>
      </c>
      <c r="P2845" s="10" t="s">
        <v>34</v>
      </c>
      <c r="Q2845" s="10" t="s">
        <v>17</v>
      </c>
      <c r="R2845" s="10">
        <v>0</v>
      </c>
      <c r="S2845" s="10" t="s">
        <v>18</v>
      </c>
      <c r="T2845" s="10">
        <v>5</v>
      </c>
      <c r="U2845" s="10" t="s">
        <v>19</v>
      </c>
      <c r="V2845" s="10">
        <v>373543</v>
      </c>
      <c r="W2845" s="10" t="s">
        <v>20</v>
      </c>
      <c r="X2845" s="9" t="s">
        <v>4989</v>
      </c>
      <c r="Y2845" s="9">
        <f>LEN(Table1[[#This Row],[Explanation]])</f>
        <v>35</v>
      </c>
      <c r="AC2845" s="4"/>
      <c r="AD2845" s="4" t="s">
        <v>8183</v>
      </c>
      <c r="AE2845" s="10" t="b">
        <f>IF(AND(Table1[[#This Row],[Size of explanation]]&lt;100,Table1[[#This Row],[Size of explanation]]&gt;50),TRUE,FALSE)</f>
        <v>0</v>
      </c>
    </row>
    <row r="2846" spans="1:31" customFormat="1" ht="71.25" hidden="1" x14ac:dyDescent="0.45">
      <c r="A2846" t="s">
        <v>4990</v>
      </c>
      <c r="B2846" t="s">
        <v>9</v>
      </c>
      <c r="C2846" t="s">
        <v>2</v>
      </c>
      <c r="D2846" t="s">
        <v>2845</v>
      </c>
      <c r="E2846" t="s">
        <v>6</v>
      </c>
      <c r="F2846" t="s">
        <v>634</v>
      </c>
      <c r="G2846" t="s">
        <v>4</v>
      </c>
      <c r="H2846" t="s">
        <v>1134</v>
      </c>
      <c r="I2846" t="s">
        <v>10</v>
      </c>
      <c r="J2846">
        <v>47</v>
      </c>
      <c r="K2846" t="s">
        <v>11</v>
      </c>
      <c r="L2846" t="s">
        <v>60</v>
      </c>
      <c r="M2846" t="s">
        <v>13</v>
      </c>
      <c r="N2846" t="s">
        <v>64</v>
      </c>
      <c r="O2846" t="s">
        <v>15</v>
      </c>
      <c r="P2846" t="s">
        <v>16</v>
      </c>
      <c r="Q2846" t="s">
        <v>17</v>
      </c>
      <c r="R2846">
        <v>4</v>
      </c>
      <c r="S2846" t="s">
        <v>18</v>
      </c>
      <c r="T2846">
        <v>3</v>
      </c>
      <c r="U2846" t="s">
        <v>19</v>
      </c>
      <c r="V2846">
        <v>353044</v>
      </c>
      <c r="W2846" t="s">
        <v>20</v>
      </c>
      <c r="X2846" s="2" t="s">
        <v>4991</v>
      </c>
      <c r="Y2846" s="2">
        <f>LEN(Table1[[#This Row],[Explanation]])</f>
        <v>578</v>
      </c>
      <c r="Z2846" s="4" t="s">
        <v>8183</v>
      </c>
      <c r="AA2846" s="4"/>
      <c r="AB2846" s="4" t="s">
        <v>8183</v>
      </c>
      <c r="AC2846" s="4"/>
      <c r="AE2846" t="b">
        <f>IF(AND(Table1[[#This Row],[Size of explanation]]&lt;100,Table1[[#This Row],[Size of explanation]]&gt;50),TRUE,FALSE)</f>
        <v>0</v>
      </c>
    </row>
    <row r="2847" spans="1:31" customFormat="1" hidden="1" x14ac:dyDescent="0.45">
      <c r="A2847" t="s">
        <v>4992</v>
      </c>
      <c r="B2847" t="s">
        <v>1</v>
      </c>
      <c r="C2847" t="s">
        <v>2</v>
      </c>
      <c r="D2847" t="s">
        <v>4993</v>
      </c>
      <c r="E2847" t="s">
        <v>4</v>
      </c>
      <c r="F2847" t="s">
        <v>1231</v>
      </c>
      <c r="G2847" t="s">
        <v>6</v>
      </c>
      <c r="H2847" t="s">
        <v>634</v>
      </c>
      <c r="Y2847">
        <f>LEN(Table1[[#This Row],[Explanation]])</f>
        <v>0</v>
      </c>
      <c r="AE2847" t="b">
        <f>IF(AND(Table1[[#This Row],[Size of explanation]]&lt;100,Table1[[#This Row],[Size of explanation]]&gt;50),TRUE,FALSE)</f>
        <v>0</v>
      </c>
    </row>
    <row r="2848" spans="1:31" customFormat="1" hidden="1" x14ac:dyDescent="0.45">
      <c r="A2848" t="s">
        <v>4994</v>
      </c>
      <c r="B2848" t="s">
        <v>9</v>
      </c>
      <c r="C2848" t="s">
        <v>2</v>
      </c>
      <c r="D2848" t="s">
        <v>4993</v>
      </c>
      <c r="E2848" t="s">
        <v>6</v>
      </c>
      <c r="F2848" t="s">
        <v>634</v>
      </c>
      <c r="G2848" t="s">
        <v>4</v>
      </c>
      <c r="H2848" t="s">
        <v>1231</v>
      </c>
      <c r="I2848" t="s">
        <v>10</v>
      </c>
      <c r="J2848">
        <v>58</v>
      </c>
      <c r="K2848" t="s">
        <v>11</v>
      </c>
      <c r="L2848" t="s">
        <v>26</v>
      </c>
      <c r="M2848" t="s">
        <v>13</v>
      </c>
      <c r="N2848" t="s">
        <v>754</v>
      </c>
      <c r="O2848" t="s">
        <v>15</v>
      </c>
      <c r="P2848" t="s">
        <v>44</v>
      </c>
      <c r="Q2848" t="s">
        <v>17</v>
      </c>
      <c r="R2848">
        <v>4</v>
      </c>
      <c r="S2848" t="s">
        <v>18</v>
      </c>
      <c r="T2848">
        <v>2</v>
      </c>
      <c r="U2848" t="s">
        <v>19</v>
      </c>
      <c r="V2848">
        <v>69461</v>
      </c>
      <c r="W2848" t="s">
        <v>20</v>
      </c>
      <c r="X2848" s="2" t="s">
        <v>4995</v>
      </c>
      <c r="Y2848" s="2">
        <f>LEN(Table1[[#This Row],[Explanation]])</f>
        <v>75</v>
      </c>
      <c r="Z2848" s="4"/>
      <c r="AA2848" s="4"/>
      <c r="AB2848" s="4"/>
      <c r="AC2848" s="4"/>
      <c r="AE2848" t="b">
        <f>IF(AND(Table1[[#This Row],[Size of explanation]]&lt;100,Table1[[#This Row],[Size of explanation]]&gt;50),TRUE,FALSE)</f>
        <v>1</v>
      </c>
    </row>
    <row r="2849" spans="1:31" customFormat="1" hidden="1" x14ac:dyDescent="0.45">
      <c r="A2849" t="s">
        <v>4996</v>
      </c>
      <c r="B2849" t="s">
        <v>1</v>
      </c>
      <c r="C2849" t="s">
        <v>2</v>
      </c>
      <c r="D2849" t="s">
        <v>4997</v>
      </c>
      <c r="E2849" t="s">
        <v>4</v>
      </c>
      <c r="F2849" t="s">
        <v>1233</v>
      </c>
      <c r="G2849" t="s">
        <v>6</v>
      </c>
      <c r="H2849" t="s">
        <v>634</v>
      </c>
      <c r="Y2849">
        <f>LEN(Table1[[#This Row],[Explanation]])</f>
        <v>0</v>
      </c>
      <c r="AE2849" t="b">
        <f>IF(AND(Table1[[#This Row],[Size of explanation]]&lt;100,Table1[[#This Row],[Size of explanation]]&gt;50),TRUE,FALSE)</f>
        <v>0</v>
      </c>
    </row>
    <row r="2850" spans="1:31" customFormat="1" hidden="1" x14ac:dyDescent="0.45">
      <c r="A2850" t="s">
        <v>4998</v>
      </c>
      <c r="B2850" t="s">
        <v>9</v>
      </c>
      <c r="C2850" t="s">
        <v>2</v>
      </c>
      <c r="D2850" t="s">
        <v>4993</v>
      </c>
      <c r="E2850" t="s">
        <v>6</v>
      </c>
      <c r="F2850" t="s">
        <v>634</v>
      </c>
      <c r="G2850" t="s">
        <v>4</v>
      </c>
      <c r="H2850" t="s">
        <v>1231</v>
      </c>
      <c r="I2850" t="s">
        <v>10</v>
      </c>
      <c r="J2850">
        <v>45</v>
      </c>
      <c r="K2850" t="s">
        <v>11</v>
      </c>
      <c r="L2850" t="s">
        <v>26</v>
      </c>
      <c r="M2850" t="s">
        <v>13</v>
      </c>
      <c r="N2850" t="s">
        <v>845</v>
      </c>
      <c r="O2850" t="s">
        <v>15</v>
      </c>
      <c r="P2850" t="s">
        <v>44</v>
      </c>
      <c r="Q2850" t="s">
        <v>17</v>
      </c>
      <c r="R2850">
        <v>4</v>
      </c>
      <c r="S2850" t="s">
        <v>18</v>
      </c>
      <c r="T2850">
        <v>2</v>
      </c>
      <c r="U2850" t="s">
        <v>19</v>
      </c>
      <c r="V2850">
        <v>54082</v>
      </c>
      <c r="W2850" t="s">
        <v>20</v>
      </c>
      <c r="X2850" s="2" t="s">
        <v>4999</v>
      </c>
      <c r="Y2850" s="2">
        <f>LEN(Table1[[#This Row],[Explanation]])</f>
        <v>72</v>
      </c>
      <c r="Z2850" s="4"/>
      <c r="AA2850" s="4"/>
      <c r="AB2850" s="4"/>
      <c r="AC2850" s="4"/>
      <c r="AE2850" t="b">
        <f>IF(AND(Table1[[#This Row],[Size of explanation]]&lt;100,Table1[[#This Row],[Size of explanation]]&gt;50),TRUE,FALSE)</f>
        <v>1</v>
      </c>
    </row>
    <row r="2851" spans="1:31" customFormat="1" hidden="1" x14ac:dyDescent="0.45">
      <c r="A2851" t="s">
        <v>5000</v>
      </c>
      <c r="B2851" t="s">
        <v>9</v>
      </c>
      <c r="C2851" t="s">
        <v>2</v>
      </c>
      <c r="D2851" t="s">
        <v>4895</v>
      </c>
      <c r="E2851" t="s">
        <v>6</v>
      </c>
      <c r="F2851" t="s">
        <v>1779</v>
      </c>
      <c r="G2851" t="s">
        <v>4</v>
      </c>
      <c r="H2851" t="s">
        <v>4977</v>
      </c>
      <c r="I2851" t="s">
        <v>10</v>
      </c>
      <c r="J2851">
        <v>84</v>
      </c>
      <c r="K2851" t="s">
        <v>11</v>
      </c>
      <c r="L2851" t="s">
        <v>60</v>
      </c>
      <c r="M2851" t="s">
        <v>13</v>
      </c>
      <c r="N2851" t="s">
        <v>1966</v>
      </c>
      <c r="O2851" t="s">
        <v>15</v>
      </c>
      <c r="P2851" t="s">
        <v>16</v>
      </c>
      <c r="Q2851" t="s">
        <v>17</v>
      </c>
      <c r="R2851">
        <v>1</v>
      </c>
      <c r="S2851" t="s">
        <v>18</v>
      </c>
      <c r="T2851">
        <v>5</v>
      </c>
      <c r="U2851" t="s">
        <v>19</v>
      </c>
      <c r="V2851">
        <v>244005</v>
      </c>
      <c r="W2851" t="s">
        <v>20</v>
      </c>
      <c r="X2851" s="2" t="s">
        <v>5001</v>
      </c>
      <c r="Y2851" s="2">
        <f>LEN(Table1[[#This Row],[Explanation]])</f>
        <v>35</v>
      </c>
      <c r="Z2851" s="4"/>
      <c r="AA2851" s="4" t="s">
        <v>8183</v>
      </c>
      <c r="AB2851" s="4"/>
      <c r="AC2851" s="4"/>
      <c r="AE2851" t="b">
        <f>IF(AND(Table1[[#This Row],[Size of explanation]]&lt;100,Table1[[#This Row],[Size of explanation]]&gt;50),TRUE,FALSE)</f>
        <v>0</v>
      </c>
    </row>
    <row r="2852" spans="1:31" customFormat="1" hidden="1" x14ac:dyDescent="0.45">
      <c r="A2852" t="s">
        <v>5002</v>
      </c>
      <c r="B2852" t="s">
        <v>1</v>
      </c>
      <c r="C2852" t="s">
        <v>2</v>
      </c>
      <c r="D2852" t="s">
        <v>5003</v>
      </c>
      <c r="E2852" t="s">
        <v>4</v>
      </c>
      <c r="F2852" t="s">
        <v>1273</v>
      </c>
      <c r="G2852" t="s">
        <v>6</v>
      </c>
      <c r="H2852" t="s">
        <v>634</v>
      </c>
      <c r="Y2852">
        <f>LEN(Table1[[#This Row],[Explanation]])</f>
        <v>0</v>
      </c>
      <c r="AE2852" t="b">
        <f>IF(AND(Table1[[#This Row],[Size of explanation]]&lt;100,Table1[[#This Row],[Size of explanation]]&gt;50),TRUE,FALSE)</f>
        <v>0</v>
      </c>
    </row>
    <row r="2853" spans="1:31" customFormat="1" hidden="1" x14ac:dyDescent="0.45">
      <c r="A2853" t="s">
        <v>5004</v>
      </c>
      <c r="B2853" t="s">
        <v>9</v>
      </c>
      <c r="C2853" t="s">
        <v>2</v>
      </c>
      <c r="D2853" t="s">
        <v>4993</v>
      </c>
      <c r="E2853" t="s">
        <v>6</v>
      </c>
      <c r="F2853" t="s">
        <v>634</v>
      </c>
      <c r="G2853" t="s">
        <v>4</v>
      </c>
      <c r="H2853" t="s">
        <v>1231</v>
      </c>
      <c r="I2853" t="s">
        <v>10</v>
      </c>
      <c r="J2853">
        <v>69</v>
      </c>
      <c r="K2853" t="s">
        <v>11</v>
      </c>
      <c r="L2853" t="s">
        <v>60</v>
      </c>
      <c r="M2853" t="s">
        <v>13</v>
      </c>
      <c r="N2853" t="s">
        <v>820</v>
      </c>
      <c r="O2853" t="s">
        <v>15</v>
      </c>
      <c r="P2853" t="s">
        <v>44</v>
      </c>
      <c r="Q2853" t="s">
        <v>17</v>
      </c>
      <c r="R2853">
        <v>4</v>
      </c>
      <c r="S2853" t="s">
        <v>18</v>
      </c>
      <c r="T2853">
        <v>2</v>
      </c>
      <c r="U2853" t="s">
        <v>19</v>
      </c>
      <c r="V2853">
        <v>46934</v>
      </c>
      <c r="W2853" t="s">
        <v>20</v>
      </c>
      <c r="X2853" s="2" t="s">
        <v>5005</v>
      </c>
      <c r="Y2853" s="2">
        <f>LEN(Table1[[#This Row],[Explanation]])</f>
        <v>80</v>
      </c>
      <c r="Z2853" s="4"/>
      <c r="AA2853" s="4"/>
      <c r="AB2853" s="4"/>
      <c r="AC2853" s="4"/>
      <c r="AE2853" t="b">
        <f>IF(AND(Table1[[#This Row],[Size of explanation]]&lt;100,Table1[[#This Row],[Size of explanation]]&gt;50),TRUE,FALSE)</f>
        <v>1</v>
      </c>
    </row>
    <row r="2854" spans="1:31" customFormat="1" hidden="1" x14ac:dyDescent="0.45">
      <c r="A2854" t="s">
        <v>5004</v>
      </c>
      <c r="B2854" t="s">
        <v>28</v>
      </c>
      <c r="C2854" t="s">
        <v>2</v>
      </c>
      <c r="D2854" t="s">
        <v>4993</v>
      </c>
      <c r="E2854" t="s">
        <v>4</v>
      </c>
      <c r="F2854" t="s">
        <v>1231</v>
      </c>
      <c r="G2854" t="s">
        <v>6</v>
      </c>
      <c r="H2854" t="s">
        <v>634</v>
      </c>
      <c r="Y2854">
        <f>LEN(Table1[[#This Row],[Explanation]])</f>
        <v>0</v>
      </c>
      <c r="AE2854" t="b">
        <f>IF(AND(Table1[[#This Row],[Size of explanation]]&lt;100,Table1[[#This Row],[Size of explanation]]&gt;50),TRUE,FALSE)</f>
        <v>0</v>
      </c>
    </row>
    <row r="2855" spans="1:31" customFormat="1" ht="42.75" hidden="1" x14ac:dyDescent="0.45">
      <c r="A2855" t="s">
        <v>5006</v>
      </c>
      <c r="B2855" t="s">
        <v>9</v>
      </c>
      <c r="C2855" t="s">
        <v>2</v>
      </c>
      <c r="D2855" t="s">
        <v>2845</v>
      </c>
      <c r="E2855" t="s">
        <v>6</v>
      </c>
      <c r="F2855" t="s">
        <v>634</v>
      </c>
      <c r="G2855" t="s">
        <v>4</v>
      </c>
      <c r="H2855" t="s">
        <v>1134</v>
      </c>
      <c r="I2855" t="s">
        <v>10</v>
      </c>
      <c r="J2855">
        <v>34</v>
      </c>
      <c r="K2855" t="s">
        <v>11</v>
      </c>
      <c r="L2855" t="s">
        <v>26</v>
      </c>
      <c r="M2855" t="s">
        <v>13</v>
      </c>
      <c r="N2855" t="s">
        <v>1118</v>
      </c>
      <c r="O2855" t="s">
        <v>15</v>
      </c>
      <c r="P2855" t="s">
        <v>44</v>
      </c>
      <c r="Q2855" t="s">
        <v>17</v>
      </c>
      <c r="R2855">
        <v>4</v>
      </c>
      <c r="S2855" t="s">
        <v>18</v>
      </c>
      <c r="T2855">
        <v>2</v>
      </c>
      <c r="U2855" t="s">
        <v>19</v>
      </c>
      <c r="V2855">
        <v>263855</v>
      </c>
      <c r="W2855" t="s">
        <v>20</v>
      </c>
      <c r="X2855" s="2" t="s">
        <v>5007</v>
      </c>
      <c r="Y2855" s="2">
        <f>LEN(Table1[[#This Row],[Explanation]])</f>
        <v>344</v>
      </c>
      <c r="Z2855" s="4"/>
      <c r="AA2855" s="4"/>
      <c r="AB2855" s="4"/>
      <c r="AC2855" s="4"/>
      <c r="AE2855" t="b">
        <f>IF(AND(Table1[[#This Row],[Size of explanation]]&lt;100,Table1[[#This Row],[Size of explanation]]&gt;50),TRUE,FALSE)</f>
        <v>0</v>
      </c>
    </row>
    <row r="2856" spans="1:31" customFormat="1" hidden="1" x14ac:dyDescent="0.45">
      <c r="A2856" t="s">
        <v>5006</v>
      </c>
      <c r="B2856" t="s">
        <v>28</v>
      </c>
      <c r="C2856" t="s">
        <v>2</v>
      </c>
      <c r="D2856" t="s">
        <v>2845</v>
      </c>
      <c r="E2856" t="s">
        <v>4</v>
      </c>
      <c r="F2856" t="s">
        <v>1134</v>
      </c>
      <c r="G2856" t="s">
        <v>6</v>
      </c>
      <c r="H2856" t="s">
        <v>634</v>
      </c>
      <c r="Y2856">
        <f>LEN(Table1[[#This Row],[Explanation]])</f>
        <v>0</v>
      </c>
      <c r="AE2856" t="b">
        <f>IF(AND(Table1[[#This Row],[Size of explanation]]&lt;100,Table1[[#This Row],[Size of explanation]]&gt;50),TRUE,FALSE)</f>
        <v>0</v>
      </c>
    </row>
    <row r="2857" spans="1:31" hidden="1" x14ac:dyDescent="0.45">
      <c r="A2857" s="10" t="s">
        <v>5008</v>
      </c>
      <c r="B2857" s="10" t="s">
        <v>9</v>
      </c>
      <c r="C2857" s="10" t="s">
        <v>2</v>
      </c>
      <c r="D2857" s="10" t="s">
        <v>4895</v>
      </c>
      <c r="E2857" s="10" t="s">
        <v>6</v>
      </c>
      <c r="F2857" s="10" t="s">
        <v>1779</v>
      </c>
      <c r="G2857" s="10" t="s">
        <v>4</v>
      </c>
      <c r="H2857" s="10" t="s">
        <v>4977</v>
      </c>
      <c r="I2857" s="10" t="s">
        <v>10</v>
      </c>
      <c r="J2857" s="10">
        <v>96</v>
      </c>
      <c r="K2857" s="10" t="s">
        <v>11</v>
      </c>
      <c r="L2857" s="10" t="s">
        <v>12</v>
      </c>
      <c r="M2857" s="10" t="s">
        <v>13</v>
      </c>
      <c r="N2857" s="10" t="s">
        <v>1976</v>
      </c>
      <c r="O2857" s="10" t="s">
        <v>15</v>
      </c>
      <c r="P2857" s="10" t="s">
        <v>34</v>
      </c>
      <c r="Q2857" s="10" t="s">
        <v>17</v>
      </c>
      <c r="R2857" s="10">
        <v>0</v>
      </c>
      <c r="S2857" s="10" t="s">
        <v>18</v>
      </c>
      <c r="T2857" s="10">
        <v>5</v>
      </c>
      <c r="U2857" s="10" t="s">
        <v>19</v>
      </c>
      <c r="V2857" s="10">
        <v>136954</v>
      </c>
      <c r="W2857" s="10" t="s">
        <v>20</v>
      </c>
      <c r="X2857" s="9" t="s">
        <v>5009</v>
      </c>
      <c r="Y2857" s="9">
        <f>LEN(Table1[[#This Row],[Explanation]])</f>
        <v>34</v>
      </c>
      <c r="AC2857" s="4"/>
      <c r="AD2857" s="4" t="s">
        <v>8183</v>
      </c>
      <c r="AE2857" s="10" t="b">
        <f>IF(AND(Table1[[#This Row],[Size of explanation]]&lt;100,Table1[[#This Row],[Size of explanation]]&gt;50),TRUE,FALSE)</f>
        <v>0</v>
      </c>
    </row>
    <row r="2858" spans="1:31" customFormat="1" hidden="1" x14ac:dyDescent="0.45">
      <c r="A2858" t="s">
        <v>5008</v>
      </c>
      <c r="B2858" t="s">
        <v>28</v>
      </c>
      <c r="C2858" t="s">
        <v>2</v>
      </c>
      <c r="D2858" t="s">
        <v>4895</v>
      </c>
      <c r="E2858" t="s">
        <v>4</v>
      </c>
      <c r="F2858" t="s">
        <v>4977</v>
      </c>
      <c r="G2858" t="s">
        <v>6</v>
      </c>
      <c r="H2858" t="s">
        <v>1779</v>
      </c>
      <c r="Y2858">
        <f>LEN(Table1[[#This Row],[Explanation]])</f>
        <v>0</v>
      </c>
      <c r="AE2858" t="b">
        <f>IF(AND(Table1[[#This Row],[Size of explanation]]&lt;100,Table1[[#This Row],[Size of explanation]]&gt;50),TRUE,FALSE)</f>
        <v>0</v>
      </c>
    </row>
    <row r="2859" spans="1:31" customFormat="1" hidden="1" x14ac:dyDescent="0.45">
      <c r="A2859" t="s">
        <v>5010</v>
      </c>
      <c r="B2859" t="s">
        <v>1</v>
      </c>
      <c r="C2859" t="s">
        <v>2</v>
      </c>
      <c r="D2859" t="s">
        <v>4940</v>
      </c>
      <c r="E2859" t="s">
        <v>4</v>
      </c>
      <c r="F2859" t="s">
        <v>5011</v>
      </c>
      <c r="G2859" t="s">
        <v>6</v>
      </c>
      <c r="H2859" t="s">
        <v>1779</v>
      </c>
      <c r="Y2859">
        <f>LEN(Table1[[#This Row],[Explanation]])</f>
        <v>0</v>
      </c>
      <c r="AE2859" t="b">
        <f>IF(AND(Table1[[#This Row],[Size of explanation]]&lt;100,Table1[[#This Row],[Size of explanation]]&gt;50),TRUE,FALSE)</f>
        <v>0</v>
      </c>
    </row>
    <row r="2860" spans="1:31" customFormat="1" ht="28.5" hidden="1" x14ac:dyDescent="0.45">
      <c r="A2860" t="s">
        <v>5012</v>
      </c>
      <c r="B2860" t="s">
        <v>9</v>
      </c>
      <c r="C2860" t="s">
        <v>2</v>
      </c>
      <c r="D2860" t="s">
        <v>444</v>
      </c>
      <c r="E2860" t="s">
        <v>6</v>
      </c>
      <c r="F2860" t="s">
        <v>1816</v>
      </c>
      <c r="G2860" t="s">
        <v>4</v>
      </c>
      <c r="H2860" t="s">
        <v>4942</v>
      </c>
      <c r="I2860" t="s">
        <v>10</v>
      </c>
      <c r="J2860">
        <v>126</v>
      </c>
      <c r="K2860" t="s">
        <v>11</v>
      </c>
      <c r="L2860" t="s">
        <v>60</v>
      </c>
      <c r="M2860" t="s">
        <v>13</v>
      </c>
      <c r="N2860" t="s">
        <v>1987</v>
      </c>
      <c r="O2860" t="s">
        <v>15</v>
      </c>
      <c r="P2860" t="s">
        <v>16</v>
      </c>
      <c r="Q2860" t="s">
        <v>17</v>
      </c>
      <c r="R2860">
        <v>5</v>
      </c>
      <c r="S2860" t="s">
        <v>18</v>
      </c>
      <c r="T2860">
        <v>1</v>
      </c>
      <c r="U2860" t="s">
        <v>19</v>
      </c>
      <c r="V2860">
        <v>2740380</v>
      </c>
      <c r="W2860" t="s">
        <v>20</v>
      </c>
      <c r="X2860" s="2" t="s">
        <v>5013</v>
      </c>
      <c r="Y2860" s="2">
        <f>LEN(Table1[[#This Row],[Explanation]])</f>
        <v>154</v>
      </c>
      <c r="Z2860" s="4" t="s">
        <v>8183</v>
      </c>
      <c r="AA2860" s="4"/>
      <c r="AB2860" s="4"/>
      <c r="AC2860" s="4"/>
      <c r="AE2860" t="b">
        <f>IF(AND(Table1[[#This Row],[Size of explanation]]&lt;100,Table1[[#This Row],[Size of explanation]]&gt;50),TRUE,FALSE)</f>
        <v>0</v>
      </c>
    </row>
    <row r="2861" spans="1:31" customFormat="1" hidden="1" x14ac:dyDescent="0.45">
      <c r="A2861" t="s">
        <v>5014</v>
      </c>
      <c r="B2861" t="s">
        <v>9</v>
      </c>
      <c r="C2861" t="s">
        <v>2</v>
      </c>
      <c r="D2861" t="s">
        <v>444</v>
      </c>
      <c r="E2861" t="s">
        <v>6</v>
      </c>
      <c r="F2861" t="s">
        <v>1816</v>
      </c>
      <c r="G2861" t="s">
        <v>4</v>
      </c>
      <c r="H2861" t="s">
        <v>4942</v>
      </c>
      <c r="I2861" t="s">
        <v>10</v>
      </c>
      <c r="J2861">
        <v>118</v>
      </c>
      <c r="K2861" t="s">
        <v>11</v>
      </c>
      <c r="L2861" t="s">
        <v>12</v>
      </c>
      <c r="M2861" t="s">
        <v>13</v>
      </c>
      <c r="N2861" t="s">
        <v>1995</v>
      </c>
      <c r="O2861" t="s">
        <v>15</v>
      </c>
      <c r="P2861" t="s">
        <v>44</v>
      </c>
      <c r="Q2861" t="s">
        <v>17</v>
      </c>
      <c r="R2861">
        <v>5</v>
      </c>
      <c r="S2861" t="s">
        <v>18</v>
      </c>
      <c r="T2861">
        <v>5</v>
      </c>
      <c r="U2861" t="s">
        <v>19</v>
      </c>
      <c r="V2861">
        <v>64758</v>
      </c>
      <c r="W2861" t="s">
        <v>20</v>
      </c>
      <c r="X2861" s="2" t="s">
        <v>5015</v>
      </c>
      <c r="Y2861" s="2">
        <f>LEN(Table1[[#This Row],[Explanation]])</f>
        <v>104</v>
      </c>
      <c r="Z2861" s="4"/>
      <c r="AA2861" s="4"/>
      <c r="AB2861" s="4"/>
      <c r="AC2861" s="4"/>
      <c r="AE2861" t="b">
        <f>IF(AND(Table1[[#This Row],[Size of explanation]]&lt;100,Table1[[#This Row],[Size of explanation]]&gt;50),TRUE,FALSE)</f>
        <v>0</v>
      </c>
    </row>
    <row r="2862" spans="1:31" customFormat="1" hidden="1" x14ac:dyDescent="0.45">
      <c r="A2862" t="s">
        <v>5016</v>
      </c>
      <c r="B2862" t="s">
        <v>1</v>
      </c>
      <c r="C2862" t="s">
        <v>2</v>
      </c>
      <c r="D2862" t="s">
        <v>5017</v>
      </c>
      <c r="E2862" t="s">
        <v>4</v>
      </c>
      <c r="F2862" t="s">
        <v>1276</v>
      </c>
      <c r="G2862" t="s">
        <v>6</v>
      </c>
      <c r="H2862" t="s">
        <v>634</v>
      </c>
      <c r="Y2862">
        <f>LEN(Table1[[#This Row],[Explanation]])</f>
        <v>0</v>
      </c>
      <c r="AE2862" t="b">
        <f>IF(AND(Table1[[#This Row],[Size of explanation]]&lt;100,Table1[[#This Row],[Size of explanation]]&gt;50),TRUE,FALSE)</f>
        <v>0</v>
      </c>
    </row>
    <row r="2863" spans="1:31" customFormat="1" ht="28.5" hidden="1" x14ac:dyDescent="0.45">
      <c r="A2863" t="s">
        <v>5018</v>
      </c>
      <c r="B2863" t="s">
        <v>9</v>
      </c>
      <c r="C2863" t="s">
        <v>2</v>
      </c>
      <c r="D2863" t="s">
        <v>444</v>
      </c>
      <c r="E2863" t="s">
        <v>6</v>
      </c>
      <c r="F2863" t="s">
        <v>1816</v>
      </c>
      <c r="G2863" t="s">
        <v>4</v>
      </c>
      <c r="H2863" t="s">
        <v>4942</v>
      </c>
      <c r="I2863" t="s">
        <v>10</v>
      </c>
      <c r="J2863">
        <v>110</v>
      </c>
      <c r="K2863" t="s">
        <v>11</v>
      </c>
      <c r="L2863" t="s">
        <v>26</v>
      </c>
      <c r="M2863" t="s">
        <v>13</v>
      </c>
      <c r="N2863" t="s">
        <v>2021</v>
      </c>
      <c r="O2863" t="s">
        <v>15</v>
      </c>
      <c r="P2863" t="s">
        <v>44</v>
      </c>
      <c r="Q2863" t="s">
        <v>17</v>
      </c>
      <c r="R2863">
        <v>5</v>
      </c>
      <c r="S2863" t="s">
        <v>18</v>
      </c>
      <c r="T2863">
        <v>2</v>
      </c>
      <c r="U2863" t="s">
        <v>19</v>
      </c>
      <c r="V2863">
        <v>100159</v>
      </c>
      <c r="W2863" t="s">
        <v>20</v>
      </c>
      <c r="X2863" s="2" t="s">
        <v>5019</v>
      </c>
      <c r="Y2863" s="2">
        <f>LEN(Table1[[#This Row],[Explanation]])</f>
        <v>140</v>
      </c>
      <c r="Z2863" s="4"/>
      <c r="AA2863" s="4"/>
      <c r="AB2863" s="4"/>
      <c r="AC2863" s="4"/>
      <c r="AE2863" t="b">
        <f>IF(AND(Table1[[#This Row],[Size of explanation]]&lt;100,Table1[[#This Row],[Size of explanation]]&gt;50),TRUE,FALSE)</f>
        <v>0</v>
      </c>
    </row>
    <row r="2864" spans="1:31" customFormat="1" hidden="1" x14ac:dyDescent="0.45">
      <c r="A2864" t="s">
        <v>5018</v>
      </c>
      <c r="B2864" t="s">
        <v>28</v>
      </c>
      <c r="C2864" t="s">
        <v>2</v>
      </c>
      <c r="D2864" t="s">
        <v>444</v>
      </c>
      <c r="E2864" t="s">
        <v>4</v>
      </c>
      <c r="F2864" t="s">
        <v>4942</v>
      </c>
      <c r="G2864" t="s">
        <v>6</v>
      </c>
      <c r="H2864" t="s">
        <v>1816</v>
      </c>
      <c r="Y2864">
        <f>LEN(Table1[[#This Row],[Explanation]])</f>
        <v>0</v>
      </c>
      <c r="AE2864" t="b">
        <f>IF(AND(Table1[[#This Row],[Size of explanation]]&lt;100,Table1[[#This Row],[Size of explanation]]&gt;50),TRUE,FALSE)</f>
        <v>0</v>
      </c>
    </row>
    <row r="2865" spans="1:31" customFormat="1" hidden="1" x14ac:dyDescent="0.45">
      <c r="A2865" t="s">
        <v>5020</v>
      </c>
      <c r="B2865" t="s">
        <v>1</v>
      </c>
      <c r="C2865" t="s">
        <v>2</v>
      </c>
      <c r="D2865" t="s">
        <v>328</v>
      </c>
      <c r="E2865" t="s">
        <v>4</v>
      </c>
      <c r="F2865" t="s">
        <v>1285</v>
      </c>
      <c r="G2865" t="s">
        <v>6</v>
      </c>
      <c r="H2865" t="s">
        <v>634</v>
      </c>
      <c r="Y2865">
        <f>LEN(Table1[[#This Row],[Explanation]])</f>
        <v>0</v>
      </c>
      <c r="AE2865" t="b">
        <f>IF(AND(Table1[[#This Row],[Size of explanation]]&lt;100,Table1[[#This Row],[Size of explanation]]&gt;50),TRUE,FALSE)</f>
        <v>0</v>
      </c>
    </row>
    <row r="2866" spans="1:31" customFormat="1" hidden="1" x14ac:dyDescent="0.45">
      <c r="A2866" t="s">
        <v>5021</v>
      </c>
      <c r="B2866" t="s">
        <v>1</v>
      </c>
      <c r="C2866" t="s">
        <v>2</v>
      </c>
      <c r="D2866" t="s">
        <v>5022</v>
      </c>
      <c r="E2866" t="s">
        <v>4</v>
      </c>
      <c r="F2866" t="s">
        <v>5023</v>
      </c>
      <c r="G2866" t="s">
        <v>6</v>
      </c>
      <c r="H2866" t="s">
        <v>1779</v>
      </c>
      <c r="Y2866">
        <f>LEN(Table1[[#This Row],[Explanation]])</f>
        <v>0</v>
      </c>
      <c r="AE2866" t="b">
        <f>IF(AND(Table1[[#This Row],[Size of explanation]]&lt;100,Table1[[#This Row],[Size of explanation]]&gt;50),TRUE,FALSE)</f>
        <v>0</v>
      </c>
    </row>
    <row r="2867" spans="1:31" customFormat="1" hidden="1" x14ac:dyDescent="0.45">
      <c r="A2867" t="s">
        <v>5024</v>
      </c>
      <c r="B2867" t="s">
        <v>1</v>
      </c>
      <c r="C2867" t="s">
        <v>2</v>
      </c>
      <c r="D2867" t="s">
        <v>5025</v>
      </c>
      <c r="E2867" t="s">
        <v>4</v>
      </c>
      <c r="F2867" t="s">
        <v>5026</v>
      </c>
      <c r="G2867" t="s">
        <v>6</v>
      </c>
      <c r="H2867" t="s">
        <v>1779</v>
      </c>
      <c r="Y2867">
        <f>LEN(Table1[[#This Row],[Explanation]])</f>
        <v>0</v>
      </c>
      <c r="AE2867" t="b">
        <f>IF(AND(Table1[[#This Row],[Size of explanation]]&lt;100,Table1[[#This Row],[Size of explanation]]&gt;50),TRUE,FALSE)</f>
        <v>0</v>
      </c>
    </row>
    <row r="2868" spans="1:31" customFormat="1" hidden="1" x14ac:dyDescent="0.45">
      <c r="A2868" t="s">
        <v>5027</v>
      </c>
      <c r="B2868" t="s">
        <v>9</v>
      </c>
      <c r="C2868" t="s">
        <v>2</v>
      </c>
      <c r="D2868" t="s">
        <v>5022</v>
      </c>
      <c r="E2868" t="s">
        <v>6</v>
      </c>
      <c r="F2868" t="s">
        <v>1779</v>
      </c>
      <c r="G2868" t="s">
        <v>4</v>
      </c>
      <c r="H2868" t="s">
        <v>5023</v>
      </c>
      <c r="I2868" t="s">
        <v>10</v>
      </c>
      <c r="J2868">
        <v>91</v>
      </c>
      <c r="K2868" t="s">
        <v>11</v>
      </c>
      <c r="L2868" t="s">
        <v>12</v>
      </c>
      <c r="M2868" t="s">
        <v>13</v>
      </c>
      <c r="N2868" t="s">
        <v>1956</v>
      </c>
      <c r="O2868" t="s">
        <v>15</v>
      </c>
      <c r="P2868" t="s">
        <v>16</v>
      </c>
      <c r="Q2868" t="s">
        <v>17</v>
      </c>
      <c r="R2868">
        <v>3</v>
      </c>
      <c r="S2868" t="s">
        <v>18</v>
      </c>
      <c r="T2868">
        <v>3</v>
      </c>
      <c r="U2868" t="s">
        <v>19</v>
      </c>
      <c r="V2868">
        <v>425194</v>
      </c>
      <c r="W2868" t="s">
        <v>20</v>
      </c>
      <c r="X2868" s="2" t="s">
        <v>5028</v>
      </c>
      <c r="Y2868" s="2">
        <f>LEN(Table1[[#This Row],[Explanation]])</f>
        <v>21</v>
      </c>
      <c r="Z2868" s="4"/>
      <c r="AA2868" s="4" t="s">
        <v>8183</v>
      </c>
      <c r="AB2868" s="4"/>
      <c r="AC2868" s="4"/>
      <c r="AE2868" t="b">
        <f>IF(AND(Table1[[#This Row],[Size of explanation]]&lt;100,Table1[[#This Row],[Size of explanation]]&gt;50),TRUE,FALSE)</f>
        <v>0</v>
      </c>
    </row>
    <row r="2869" spans="1:31" customFormat="1" hidden="1" x14ac:dyDescent="0.45">
      <c r="A2869" t="s">
        <v>5029</v>
      </c>
      <c r="B2869" t="s">
        <v>9</v>
      </c>
      <c r="C2869" t="s">
        <v>2</v>
      </c>
      <c r="D2869" t="s">
        <v>4925</v>
      </c>
      <c r="E2869" t="s">
        <v>6</v>
      </c>
      <c r="F2869" t="s">
        <v>634</v>
      </c>
      <c r="G2869" t="s">
        <v>4</v>
      </c>
      <c r="H2869" t="s">
        <v>1169</v>
      </c>
      <c r="I2869" t="s">
        <v>10</v>
      </c>
      <c r="J2869">
        <v>38</v>
      </c>
      <c r="K2869" t="s">
        <v>11</v>
      </c>
      <c r="L2869" t="s">
        <v>12</v>
      </c>
      <c r="M2869" t="s">
        <v>13</v>
      </c>
      <c r="N2869" t="s">
        <v>773</v>
      </c>
      <c r="O2869" t="s">
        <v>15</v>
      </c>
      <c r="P2869" t="s">
        <v>16</v>
      </c>
      <c r="Q2869" t="s">
        <v>17</v>
      </c>
      <c r="R2869">
        <v>2</v>
      </c>
      <c r="S2869" t="s">
        <v>18</v>
      </c>
      <c r="T2869">
        <v>5</v>
      </c>
      <c r="U2869" t="s">
        <v>19</v>
      </c>
      <c r="V2869">
        <v>1767604</v>
      </c>
      <c r="W2869" t="s">
        <v>20</v>
      </c>
      <c r="X2869" s="2" t="s">
        <v>5030</v>
      </c>
      <c r="Y2869" s="2">
        <f>LEN(Table1[[#This Row],[Explanation]])</f>
        <v>52</v>
      </c>
      <c r="Z2869" s="4"/>
      <c r="AA2869" s="4" t="s">
        <v>8183</v>
      </c>
      <c r="AB2869" s="4"/>
      <c r="AC2869" s="4"/>
      <c r="AE2869" t="b">
        <f>IF(AND(Table1[[#This Row],[Size of explanation]]&lt;100,Table1[[#This Row],[Size of explanation]]&gt;50),TRUE,FALSE)</f>
        <v>1</v>
      </c>
    </row>
    <row r="2870" spans="1:31" customFormat="1" hidden="1" x14ac:dyDescent="0.45">
      <c r="A2870" t="s">
        <v>5029</v>
      </c>
      <c r="B2870" t="s">
        <v>28</v>
      </c>
      <c r="C2870" t="s">
        <v>2</v>
      </c>
      <c r="D2870" t="s">
        <v>4925</v>
      </c>
      <c r="E2870" t="s">
        <v>4</v>
      </c>
      <c r="F2870" t="s">
        <v>1169</v>
      </c>
      <c r="G2870" t="s">
        <v>6</v>
      </c>
      <c r="H2870" t="s">
        <v>634</v>
      </c>
      <c r="Y2870">
        <f>LEN(Table1[[#This Row],[Explanation]])</f>
        <v>0</v>
      </c>
      <c r="AE2870" t="b">
        <f>IF(AND(Table1[[#This Row],[Size of explanation]]&lt;100,Table1[[#This Row],[Size of explanation]]&gt;50),TRUE,FALSE)</f>
        <v>0</v>
      </c>
    </row>
    <row r="2871" spans="1:31" customFormat="1" hidden="1" x14ac:dyDescent="0.45">
      <c r="A2871" t="s">
        <v>5031</v>
      </c>
      <c r="B2871" t="s">
        <v>9</v>
      </c>
      <c r="C2871" t="s">
        <v>2</v>
      </c>
      <c r="D2871" t="s">
        <v>5022</v>
      </c>
      <c r="E2871" t="s">
        <v>6</v>
      </c>
      <c r="F2871" t="s">
        <v>1779</v>
      </c>
      <c r="G2871" t="s">
        <v>4</v>
      </c>
      <c r="H2871" t="s">
        <v>5023</v>
      </c>
      <c r="I2871" t="s">
        <v>10</v>
      </c>
      <c r="J2871">
        <v>85</v>
      </c>
      <c r="K2871" t="s">
        <v>11</v>
      </c>
      <c r="L2871" t="s">
        <v>26</v>
      </c>
      <c r="M2871" t="s">
        <v>13</v>
      </c>
      <c r="N2871" t="s">
        <v>33</v>
      </c>
      <c r="O2871" t="s">
        <v>15</v>
      </c>
      <c r="P2871" t="s">
        <v>44</v>
      </c>
      <c r="Q2871" t="s">
        <v>17</v>
      </c>
      <c r="R2871">
        <v>3</v>
      </c>
      <c r="S2871" t="s">
        <v>18</v>
      </c>
      <c r="T2871">
        <v>3</v>
      </c>
      <c r="U2871" t="s">
        <v>19</v>
      </c>
      <c r="V2871">
        <v>54571</v>
      </c>
      <c r="W2871" t="s">
        <v>20</v>
      </c>
      <c r="X2871" s="2" t="s">
        <v>5032</v>
      </c>
      <c r="Y2871" s="2">
        <f>LEN(Table1[[#This Row],[Explanation]])</f>
        <v>26</v>
      </c>
      <c r="Z2871" s="4"/>
      <c r="AA2871" s="4"/>
      <c r="AB2871" s="4"/>
      <c r="AC2871" s="4"/>
      <c r="AE2871" t="b">
        <f>IF(AND(Table1[[#This Row],[Size of explanation]]&lt;100,Table1[[#This Row],[Size of explanation]]&gt;50),TRUE,FALSE)</f>
        <v>0</v>
      </c>
    </row>
    <row r="2872" spans="1:31" customFormat="1" hidden="1" x14ac:dyDescent="0.45">
      <c r="A2872" t="s">
        <v>5033</v>
      </c>
      <c r="B2872" t="s">
        <v>9</v>
      </c>
      <c r="C2872" t="s">
        <v>2</v>
      </c>
      <c r="D2872" t="s">
        <v>5022</v>
      </c>
      <c r="E2872" t="s">
        <v>6</v>
      </c>
      <c r="F2872" t="s">
        <v>1779</v>
      </c>
      <c r="G2872" t="s">
        <v>4</v>
      </c>
      <c r="H2872" t="s">
        <v>5023</v>
      </c>
      <c r="I2872" t="s">
        <v>10</v>
      </c>
      <c r="J2872">
        <v>79</v>
      </c>
      <c r="K2872" t="s">
        <v>11</v>
      </c>
      <c r="L2872" t="s">
        <v>26</v>
      </c>
      <c r="M2872" t="s">
        <v>13</v>
      </c>
      <c r="N2872" t="s">
        <v>2084</v>
      </c>
      <c r="O2872" t="s">
        <v>15</v>
      </c>
      <c r="P2872" t="s">
        <v>44</v>
      </c>
      <c r="Q2872" t="s">
        <v>17</v>
      </c>
      <c r="R2872">
        <v>3</v>
      </c>
      <c r="S2872" t="s">
        <v>18</v>
      </c>
      <c r="T2872">
        <v>3</v>
      </c>
      <c r="U2872" t="s">
        <v>19</v>
      </c>
      <c r="V2872">
        <v>89601</v>
      </c>
      <c r="W2872" t="s">
        <v>20</v>
      </c>
      <c r="X2872" s="2" t="s">
        <v>5034</v>
      </c>
      <c r="Y2872" s="2">
        <f>LEN(Table1[[#This Row],[Explanation]])</f>
        <v>25</v>
      </c>
      <c r="Z2872" s="4"/>
      <c r="AA2872" s="4"/>
      <c r="AB2872" s="4"/>
      <c r="AC2872" s="4"/>
      <c r="AE2872" t="b">
        <f>IF(AND(Table1[[#This Row],[Size of explanation]]&lt;100,Table1[[#This Row],[Size of explanation]]&gt;50),TRUE,FALSE)</f>
        <v>0</v>
      </c>
    </row>
    <row r="2873" spans="1:31" customFormat="1" hidden="1" x14ac:dyDescent="0.45">
      <c r="A2873" t="s">
        <v>5033</v>
      </c>
      <c r="B2873" t="s">
        <v>28</v>
      </c>
      <c r="C2873" t="s">
        <v>2</v>
      </c>
      <c r="D2873" t="s">
        <v>5022</v>
      </c>
      <c r="E2873" t="s">
        <v>4</v>
      </c>
      <c r="F2873" t="s">
        <v>5023</v>
      </c>
      <c r="G2873" t="s">
        <v>6</v>
      </c>
      <c r="H2873" t="s">
        <v>1779</v>
      </c>
      <c r="Y2873">
        <f>LEN(Table1[[#This Row],[Explanation]])</f>
        <v>0</v>
      </c>
      <c r="AE2873" t="b">
        <f>IF(AND(Table1[[#This Row],[Size of explanation]]&lt;100,Table1[[#This Row],[Size of explanation]]&gt;50),TRUE,FALSE)</f>
        <v>0</v>
      </c>
    </row>
    <row r="2874" spans="1:31" customFormat="1" hidden="1" x14ac:dyDescent="0.45">
      <c r="A2874" t="s">
        <v>5035</v>
      </c>
      <c r="B2874" t="s">
        <v>1</v>
      </c>
      <c r="C2874" t="s">
        <v>2</v>
      </c>
      <c r="D2874" t="s">
        <v>5036</v>
      </c>
      <c r="E2874" t="s">
        <v>4</v>
      </c>
      <c r="F2874" t="s">
        <v>1301</v>
      </c>
      <c r="G2874" t="s">
        <v>6</v>
      </c>
      <c r="H2874" t="s">
        <v>634</v>
      </c>
      <c r="Y2874">
        <f>LEN(Table1[[#This Row],[Explanation]])</f>
        <v>0</v>
      </c>
      <c r="AE2874" t="b">
        <f>IF(AND(Table1[[#This Row],[Size of explanation]]&lt;100,Table1[[#This Row],[Size of explanation]]&gt;50),TRUE,FALSE)</f>
        <v>0</v>
      </c>
    </row>
    <row r="2875" spans="1:31" customFormat="1" ht="71.25" hidden="1" x14ac:dyDescent="0.45">
      <c r="A2875" t="s">
        <v>5037</v>
      </c>
      <c r="B2875" t="s">
        <v>9</v>
      </c>
      <c r="C2875" t="s">
        <v>2</v>
      </c>
      <c r="D2875" t="s">
        <v>4997</v>
      </c>
      <c r="E2875" t="s">
        <v>6</v>
      </c>
      <c r="F2875" t="s">
        <v>634</v>
      </c>
      <c r="G2875" t="s">
        <v>4</v>
      </c>
      <c r="H2875" t="s">
        <v>1233</v>
      </c>
      <c r="I2875" t="s">
        <v>10</v>
      </c>
      <c r="J2875">
        <v>59</v>
      </c>
      <c r="K2875" t="s">
        <v>11</v>
      </c>
      <c r="L2875" t="s">
        <v>12</v>
      </c>
      <c r="M2875" t="s">
        <v>13</v>
      </c>
      <c r="N2875" t="s">
        <v>683</v>
      </c>
      <c r="O2875" t="s">
        <v>15</v>
      </c>
      <c r="P2875" t="s">
        <v>16</v>
      </c>
      <c r="Q2875" t="s">
        <v>17</v>
      </c>
      <c r="R2875">
        <v>3</v>
      </c>
      <c r="S2875" t="s">
        <v>18</v>
      </c>
      <c r="T2875">
        <v>5</v>
      </c>
      <c r="U2875" t="s">
        <v>19</v>
      </c>
      <c r="V2875">
        <v>1810998</v>
      </c>
      <c r="W2875" t="s">
        <v>20</v>
      </c>
      <c r="X2875" s="2" t="s">
        <v>5038</v>
      </c>
      <c r="Y2875" s="2">
        <f>LEN(Table1[[#This Row],[Explanation]])</f>
        <v>479</v>
      </c>
      <c r="Z2875" s="4"/>
      <c r="AA2875" s="4" t="s">
        <v>8183</v>
      </c>
      <c r="AB2875" s="4" t="s">
        <v>8183</v>
      </c>
      <c r="AC2875" s="4"/>
      <c r="AE2875" t="b">
        <f>IF(AND(Table1[[#This Row],[Size of explanation]]&lt;100,Table1[[#This Row],[Size of explanation]]&gt;50),TRUE,FALSE)</f>
        <v>0</v>
      </c>
    </row>
    <row r="2876" spans="1:31" customFormat="1" hidden="1" x14ac:dyDescent="0.45">
      <c r="A2876" t="s">
        <v>5039</v>
      </c>
      <c r="B2876" t="s">
        <v>1</v>
      </c>
      <c r="C2876" t="s">
        <v>2</v>
      </c>
      <c r="D2876" t="s">
        <v>5040</v>
      </c>
      <c r="E2876" t="s">
        <v>4</v>
      </c>
      <c r="F2876" t="s">
        <v>1308</v>
      </c>
      <c r="G2876" t="s">
        <v>6</v>
      </c>
      <c r="H2876" t="s">
        <v>634</v>
      </c>
      <c r="Y2876">
        <f>LEN(Table1[[#This Row],[Explanation]])</f>
        <v>0</v>
      </c>
      <c r="AE2876" t="b">
        <f>IF(AND(Table1[[#This Row],[Size of explanation]]&lt;100,Table1[[#This Row],[Size of explanation]]&gt;50),TRUE,FALSE)</f>
        <v>0</v>
      </c>
    </row>
    <row r="2877" spans="1:31" customFormat="1" ht="42.75" hidden="1" x14ac:dyDescent="0.45">
      <c r="A2877" t="s">
        <v>5041</v>
      </c>
      <c r="B2877" t="s">
        <v>9</v>
      </c>
      <c r="C2877" t="s">
        <v>2</v>
      </c>
      <c r="D2877" t="s">
        <v>5025</v>
      </c>
      <c r="E2877" t="s">
        <v>6</v>
      </c>
      <c r="F2877" t="s">
        <v>1779</v>
      </c>
      <c r="G2877" t="s">
        <v>4</v>
      </c>
      <c r="H2877" t="s">
        <v>5026</v>
      </c>
      <c r="I2877" t="s">
        <v>10</v>
      </c>
      <c r="J2877">
        <v>92</v>
      </c>
      <c r="K2877" t="s">
        <v>11</v>
      </c>
      <c r="L2877" t="s">
        <v>60</v>
      </c>
      <c r="M2877" t="s">
        <v>13</v>
      </c>
      <c r="N2877" t="s">
        <v>2131</v>
      </c>
      <c r="O2877" t="s">
        <v>15</v>
      </c>
      <c r="P2877" t="s">
        <v>44</v>
      </c>
      <c r="Q2877" t="s">
        <v>17</v>
      </c>
      <c r="R2877">
        <v>4</v>
      </c>
      <c r="S2877" t="s">
        <v>18</v>
      </c>
      <c r="T2877">
        <v>3</v>
      </c>
      <c r="U2877" t="s">
        <v>19</v>
      </c>
      <c r="V2877">
        <v>684901</v>
      </c>
      <c r="W2877" t="s">
        <v>20</v>
      </c>
      <c r="X2877" s="2" t="s">
        <v>5042</v>
      </c>
      <c r="Y2877" s="2">
        <f>LEN(Table1[[#This Row],[Explanation]])</f>
        <v>259</v>
      </c>
      <c r="Z2877" s="4"/>
      <c r="AA2877" s="4"/>
      <c r="AB2877" s="4"/>
      <c r="AC2877" s="4"/>
      <c r="AE2877" t="b">
        <f>IF(AND(Table1[[#This Row],[Size of explanation]]&lt;100,Table1[[#This Row],[Size of explanation]]&gt;50),TRUE,FALSE)</f>
        <v>0</v>
      </c>
    </row>
    <row r="2878" spans="1:31" customFormat="1" hidden="1" x14ac:dyDescent="0.45">
      <c r="A2878" t="s">
        <v>5043</v>
      </c>
      <c r="B2878" t="s">
        <v>9</v>
      </c>
      <c r="C2878" t="s">
        <v>2</v>
      </c>
      <c r="D2878" t="s">
        <v>5040</v>
      </c>
      <c r="E2878" t="s">
        <v>6</v>
      </c>
      <c r="F2878" t="s">
        <v>634</v>
      </c>
      <c r="G2878" t="s">
        <v>4</v>
      </c>
      <c r="H2878" t="s">
        <v>1308</v>
      </c>
      <c r="I2878" t="s">
        <v>10</v>
      </c>
      <c r="J2878">
        <v>64</v>
      </c>
      <c r="K2878" t="s">
        <v>11</v>
      </c>
      <c r="L2878" t="s">
        <v>12</v>
      </c>
      <c r="M2878" t="s">
        <v>13</v>
      </c>
      <c r="N2878" t="s">
        <v>733</v>
      </c>
      <c r="O2878" t="s">
        <v>15</v>
      </c>
      <c r="P2878" t="s">
        <v>16</v>
      </c>
      <c r="Q2878" t="s">
        <v>17</v>
      </c>
      <c r="R2878">
        <v>4</v>
      </c>
      <c r="S2878" t="s">
        <v>18</v>
      </c>
      <c r="T2878">
        <v>3</v>
      </c>
      <c r="U2878" t="s">
        <v>19</v>
      </c>
      <c r="V2878">
        <v>215101</v>
      </c>
      <c r="W2878" t="s">
        <v>20</v>
      </c>
      <c r="X2878" s="2" t="s">
        <v>5044</v>
      </c>
      <c r="Y2878" s="2">
        <f>LEN(Table1[[#This Row],[Explanation]])</f>
        <v>23</v>
      </c>
      <c r="Z2878" s="4"/>
      <c r="AA2878" s="4" t="s">
        <v>8183</v>
      </c>
      <c r="AB2878" s="4"/>
      <c r="AC2878" s="4"/>
      <c r="AE2878" t="b">
        <f>IF(AND(Table1[[#This Row],[Size of explanation]]&lt;100,Table1[[#This Row],[Size of explanation]]&gt;50),TRUE,FALSE)</f>
        <v>0</v>
      </c>
    </row>
    <row r="2879" spans="1:31" customFormat="1" hidden="1" x14ac:dyDescent="0.45">
      <c r="A2879" t="s">
        <v>5045</v>
      </c>
      <c r="B2879" t="s">
        <v>1</v>
      </c>
      <c r="C2879" t="s">
        <v>2</v>
      </c>
      <c r="D2879" t="s">
        <v>5046</v>
      </c>
      <c r="E2879" t="s">
        <v>4</v>
      </c>
      <c r="F2879" t="s">
        <v>5047</v>
      </c>
      <c r="G2879" t="s">
        <v>6</v>
      </c>
      <c r="H2879" t="s">
        <v>634</v>
      </c>
      <c r="Y2879">
        <f>LEN(Table1[[#This Row],[Explanation]])</f>
        <v>0</v>
      </c>
      <c r="AE2879" t="b">
        <f>IF(AND(Table1[[#This Row],[Size of explanation]]&lt;100,Table1[[#This Row],[Size of explanation]]&gt;50),TRUE,FALSE)</f>
        <v>0</v>
      </c>
    </row>
    <row r="2880" spans="1:31" customFormat="1" hidden="1" x14ac:dyDescent="0.45">
      <c r="A2880" t="s">
        <v>5048</v>
      </c>
      <c r="B2880" t="s">
        <v>9</v>
      </c>
      <c r="C2880" t="s">
        <v>2</v>
      </c>
      <c r="D2880" t="s">
        <v>5040</v>
      </c>
      <c r="E2880" t="s">
        <v>6</v>
      </c>
      <c r="F2880" t="s">
        <v>634</v>
      </c>
      <c r="G2880" t="s">
        <v>4</v>
      </c>
      <c r="H2880" t="s">
        <v>1308</v>
      </c>
      <c r="I2880" t="s">
        <v>10</v>
      </c>
      <c r="J2880">
        <v>51</v>
      </c>
      <c r="K2880" t="s">
        <v>11</v>
      </c>
      <c r="L2880" t="s">
        <v>26</v>
      </c>
      <c r="M2880" t="s">
        <v>13</v>
      </c>
      <c r="N2880" t="s">
        <v>754</v>
      </c>
      <c r="O2880" t="s">
        <v>15</v>
      </c>
      <c r="P2880" t="s">
        <v>16</v>
      </c>
      <c r="Q2880" t="s">
        <v>17</v>
      </c>
      <c r="R2880">
        <v>3</v>
      </c>
      <c r="S2880" t="s">
        <v>18</v>
      </c>
      <c r="T2880">
        <v>3</v>
      </c>
      <c r="U2880" t="s">
        <v>19</v>
      </c>
      <c r="V2880">
        <v>80592</v>
      </c>
      <c r="W2880" t="s">
        <v>20</v>
      </c>
      <c r="X2880" s="2" t="s">
        <v>5049</v>
      </c>
      <c r="Y2880" s="2">
        <f>LEN(Table1[[#This Row],[Explanation]])</f>
        <v>20</v>
      </c>
      <c r="Z2880" s="4"/>
      <c r="AA2880" s="4" t="s">
        <v>8183</v>
      </c>
      <c r="AB2880" s="4"/>
      <c r="AC2880" s="4"/>
      <c r="AE2880" t="b">
        <f>IF(AND(Table1[[#This Row],[Size of explanation]]&lt;100,Table1[[#This Row],[Size of explanation]]&gt;50),TRUE,FALSE)</f>
        <v>0</v>
      </c>
    </row>
    <row r="2881" spans="1:31" customFormat="1" hidden="1" x14ac:dyDescent="0.45">
      <c r="A2881" t="s">
        <v>5050</v>
      </c>
      <c r="B2881" t="s">
        <v>9</v>
      </c>
      <c r="C2881" t="s">
        <v>2</v>
      </c>
      <c r="D2881" t="s">
        <v>4997</v>
      </c>
      <c r="E2881" t="s">
        <v>6</v>
      </c>
      <c r="F2881" t="s">
        <v>634</v>
      </c>
      <c r="G2881" t="s">
        <v>4</v>
      </c>
      <c r="H2881" t="s">
        <v>1233</v>
      </c>
      <c r="I2881" t="s">
        <v>10</v>
      </c>
      <c r="J2881">
        <v>46</v>
      </c>
      <c r="K2881" t="s">
        <v>11</v>
      </c>
      <c r="L2881" t="s">
        <v>12</v>
      </c>
      <c r="M2881" t="s">
        <v>13</v>
      </c>
      <c r="N2881" t="s">
        <v>686</v>
      </c>
      <c r="O2881" t="s">
        <v>15</v>
      </c>
      <c r="P2881" t="s">
        <v>44</v>
      </c>
      <c r="Q2881" t="s">
        <v>17</v>
      </c>
      <c r="R2881">
        <v>3</v>
      </c>
      <c r="S2881" t="s">
        <v>18</v>
      </c>
      <c r="T2881">
        <v>5</v>
      </c>
      <c r="U2881" t="s">
        <v>19</v>
      </c>
      <c r="V2881">
        <v>429824</v>
      </c>
      <c r="W2881" t="s">
        <v>20</v>
      </c>
      <c r="X2881" s="2" t="s">
        <v>5051</v>
      </c>
      <c r="Y2881" s="2">
        <f>LEN(Table1[[#This Row],[Explanation]])</f>
        <v>98</v>
      </c>
      <c r="Z2881" s="4"/>
      <c r="AA2881" s="4"/>
      <c r="AB2881" s="4"/>
      <c r="AC2881" s="4"/>
      <c r="AE2881" t="b">
        <f>IF(AND(Table1[[#This Row],[Size of explanation]]&lt;100,Table1[[#This Row],[Size of explanation]]&gt;50),TRUE,FALSE)</f>
        <v>1</v>
      </c>
    </row>
    <row r="2882" spans="1:31" customFormat="1" hidden="1" x14ac:dyDescent="0.45">
      <c r="A2882" t="s">
        <v>5052</v>
      </c>
      <c r="B2882" t="s">
        <v>9</v>
      </c>
      <c r="C2882" t="s">
        <v>2</v>
      </c>
      <c r="D2882" t="s">
        <v>5040</v>
      </c>
      <c r="E2882" t="s">
        <v>6</v>
      </c>
      <c r="F2882" t="s">
        <v>634</v>
      </c>
      <c r="G2882" t="s">
        <v>4</v>
      </c>
      <c r="H2882" t="s">
        <v>1308</v>
      </c>
      <c r="I2882" t="s">
        <v>10</v>
      </c>
      <c r="J2882">
        <v>38</v>
      </c>
      <c r="K2882" t="s">
        <v>11</v>
      </c>
      <c r="L2882" t="s">
        <v>12</v>
      </c>
      <c r="M2882" t="s">
        <v>13</v>
      </c>
      <c r="N2882" t="s">
        <v>773</v>
      </c>
      <c r="O2882" t="s">
        <v>15</v>
      </c>
      <c r="P2882" t="s">
        <v>16</v>
      </c>
      <c r="Q2882" t="s">
        <v>17</v>
      </c>
      <c r="R2882">
        <v>3</v>
      </c>
      <c r="S2882" t="s">
        <v>18</v>
      </c>
      <c r="T2882">
        <v>3</v>
      </c>
      <c r="U2882" t="s">
        <v>19</v>
      </c>
      <c r="V2882">
        <v>64556</v>
      </c>
      <c r="W2882" t="s">
        <v>20</v>
      </c>
      <c r="X2882" s="2" t="s">
        <v>5053</v>
      </c>
      <c r="Y2882" s="2">
        <f>LEN(Table1[[#This Row],[Explanation]])</f>
        <v>15</v>
      </c>
      <c r="Z2882" s="4"/>
      <c r="AA2882" s="4" t="s">
        <v>8183</v>
      </c>
      <c r="AB2882" s="4"/>
      <c r="AC2882" s="4"/>
      <c r="AE2882" t="b">
        <f>IF(AND(Table1[[#This Row],[Size of explanation]]&lt;100,Table1[[#This Row],[Size of explanation]]&gt;50),TRUE,FALSE)</f>
        <v>0</v>
      </c>
    </row>
    <row r="2883" spans="1:31" customFormat="1" hidden="1" x14ac:dyDescent="0.45">
      <c r="A2883" t="s">
        <v>5052</v>
      </c>
      <c r="B2883" t="s">
        <v>28</v>
      </c>
      <c r="C2883" t="s">
        <v>2</v>
      </c>
      <c r="D2883" t="s">
        <v>5040</v>
      </c>
      <c r="E2883" t="s">
        <v>4</v>
      </c>
      <c r="F2883" t="s">
        <v>1308</v>
      </c>
      <c r="G2883" t="s">
        <v>6</v>
      </c>
      <c r="H2883" t="s">
        <v>634</v>
      </c>
      <c r="Y2883">
        <f>LEN(Table1[[#This Row],[Explanation]])</f>
        <v>0</v>
      </c>
      <c r="AE2883" t="b">
        <f>IF(AND(Table1[[#This Row],[Size of explanation]]&lt;100,Table1[[#This Row],[Size of explanation]]&gt;50),TRUE,FALSE)</f>
        <v>0</v>
      </c>
    </row>
    <row r="2884" spans="1:31" customFormat="1" ht="28.5" hidden="1" x14ac:dyDescent="0.45">
      <c r="A2884" t="s">
        <v>5054</v>
      </c>
      <c r="B2884" t="s">
        <v>9</v>
      </c>
      <c r="C2884" t="s">
        <v>2</v>
      </c>
      <c r="D2884" t="s">
        <v>5025</v>
      </c>
      <c r="E2884" t="s">
        <v>6</v>
      </c>
      <c r="F2884" t="s">
        <v>1779</v>
      </c>
      <c r="G2884" t="s">
        <v>4</v>
      </c>
      <c r="H2884" t="s">
        <v>5026</v>
      </c>
      <c r="I2884" t="s">
        <v>10</v>
      </c>
      <c r="J2884">
        <v>86</v>
      </c>
      <c r="K2884" t="s">
        <v>11</v>
      </c>
      <c r="L2884" t="s">
        <v>26</v>
      </c>
      <c r="M2884" t="s">
        <v>13</v>
      </c>
      <c r="N2884" t="s">
        <v>2147</v>
      </c>
      <c r="O2884" t="s">
        <v>15</v>
      </c>
      <c r="P2884" t="s">
        <v>16</v>
      </c>
      <c r="Q2884" t="s">
        <v>17</v>
      </c>
      <c r="R2884">
        <v>3</v>
      </c>
      <c r="S2884" t="s">
        <v>18</v>
      </c>
      <c r="T2884">
        <v>3</v>
      </c>
      <c r="U2884" t="s">
        <v>19</v>
      </c>
      <c r="V2884">
        <v>365628</v>
      </c>
      <c r="W2884" t="s">
        <v>20</v>
      </c>
      <c r="X2884" s="2" t="s">
        <v>5055</v>
      </c>
      <c r="Y2884" s="2">
        <f>LEN(Table1[[#This Row],[Explanation]])</f>
        <v>165</v>
      </c>
      <c r="Z2884" s="4" t="s">
        <v>8183</v>
      </c>
      <c r="AA2884" s="4"/>
      <c r="AB2884" s="4"/>
      <c r="AC2884" s="4"/>
      <c r="AE2884" t="b">
        <f>IF(AND(Table1[[#This Row],[Size of explanation]]&lt;100,Table1[[#This Row],[Size of explanation]]&gt;50),TRUE,FALSE)</f>
        <v>0</v>
      </c>
    </row>
    <row r="2885" spans="1:31" hidden="1" x14ac:dyDescent="0.45">
      <c r="A2885" s="10" t="s">
        <v>5056</v>
      </c>
      <c r="B2885" s="10" t="s">
        <v>9</v>
      </c>
      <c r="C2885" s="10" t="s">
        <v>2</v>
      </c>
      <c r="D2885" s="10" t="s">
        <v>5036</v>
      </c>
      <c r="E2885" s="10" t="s">
        <v>6</v>
      </c>
      <c r="F2885" s="10" t="s">
        <v>634</v>
      </c>
      <c r="G2885" s="10" t="s">
        <v>4</v>
      </c>
      <c r="H2885" s="10" t="s">
        <v>1301</v>
      </c>
      <c r="I2885" s="10" t="s">
        <v>10</v>
      </c>
      <c r="J2885" s="10">
        <v>63</v>
      </c>
      <c r="K2885" s="10" t="s">
        <v>11</v>
      </c>
      <c r="L2885" s="10" t="s">
        <v>26</v>
      </c>
      <c r="M2885" s="10" t="s">
        <v>13</v>
      </c>
      <c r="N2885" s="10" t="s">
        <v>736</v>
      </c>
      <c r="O2885" s="10" t="s">
        <v>15</v>
      </c>
      <c r="P2885" s="10" t="s">
        <v>34</v>
      </c>
      <c r="Q2885" s="10" t="s">
        <v>17</v>
      </c>
      <c r="R2885" s="10">
        <v>0</v>
      </c>
      <c r="S2885" s="10" t="s">
        <v>18</v>
      </c>
      <c r="T2885" s="10">
        <v>5</v>
      </c>
      <c r="U2885" s="10" t="s">
        <v>19</v>
      </c>
      <c r="V2885" s="10">
        <v>733897</v>
      </c>
      <c r="W2885" s="10" t="s">
        <v>20</v>
      </c>
      <c r="X2885" s="9" t="s">
        <v>5057</v>
      </c>
      <c r="Y2885" s="9">
        <f>LEN(Table1[[#This Row],[Explanation]])</f>
        <v>112</v>
      </c>
      <c r="AC2885" s="4"/>
      <c r="AD2885" s="4" t="s">
        <v>8183</v>
      </c>
      <c r="AE2885" s="10" t="b">
        <f>IF(AND(Table1[[#This Row],[Size of explanation]]&lt;100,Table1[[#This Row],[Size of explanation]]&gt;50),TRUE,FALSE)</f>
        <v>0</v>
      </c>
    </row>
    <row r="2886" spans="1:31" customFormat="1" ht="28.5" hidden="1" x14ac:dyDescent="0.45">
      <c r="A2886" t="s">
        <v>5058</v>
      </c>
      <c r="B2886" t="s">
        <v>9</v>
      </c>
      <c r="C2886" t="s">
        <v>2</v>
      </c>
      <c r="D2886" t="s">
        <v>5025</v>
      </c>
      <c r="E2886" t="s">
        <v>6</v>
      </c>
      <c r="F2886" t="s">
        <v>1779</v>
      </c>
      <c r="G2886" t="s">
        <v>4</v>
      </c>
      <c r="H2886" t="s">
        <v>5026</v>
      </c>
      <c r="I2886" t="s">
        <v>10</v>
      </c>
      <c r="J2886">
        <v>80</v>
      </c>
      <c r="K2886" t="s">
        <v>11</v>
      </c>
      <c r="L2886" t="s">
        <v>26</v>
      </c>
      <c r="M2886" t="s">
        <v>13</v>
      </c>
      <c r="N2886" t="s">
        <v>2162</v>
      </c>
      <c r="O2886" t="s">
        <v>15</v>
      </c>
      <c r="P2886" t="s">
        <v>44</v>
      </c>
      <c r="Q2886" t="s">
        <v>17</v>
      </c>
      <c r="R2886">
        <v>4</v>
      </c>
      <c r="S2886" t="s">
        <v>18</v>
      </c>
      <c r="T2886">
        <v>2</v>
      </c>
      <c r="U2886" t="s">
        <v>19</v>
      </c>
      <c r="V2886">
        <v>144300</v>
      </c>
      <c r="W2886" t="s">
        <v>20</v>
      </c>
      <c r="X2886" s="2" t="s">
        <v>5059</v>
      </c>
      <c r="Y2886" s="2">
        <f>LEN(Table1[[#This Row],[Explanation]])</f>
        <v>195</v>
      </c>
      <c r="Z2886" s="4"/>
      <c r="AA2886" s="4"/>
      <c r="AB2886" s="4"/>
      <c r="AC2886" s="4"/>
      <c r="AE2886" t="b">
        <f>IF(AND(Table1[[#This Row],[Size of explanation]]&lt;100,Table1[[#This Row],[Size of explanation]]&gt;50),TRUE,FALSE)</f>
        <v>0</v>
      </c>
    </row>
    <row r="2887" spans="1:31" customFormat="1" hidden="1" x14ac:dyDescent="0.45">
      <c r="A2887" t="s">
        <v>5058</v>
      </c>
      <c r="B2887" t="s">
        <v>28</v>
      </c>
      <c r="C2887" t="s">
        <v>2</v>
      </c>
      <c r="D2887" t="s">
        <v>5025</v>
      </c>
      <c r="E2887" t="s">
        <v>4</v>
      </c>
      <c r="F2887" t="s">
        <v>5026</v>
      </c>
      <c r="G2887" t="s">
        <v>6</v>
      </c>
      <c r="H2887" t="s">
        <v>1779</v>
      </c>
      <c r="Y2887">
        <f>LEN(Table1[[#This Row],[Explanation]])</f>
        <v>0</v>
      </c>
      <c r="AE2887" t="b">
        <f>IF(AND(Table1[[#This Row],[Size of explanation]]&lt;100,Table1[[#This Row],[Size of explanation]]&gt;50),TRUE,FALSE)</f>
        <v>0</v>
      </c>
    </row>
    <row r="2888" spans="1:31" customFormat="1" hidden="1" x14ac:dyDescent="0.45">
      <c r="A2888" t="s">
        <v>5060</v>
      </c>
      <c r="B2888" t="s">
        <v>9</v>
      </c>
      <c r="C2888" t="s">
        <v>2</v>
      </c>
      <c r="D2888" t="s">
        <v>5036</v>
      </c>
      <c r="E2888" t="s">
        <v>6</v>
      </c>
      <c r="F2888" t="s">
        <v>634</v>
      </c>
      <c r="G2888" t="s">
        <v>4</v>
      </c>
      <c r="H2888" t="s">
        <v>1301</v>
      </c>
      <c r="I2888" t="s">
        <v>10</v>
      </c>
      <c r="J2888">
        <v>50</v>
      </c>
      <c r="K2888" t="s">
        <v>11</v>
      </c>
      <c r="L2888" t="s">
        <v>12</v>
      </c>
      <c r="M2888" t="s">
        <v>13</v>
      </c>
      <c r="N2888" t="s">
        <v>766</v>
      </c>
      <c r="O2888" t="s">
        <v>15</v>
      </c>
      <c r="P2888" t="s">
        <v>16</v>
      </c>
      <c r="Q2888" t="s">
        <v>17</v>
      </c>
      <c r="R2888">
        <v>2</v>
      </c>
      <c r="S2888" t="s">
        <v>18</v>
      </c>
      <c r="T2888">
        <v>4</v>
      </c>
      <c r="U2888" t="s">
        <v>19</v>
      </c>
      <c r="V2888">
        <v>68638</v>
      </c>
      <c r="W2888" t="s">
        <v>20</v>
      </c>
      <c r="X2888" s="2" t="s">
        <v>5061</v>
      </c>
      <c r="Y2888" s="2">
        <f>LEN(Table1[[#This Row],[Explanation]])</f>
        <v>87</v>
      </c>
      <c r="Z2888" s="4"/>
      <c r="AA2888" s="4" t="s">
        <v>8183</v>
      </c>
      <c r="AB2888" s="4"/>
      <c r="AC2888" s="4"/>
      <c r="AE2888" t="b">
        <f>IF(AND(Table1[[#This Row],[Size of explanation]]&lt;100,Table1[[#This Row],[Size of explanation]]&gt;50),TRUE,FALSE)</f>
        <v>1</v>
      </c>
    </row>
    <row r="2889" spans="1:31" customFormat="1" hidden="1" x14ac:dyDescent="0.45">
      <c r="A2889" t="s">
        <v>5062</v>
      </c>
      <c r="B2889" t="s">
        <v>9</v>
      </c>
      <c r="C2889" t="s">
        <v>2</v>
      </c>
      <c r="D2889" t="s">
        <v>5036</v>
      </c>
      <c r="E2889" t="s">
        <v>6</v>
      </c>
      <c r="F2889" t="s">
        <v>634</v>
      </c>
      <c r="G2889" t="s">
        <v>4</v>
      </c>
      <c r="H2889" t="s">
        <v>1301</v>
      </c>
      <c r="I2889" t="s">
        <v>10</v>
      </c>
      <c r="J2889">
        <v>37</v>
      </c>
      <c r="K2889" t="s">
        <v>11</v>
      </c>
      <c r="L2889" t="s">
        <v>26</v>
      </c>
      <c r="M2889" t="s">
        <v>13</v>
      </c>
      <c r="N2889" t="s">
        <v>793</v>
      </c>
      <c r="O2889" t="s">
        <v>15</v>
      </c>
      <c r="P2889" t="s">
        <v>44</v>
      </c>
      <c r="Q2889" t="s">
        <v>17</v>
      </c>
      <c r="R2889">
        <v>3</v>
      </c>
      <c r="S2889" t="s">
        <v>18</v>
      </c>
      <c r="T2889">
        <v>4</v>
      </c>
      <c r="U2889" t="s">
        <v>19</v>
      </c>
      <c r="V2889">
        <v>29643</v>
      </c>
      <c r="W2889" t="s">
        <v>20</v>
      </c>
      <c r="X2889" s="2" t="s">
        <v>5063</v>
      </c>
      <c r="Y2889" s="2">
        <f>LEN(Table1[[#This Row],[Explanation]])</f>
        <v>67</v>
      </c>
      <c r="Z2889" s="4"/>
      <c r="AA2889" s="4"/>
      <c r="AB2889" s="4"/>
      <c r="AC2889" s="4"/>
      <c r="AE2889" t="b">
        <f>IF(AND(Table1[[#This Row],[Size of explanation]]&lt;100,Table1[[#This Row],[Size of explanation]]&gt;50),TRUE,FALSE)</f>
        <v>1</v>
      </c>
    </row>
    <row r="2890" spans="1:31" customFormat="1" hidden="1" x14ac:dyDescent="0.45">
      <c r="A2890" t="s">
        <v>5062</v>
      </c>
      <c r="B2890" t="s">
        <v>28</v>
      </c>
      <c r="C2890" t="s">
        <v>2</v>
      </c>
      <c r="D2890" t="s">
        <v>5036</v>
      </c>
      <c r="E2890" t="s">
        <v>4</v>
      </c>
      <c r="F2890" t="s">
        <v>1301</v>
      </c>
      <c r="G2890" t="s">
        <v>6</v>
      </c>
      <c r="H2890" t="s">
        <v>634</v>
      </c>
      <c r="Y2890">
        <f>LEN(Table1[[#This Row],[Explanation]])</f>
        <v>0</v>
      </c>
      <c r="AE2890" t="b">
        <f>IF(AND(Table1[[#This Row],[Size of explanation]]&lt;100,Table1[[#This Row],[Size of explanation]]&gt;50),TRUE,FALSE)</f>
        <v>0</v>
      </c>
    </row>
    <row r="2891" spans="1:31" customFormat="1" ht="42.75" hidden="1" x14ac:dyDescent="0.45">
      <c r="A2891" t="s">
        <v>5064</v>
      </c>
      <c r="B2891" t="s">
        <v>9</v>
      </c>
      <c r="C2891" t="s">
        <v>2</v>
      </c>
      <c r="D2891" t="s">
        <v>4997</v>
      </c>
      <c r="E2891" t="s">
        <v>6</v>
      </c>
      <c r="F2891" t="s">
        <v>634</v>
      </c>
      <c r="G2891" t="s">
        <v>4</v>
      </c>
      <c r="H2891" t="s">
        <v>1233</v>
      </c>
      <c r="I2891" t="s">
        <v>10</v>
      </c>
      <c r="J2891">
        <v>33</v>
      </c>
      <c r="K2891" t="s">
        <v>11</v>
      </c>
      <c r="L2891" t="s">
        <v>26</v>
      </c>
      <c r="M2891" t="s">
        <v>13</v>
      </c>
      <c r="N2891" t="s">
        <v>697</v>
      </c>
      <c r="O2891" t="s">
        <v>15</v>
      </c>
      <c r="P2891" t="s">
        <v>44</v>
      </c>
      <c r="Q2891" t="s">
        <v>17</v>
      </c>
      <c r="R2891">
        <v>5</v>
      </c>
      <c r="S2891" t="s">
        <v>18</v>
      </c>
      <c r="T2891">
        <v>5</v>
      </c>
      <c r="U2891" t="s">
        <v>19</v>
      </c>
      <c r="V2891">
        <v>483134</v>
      </c>
      <c r="W2891" t="s">
        <v>20</v>
      </c>
      <c r="X2891" s="2" t="s">
        <v>5065</v>
      </c>
      <c r="Y2891" s="2">
        <f>LEN(Table1[[#This Row],[Explanation]])</f>
        <v>288</v>
      </c>
      <c r="Z2891" s="4"/>
      <c r="AA2891" s="4"/>
      <c r="AB2891" s="4"/>
      <c r="AC2891" s="4"/>
      <c r="AE2891" t="b">
        <f>IF(AND(Table1[[#This Row],[Size of explanation]]&lt;100,Table1[[#This Row],[Size of explanation]]&gt;50),TRUE,FALSE)</f>
        <v>0</v>
      </c>
    </row>
    <row r="2892" spans="1:31" customFormat="1" hidden="1" x14ac:dyDescent="0.45">
      <c r="A2892" t="s">
        <v>5064</v>
      </c>
      <c r="B2892" t="s">
        <v>28</v>
      </c>
      <c r="C2892" t="s">
        <v>2</v>
      </c>
      <c r="D2892" t="s">
        <v>4997</v>
      </c>
      <c r="E2892" t="s">
        <v>4</v>
      </c>
      <c r="F2892" t="s">
        <v>1233</v>
      </c>
      <c r="G2892" t="s">
        <v>6</v>
      </c>
      <c r="H2892" t="s">
        <v>634</v>
      </c>
      <c r="Y2892">
        <f>LEN(Table1[[#This Row],[Explanation]])</f>
        <v>0</v>
      </c>
      <c r="AE2892" t="b">
        <f>IF(AND(Table1[[#This Row],[Size of explanation]]&lt;100,Table1[[#This Row],[Size of explanation]]&gt;50),TRUE,FALSE)</f>
        <v>0</v>
      </c>
    </row>
    <row r="2893" spans="1:31" customFormat="1" hidden="1" x14ac:dyDescent="0.45">
      <c r="A2893" t="s">
        <v>5066</v>
      </c>
      <c r="B2893" t="s">
        <v>1</v>
      </c>
      <c r="C2893" t="s">
        <v>2</v>
      </c>
      <c r="D2893" t="s">
        <v>5067</v>
      </c>
      <c r="E2893" t="s">
        <v>4</v>
      </c>
      <c r="F2893" t="s">
        <v>1315</v>
      </c>
      <c r="G2893" t="s">
        <v>6</v>
      </c>
      <c r="H2893" t="s">
        <v>634</v>
      </c>
      <c r="Y2893">
        <f>LEN(Table1[[#This Row],[Explanation]])</f>
        <v>0</v>
      </c>
      <c r="AE2893" t="b">
        <f>IF(AND(Table1[[#This Row],[Size of explanation]]&lt;100,Table1[[#This Row],[Size of explanation]]&gt;50),TRUE,FALSE)</f>
        <v>0</v>
      </c>
    </row>
    <row r="2894" spans="1:31" customFormat="1" hidden="1" x14ac:dyDescent="0.45">
      <c r="A2894" t="s">
        <v>5068</v>
      </c>
      <c r="B2894" t="s">
        <v>1</v>
      </c>
      <c r="C2894" t="s">
        <v>2</v>
      </c>
      <c r="D2894" t="s">
        <v>5069</v>
      </c>
      <c r="E2894" t="s">
        <v>4</v>
      </c>
      <c r="F2894" t="s">
        <v>1320</v>
      </c>
      <c r="G2894" t="s">
        <v>6</v>
      </c>
      <c r="H2894" t="s">
        <v>634</v>
      </c>
      <c r="Y2894">
        <f>LEN(Table1[[#This Row],[Explanation]])</f>
        <v>0</v>
      </c>
      <c r="AE2894" t="b">
        <f>IF(AND(Table1[[#This Row],[Size of explanation]]&lt;100,Table1[[#This Row],[Size of explanation]]&gt;50),TRUE,FALSE)</f>
        <v>0</v>
      </c>
    </row>
    <row r="2895" spans="1:31" customFormat="1" ht="42.75" hidden="1" x14ac:dyDescent="0.45">
      <c r="A2895" t="s">
        <v>5070</v>
      </c>
      <c r="B2895" t="s">
        <v>9</v>
      </c>
      <c r="C2895" t="s">
        <v>2</v>
      </c>
      <c r="D2895" t="s">
        <v>1465</v>
      </c>
      <c r="E2895" t="s">
        <v>6</v>
      </c>
      <c r="F2895" t="s">
        <v>634</v>
      </c>
      <c r="G2895" t="s">
        <v>4</v>
      </c>
      <c r="H2895" t="s">
        <v>1186</v>
      </c>
      <c r="I2895" t="s">
        <v>10</v>
      </c>
      <c r="J2895">
        <v>67</v>
      </c>
      <c r="K2895" t="s">
        <v>11</v>
      </c>
      <c r="L2895" t="s">
        <v>26</v>
      </c>
      <c r="M2895" t="s">
        <v>13</v>
      </c>
      <c r="N2895" t="s">
        <v>744</v>
      </c>
      <c r="O2895" t="s">
        <v>15</v>
      </c>
      <c r="P2895" t="s">
        <v>44</v>
      </c>
      <c r="Q2895" t="s">
        <v>17</v>
      </c>
      <c r="R2895">
        <v>3</v>
      </c>
      <c r="S2895" t="s">
        <v>18</v>
      </c>
      <c r="T2895">
        <v>3</v>
      </c>
      <c r="U2895" t="s">
        <v>19</v>
      </c>
      <c r="V2895">
        <v>5121082</v>
      </c>
      <c r="W2895" t="s">
        <v>20</v>
      </c>
      <c r="X2895" s="2" t="s">
        <v>5071</v>
      </c>
      <c r="Y2895" s="2">
        <f>LEN(Table1[[#This Row],[Explanation]])</f>
        <v>324</v>
      </c>
      <c r="Z2895" s="4"/>
      <c r="AA2895" s="4"/>
      <c r="AB2895" s="4"/>
      <c r="AC2895" s="4"/>
      <c r="AE2895" t="b">
        <f>IF(AND(Table1[[#This Row],[Size of explanation]]&lt;100,Table1[[#This Row],[Size of explanation]]&gt;50),TRUE,FALSE)</f>
        <v>0</v>
      </c>
    </row>
    <row r="2896" spans="1:31" customFormat="1" hidden="1" x14ac:dyDescent="0.45">
      <c r="A2896" t="s">
        <v>5072</v>
      </c>
      <c r="B2896" t="s">
        <v>1</v>
      </c>
      <c r="C2896" t="s">
        <v>2</v>
      </c>
      <c r="D2896" t="s">
        <v>5073</v>
      </c>
      <c r="E2896" t="s">
        <v>4</v>
      </c>
      <c r="F2896" t="s">
        <v>1334</v>
      </c>
      <c r="G2896" t="s">
        <v>6</v>
      </c>
      <c r="H2896" t="s">
        <v>634</v>
      </c>
      <c r="Y2896">
        <f>LEN(Table1[[#This Row],[Explanation]])</f>
        <v>0</v>
      </c>
      <c r="AE2896" t="b">
        <f>IF(AND(Table1[[#This Row],[Size of explanation]]&lt;100,Table1[[#This Row],[Size of explanation]]&gt;50),TRUE,FALSE)</f>
        <v>0</v>
      </c>
    </row>
    <row r="2897" spans="1:31" customFormat="1" hidden="1" x14ac:dyDescent="0.45">
      <c r="A2897" t="s">
        <v>5074</v>
      </c>
      <c r="B2897" t="s">
        <v>9</v>
      </c>
      <c r="C2897" t="s">
        <v>2</v>
      </c>
      <c r="D2897" t="s">
        <v>1465</v>
      </c>
      <c r="E2897" t="s">
        <v>6</v>
      </c>
      <c r="F2897" t="s">
        <v>634</v>
      </c>
      <c r="G2897" t="s">
        <v>4</v>
      </c>
      <c r="H2897" t="s">
        <v>1186</v>
      </c>
      <c r="I2897" t="s">
        <v>10</v>
      </c>
      <c r="J2897">
        <v>54</v>
      </c>
      <c r="K2897" t="s">
        <v>11</v>
      </c>
      <c r="L2897" t="s">
        <v>60</v>
      </c>
      <c r="M2897" t="s">
        <v>13</v>
      </c>
      <c r="N2897" t="s">
        <v>751</v>
      </c>
      <c r="O2897" t="s">
        <v>15</v>
      </c>
      <c r="P2897" t="s">
        <v>44</v>
      </c>
      <c r="Q2897" t="s">
        <v>17</v>
      </c>
      <c r="R2897">
        <v>4</v>
      </c>
      <c r="S2897" t="s">
        <v>18</v>
      </c>
      <c r="T2897">
        <v>3</v>
      </c>
      <c r="U2897" t="s">
        <v>19</v>
      </c>
      <c r="V2897">
        <v>96217</v>
      </c>
      <c r="W2897" t="s">
        <v>20</v>
      </c>
      <c r="X2897" s="2" t="s">
        <v>5075</v>
      </c>
      <c r="Y2897" s="2">
        <f>LEN(Table1[[#This Row],[Explanation]])</f>
        <v>104</v>
      </c>
      <c r="Z2897" s="4"/>
      <c r="AA2897" s="4"/>
      <c r="AB2897" s="4"/>
      <c r="AC2897" s="4"/>
      <c r="AE2897" t="b">
        <f>IF(AND(Table1[[#This Row],[Size of explanation]]&lt;100,Table1[[#This Row],[Size of explanation]]&gt;50),TRUE,FALSE)</f>
        <v>0</v>
      </c>
    </row>
    <row r="2898" spans="1:31" customFormat="1" hidden="1" x14ac:dyDescent="0.45">
      <c r="A2898" t="s">
        <v>5076</v>
      </c>
      <c r="B2898" t="s">
        <v>1</v>
      </c>
      <c r="C2898" t="s">
        <v>2</v>
      </c>
      <c r="D2898" t="s">
        <v>5077</v>
      </c>
      <c r="E2898" t="s">
        <v>4</v>
      </c>
      <c r="F2898" t="s">
        <v>1345</v>
      </c>
      <c r="G2898" t="s">
        <v>6</v>
      </c>
      <c r="H2898" t="s">
        <v>634</v>
      </c>
      <c r="Y2898">
        <f>LEN(Table1[[#This Row],[Explanation]])</f>
        <v>0</v>
      </c>
      <c r="AE2898" t="b">
        <f>IF(AND(Table1[[#This Row],[Size of explanation]]&lt;100,Table1[[#This Row],[Size of explanation]]&gt;50),TRUE,FALSE)</f>
        <v>0</v>
      </c>
    </row>
    <row r="2899" spans="1:31" customFormat="1" hidden="1" x14ac:dyDescent="0.45">
      <c r="A2899" t="s">
        <v>5078</v>
      </c>
      <c r="B2899" t="s">
        <v>1</v>
      </c>
      <c r="C2899" t="s">
        <v>2</v>
      </c>
      <c r="D2899" t="s">
        <v>2074</v>
      </c>
      <c r="E2899" t="s">
        <v>4</v>
      </c>
      <c r="F2899" t="s">
        <v>5079</v>
      </c>
      <c r="G2899" t="s">
        <v>6</v>
      </c>
      <c r="H2899" t="s">
        <v>634</v>
      </c>
      <c r="Y2899">
        <f>LEN(Table1[[#This Row],[Explanation]])</f>
        <v>0</v>
      </c>
      <c r="AE2899" t="b">
        <f>IF(AND(Table1[[#This Row],[Size of explanation]]&lt;100,Table1[[#This Row],[Size of explanation]]&gt;50),TRUE,FALSE)</f>
        <v>0</v>
      </c>
    </row>
    <row r="2900" spans="1:31" hidden="1" x14ac:dyDescent="0.45">
      <c r="A2900" s="10" t="s">
        <v>5080</v>
      </c>
      <c r="B2900" s="10" t="s">
        <v>9</v>
      </c>
      <c r="C2900" s="10" t="s">
        <v>2</v>
      </c>
      <c r="D2900" s="10" t="s">
        <v>5073</v>
      </c>
      <c r="E2900" s="10" t="s">
        <v>6</v>
      </c>
      <c r="F2900" s="10" t="s">
        <v>634</v>
      </c>
      <c r="G2900" s="10" t="s">
        <v>4</v>
      </c>
      <c r="H2900" s="10" t="s">
        <v>1334</v>
      </c>
      <c r="I2900" s="10" t="s">
        <v>10</v>
      </c>
      <c r="J2900" s="10">
        <v>67</v>
      </c>
      <c r="K2900" s="10" t="s">
        <v>11</v>
      </c>
      <c r="L2900" s="10" t="s">
        <v>26</v>
      </c>
      <c r="M2900" s="10" t="s">
        <v>13</v>
      </c>
      <c r="N2900" s="10" t="s">
        <v>744</v>
      </c>
      <c r="O2900" s="10" t="s">
        <v>15</v>
      </c>
      <c r="P2900" s="10" t="s">
        <v>34</v>
      </c>
      <c r="Q2900" s="10" t="s">
        <v>17</v>
      </c>
      <c r="R2900" s="10">
        <v>0</v>
      </c>
      <c r="S2900" s="10" t="s">
        <v>18</v>
      </c>
      <c r="T2900" s="10">
        <v>4</v>
      </c>
      <c r="U2900" s="10" t="s">
        <v>19</v>
      </c>
      <c r="V2900" s="10">
        <v>346807</v>
      </c>
      <c r="W2900" s="10" t="s">
        <v>20</v>
      </c>
      <c r="X2900" s="9" t="s">
        <v>5081</v>
      </c>
      <c r="Y2900" s="9">
        <f>LEN(Table1[[#This Row],[Explanation]])</f>
        <v>39</v>
      </c>
      <c r="AC2900" s="4"/>
      <c r="AD2900" s="4" t="s">
        <v>8183</v>
      </c>
      <c r="AE2900" s="10" t="b">
        <f>IF(AND(Table1[[#This Row],[Size of explanation]]&lt;100,Table1[[#This Row],[Size of explanation]]&gt;50),TRUE,FALSE)</f>
        <v>0</v>
      </c>
    </row>
    <row r="2901" spans="1:31" customFormat="1" hidden="1" x14ac:dyDescent="0.45">
      <c r="A2901" t="s">
        <v>5082</v>
      </c>
      <c r="B2901" t="s">
        <v>1</v>
      </c>
      <c r="C2901" t="s">
        <v>2</v>
      </c>
      <c r="D2901" t="s">
        <v>5083</v>
      </c>
      <c r="E2901" t="s">
        <v>4</v>
      </c>
      <c r="F2901" t="s">
        <v>1362</v>
      </c>
      <c r="G2901" t="s">
        <v>6</v>
      </c>
      <c r="H2901" t="s">
        <v>634</v>
      </c>
      <c r="Y2901">
        <f>LEN(Table1[[#This Row],[Explanation]])</f>
        <v>0</v>
      </c>
      <c r="AE2901" t="b">
        <f>IF(AND(Table1[[#This Row],[Size of explanation]]&lt;100,Table1[[#This Row],[Size of explanation]]&gt;50),TRUE,FALSE)</f>
        <v>0</v>
      </c>
    </row>
    <row r="2902" spans="1:31" hidden="1" x14ac:dyDescent="0.45">
      <c r="A2902" s="10" t="s">
        <v>5084</v>
      </c>
      <c r="B2902" s="10" t="s">
        <v>9</v>
      </c>
      <c r="C2902" s="10" t="s">
        <v>2</v>
      </c>
      <c r="D2902" s="10" t="s">
        <v>5073</v>
      </c>
      <c r="E2902" s="10" t="s">
        <v>6</v>
      </c>
      <c r="F2902" s="10" t="s">
        <v>634</v>
      </c>
      <c r="G2902" s="10" t="s">
        <v>4</v>
      </c>
      <c r="H2902" s="10" t="s">
        <v>1334</v>
      </c>
      <c r="I2902" s="10" t="s">
        <v>10</v>
      </c>
      <c r="J2902" s="10">
        <v>54</v>
      </c>
      <c r="K2902" s="10" t="s">
        <v>11</v>
      </c>
      <c r="L2902" s="10" t="s">
        <v>60</v>
      </c>
      <c r="M2902" s="10" t="s">
        <v>13</v>
      </c>
      <c r="N2902" s="10" t="s">
        <v>751</v>
      </c>
      <c r="O2902" s="10" t="s">
        <v>15</v>
      </c>
      <c r="P2902" s="10" t="s">
        <v>34</v>
      </c>
      <c r="Q2902" s="10" t="s">
        <v>17</v>
      </c>
      <c r="R2902" s="10">
        <v>0</v>
      </c>
      <c r="S2902" s="10" t="s">
        <v>18</v>
      </c>
      <c r="T2902" s="10">
        <v>5</v>
      </c>
      <c r="U2902" s="10" t="s">
        <v>19</v>
      </c>
      <c r="V2902" s="10">
        <v>90307</v>
      </c>
      <c r="W2902" s="10" t="s">
        <v>20</v>
      </c>
      <c r="X2902" s="9" t="s">
        <v>5085</v>
      </c>
      <c r="Y2902" s="9">
        <f>LEN(Table1[[#This Row],[Explanation]])</f>
        <v>48</v>
      </c>
      <c r="AC2902" s="4"/>
      <c r="AD2902" s="4" t="s">
        <v>8183</v>
      </c>
      <c r="AE2902" s="10" t="b">
        <f>IF(AND(Table1[[#This Row],[Size of explanation]]&lt;100,Table1[[#This Row],[Size of explanation]]&gt;50),TRUE,FALSE)</f>
        <v>0</v>
      </c>
    </row>
    <row r="2903" spans="1:31" hidden="1" x14ac:dyDescent="0.45">
      <c r="A2903" s="10" t="s">
        <v>5086</v>
      </c>
      <c r="B2903" s="10" t="s">
        <v>9</v>
      </c>
      <c r="C2903" s="10" t="s">
        <v>2</v>
      </c>
      <c r="D2903" s="10" t="s">
        <v>5073</v>
      </c>
      <c r="E2903" s="10" t="s">
        <v>6</v>
      </c>
      <c r="F2903" s="10" t="s">
        <v>634</v>
      </c>
      <c r="G2903" s="10" t="s">
        <v>4</v>
      </c>
      <c r="H2903" s="10" t="s">
        <v>1334</v>
      </c>
      <c r="I2903" s="10" t="s">
        <v>10</v>
      </c>
      <c r="J2903" s="10">
        <v>41</v>
      </c>
      <c r="K2903" s="10" t="s">
        <v>11</v>
      </c>
      <c r="L2903" s="10" t="s">
        <v>26</v>
      </c>
      <c r="M2903" s="10" t="s">
        <v>13</v>
      </c>
      <c r="N2903" s="10" t="s">
        <v>760</v>
      </c>
      <c r="O2903" s="10" t="s">
        <v>15</v>
      </c>
      <c r="P2903" s="10" t="s">
        <v>34</v>
      </c>
      <c r="Q2903" s="10" t="s">
        <v>17</v>
      </c>
      <c r="R2903" s="10">
        <v>0</v>
      </c>
      <c r="S2903" s="10" t="s">
        <v>18</v>
      </c>
      <c r="T2903" s="10">
        <v>5</v>
      </c>
      <c r="U2903" s="10" t="s">
        <v>19</v>
      </c>
      <c r="V2903" s="10">
        <v>32184</v>
      </c>
      <c r="W2903" s="10" t="s">
        <v>20</v>
      </c>
      <c r="X2903" s="9" t="s">
        <v>5087</v>
      </c>
      <c r="Y2903" s="9">
        <f>LEN(Table1[[#This Row],[Explanation]])</f>
        <v>5</v>
      </c>
      <c r="AC2903" s="4"/>
      <c r="AD2903" s="4" t="s">
        <v>8183</v>
      </c>
      <c r="AE2903" s="10" t="b">
        <f>IF(AND(Table1[[#This Row],[Size of explanation]]&lt;100,Table1[[#This Row],[Size of explanation]]&gt;50),TRUE,FALSE)</f>
        <v>0</v>
      </c>
    </row>
    <row r="2904" spans="1:31" customFormat="1" hidden="1" x14ac:dyDescent="0.45">
      <c r="A2904" t="s">
        <v>5086</v>
      </c>
      <c r="B2904" t="s">
        <v>28</v>
      </c>
      <c r="C2904" t="s">
        <v>2</v>
      </c>
      <c r="D2904" t="s">
        <v>5073</v>
      </c>
      <c r="E2904" t="s">
        <v>4</v>
      </c>
      <c r="F2904" t="s">
        <v>1334</v>
      </c>
      <c r="G2904" t="s">
        <v>6</v>
      </c>
      <c r="H2904" t="s">
        <v>634</v>
      </c>
      <c r="Y2904">
        <f>LEN(Table1[[#This Row],[Explanation]])</f>
        <v>0</v>
      </c>
      <c r="AE2904" t="b">
        <f>IF(AND(Table1[[#This Row],[Size of explanation]]&lt;100,Table1[[#This Row],[Size of explanation]]&gt;50),TRUE,FALSE)</f>
        <v>0</v>
      </c>
    </row>
    <row r="2905" spans="1:31" customFormat="1" hidden="1" x14ac:dyDescent="0.45">
      <c r="A2905" t="s">
        <v>5088</v>
      </c>
      <c r="B2905" t="s">
        <v>1</v>
      </c>
      <c r="C2905" t="s">
        <v>2</v>
      </c>
      <c r="D2905" t="s">
        <v>5089</v>
      </c>
      <c r="E2905" t="s">
        <v>4</v>
      </c>
      <c r="F2905" t="s">
        <v>5090</v>
      </c>
      <c r="G2905" t="s">
        <v>6</v>
      </c>
      <c r="H2905" t="s">
        <v>1779</v>
      </c>
      <c r="Y2905">
        <f>LEN(Table1[[#This Row],[Explanation]])</f>
        <v>0</v>
      </c>
      <c r="AE2905" t="b">
        <f>IF(AND(Table1[[#This Row],[Size of explanation]]&lt;100,Table1[[#This Row],[Size of explanation]]&gt;50),TRUE,FALSE)</f>
        <v>0</v>
      </c>
    </row>
    <row r="2906" spans="1:31" customFormat="1" hidden="1" x14ac:dyDescent="0.45">
      <c r="A2906" t="s">
        <v>5091</v>
      </c>
      <c r="B2906" t="s">
        <v>1</v>
      </c>
      <c r="C2906" t="s">
        <v>2</v>
      </c>
      <c r="D2906" t="s">
        <v>4993</v>
      </c>
      <c r="E2906" t="s">
        <v>4</v>
      </c>
      <c r="F2906" t="s">
        <v>5092</v>
      </c>
      <c r="G2906" t="s">
        <v>6</v>
      </c>
      <c r="H2906" t="s">
        <v>7</v>
      </c>
      <c r="Y2906">
        <f>LEN(Table1[[#This Row],[Explanation]])</f>
        <v>0</v>
      </c>
      <c r="AE2906" t="b">
        <f>IF(AND(Table1[[#This Row],[Size of explanation]]&lt;100,Table1[[#This Row],[Size of explanation]]&gt;50),TRUE,FALSE)</f>
        <v>0</v>
      </c>
    </row>
    <row r="2907" spans="1:31" customFormat="1" hidden="1" x14ac:dyDescent="0.45">
      <c r="A2907" t="s">
        <v>5093</v>
      </c>
      <c r="B2907" t="s">
        <v>1</v>
      </c>
      <c r="C2907" t="s">
        <v>2</v>
      </c>
      <c r="D2907" t="s">
        <v>1272</v>
      </c>
      <c r="E2907" t="s">
        <v>4</v>
      </c>
      <c r="F2907" t="s">
        <v>5094</v>
      </c>
      <c r="G2907" t="s">
        <v>6</v>
      </c>
      <c r="H2907" t="s">
        <v>1816</v>
      </c>
      <c r="Y2907">
        <f>LEN(Table1[[#This Row],[Explanation]])</f>
        <v>0</v>
      </c>
      <c r="AE2907" t="b">
        <f>IF(AND(Table1[[#This Row],[Size of explanation]]&lt;100,Table1[[#This Row],[Size of explanation]]&gt;50),TRUE,FALSE)</f>
        <v>0</v>
      </c>
    </row>
    <row r="2908" spans="1:31" customFormat="1" hidden="1" x14ac:dyDescent="0.45">
      <c r="A2908" t="s">
        <v>5095</v>
      </c>
      <c r="B2908" t="s">
        <v>9</v>
      </c>
      <c r="C2908" t="s">
        <v>2</v>
      </c>
      <c r="D2908" t="s">
        <v>4993</v>
      </c>
      <c r="E2908" t="s">
        <v>6</v>
      </c>
      <c r="F2908" t="s">
        <v>7</v>
      </c>
      <c r="G2908" t="s">
        <v>4</v>
      </c>
      <c r="H2908" t="s">
        <v>5092</v>
      </c>
      <c r="I2908" t="s">
        <v>10</v>
      </c>
      <c r="J2908">
        <v>10</v>
      </c>
      <c r="K2908" t="s">
        <v>11</v>
      </c>
      <c r="L2908" t="s">
        <v>26</v>
      </c>
      <c r="M2908" t="s">
        <v>13</v>
      </c>
      <c r="N2908" t="s">
        <v>33</v>
      </c>
      <c r="O2908" t="s">
        <v>15</v>
      </c>
      <c r="P2908" t="s">
        <v>44</v>
      </c>
      <c r="Q2908" t="s">
        <v>17</v>
      </c>
      <c r="R2908">
        <v>5</v>
      </c>
      <c r="S2908" t="s">
        <v>18</v>
      </c>
      <c r="T2908">
        <v>2</v>
      </c>
      <c r="U2908" t="s">
        <v>19</v>
      </c>
      <c r="V2908">
        <v>82690</v>
      </c>
      <c r="W2908" t="s">
        <v>20</v>
      </c>
      <c r="X2908" s="2" t="s">
        <v>5096</v>
      </c>
      <c r="Y2908" s="2">
        <f>LEN(Table1[[#This Row],[Explanation]])</f>
        <v>78</v>
      </c>
      <c r="Z2908" s="4"/>
      <c r="AA2908" s="4"/>
      <c r="AB2908" s="4"/>
      <c r="AC2908" s="4"/>
      <c r="AE2908" t="b">
        <f>IF(AND(Table1[[#This Row],[Size of explanation]]&lt;100,Table1[[#This Row],[Size of explanation]]&gt;50),TRUE,FALSE)</f>
        <v>1</v>
      </c>
    </row>
    <row r="2909" spans="1:31" customFormat="1" hidden="1" x14ac:dyDescent="0.45">
      <c r="A2909" t="s">
        <v>5097</v>
      </c>
      <c r="B2909" t="s">
        <v>1</v>
      </c>
      <c r="C2909" t="s">
        <v>2</v>
      </c>
      <c r="D2909" t="s">
        <v>1126</v>
      </c>
      <c r="E2909" t="s">
        <v>4</v>
      </c>
      <c r="F2909" t="s">
        <v>5098</v>
      </c>
      <c r="G2909" t="s">
        <v>6</v>
      </c>
      <c r="H2909" t="s">
        <v>1779</v>
      </c>
      <c r="Y2909">
        <f>LEN(Table1[[#This Row],[Explanation]])</f>
        <v>0</v>
      </c>
      <c r="AE2909" t="b">
        <f>IF(AND(Table1[[#This Row],[Size of explanation]]&lt;100,Table1[[#This Row],[Size of explanation]]&gt;50),TRUE,FALSE)</f>
        <v>0</v>
      </c>
    </row>
    <row r="2910" spans="1:31" ht="42.75" hidden="1" x14ac:dyDescent="0.45">
      <c r="A2910" s="10" t="s">
        <v>5099</v>
      </c>
      <c r="B2910" s="10" t="s">
        <v>9</v>
      </c>
      <c r="C2910" s="10" t="s">
        <v>2</v>
      </c>
      <c r="D2910" s="10" t="s">
        <v>5083</v>
      </c>
      <c r="E2910" s="10" t="s">
        <v>6</v>
      </c>
      <c r="F2910" s="10" t="s">
        <v>634</v>
      </c>
      <c r="G2910" s="10" t="s">
        <v>4</v>
      </c>
      <c r="H2910" s="10" t="s">
        <v>1362</v>
      </c>
      <c r="I2910" s="10" t="s">
        <v>10</v>
      </c>
      <c r="J2910" s="10">
        <v>57</v>
      </c>
      <c r="K2910" s="10" t="s">
        <v>11</v>
      </c>
      <c r="L2910" s="10" t="s">
        <v>12</v>
      </c>
      <c r="M2910" s="10" t="s">
        <v>13</v>
      </c>
      <c r="N2910" s="10" t="s">
        <v>787</v>
      </c>
      <c r="O2910" s="10" t="s">
        <v>15</v>
      </c>
      <c r="P2910" s="10" t="s">
        <v>34</v>
      </c>
      <c r="Q2910" s="10" t="s">
        <v>17</v>
      </c>
      <c r="R2910" s="10">
        <v>0</v>
      </c>
      <c r="S2910" s="10" t="s">
        <v>18</v>
      </c>
      <c r="T2910" s="10">
        <v>4</v>
      </c>
      <c r="U2910" s="10" t="s">
        <v>19</v>
      </c>
      <c r="V2910" s="10">
        <v>300289</v>
      </c>
      <c r="W2910" s="10" t="s">
        <v>20</v>
      </c>
      <c r="X2910" s="9" t="s">
        <v>5100</v>
      </c>
      <c r="Y2910" s="9">
        <f>LEN(Table1[[#This Row],[Explanation]])</f>
        <v>252</v>
      </c>
      <c r="AC2910" s="4" t="s">
        <v>8183</v>
      </c>
      <c r="AD2910" s="4"/>
      <c r="AE2910" s="10" t="b">
        <f>IF(AND(Table1[[#This Row],[Size of explanation]]&lt;100,Table1[[#This Row],[Size of explanation]]&gt;50),TRUE,FALSE)</f>
        <v>0</v>
      </c>
    </row>
    <row r="2911" spans="1:31" customFormat="1" ht="28.5" hidden="1" x14ac:dyDescent="0.45">
      <c r="A2911" t="s">
        <v>5101</v>
      </c>
      <c r="B2911" t="s">
        <v>9</v>
      </c>
      <c r="C2911" t="s">
        <v>2</v>
      </c>
      <c r="D2911" t="s">
        <v>5083</v>
      </c>
      <c r="E2911" t="s">
        <v>6</v>
      </c>
      <c r="F2911" t="s">
        <v>634</v>
      </c>
      <c r="G2911" t="s">
        <v>4</v>
      </c>
      <c r="H2911" t="s">
        <v>1362</v>
      </c>
      <c r="I2911" t="s">
        <v>10</v>
      </c>
      <c r="J2911">
        <v>44</v>
      </c>
      <c r="K2911" t="s">
        <v>11</v>
      </c>
      <c r="L2911" t="s">
        <v>60</v>
      </c>
      <c r="M2911" t="s">
        <v>13</v>
      </c>
      <c r="N2911" t="s">
        <v>805</v>
      </c>
      <c r="O2911" t="s">
        <v>15</v>
      </c>
      <c r="P2911" t="s">
        <v>44</v>
      </c>
      <c r="Q2911" t="s">
        <v>17</v>
      </c>
      <c r="R2911">
        <v>4</v>
      </c>
      <c r="S2911" t="s">
        <v>18</v>
      </c>
      <c r="T2911">
        <v>2</v>
      </c>
      <c r="U2911" t="s">
        <v>19</v>
      </c>
      <c r="V2911">
        <v>73115</v>
      </c>
      <c r="W2911" t="s">
        <v>20</v>
      </c>
      <c r="X2911" s="2" t="s">
        <v>5102</v>
      </c>
      <c r="Y2911" s="2">
        <f>LEN(Table1[[#This Row],[Explanation]])</f>
        <v>161</v>
      </c>
      <c r="Z2911" s="4"/>
      <c r="AA2911" s="4"/>
      <c r="AB2911" s="4"/>
      <c r="AC2911" s="4"/>
      <c r="AE2911" t="b">
        <f>IF(AND(Table1[[#This Row],[Size of explanation]]&lt;100,Table1[[#This Row],[Size of explanation]]&gt;50),TRUE,FALSE)</f>
        <v>0</v>
      </c>
    </row>
    <row r="2912" spans="1:31" customFormat="1" ht="28.5" hidden="1" x14ac:dyDescent="0.45">
      <c r="A2912" t="s">
        <v>5103</v>
      </c>
      <c r="B2912" t="s">
        <v>9</v>
      </c>
      <c r="C2912" t="s">
        <v>2</v>
      </c>
      <c r="D2912" t="s">
        <v>5083</v>
      </c>
      <c r="E2912" t="s">
        <v>6</v>
      </c>
      <c r="F2912" t="s">
        <v>634</v>
      </c>
      <c r="G2912" t="s">
        <v>4</v>
      </c>
      <c r="H2912" t="s">
        <v>1362</v>
      </c>
      <c r="I2912" t="s">
        <v>10</v>
      </c>
      <c r="J2912">
        <v>68</v>
      </c>
      <c r="K2912" t="s">
        <v>11</v>
      </c>
      <c r="L2912" t="s">
        <v>12</v>
      </c>
      <c r="M2912" t="s">
        <v>13</v>
      </c>
      <c r="N2912" t="s">
        <v>837</v>
      </c>
      <c r="O2912" t="s">
        <v>15</v>
      </c>
      <c r="P2912" t="s">
        <v>44</v>
      </c>
      <c r="Q2912" t="s">
        <v>17</v>
      </c>
      <c r="R2912">
        <v>4</v>
      </c>
      <c r="S2912" t="s">
        <v>18</v>
      </c>
      <c r="T2912">
        <v>2</v>
      </c>
      <c r="U2912" t="s">
        <v>19</v>
      </c>
      <c r="V2912">
        <v>53594</v>
      </c>
      <c r="W2912" t="s">
        <v>20</v>
      </c>
      <c r="X2912" s="2" t="s">
        <v>5104</v>
      </c>
      <c r="Y2912" s="2">
        <f>LEN(Table1[[#This Row],[Explanation]])</f>
        <v>199</v>
      </c>
      <c r="Z2912" s="4"/>
      <c r="AA2912" s="4"/>
      <c r="AB2912" s="4"/>
      <c r="AC2912" s="4"/>
      <c r="AE2912" t="b">
        <f>IF(AND(Table1[[#This Row],[Size of explanation]]&lt;100,Table1[[#This Row],[Size of explanation]]&gt;50),TRUE,FALSE)</f>
        <v>0</v>
      </c>
    </row>
    <row r="2913" spans="1:31" customFormat="1" hidden="1" x14ac:dyDescent="0.45">
      <c r="A2913" t="s">
        <v>5103</v>
      </c>
      <c r="B2913" t="s">
        <v>28</v>
      </c>
      <c r="C2913" t="s">
        <v>2</v>
      </c>
      <c r="D2913" t="s">
        <v>5083</v>
      </c>
      <c r="E2913" t="s">
        <v>4</v>
      </c>
      <c r="F2913" t="s">
        <v>1362</v>
      </c>
      <c r="G2913" t="s">
        <v>6</v>
      </c>
      <c r="H2913" t="s">
        <v>634</v>
      </c>
      <c r="Y2913">
        <f>LEN(Table1[[#This Row],[Explanation]])</f>
        <v>0</v>
      </c>
      <c r="AE2913" t="b">
        <f>IF(AND(Table1[[#This Row],[Size of explanation]]&lt;100,Table1[[#This Row],[Size of explanation]]&gt;50),TRUE,FALSE)</f>
        <v>0</v>
      </c>
    </row>
    <row r="2914" spans="1:31" customFormat="1" hidden="1" x14ac:dyDescent="0.45">
      <c r="A2914" t="s">
        <v>5105</v>
      </c>
      <c r="B2914" t="s">
        <v>9</v>
      </c>
      <c r="C2914" t="s">
        <v>2</v>
      </c>
      <c r="D2914" t="s">
        <v>4993</v>
      </c>
      <c r="E2914" t="s">
        <v>6</v>
      </c>
      <c r="F2914" t="s">
        <v>7</v>
      </c>
      <c r="G2914" t="s">
        <v>4</v>
      </c>
      <c r="H2914" t="s">
        <v>5092</v>
      </c>
      <c r="I2914" t="s">
        <v>10</v>
      </c>
      <c r="J2914">
        <v>14</v>
      </c>
      <c r="K2914" t="s">
        <v>11</v>
      </c>
      <c r="L2914" t="s">
        <v>26</v>
      </c>
      <c r="M2914" t="s">
        <v>13</v>
      </c>
      <c r="N2914" t="s">
        <v>40</v>
      </c>
      <c r="O2914" t="s">
        <v>15</v>
      </c>
      <c r="P2914" t="s">
        <v>44</v>
      </c>
      <c r="Q2914" t="s">
        <v>17</v>
      </c>
      <c r="R2914">
        <v>3</v>
      </c>
      <c r="S2914" t="s">
        <v>18</v>
      </c>
      <c r="T2914">
        <v>3</v>
      </c>
      <c r="U2914" t="s">
        <v>19</v>
      </c>
      <c r="V2914">
        <v>228137</v>
      </c>
      <c r="W2914" t="s">
        <v>20</v>
      </c>
      <c r="X2914" s="2" t="s">
        <v>5106</v>
      </c>
      <c r="Y2914" s="2">
        <f>LEN(Table1[[#This Row],[Explanation]])</f>
        <v>121</v>
      </c>
      <c r="Z2914" s="4"/>
      <c r="AA2914" s="4"/>
      <c r="AB2914" s="4"/>
      <c r="AC2914" s="4"/>
      <c r="AE2914" t="b">
        <f>IF(AND(Table1[[#This Row],[Size of explanation]]&lt;100,Table1[[#This Row],[Size of explanation]]&gt;50),TRUE,FALSE)</f>
        <v>0</v>
      </c>
    </row>
    <row r="2915" spans="1:31" customFormat="1" hidden="1" x14ac:dyDescent="0.45">
      <c r="A2915" t="s">
        <v>5107</v>
      </c>
      <c r="B2915" t="s">
        <v>1</v>
      </c>
      <c r="C2915" t="s">
        <v>2</v>
      </c>
      <c r="D2915" t="s">
        <v>5083</v>
      </c>
      <c r="E2915" t="s">
        <v>4</v>
      </c>
      <c r="F2915" t="s">
        <v>5108</v>
      </c>
      <c r="G2915" t="s">
        <v>6</v>
      </c>
      <c r="H2915" t="s">
        <v>1816</v>
      </c>
      <c r="Y2915">
        <f>LEN(Table1[[#This Row],[Explanation]])</f>
        <v>0</v>
      </c>
      <c r="AE2915" t="b">
        <f>IF(AND(Table1[[#This Row],[Size of explanation]]&lt;100,Table1[[#This Row],[Size of explanation]]&gt;50),TRUE,FALSE)</f>
        <v>0</v>
      </c>
    </row>
    <row r="2916" spans="1:31" customFormat="1" hidden="1" x14ac:dyDescent="0.45">
      <c r="A2916" t="s">
        <v>5109</v>
      </c>
      <c r="B2916" t="s">
        <v>9</v>
      </c>
      <c r="C2916" t="s">
        <v>2</v>
      </c>
      <c r="D2916" t="s">
        <v>4993</v>
      </c>
      <c r="E2916" t="s">
        <v>6</v>
      </c>
      <c r="F2916" t="s">
        <v>7</v>
      </c>
      <c r="G2916" t="s">
        <v>4</v>
      </c>
      <c r="H2916" t="s">
        <v>5092</v>
      </c>
      <c r="I2916" t="s">
        <v>10</v>
      </c>
      <c r="J2916">
        <v>12</v>
      </c>
      <c r="K2916" t="s">
        <v>11</v>
      </c>
      <c r="L2916" t="s">
        <v>12</v>
      </c>
      <c r="M2916" t="s">
        <v>13</v>
      </c>
      <c r="N2916" t="s">
        <v>43</v>
      </c>
      <c r="O2916" t="s">
        <v>15</v>
      </c>
      <c r="P2916" t="s">
        <v>44</v>
      </c>
      <c r="Q2916" t="s">
        <v>17</v>
      </c>
      <c r="R2916">
        <v>5</v>
      </c>
      <c r="S2916" t="s">
        <v>18</v>
      </c>
      <c r="T2916">
        <v>1</v>
      </c>
      <c r="U2916" t="s">
        <v>19</v>
      </c>
      <c r="V2916">
        <v>35890</v>
      </c>
      <c r="W2916" t="s">
        <v>20</v>
      </c>
      <c r="X2916" s="2" t="s">
        <v>5110</v>
      </c>
      <c r="Y2916" s="2">
        <f>LEN(Table1[[#This Row],[Explanation]])</f>
        <v>73</v>
      </c>
      <c r="Z2916" s="4"/>
      <c r="AA2916" s="4"/>
      <c r="AB2916" s="4"/>
      <c r="AC2916" s="4"/>
      <c r="AE2916" t="b">
        <f>IF(AND(Table1[[#This Row],[Size of explanation]]&lt;100,Table1[[#This Row],[Size of explanation]]&gt;50),TRUE,FALSE)</f>
        <v>1</v>
      </c>
    </row>
    <row r="2917" spans="1:31" customFormat="1" hidden="1" x14ac:dyDescent="0.45">
      <c r="A2917" t="s">
        <v>5109</v>
      </c>
      <c r="B2917" t="s">
        <v>28</v>
      </c>
      <c r="C2917" t="s">
        <v>2</v>
      </c>
      <c r="D2917" t="s">
        <v>4993</v>
      </c>
      <c r="E2917" t="s">
        <v>4</v>
      </c>
      <c r="F2917" t="s">
        <v>5092</v>
      </c>
      <c r="G2917" t="s">
        <v>6</v>
      </c>
      <c r="H2917" t="s">
        <v>7</v>
      </c>
      <c r="Y2917">
        <f>LEN(Table1[[#This Row],[Explanation]])</f>
        <v>0</v>
      </c>
      <c r="AE2917" t="b">
        <f>IF(AND(Table1[[#This Row],[Size of explanation]]&lt;100,Table1[[#This Row],[Size of explanation]]&gt;50),TRUE,FALSE)</f>
        <v>0</v>
      </c>
    </row>
    <row r="2918" spans="1:31" customFormat="1" hidden="1" x14ac:dyDescent="0.45">
      <c r="A2918" t="s">
        <v>5111</v>
      </c>
      <c r="B2918" t="s">
        <v>1</v>
      </c>
      <c r="C2918" t="s">
        <v>2</v>
      </c>
      <c r="D2918" t="s">
        <v>4993</v>
      </c>
      <c r="E2918" t="s">
        <v>4</v>
      </c>
      <c r="F2918" t="s">
        <v>473</v>
      </c>
      <c r="G2918" t="s">
        <v>6</v>
      </c>
      <c r="H2918" t="s">
        <v>197</v>
      </c>
      <c r="Y2918">
        <f>LEN(Table1[[#This Row],[Explanation]])</f>
        <v>0</v>
      </c>
      <c r="AE2918" t="b">
        <f>IF(AND(Table1[[#This Row],[Size of explanation]]&lt;100,Table1[[#This Row],[Size of explanation]]&gt;50),TRUE,FALSE)</f>
        <v>0</v>
      </c>
    </row>
    <row r="2919" spans="1:31" customFormat="1" ht="28.5" hidden="1" x14ac:dyDescent="0.45">
      <c r="A2919" t="s">
        <v>5112</v>
      </c>
      <c r="B2919" t="s">
        <v>9</v>
      </c>
      <c r="C2919" t="s">
        <v>2</v>
      </c>
      <c r="D2919" t="s">
        <v>4993</v>
      </c>
      <c r="E2919" t="s">
        <v>6</v>
      </c>
      <c r="F2919" t="s">
        <v>197</v>
      </c>
      <c r="G2919" t="s">
        <v>4</v>
      </c>
      <c r="H2919" t="s">
        <v>473</v>
      </c>
      <c r="I2919" t="s">
        <v>10</v>
      </c>
      <c r="J2919">
        <v>19</v>
      </c>
      <c r="K2919" t="s">
        <v>11</v>
      </c>
      <c r="L2919" t="s">
        <v>60</v>
      </c>
      <c r="M2919" t="s">
        <v>13</v>
      </c>
      <c r="N2919" t="s">
        <v>227</v>
      </c>
      <c r="O2919" t="s">
        <v>15</v>
      </c>
      <c r="P2919" t="s">
        <v>44</v>
      </c>
      <c r="Q2919" t="s">
        <v>17</v>
      </c>
      <c r="R2919">
        <v>5</v>
      </c>
      <c r="S2919" t="s">
        <v>18</v>
      </c>
      <c r="T2919">
        <v>1</v>
      </c>
      <c r="U2919" t="s">
        <v>19</v>
      </c>
      <c r="V2919">
        <v>88758</v>
      </c>
      <c r="W2919" t="s">
        <v>20</v>
      </c>
      <c r="X2919" s="2" t="s">
        <v>5113</v>
      </c>
      <c r="Y2919" s="2">
        <f>LEN(Table1[[#This Row],[Explanation]])</f>
        <v>125</v>
      </c>
      <c r="Z2919" s="4"/>
      <c r="AA2919" s="4"/>
      <c r="AB2919" s="4"/>
      <c r="AC2919" s="4"/>
      <c r="AE2919" t="b">
        <f>IF(AND(Table1[[#This Row],[Size of explanation]]&lt;100,Table1[[#This Row],[Size of explanation]]&gt;50),TRUE,FALSE)</f>
        <v>0</v>
      </c>
    </row>
    <row r="2920" spans="1:31" customFormat="1" hidden="1" x14ac:dyDescent="0.45">
      <c r="A2920" t="s">
        <v>5114</v>
      </c>
      <c r="B2920" t="s">
        <v>9</v>
      </c>
      <c r="C2920" t="s">
        <v>2</v>
      </c>
      <c r="D2920" t="s">
        <v>5083</v>
      </c>
      <c r="E2920" t="s">
        <v>6</v>
      </c>
      <c r="F2920" t="s">
        <v>1816</v>
      </c>
      <c r="G2920" t="s">
        <v>4</v>
      </c>
      <c r="H2920" t="s">
        <v>5108</v>
      </c>
      <c r="I2920" t="s">
        <v>10</v>
      </c>
      <c r="J2920">
        <v>121</v>
      </c>
      <c r="K2920" t="s">
        <v>11</v>
      </c>
      <c r="L2920" t="s">
        <v>26</v>
      </c>
      <c r="M2920" t="s">
        <v>13</v>
      </c>
      <c r="N2920" t="s">
        <v>1836</v>
      </c>
      <c r="O2920" t="s">
        <v>15</v>
      </c>
      <c r="P2920" t="s">
        <v>44</v>
      </c>
      <c r="Q2920" t="s">
        <v>17</v>
      </c>
      <c r="R2920">
        <v>5</v>
      </c>
      <c r="S2920" t="s">
        <v>18</v>
      </c>
      <c r="T2920">
        <v>1</v>
      </c>
      <c r="U2920" t="s">
        <v>19</v>
      </c>
      <c r="V2920">
        <v>225017</v>
      </c>
      <c r="W2920" t="s">
        <v>20</v>
      </c>
      <c r="X2920" s="2" t="s">
        <v>5115</v>
      </c>
      <c r="Y2920" s="2">
        <f>LEN(Table1[[#This Row],[Explanation]])</f>
        <v>110</v>
      </c>
      <c r="Z2920" s="4"/>
      <c r="AA2920" s="4"/>
      <c r="AB2920" s="4"/>
      <c r="AC2920" s="4"/>
      <c r="AE2920" t="b">
        <f>IF(AND(Table1[[#This Row],[Size of explanation]]&lt;100,Table1[[#This Row],[Size of explanation]]&gt;50),TRUE,FALSE)</f>
        <v>0</v>
      </c>
    </row>
    <row r="2921" spans="1:31" customFormat="1" hidden="1" x14ac:dyDescent="0.45">
      <c r="A2921" t="s">
        <v>5116</v>
      </c>
      <c r="B2921" t="s">
        <v>1</v>
      </c>
      <c r="C2921" t="s">
        <v>2</v>
      </c>
      <c r="D2921" t="s">
        <v>5117</v>
      </c>
      <c r="E2921" t="s">
        <v>4</v>
      </c>
      <c r="F2921" t="s">
        <v>1350</v>
      </c>
      <c r="G2921" t="s">
        <v>6</v>
      </c>
      <c r="H2921" t="s">
        <v>634</v>
      </c>
      <c r="Y2921">
        <f>LEN(Table1[[#This Row],[Explanation]])</f>
        <v>0</v>
      </c>
      <c r="AE2921" t="b">
        <f>IF(AND(Table1[[#This Row],[Size of explanation]]&lt;100,Table1[[#This Row],[Size of explanation]]&gt;50),TRUE,FALSE)</f>
        <v>0</v>
      </c>
    </row>
    <row r="2922" spans="1:31" customFormat="1" ht="28.5" hidden="1" x14ac:dyDescent="0.45">
      <c r="A2922" t="s">
        <v>5118</v>
      </c>
      <c r="B2922" t="s">
        <v>9</v>
      </c>
      <c r="C2922" t="s">
        <v>2</v>
      </c>
      <c r="D2922" t="s">
        <v>5083</v>
      </c>
      <c r="E2922" t="s">
        <v>6</v>
      </c>
      <c r="F2922" t="s">
        <v>1816</v>
      </c>
      <c r="G2922" t="s">
        <v>4</v>
      </c>
      <c r="H2922" t="s">
        <v>5108</v>
      </c>
      <c r="I2922" t="s">
        <v>10</v>
      </c>
      <c r="J2922">
        <v>113</v>
      </c>
      <c r="K2922" t="s">
        <v>11</v>
      </c>
      <c r="L2922" t="s">
        <v>12</v>
      </c>
      <c r="M2922" t="s">
        <v>13</v>
      </c>
      <c r="N2922" t="s">
        <v>1849</v>
      </c>
      <c r="O2922" t="s">
        <v>15</v>
      </c>
      <c r="P2922" t="s">
        <v>44</v>
      </c>
      <c r="Q2922" t="s">
        <v>17</v>
      </c>
      <c r="R2922">
        <v>5</v>
      </c>
      <c r="S2922" t="s">
        <v>18</v>
      </c>
      <c r="T2922">
        <v>1</v>
      </c>
      <c r="U2922" t="s">
        <v>19</v>
      </c>
      <c r="V2922">
        <v>59347</v>
      </c>
      <c r="W2922" t="s">
        <v>20</v>
      </c>
      <c r="X2922" s="2" t="s">
        <v>5119</v>
      </c>
      <c r="Y2922" s="2">
        <f>LEN(Table1[[#This Row],[Explanation]])</f>
        <v>183</v>
      </c>
      <c r="Z2922" s="4"/>
      <c r="AA2922" s="4"/>
      <c r="AB2922" s="4"/>
      <c r="AC2922" s="4"/>
      <c r="AE2922" t="b">
        <f>IF(AND(Table1[[#This Row],[Size of explanation]]&lt;100,Table1[[#This Row],[Size of explanation]]&gt;50),TRUE,FALSE)</f>
        <v>0</v>
      </c>
    </row>
    <row r="2923" spans="1:31" customFormat="1" hidden="1" x14ac:dyDescent="0.45">
      <c r="A2923" t="s">
        <v>5120</v>
      </c>
      <c r="B2923" t="s">
        <v>9</v>
      </c>
      <c r="C2923" t="s">
        <v>2</v>
      </c>
      <c r="D2923" t="s">
        <v>5077</v>
      </c>
      <c r="E2923" t="s">
        <v>6</v>
      </c>
      <c r="F2923" t="s">
        <v>634</v>
      </c>
      <c r="G2923" t="s">
        <v>4</v>
      </c>
      <c r="H2923" t="s">
        <v>1345</v>
      </c>
      <c r="I2923" t="s">
        <v>10</v>
      </c>
      <c r="J2923">
        <v>68</v>
      </c>
      <c r="K2923" t="s">
        <v>11</v>
      </c>
      <c r="L2923" t="s">
        <v>12</v>
      </c>
      <c r="M2923" t="s">
        <v>13</v>
      </c>
      <c r="N2923" t="s">
        <v>837</v>
      </c>
      <c r="O2923" t="s">
        <v>15</v>
      </c>
      <c r="P2923" t="s">
        <v>44</v>
      </c>
      <c r="Q2923" t="s">
        <v>17</v>
      </c>
      <c r="R2923">
        <v>3</v>
      </c>
      <c r="S2923" t="s">
        <v>18</v>
      </c>
      <c r="T2923">
        <v>3</v>
      </c>
      <c r="U2923" t="s">
        <v>19</v>
      </c>
      <c r="V2923">
        <v>1214714</v>
      </c>
      <c r="W2923" t="s">
        <v>20</v>
      </c>
      <c r="X2923" s="2" t="s">
        <v>5121</v>
      </c>
      <c r="Y2923" s="2">
        <f>LEN(Table1[[#This Row],[Explanation]])</f>
        <v>29</v>
      </c>
      <c r="Z2923" s="4"/>
      <c r="AA2923" s="4"/>
      <c r="AB2923" s="4"/>
      <c r="AC2923" s="4"/>
      <c r="AE2923" t="b">
        <f>IF(AND(Table1[[#This Row],[Size of explanation]]&lt;100,Table1[[#This Row],[Size of explanation]]&gt;50),TRUE,FALSE)</f>
        <v>0</v>
      </c>
    </row>
    <row r="2924" spans="1:31" customFormat="1" ht="28.5" hidden="1" x14ac:dyDescent="0.45">
      <c r="A2924" t="s">
        <v>5122</v>
      </c>
      <c r="B2924" t="s">
        <v>9</v>
      </c>
      <c r="C2924" t="s">
        <v>2</v>
      </c>
      <c r="D2924" t="s">
        <v>1272</v>
      </c>
      <c r="E2924" t="s">
        <v>6</v>
      </c>
      <c r="F2924" t="s">
        <v>1816</v>
      </c>
      <c r="G2924" t="s">
        <v>4</v>
      </c>
      <c r="H2924" t="s">
        <v>5094</v>
      </c>
      <c r="I2924" t="s">
        <v>10</v>
      </c>
      <c r="J2924">
        <v>128</v>
      </c>
      <c r="K2924" t="s">
        <v>11</v>
      </c>
      <c r="L2924" t="s">
        <v>12</v>
      </c>
      <c r="M2924" t="s">
        <v>13</v>
      </c>
      <c r="N2924" t="s">
        <v>2104</v>
      </c>
      <c r="O2924" t="s">
        <v>15</v>
      </c>
      <c r="P2924" t="s">
        <v>44</v>
      </c>
      <c r="Q2924" t="s">
        <v>17</v>
      </c>
      <c r="R2924">
        <v>5</v>
      </c>
      <c r="S2924" t="s">
        <v>18</v>
      </c>
      <c r="T2924">
        <v>1</v>
      </c>
      <c r="U2924" t="s">
        <v>19</v>
      </c>
      <c r="V2924">
        <v>574430</v>
      </c>
      <c r="W2924" t="s">
        <v>20</v>
      </c>
      <c r="X2924" s="2" t="s">
        <v>5123</v>
      </c>
      <c r="Y2924" s="2">
        <f>LEN(Table1[[#This Row],[Explanation]])</f>
        <v>210</v>
      </c>
      <c r="Z2924" s="4"/>
      <c r="AA2924" s="4"/>
      <c r="AB2924" s="4"/>
      <c r="AC2924" s="4"/>
      <c r="AE2924" t="b">
        <f>IF(AND(Table1[[#This Row],[Size of explanation]]&lt;100,Table1[[#This Row],[Size of explanation]]&gt;50),TRUE,FALSE)</f>
        <v>0</v>
      </c>
    </row>
    <row r="2925" spans="1:31" customFormat="1" ht="28.5" hidden="1" x14ac:dyDescent="0.45">
      <c r="A2925" t="s">
        <v>5124</v>
      </c>
      <c r="B2925" t="s">
        <v>9</v>
      </c>
      <c r="C2925" t="s">
        <v>2</v>
      </c>
      <c r="D2925" t="s">
        <v>5083</v>
      </c>
      <c r="E2925" t="s">
        <v>6</v>
      </c>
      <c r="F2925" t="s">
        <v>1816</v>
      </c>
      <c r="G2925" t="s">
        <v>4</v>
      </c>
      <c r="H2925" t="s">
        <v>5108</v>
      </c>
      <c r="I2925" t="s">
        <v>10</v>
      </c>
      <c r="J2925">
        <v>105</v>
      </c>
      <c r="K2925" t="s">
        <v>11</v>
      </c>
      <c r="L2925" t="s">
        <v>26</v>
      </c>
      <c r="M2925" t="s">
        <v>13</v>
      </c>
      <c r="N2925" t="s">
        <v>1858</v>
      </c>
      <c r="O2925" t="s">
        <v>15</v>
      </c>
      <c r="P2925" t="s">
        <v>44</v>
      </c>
      <c r="Q2925" t="s">
        <v>17</v>
      </c>
      <c r="R2925">
        <v>5</v>
      </c>
      <c r="S2925" t="s">
        <v>18</v>
      </c>
      <c r="T2925">
        <v>2</v>
      </c>
      <c r="U2925" t="s">
        <v>19</v>
      </c>
      <c r="V2925">
        <v>140320</v>
      </c>
      <c r="W2925" t="s">
        <v>20</v>
      </c>
      <c r="X2925" s="2" t="s">
        <v>5125</v>
      </c>
      <c r="Y2925" s="2">
        <f>LEN(Table1[[#This Row],[Explanation]])</f>
        <v>212</v>
      </c>
      <c r="Z2925" s="4"/>
      <c r="AA2925" s="4"/>
      <c r="AB2925" s="4"/>
      <c r="AC2925" s="4"/>
      <c r="AE2925" t="b">
        <f>IF(AND(Table1[[#This Row],[Size of explanation]]&lt;100,Table1[[#This Row],[Size of explanation]]&gt;50),TRUE,FALSE)</f>
        <v>0</v>
      </c>
    </row>
    <row r="2926" spans="1:31" customFormat="1" hidden="1" x14ac:dyDescent="0.45">
      <c r="A2926" t="s">
        <v>5124</v>
      </c>
      <c r="B2926" t="s">
        <v>28</v>
      </c>
      <c r="C2926" t="s">
        <v>2</v>
      </c>
      <c r="D2926" t="s">
        <v>5083</v>
      </c>
      <c r="E2926" t="s">
        <v>4</v>
      </c>
      <c r="F2926" t="s">
        <v>5108</v>
      </c>
      <c r="G2926" t="s">
        <v>6</v>
      </c>
      <c r="H2926" t="s">
        <v>1816</v>
      </c>
      <c r="Y2926">
        <f>LEN(Table1[[#This Row],[Explanation]])</f>
        <v>0</v>
      </c>
      <c r="AE2926" t="b">
        <f>IF(AND(Table1[[#This Row],[Size of explanation]]&lt;100,Table1[[#This Row],[Size of explanation]]&gt;50),TRUE,FALSE)</f>
        <v>0</v>
      </c>
    </row>
    <row r="2927" spans="1:31" customFormat="1" hidden="1" x14ac:dyDescent="0.45">
      <c r="A2927" t="s">
        <v>5126</v>
      </c>
      <c r="B2927" t="s">
        <v>1</v>
      </c>
      <c r="C2927" t="s">
        <v>2</v>
      </c>
      <c r="D2927" t="s">
        <v>5083</v>
      </c>
      <c r="E2927" t="s">
        <v>4</v>
      </c>
      <c r="F2927" t="s">
        <v>5127</v>
      </c>
      <c r="G2927" t="s">
        <v>6</v>
      </c>
      <c r="H2927" t="s">
        <v>1779</v>
      </c>
      <c r="Y2927">
        <f>LEN(Table1[[#This Row],[Explanation]])</f>
        <v>0</v>
      </c>
      <c r="AE2927" t="b">
        <f>IF(AND(Table1[[#This Row],[Size of explanation]]&lt;100,Table1[[#This Row],[Size of explanation]]&gt;50),TRUE,FALSE)</f>
        <v>0</v>
      </c>
    </row>
    <row r="2928" spans="1:31" customFormat="1" hidden="1" x14ac:dyDescent="0.45">
      <c r="A2928" t="s">
        <v>5128</v>
      </c>
      <c r="B2928" t="s">
        <v>1</v>
      </c>
      <c r="C2928" t="s">
        <v>2</v>
      </c>
      <c r="D2928" t="s">
        <v>2079</v>
      </c>
      <c r="E2928" t="s">
        <v>4</v>
      </c>
      <c r="F2928" t="s">
        <v>5129</v>
      </c>
      <c r="G2928" t="s">
        <v>6</v>
      </c>
      <c r="H2928" t="s">
        <v>7</v>
      </c>
      <c r="Y2928">
        <f>LEN(Table1[[#This Row],[Explanation]])</f>
        <v>0</v>
      </c>
      <c r="AE2928" t="b">
        <f>IF(AND(Table1[[#This Row],[Size of explanation]]&lt;100,Table1[[#This Row],[Size of explanation]]&gt;50),TRUE,FALSE)</f>
        <v>0</v>
      </c>
    </row>
    <row r="2929" spans="1:31" customFormat="1" ht="42.75" hidden="1" x14ac:dyDescent="0.45">
      <c r="A2929" t="s">
        <v>5130</v>
      </c>
      <c r="B2929" t="s">
        <v>9</v>
      </c>
      <c r="C2929" t="s">
        <v>2</v>
      </c>
      <c r="D2929" t="s">
        <v>1465</v>
      </c>
      <c r="E2929" t="s">
        <v>6</v>
      </c>
      <c r="F2929" t="s">
        <v>634</v>
      </c>
      <c r="G2929" t="s">
        <v>4</v>
      </c>
      <c r="H2929" t="s">
        <v>1186</v>
      </c>
      <c r="I2929" t="s">
        <v>10</v>
      </c>
      <c r="J2929">
        <v>41</v>
      </c>
      <c r="K2929" t="s">
        <v>11</v>
      </c>
      <c r="L2929" t="s">
        <v>26</v>
      </c>
      <c r="M2929" t="s">
        <v>13</v>
      </c>
      <c r="N2929" t="s">
        <v>760</v>
      </c>
      <c r="O2929" t="s">
        <v>15</v>
      </c>
      <c r="P2929" t="s">
        <v>44</v>
      </c>
      <c r="Q2929" t="s">
        <v>17</v>
      </c>
      <c r="R2929">
        <v>4</v>
      </c>
      <c r="S2929" t="s">
        <v>18</v>
      </c>
      <c r="T2929">
        <v>4</v>
      </c>
      <c r="U2929" t="s">
        <v>19</v>
      </c>
      <c r="V2929">
        <v>1433843</v>
      </c>
      <c r="W2929" t="s">
        <v>20</v>
      </c>
      <c r="X2929" s="2" t="s">
        <v>5131</v>
      </c>
      <c r="Y2929" s="2">
        <f>LEN(Table1[[#This Row],[Explanation]])</f>
        <v>279</v>
      </c>
      <c r="Z2929" s="4"/>
      <c r="AA2929" s="4"/>
      <c r="AB2929" s="4"/>
      <c r="AC2929" s="4"/>
      <c r="AE2929" t="b">
        <f>IF(AND(Table1[[#This Row],[Size of explanation]]&lt;100,Table1[[#This Row],[Size of explanation]]&gt;50),TRUE,FALSE)</f>
        <v>0</v>
      </c>
    </row>
    <row r="2930" spans="1:31" customFormat="1" hidden="1" x14ac:dyDescent="0.45">
      <c r="A2930" t="s">
        <v>5130</v>
      </c>
      <c r="B2930" t="s">
        <v>28</v>
      </c>
      <c r="C2930" t="s">
        <v>2</v>
      </c>
      <c r="D2930" t="s">
        <v>1465</v>
      </c>
      <c r="E2930" t="s">
        <v>4</v>
      </c>
      <c r="F2930" t="s">
        <v>1186</v>
      </c>
      <c r="G2930" t="s">
        <v>6</v>
      </c>
      <c r="H2930" t="s">
        <v>634</v>
      </c>
      <c r="Y2930">
        <f>LEN(Table1[[#This Row],[Explanation]])</f>
        <v>0</v>
      </c>
      <c r="AE2930" t="b">
        <f>IF(AND(Table1[[#This Row],[Size of explanation]]&lt;100,Table1[[#This Row],[Size of explanation]]&gt;50),TRUE,FALSE)</f>
        <v>0</v>
      </c>
    </row>
    <row r="2931" spans="1:31" customFormat="1" ht="28.5" hidden="1" x14ac:dyDescent="0.45">
      <c r="A2931" t="s">
        <v>5132</v>
      </c>
      <c r="B2931" t="s">
        <v>9</v>
      </c>
      <c r="C2931" t="s">
        <v>2</v>
      </c>
      <c r="D2931" t="s">
        <v>4993</v>
      </c>
      <c r="E2931" t="s">
        <v>6</v>
      </c>
      <c r="F2931" t="s">
        <v>197</v>
      </c>
      <c r="G2931" t="s">
        <v>4</v>
      </c>
      <c r="H2931" t="s">
        <v>473</v>
      </c>
      <c r="I2931" t="s">
        <v>10</v>
      </c>
      <c r="J2931">
        <v>30</v>
      </c>
      <c r="K2931" t="s">
        <v>11</v>
      </c>
      <c r="L2931" t="s">
        <v>247</v>
      </c>
      <c r="M2931" t="s">
        <v>13</v>
      </c>
      <c r="N2931" t="s">
        <v>248</v>
      </c>
      <c r="O2931" t="s">
        <v>15</v>
      </c>
      <c r="P2931" t="s">
        <v>44</v>
      </c>
      <c r="Q2931" t="s">
        <v>17</v>
      </c>
      <c r="R2931">
        <v>3</v>
      </c>
      <c r="S2931" t="s">
        <v>18</v>
      </c>
      <c r="T2931">
        <v>3</v>
      </c>
      <c r="U2931" t="s">
        <v>19</v>
      </c>
      <c r="V2931">
        <v>350497</v>
      </c>
      <c r="W2931" t="s">
        <v>20</v>
      </c>
      <c r="X2931" s="2" t="s">
        <v>5133</v>
      </c>
      <c r="Y2931" s="2">
        <f>LEN(Table1[[#This Row],[Explanation]])</f>
        <v>196</v>
      </c>
      <c r="Z2931" s="4"/>
      <c r="AA2931" s="4"/>
      <c r="AB2931" s="4"/>
      <c r="AC2931" s="4"/>
      <c r="AE2931" t="b">
        <f>IF(AND(Table1[[#This Row],[Size of explanation]]&lt;100,Table1[[#This Row],[Size of explanation]]&gt;50),TRUE,FALSE)</f>
        <v>0</v>
      </c>
    </row>
    <row r="2932" spans="1:31" customFormat="1" ht="42.75" hidden="1" x14ac:dyDescent="0.45">
      <c r="A2932" t="s">
        <v>5134</v>
      </c>
      <c r="B2932" t="s">
        <v>9</v>
      </c>
      <c r="C2932" t="s">
        <v>2</v>
      </c>
      <c r="D2932" t="s">
        <v>1272</v>
      </c>
      <c r="E2932" t="s">
        <v>6</v>
      </c>
      <c r="F2932" t="s">
        <v>1816</v>
      </c>
      <c r="G2932" t="s">
        <v>4</v>
      </c>
      <c r="H2932" t="s">
        <v>5094</v>
      </c>
      <c r="I2932" t="s">
        <v>10</v>
      </c>
      <c r="J2932">
        <v>120</v>
      </c>
      <c r="K2932" t="s">
        <v>11</v>
      </c>
      <c r="L2932" t="s">
        <v>12</v>
      </c>
      <c r="M2932" t="s">
        <v>13</v>
      </c>
      <c r="N2932" t="s">
        <v>2134</v>
      </c>
      <c r="O2932" t="s">
        <v>15</v>
      </c>
      <c r="P2932" t="s">
        <v>44</v>
      </c>
      <c r="Q2932" t="s">
        <v>17</v>
      </c>
      <c r="R2932">
        <v>5</v>
      </c>
      <c r="S2932" t="s">
        <v>18</v>
      </c>
      <c r="T2932">
        <v>1</v>
      </c>
      <c r="U2932" t="s">
        <v>19</v>
      </c>
      <c r="V2932">
        <v>243914</v>
      </c>
      <c r="W2932" t="s">
        <v>20</v>
      </c>
      <c r="X2932" s="2" t="s">
        <v>5135</v>
      </c>
      <c r="Y2932" s="2">
        <f>LEN(Table1[[#This Row],[Explanation]])</f>
        <v>238</v>
      </c>
      <c r="Z2932" s="4"/>
      <c r="AA2932" s="4"/>
      <c r="AB2932" s="4"/>
      <c r="AC2932" s="4"/>
      <c r="AE2932" t="b">
        <f>IF(AND(Table1[[#This Row],[Size of explanation]]&lt;100,Table1[[#This Row],[Size of explanation]]&gt;50),TRUE,FALSE)</f>
        <v>0</v>
      </c>
    </row>
    <row r="2933" spans="1:31" customFormat="1" ht="42.75" hidden="1" x14ac:dyDescent="0.45">
      <c r="A2933" t="s">
        <v>5136</v>
      </c>
      <c r="B2933" t="s">
        <v>9</v>
      </c>
      <c r="C2933" t="s">
        <v>2</v>
      </c>
      <c r="D2933" t="s">
        <v>5083</v>
      </c>
      <c r="E2933" t="s">
        <v>6</v>
      </c>
      <c r="F2933" t="s">
        <v>1779</v>
      </c>
      <c r="G2933" t="s">
        <v>4</v>
      </c>
      <c r="H2933" t="s">
        <v>5127</v>
      </c>
      <c r="I2933" t="s">
        <v>10</v>
      </c>
      <c r="J2933">
        <v>89</v>
      </c>
      <c r="K2933" t="s">
        <v>11</v>
      </c>
      <c r="L2933" t="s">
        <v>12</v>
      </c>
      <c r="M2933" t="s">
        <v>13</v>
      </c>
      <c r="N2933" t="s">
        <v>2028</v>
      </c>
      <c r="O2933" t="s">
        <v>15</v>
      </c>
      <c r="P2933" t="s">
        <v>44</v>
      </c>
      <c r="Q2933" t="s">
        <v>17</v>
      </c>
      <c r="R2933">
        <v>3</v>
      </c>
      <c r="S2933" t="s">
        <v>18</v>
      </c>
      <c r="T2933">
        <v>4</v>
      </c>
      <c r="U2933" t="s">
        <v>19</v>
      </c>
      <c r="V2933">
        <v>129508</v>
      </c>
      <c r="W2933" t="s">
        <v>20</v>
      </c>
      <c r="X2933" s="2" t="s">
        <v>5137</v>
      </c>
      <c r="Y2933" s="2">
        <f>LEN(Table1[[#This Row],[Explanation]])</f>
        <v>265</v>
      </c>
      <c r="Z2933" s="4"/>
      <c r="AA2933" s="4"/>
      <c r="AB2933" s="4"/>
      <c r="AC2933" s="4"/>
      <c r="AE2933" t="b">
        <f>IF(AND(Table1[[#This Row],[Size of explanation]]&lt;100,Table1[[#This Row],[Size of explanation]]&gt;50),TRUE,FALSE)</f>
        <v>0</v>
      </c>
    </row>
    <row r="2934" spans="1:31" customFormat="1" ht="28.5" hidden="1" x14ac:dyDescent="0.45">
      <c r="A2934" t="s">
        <v>5138</v>
      </c>
      <c r="B2934" t="s">
        <v>9</v>
      </c>
      <c r="C2934" t="s">
        <v>2</v>
      </c>
      <c r="D2934" t="s">
        <v>5117</v>
      </c>
      <c r="E2934" t="s">
        <v>6</v>
      </c>
      <c r="F2934" t="s">
        <v>634</v>
      </c>
      <c r="G2934" t="s">
        <v>4</v>
      </c>
      <c r="H2934" t="s">
        <v>1350</v>
      </c>
      <c r="I2934" t="s">
        <v>10</v>
      </c>
      <c r="J2934">
        <v>69</v>
      </c>
      <c r="K2934" t="s">
        <v>11</v>
      </c>
      <c r="L2934" t="s">
        <v>60</v>
      </c>
      <c r="M2934" t="s">
        <v>13</v>
      </c>
      <c r="N2934" t="s">
        <v>820</v>
      </c>
      <c r="O2934" t="s">
        <v>15</v>
      </c>
      <c r="P2934" t="s">
        <v>16</v>
      </c>
      <c r="Q2934" t="s">
        <v>17</v>
      </c>
      <c r="R2934">
        <v>5</v>
      </c>
      <c r="S2934" t="s">
        <v>18</v>
      </c>
      <c r="T2934">
        <v>4</v>
      </c>
      <c r="U2934" t="s">
        <v>19</v>
      </c>
      <c r="V2934">
        <v>372758</v>
      </c>
      <c r="W2934" t="s">
        <v>20</v>
      </c>
      <c r="X2934" s="2" t="s">
        <v>5139</v>
      </c>
      <c r="Y2934" s="2">
        <f>LEN(Table1[[#This Row],[Explanation]])</f>
        <v>155</v>
      </c>
      <c r="Z2934" s="4"/>
      <c r="AA2934" s="4"/>
      <c r="AB2934" s="4" t="s">
        <v>8183</v>
      </c>
      <c r="AC2934" s="4"/>
      <c r="AE2934" t="b">
        <f>IF(AND(Table1[[#This Row],[Size of explanation]]&lt;100,Table1[[#This Row],[Size of explanation]]&gt;50),TRUE,FALSE)</f>
        <v>0</v>
      </c>
    </row>
    <row r="2935" spans="1:31" customFormat="1" hidden="1" x14ac:dyDescent="0.45">
      <c r="A2935" t="s">
        <v>5140</v>
      </c>
      <c r="B2935" t="s">
        <v>1</v>
      </c>
      <c r="C2935" t="s">
        <v>2</v>
      </c>
      <c r="D2935" t="s">
        <v>5141</v>
      </c>
      <c r="E2935" t="s">
        <v>4</v>
      </c>
      <c r="F2935" t="s">
        <v>1369</v>
      </c>
      <c r="G2935" t="s">
        <v>6</v>
      </c>
      <c r="H2935" t="s">
        <v>634</v>
      </c>
      <c r="Y2935">
        <f>LEN(Table1[[#This Row],[Explanation]])</f>
        <v>0</v>
      </c>
      <c r="AE2935" t="b">
        <f>IF(AND(Table1[[#This Row],[Size of explanation]]&lt;100,Table1[[#This Row],[Size of explanation]]&gt;50),TRUE,FALSE)</f>
        <v>0</v>
      </c>
    </row>
    <row r="2936" spans="1:31" customFormat="1" ht="28.5" hidden="1" x14ac:dyDescent="0.45">
      <c r="A2936" t="s">
        <v>5142</v>
      </c>
      <c r="B2936" t="s">
        <v>9</v>
      </c>
      <c r="C2936" t="s">
        <v>2</v>
      </c>
      <c r="D2936" t="s">
        <v>4993</v>
      </c>
      <c r="E2936" t="s">
        <v>6</v>
      </c>
      <c r="F2936" t="s">
        <v>197</v>
      </c>
      <c r="G2936" t="s">
        <v>4</v>
      </c>
      <c r="H2936" t="s">
        <v>473</v>
      </c>
      <c r="I2936" t="s">
        <v>10</v>
      </c>
      <c r="J2936">
        <v>24</v>
      </c>
      <c r="K2936" t="s">
        <v>11</v>
      </c>
      <c r="L2936" t="s">
        <v>26</v>
      </c>
      <c r="M2936" t="s">
        <v>13</v>
      </c>
      <c r="N2936" t="s">
        <v>263</v>
      </c>
      <c r="O2936" t="s">
        <v>15</v>
      </c>
      <c r="P2936" t="s">
        <v>44</v>
      </c>
      <c r="Q2936" t="s">
        <v>17</v>
      </c>
      <c r="R2936">
        <v>5</v>
      </c>
      <c r="S2936" t="s">
        <v>18</v>
      </c>
      <c r="T2936">
        <v>1</v>
      </c>
      <c r="U2936" t="s">
        <v>19</v>
      </c>
      <c r="V2936">
        <v>133940</v>
      </c>
      <c r="W2936" t="s">
        <v>20</v>
      </c>
      <c r="X2936" s="2" t="s">
        <v>5143</v>
      </c>
      <c r="Y2936" s="2">
        <f>LEN(Table1[[#This Row],[Explanation]])</f>
        <v>177</v>
      </c>
      <c r="Z2936" s="4"/>
      <c r="AA2936" s="4"/>
      <c r="AB2936" s="4"/>
      <c r="AC2936" s="4"/>
      <c r="AE2936" t="b">
        <f>IF(AND(Table1[[#This Row],[Size of explanation]]&lt;100,Table1[[#This Row],[Size of explanation]]&gt;50),TRUE,FALSE)</f>
        <v>0</v>
      </c>
    </row>
    <row r="2937" spans="1:31" customFormat="1" hidden="1" x14ac:dyDescent="0.45">
      <c r="A2937" t="s">
        <v>5142</v>
      </c>
      <c r="B2937" t="s">
        <v>28</v>
      </c>
      <c r="C2937" t="s">
        <v>2</v>
      </c>
      <c r="D2937" t="s">
        <v>4993</v>
      </c>
      <c r="E2937" t="s">
        <v>4</v>
      </c>
      <c r="F2937" t="s">
        <v>473</v>
      </c>
      <c r="G2937" t="s">
        <v>6</v>
      </c>
      <c r="H2937" t="s">
        <v>197</v>
      </c>
      <c r="Y2937">
        <f>LEN(Table1[[#This Row],[Explanation]])</f>
        <v>0</v>
      </c>
      <c r="AE2937" t="b">
        <f>IF(AND(Table1[[#This Row],[Size of explanation]]&lt;100,Table1[[#This Row],[Size of explanation]]&gt;50),TRUE,FALSE)</f>
        <v>0</v>
      </c>
    </row>
    <row r="2938" spans="1:31" customFormat="1" ht="42.75" hidden="1" x14ac:dyDescent="0.45">
      <c r="A2938" t="s">
        <v>5144</v>
      </c>
      <c r="B2938" t="s">
        <v>9</v>
      </c>
      <c r="C2938" t="s">
        <v>2</v>
      </c>
      <c r="D2938" t="s">
        <v>1126</v>
      </c>
      <c r="E2938" t="s">
        <v>6</v>
      </c>
      <c r="F2938" t="s">
        <v>1779</v>
      </c>
      <c r="G2938" t="s">
        <v>4</v>
      </c>
      <c r="H2938" t="s">
        <v>5098</v>
      </c>
      <c r="I2938" t="s">
        <v>10</v>
      </c>
      <c r="J2938">
        <v>88</v>
      </c>
      <c r="K2938" t="s">
        <v>11</v>
      </c>
      <c r="L2938" t="s">
        <v>60</v>
      </c>
      <c r="M2938" t="s">
        <v>13</v>
      </c>
      <c r="N2938" t="s">
        <v>2176</v>
      </c>
      <c r="O2938" t="s">
        <v>15</v>
      </c>
      <c r="P2938" t="s">
        <v>44</v>
      </c>
      <c r="Q2938" t="s">
        <v>17</v>
      </c>
      <c r="R2938">
        <v>4</v>
      </c>
      <c r="S2938" t="s">
        <v>18</v>
      </c>
      <c r="T2938">
        <v>3</v>
      </c>
      <c r="U2938" t="s">
        <v>19</v>
      </c>
      <c r="V2938">
        <v>944576</v>
      </c>
      <c r="W2938" t="s">
        <v>20</v>
      </c>
      <c r="X2938" s="2" t="s">
        <v>5145</v>
      </c>
      <c r="Y2938" s="2">
        <f>LEN(Table1[[#This Row],[Explanation]])</f>
        <v>305</v>
      </c>
      <c r="Z2938" s="4"/>
      <c r="AA2938" s="4"/>
      <c r="AB2938" s="4"/>
      <c r="AC2938" s="4"/>
      <c r="AE2938" t="b">
        <f>IF(AND(Table1[[#This Row],[Size of explanation]]&lt;100,Table1[[#This Row],[Size of explanation]]&gt;50),TRUE,FALSE)</f>
        <v>0</v>
      </c>
    </row>
    <row r="2939" spans="1:31" customFormat="1" ht="28.5" hidden="1" x14ac:dyDescent="0.45">
      <c r="A2939" t="s">
        <v>5146</v>
      </c>
      <c r="B2939" t="s">
        <v>9</v>
      </c>
      <c r="C2939" t="s">
        <v>2</v>
      </c>
      <c r="D2939" t="s">
        <v>5117</v>
      </c>
      <c r="E2939" t="s">
        <v>6</v>
      </c>
      <c r="F2939" t="s">
        <v>634</v>
      </c>
      <c r="G2939" t="s">
        <v>4</v>
      </c>
      <c r="H2939" t="s">
        <v>1350</v>
      </c>
      <c r="I2939" t="s">
        <v>10</v>
      </c>
      <c r="J2939">
        <v>56</v>
      </c>
      <c r="K2939" t="s">
        <v>11</v>
      </c>
      <c r="L2939" t="s">
        <v>26</v>
      </c>
      <c r="M2939" t="s">
        <v>13</v>
      </c>
      <c r="N2939" t="s">
        <v>703</v>
      </c>
      <c r="O2939" t="s">
        <v>15</v>
      </c>
      <c r="P2939" t="s">
        <v>16</v>
      </c>
      <c r="Q2939" t="s">
        <v>17</v>
      </c>
      <c r="R2939">
        <v>3</v>
      </c>
      <c r="S2939" t="s">
        <v>18</v>
      </c>
      <c r="T2939">
        <v>5</v>
      </c>
      <c r="U2939" t="s">
        <v>19</v>
      </c>
      <c r="V2939">
        <v>95738</v>
      </c>
      <c r="W2939" t="s">
        <v>20</v>
      </c>
      <c r="X2939" s="2" t="s">
        <v>5147</v>
      </c>
      <c r="Y2939" s="2">
        <f>LEN(Table1[[#This Row],[Explanation]])</f>
        <v>134</v>
      </c>
      <c r="Z2939" s="4" t="s">
        <v>8183</v>
      </c>
      <c r="AA2939" s="4"/>
      <c r="AB2939" s="4"/>
      <c r="AC2939" s="4"/>
      <c r="AE2939" t="b">
        <f>IF(AND(Table1[[#This Row],[Size of explanation]]&lt;100,Table1[[#This Row],[Size of explanation]]&gt;50),TRUE,FALSE)</f>
        <v>0</v>
      </c>
    </row>
    <row r="2940" spans="1:31" customFormat="1" ht="28.5" hidden="1" x14ac:dyDescent="0.45">
      <c r="A2940" t="s">
        <v>5148</v>
      </c>
      <c r="B2940" t="s">
        <v>9</v>
      </c>
      <c r="C2940" t="s">
        <v>2</v>
      </c>
      <c r="D2940" t="s">
        <v>5117</v>
      </c>
      <c r="E2940" t="s">
        <v>6</v>
      </c>
      <c r="F2940" t="s">
        <v>634</v>
      </c>
      <c r="G2940" t="s">
        <v>4</v>
      </c>
      <c r="H2940" t="s">
        <v>1350</v>
      </c>
      <c r="I2940" t="s">
        <v>10</v>
      </c>
      <c r="J2940">
        <v>43</v>
      </c>
      <c r="K2940" t="s">
        <v>11</v>
      </c>
      <c r="L2940" t="s">
        <v>60</v>
      </c>
      <c r="M2940" t="s">
        <v>13</v>
      </c>
      <c r="N2940" t="s">
        <v>884</v>
      </c>
      <c r="O2940" t="s">
        <v>15</v>
      </c>
      <c r="P2940" t="s">
        <v>16</v>
      </c>
      <c r="Q2940" t="s">
        <v>17</v>
      </c>
      <c r="R2940">
        <v>3</v>
      </c>
      <c r="S2940" t="s">
        <v>18</v>
      </c>
      <c r="T2940">
        <v>5</v>
      </c>
      <c r="U2940" t="s">
        <v>19</v>
      </c>
      <c r="V2940">
        <v>19878</v>
      </c>
      <c r="W2940" t="s">
        <v>20</v>
      </c>
      <c r="X2940" s="2" t="s">
        <v>5147</v>
      </c>
      <c r="Y2940" s="2">
        <f>LEN(Table1[[#This Row],[Explanation]])</f>
        <v>134</v>
      </c>
      <c r="Z2940" s="4" t="s">
        <v>8183</v>
      </c>
      <c r="AA2940" s="4"/>
      <c r="AB2940" s="4"/>
      <c r="AC2940" s="4"/>
      <c r="AE2940" t="b">
        <f>IF(AND(Table1[[#This Row],[Size of explanation]]&lt;100,Table1[[#This Row],[Size of explanation]]&gt;50),TRUE,FALSE)</f>
        <v>0</v>
      </c>
    </row>
    <row r="2941" spans="1:31" customFormat="1" hidden="1" x14ac:dyDescent="0.45">
      <c r="A2941" t="s">
        <v>5148</v>
      </c>
      <c r="B2941" t="s">
        <v>28</v>
      </c>
      <c r="C2941" t="s">
        <v>2</v>
      </c>
      <c r="D2941" t="s">
        <v>5117</v>
      </c>
      <c r="E2941" t="s">
        <v>4</v>
      </c>
      <c r="F2941" t="s">
        <v>1350</v>
      </c>
      <c r="G2941" t="s">
        <v>6</v>
      </c>
      <c r="H2941" t="s">
        <v>634</v>
      </c>
      <c r="Y2941">
        <f>LEN(Table1[[#This Row],[Explanation]])</f>
        <v>0</v>
      </c>
      <c r="AE2941" t="b">
        <f>IF(AND(Table1[[#This Row],[Size of explanation]]&lt;100,Table1[[#This Row],[Size of explanation]]&gt;50),TRUE,FALSE)</f>
        <v>0</v>
      </c>
    </row>
    <row r="2942" spans="1:31" customFormat="1" ht="42.75" hidden="1" x14ac:dyDescent="0.45">
      <c r="A2942" t="s">
        <v>5149</v>
      </c>
      <c r="B2942" t="s">
        <v>9</v>
      </c>
      <c r="C2942" t="s">
        <v>2</v>
      </c>
      <c r="D2942" t="s">
        <v>1272</v>
      </c>
      <c r="E2942" t="s">
        <v>6</v>
      </c>
      <c r="F2942" t="s">
        <v>1816</v>
      </c>
      <c r="G2942" t="s">
        <v>4</v>
      </c>
      <c r="H2942" t="s">
        <v>5094</v>
      </c>
      <c r="I2942" t="s">
        <v>10</v>
      </c>
      <c r="J2942">
        <v>112</v>
      </c>
      <c r="K2942" t="s">
        <v>11</v>
      </c>
      <c r="L2942" t="s">
        <v>26</v>
      </c>
      <c r="M2942" t="s">
        <v>13</v>
      </c>
      <c r="N2942" t="s">
        <v>2181</v>
      </c>
      <c r="O2942" t="s">
        <v>15</v>
      </c>
      <c r="P2942" t="s">
        <v>44</v>
      </c>
      <c r="Q2942" t="s">
        <v>17</v>
      </c>
      <c r="R2942">
        <v>5</v>
      </c>
      <c r="S2942" t="s">
        <v>18</v>
      </c>
      <c r="T2942">
        <v>1</v>
      </c>
      <c r="U2942" t="s">
        <v>19</v>
      </c>
      <c r="V2942">
        <v>202125</v>
      </c>
      <c r="W2942" t="s">
        <v>20</v>
      </c>
      <c r="X2942" s="2" t="s">
        <v>5150</v>
      </c>
      <c r="Y2942" s="2">
        <f>LEN(Table1[[#This Row],[Explanation]])</f>
        <v>248</v>
      </c>
      <c r="Z2942" s="4"/>
      <c r="AA2942" s="4"/>
      <c r="AB2942" s="4"/>
      <c r="AC2942" s="4"/>
      <c r="AE2942" t="b">
        <f>IF(AND(Table1[[#This Row],[Size of explanation]]&lt;100,Table1[[#This Row],[Size of explanation]]&gt;50),TRUE,FALSE)</f>
        <v>0</v>
      </c>
    </row>
    <row r="2943" spans="1:31" customFormat="1" hidden="1" x14ac:dyDescent="0.45">
      <c r="A2943" t="s">
        <v>5149</v>
      </c>
      <c r="B2943" t="s">
        <v>28</v>
      </c>
      <c r="C2943" t="s">
        <v>2</v>
      </c>
      <c r="D2943" t="s">
        <v>1272</v>
      </c>
      <c r="E2943" t="s">
        <v>4</v>
      </c>
      <c r="F2943" t="s">
        <v>5094</v>
      </c>
      <c r="G2943" t="s">
        <v>6</v>
      </c>
      <c r="H2943" t="s">
        <v>1816</v>
      </c>
      <c r="Y2943">
        <f>LEN(Table1[[#This Row],[Explanation]])</f>
        <v>0</v>
      </c>
      <c r="AE2943" t="b">
        <f>IF(AND(Table1[[#This Row],[Size of explanation]]&lt;100,Table1[[#This Row],[Size of explanation]]&gt;50),TRUE,FALSE)</f>
        <v>0</v>
      </c>
    </row>
    <row r="2944" spans="1:31" customFormat="1" ht="28.5" hidden="1" x14ac:dyDescent="0.45">
      <c r="A2944" t="s">
        <v>5151</v>
      </c>
      <c r="B2944" t="s">
        <v>9</v>
      </c>
      <c r="C2944" t="s">
        <v>2</v>
      </c>
      <c r="D2944" t="s">
        <v>5083</v>
      </c>
      <c r="E2944" t="s">
        <v>6</v>
      </c>
      <c r="F2944" t="s">
        <v>1779</v>
      </c>
      <c r="G2944" t="s">
        <v>4</v>
      </c>
      <c r="H2944" t="s">
        <v>5127</v>
      </c>
      <c r="I2944" t="s">
        <v>10</v>
      </c>
      <c r="J2944">
        <v>83</v>
      </c>
      <c r="K2944" t="s">
        <v>11</v>
      </c>
      <c r="L2944" t="s">
        <v>12</v>
      </c>
      <c r="M2944" t="s">
        <v>13</v>
      </c>
      <c r="N2944" t="s">
        <v>2071</v>
      </c>
      <c r="O2944" t="s">
        <v>15</v>
      </c>
      <c r="P2944" t="s">
        <v>44</v>
      </c>
      <c r="Q2944" t="s">
        <v>17</v>
      </c>
      <c r="R2944">
        <v>4</v>
      </c>
      <c r="S2944" t="s">
        <v>18</v>
      </c>
      <c r="T2944">
        <v>4</v>
      </c>
      <c r="U2944" t="s">
        <v>19</v>
      </c>
      <c r="V2944">
        <v>203748</v>
      </c>
      <c r="W2944" t="s">
        <v>20</v>
      </c>
      <c r="X2944" s="2" t="s">
        <v>5152</v>
      </c>
      <c r="Y2944" s="2">
        <f>LEN(Table1[[#This Row],[Explanation]])</f>
        <v>226</v>
      </c>
      <c r="Z2944" s="4"/>
      <c r="AA2944" s="4"/>
      <c r="AB2944" s="4"/>
      <c r="AC2944" s="4"/>
      <c r="AE2944" t="b">
        <f>IF(AND(Table1[[#This Row],[Size of explanation]]&lt;100,Table1[[#This Row],[Size of explanation]]&gt;50),TRUE,FALSE)</f>
        <v>0</v>
      </c>
    </row>
    <row r="2945" spans="1:31" ht="28.5" hidden="1" x14ac:dyDescent="0.45">
      <c r="A2945" s="10" t="s">
        <v>5153</v>
      </c>
      <c r="B2945" s="10" t="s">
        <v>9</v>
      </c>
      <c r="C2945" s="10" t="s">
        <v>2</v>
      </c>
      <c r="D2945" s="10" t="s">
        <v>5083</v>
      </c>
      <c r="E2945" s="10" t="s">
        <v>6</v>
      </c>
      <c r="F2945" s="10" t="s">
        <v>1779</v>
      </c>
      <c r="G2945" s="10" t="s">
        <v>4</v>
      </c>
      <c r="H2945" s="10" t="s">
        <v>5127</v>
      </c>
      <c r="I2945" s="10" t="s">
        <v>10</v>
      </c>
      <c r="J2945" s="10">
        <v>95</v>
      </c>
      <c r="K2945" s="10" t="s">
        <v>11</v>
      </c>
      <c r="L2945" s="10" t="s">
        <v>12</v>
      </c>
      <c r="M2945" s="10" t="s">
        <v>13</v>
      </c>
      <c r="N2945" s="10" t="s">
        <v>2091</v>
      </c>
      <c r="O2945" s="10" t="s">
        <v>15</v>
      </c>
      <c r="P2945" s="10" t="s">
        <v>34</v>
      </c>
      <c r="Q2945" s="10" t="s">
        <v>17</v>
      </c>
      <c r="R2945" s="10">
        <v>0</v>
      </c>
      <c r="S2945" s="10" t="s">
        <v>18</v>
      </c>
      <c r="T2945" s="10">
        <v>4</v>
      </c>
      <c r="U2945" s="10" t="s">
        <v>19</v>
      </c>
      <c r="V2945" s="10">
        <v>59153</v>
      </c>
      <c r="W2945" s="10" t="s">
        <v>20</v>
      </c>
      <c r="X2945" s="9" t="s">
        <v>5154</v>
      </c>
      <c r="Y2945" s="9">
        <f>LEN(Table1[[#This Row],[Explanation]])</f>
        <v>189</v>
      </c>
      <c r="AA2945" s="4" t="s">
        <v>8183</v>
      </c>
      <c r="AC2945" s="4" t="s">
        <v>8183</v>
      </c>
      <c r="AD2945" s="4"/>
      <c r="AE2945" s="10" t="b">
        <f>IF(AND(Table1[[#This Row],[Size of explanation]]&lt;100,Table1[[#This Row],[Size of explanation]]&gt;50),TRUE,FALSE)</f>
        <v>0</v>
      </c>
    </row>
    <row r="2946" spans="1:31" customFormat="1" hidden="1" x14ac:dyDescent="0.45">
      <c r="A2946" t="s">
        <v>5153</v>
      </c>
      <c r="B2946" t="s">
        <v>28</v>
      </c>
      <c r="C2946" t="s">
        <v>2</v>
      </c>
      <c r="D2946" t="s">
        <v>5083</v>
      </c>
      <c r="E2946" t="s">
        <v>4</v>
      </c>
      <c r="F2946" t="s">
        <v>5127</v>
      </c>
      <c r="G2946" t="s">
        <v>6</v>
      </c>
      <c r="H2946" t="s">
        <v>1779</v>
      </c>
      <c r="Y2946">
        <f>LEN(Table1[[#This Row],[Explanation]])</f>
        <v>0</v>
      </c>
      <c r="AE2946" t="b">
        <f>IF(AND(Table1[[#This Row],[Size of explanation]]&lt;100,Table1[[#This Row],[Size of explanation]]&gt;50),TRUE,FALSE)</f>
        <v>0</v>
      </c>
    </row>
    <row r="2947" spans="1:31" customFormat="1" hidden="1" x14ac:dyDescent="0.45">
      <c r="A2947" t="s">
        <v>5155</v>
      </c>
      <c r="B2947" t="s">
        <v>1</v>
      </c>
      <c r="C2947" t="s">
        <v>2</v>
      </c>
      <c r="D2947" t="s">
        <v>5117</v>
      </c>
      <c r="E2947" t="s">
        <v>4</v>
      </c>
      <c r="F2947" t="s">
        <v>493</v>
      </c>
      <c r="G2947" t="s">
        <v>6</v>
      </c>
      <c r="H2947" t="s">
        <v>197</v>
      </c>
      <c r="Y2947">
        <f>LEN(Table1[[#This Row],[Explanation]])</f>
        <v>0</v>
      </c>
      <c r="AE2947" t="b">
        <f>IF(AND(Table1[[#This Row],[Size of explanation]]&lt;100,Table1[[#This Row],[Size of explanation]]&gt;50),TRUE,FALSE)</f>
        <v>0</v>
      </c>
    </row>
    <row r="2948" spans="1:31" customFormat="1" hidden="1" x14ac:dyDescent="0.45">
      <c r="A2948" t="s">
        <v>5156</v>
      </c>
      <c r="B2948" t="s">
        <v>1</v>
      </c>
      <c r="C2948" t="s">
        <v>2</v>
      </c>
      <c r="D2948" t="s">
        <v>1272</v>
      </c>
      <c r="E2948" t="s">
        <v>4</v>
      </c>
      <c r="F2948" t="s">
        <v>5157</v>
      </c>
      <c r="G2948" t="s">
        <v>6</v>
      </c>
      <c r="H2948" t="s">
        <v>1779</v>
      </c>
      <c r="Y2948">
        <f>LEN(Table1[[#This Row],[Explanation]])</f>
        <v>0</v>
      </c>
      <c r="AE2948" t="b">
        <f>IF(AND(Table1[[#This Row],[Size of explanation]]&lt;100,Table1[[#This Row],[Size of explanation]]&gt;50),TRUE,FALSE)</f>
        <v>0</v>
      </c>
    </row>
    <row r="2949" spans="1:31" customFormat="1" hidden="1" x14ac:dyDescent="0.45">
      <c r="A2949" t="s">
        <v>5158</v>
      </c>
      <c r="B2949" t="s">
        <v>9</v>
      </c>
      <c r="C2949" t="s">
        <v>2</v>
      </c>
      <c r="D2949" t="s">
        <v>5141</v>
      </c>
      <c r="E2949" t="s">
        <v>6</v>
      </c>
      <c r="F2949" t="s">
        <v>634</v>
      </c>
      <c r="G2949" t="s">
        <v>4</v>
      </c>
      <c r="H2949" t="s">
        <v>1369</v>
      </c>
      <c r="I2949" t="s">
        <v>10</v>
      </c>
      <c r="J2949">
        <v>58</v>
      </c>
      <c r="K2949" t="s">
        <v>11</v>
      </c>
      <c r="L2949" t="s">
        <v>26</v>
      </c>
      <c r="M2949" t="s">
        <v>13</v>
      </c>
      <c r="N2949" t="s">
        <v>754</v>
      </c>
      <c r="O2949" t="s">
        <v>15</v>
      </c>
      <c r="P2949" t="s">
        <v>44</v>
      </c>
      <c r="Q2949" t="s">
        <v>17</v>
      </c>
      <c r="R2949">
        <v>4</v>
      </c>
      <c r="S2949" t="s">
        <v>18</v>
      </c>
      <c r="T2949">
        <v>3</v>
      </c>
      <c r="U2949" t="s">
        <v>19</v>
      </c>
      <c r="V2949">
        <v>433921</v>
      </c>
      <c r="W2949" t="s">
        <v>20</v>
      </c>
      <c r="X2949" s="2" t="s">
        <v>5159</v>
      </c>
      <c r="Y2949" s="2">
        <f>LEN(Table1[[#This Row],[Explanation]])</f>
        <v>69</v>
      </c>
      <c r="Z2949" s="4"/>
      <c r="AA2949" s="4"/>
      <c r="AB2949" s="4"/>
      <c r="AC2949" s="4"/>
      <c r="AE2949" t="b">
        <f>IF(AND(Table1[[#This Row],[Size of explanation]]&lt;100,Table1[[#This Row],[Size of explanation]]&gt;50),TRUE,FALSE)</f>
        <v>1</v>
      </c>
    </row>
    <row r="2950" spans="1:31" customFormat="1" hidden="1" x14ac:dyDescent="0.45">
      <c r="A2950" t="s">
        <v>5160</v>
      </c>
      <c r="B2950" t="s">
        <v>9</v>
      </c>
      <c r="C2950" t="s">
        <v>2</v>
      </c>
      <c r="D2950" t="s">
        <v>5141</v>
      </c>
      <c r="E2950" t="s">
        <v>6</v>
      </c>
      <c r="F2950" t="s">
        <v>634</v>
      </c>
      <c r="G2950" t="s">
        <v>4</v>
      </c>
      <c r="H2950" t="s">
        <v>1369</v>
      </c>
      <c r="I2950" t="s">
        <v>10</v>
      </c>
      <c r="J2950">
        <v>45</v>
      </c>
      <c r="K2950" t="s">
        <v>11</v>
      </c>
      <c r="L2950" t="s">
        <v>26</v>
      </c>
      <c r="M2950" t="s">
        <v>13</v>
      </c>
      <c r="N2950" t="s">
        <v>845</v>
      </c>
      <c r="O2950" t="s">
        <v>15</v>
      </c>
      <c r="P2950" t="s">
        <v>44</v>
      </c>
      <c r="Q2950" t="s">
        <v>17</v>
      </c>
      <c r="R2950">
        <v>4</v>
      </c>
      <c r="S2950" t="s">
        <v>18</v>
      </c>
      <c r="T2950">
        <v>2</v>
      </c>
      <c r="U2950" t="s">
        <v>19</v>
      </c>
      <c r="V2950">
        <v>78484</v>
      </c>
      <c r="W2950" t="s">
        <v>20</v>
      </c>
      <c r="X2950" s="2" t="s">
        <v>5161</v>
      </c>
      <c r="Y2950" s="2">
        <f>LEN(Table1[[#This Row],[Explanation]])</f>
        <v>15</v>
      </c>
      <c r="Z2950" s="4"/>
      <c r="AA2950" s="4"/>
      <c r="AB2950" s="4"/>
      <c r="AC2950" s="4"/>
      <c r="AE2950" t="b">
        <f>IF(AND(Table1[[#This Row],[Size of explanation]]&lt;100,Table1[[#This Row],[Size of explanation]]&gt;50),TRUE,FALSE)</f>
        <v>0</v>
      </c>
    </row>
    <row r="2951" spans="1:31" customFormat="1" hidden="1" x14ac:dyDescent="0.45">
      <c r="A2951" t="s">
        <v>5162</v>
      </c>
      <c r="B2951" t="s">
        <v>9</v>
      </c>
      <c r="C2951" t="s">
        <v>2</v>
      </c>
      <c r="D2951" t="s">
        <v>5117</v>
      </c>
      <c r="E2951" t="s">
        <v>6</v>
      </c>
      <c r="F2951" t="s">
        <v>197</v>
      </c>
      <c r="G2951" t="s">
        <v>4</v>
      </c>
      <c r="H2951" t="s">
        <v>493</v>
      </c>
      <c r="I2951" t="s">
        <v>10</v>
      </c>
      <c r="J2951">
        <v>20</v>
      </c>
      <c r="K2951" t="s">
        <v>11</v>
      </c>
      <c r="L2951" t="s">
        <v>26</v>
      </c>
      <c r="M2951" t="s">
        <v>13</v>
      </c>
      <c r="N2951" t="s">
        <v>292</v>
      </c>
      <c r="O2951" t="s">
        <v>15</v>
      </c>
      <c r="P2951" t="s">
        <v>16</v>
      </c>
      <c r="Q2951" t="s">
        <v>17</v>
      </c>
      <c r="R2951">
        <v>3</v>
      </c>
      <c r="S2951" t="s">
        <v>18</v>
      </c>
      <c r="T2951">
        <v>5</v>
      </c>
      <c r="U2951" t="s">
        <v>19</v>
      </c>
      <c r="V2951">
        <v>258274</v>
      </c>
      <c r="W2951" t="s">
        <v>20</v>
      </c>
      <c r="X2951" s="2" t="s">
        <v>5163</v>
      </c>
      <c r="Y2951" s="2">
        <f>LEN(Table1[[#This Row],[Explanation]])</f>
        <v>74</v>
      </c>
      <c r="Z2951" s="4"/>
      <c r="AA2951" s="4" t="s">
        <v>8183</v>
      </c>
      <c r="AB2951" s="4"/>
      <c r="AC2951" s="4"/>
      <c r="AE2951" t="b">
        <f>IF(AND(Table1[[#This Row],[Size of explanation]]&lt;100,Table1[[#This Row],[Size of explanation]]&gt;50),TRUE,FALSE)</f>
        <v>1</v>
      </c>
    </row>
    <row r="2952" spans="1:31" customFormat="1" hidden="1" x14ac:dyDescent="0.45">
      <c r="A2952" t="s">
        <v>5164</v>
      </c>
      <c r="B2952" t="s">
        <v>9</v>
      </c>
      <c r="C2952" t="s">
        <v>2</v>
      </c>
      <c r="D2952" t="s">
        <v>5117</v>
      </c>
      <c r="E2952" t="s">
        <v>6</v>
      </c>
      <c r="F2952" t="s">
        <v>197</v>
      </c>
      <c r="G2952" t="s">
        <v>4</v>
      </c>
      <c r="H2952" t="s">
        <v>493</v>
      </c>
      <c r="I2952" t="s">
        <v>10</v>
      </c>
      <c r="J2952">
        <v>31</v>
      </c>
      <c r="K2952" t="s">
        <v>11</v>
      </c>
      <c r="L2952" t="s">
        <v>26</v>
      </c>
      <c r="M2952" t="s">
        <v>13</v>
      </c>
      <c r="N2952" t="s">
        <v>313</v>
      </c>
      <c r="O2952" t="s">
        <v>15</v>
      </c>
      <c r="P2952" t="s">
        <v>44</v>
      </c>
      <c r="Q2952" t="s">
        <v>17</v>
      </c>
      <c r="R2952">
        <v>4</v>
      </c>
      <c r="S2952" t="s">
        <v>18</v>
      </c>
      <c r="T2952">
        <v>5</v>
      </c>
      <c r="U2952" t="s">
        <v>19</v>
      </c>
      <c r="V2952">
        <v>48023</v>
      </c>
      <c r="W2952" t="s">
        <v>20</v>
      </c>
      <c r="X2952" s="2" t="s">
        <v>5165</v>
      </c>
      <c r="Y2952" s="2">
        <f>LEN(Table1[[#This Row],[Explanation]])</f>
        <v>29</v>
      </c>
      <c r="Z2952" s="4"/>
      <c r="AA2952" s="4"/>
      <c r="AB2952" s="4"/>
      <c r="AC2952" s="4"/>
      <c r="AE2952" t="b">
        <f>IF(AND(Table1[[#This Row],[Size of explanation]]&lt;100,Table1[[#This Row],[Size of explanation]]&gt;50),TRUE,FALSE)</f>
        <v>0</v>
      </c>
    </row>
    <row r="2953" spans="1:31" customFormat="1" hidden="1" x14ac:dyDescent="0.45">
      <c r="A2953" t="s">
        <v>5166</v>
      </c>
      <c r="B2953" t="s">
        <v>9</v>
      </c>
      <c r="C2953" t="s">
        <v>2</v>
      </c>
      <c r="D2953" t="s">
        <v>5141</v>
      </c>
      <c r="E2953" t="s">
        <v>6</v>
      </c>
      <c r="F2953" t="s">
        <v>634</v>
      </c>
      <c r="G2953" t="s">
        <v>4</v>
      </c>
      <c r="H2953" t="s">
        <v>1369</v>
      </c>
      <c r="I2953" t="s">
        <v>10</v>
      </c>
      <c r="J2953">
        <v>69</v>
      </c>
      <c r="K2953" t="s">
        <v>11</v>
      </c>
      <c r="L2953" t="s">
        <v>60</v>
      </c>
      <c r="M2953" t="s">
        <v>13</v>
      </c>
      <c r="N2953" t="s">
        <v>820</v>
      </c>
      <c r="O2953" t="s">
        <v>15</v>
      </c>
      <c r="P2953" t="s">
        <v>44</v>
      </c>
      <c r="Q2953" t="s">
        <v>17</v>
      </c>
      <c r="R2953">
        <v>4</v>
      </c>
      <c r="S2953" t="s">
        <v>18</v>
      </c>
      <c r="T2953">
        <v>2</v>
      </c>
      <c r="U2953" t="s">
        <v>19</v>
      </c>
      <c r="V2953">
        <v>75160</v>
      </c>
      <c r="W2953" t="s">
        <v>20</v>
      </c>
      <c r="X2953" s="2" t="s">
        <v>5167</v>
      </c>
      <c r="Y2953" s="2">
        <f>LEN(Table1[[#This Row],[Explanation]])</f>
        <v>14</v>
      </c>
      <c r="Z2953" s="4"/>
      <c r="AA2953" s="4"/>
      <c r="AB2953" s="4"/>
      <c r="AC2953" s="4"/>
      <c r="AE2953" t="b">
        <f>IF(AND(Table1[[#This Row],[Size of explanation]]&lt;100,Table1[[#This Row],[Size of explanation]]&gt;50),TRUE,FALSE)</f>
        <v>0</v>
      </c>
    </row>
    <row r="2954" spans="1:31" customFormat="1" hidden="1" x14ac:dyDescent="0.45">
      <c r="A2954" t="s">
        <v>5166</v>
      </c>
      <c r="B2954" t="s">
        <v>28</v>
      </c>
      <c r="C2954" t="s">
        <v>2</v>
      </c>
      <c r="D2954" t="s">
        <v>5141</v>
      </c>
      <c r="E2954" t="s">
        <v>4</v>
      </c>
      <c r="F2954" t="s">
        <v>1369</v>
      </c>
      <c r="G2954" t="s">
        <v>6</v>
      </c>
      <c r="H2954" t="s">
        <v>634</v>
      </c>
      <c r="Y2954">
        <f>LEN(Table1[[#This Row],[Explanation]])</f>
        <v>0</v>
      </c>
      <c r="AE2954" t="b">
        <f>IF(AND(Table1[[#This Row],[Size of explanation]]&lt;100,Table1[[#This Row],[Size of explanation]]&gt;50),TRUE,FALSE)</f>
        <v>0</v>
      </c>
    </row>
    <row r="2955" spans="1:31" customFormat="1" hidden="1" x14ac:dyDescent="0.45">
      <c r="A2955" t="s">
        <v>5168</v>
      </c>
      <c r="B2955" t="s">
        <v>1</v>
      </c>
      <c r="C2955" t="s">
        <v>2</v>
      </c>
      <c r="D2955" t="s">
        <v>5169</v>
      </c>
      <c r="E2955" t="s">
        <v>4</v>
      </c>
      <c r="F2955" t="s">
        <v>5170</v>
      </c>
      <c r="G2955" t="s">
        <v>6</v>
      </c>
      <c r="H2955" t="s">
        <v>1779</v>
      </c>
      <c r="Y2955">
        <f>LEN(Table1[[#This Row],[Explanation]])</f>
        <v>0</v>
      </c>
      <c r="AE2955" t="b">
        <f>IF(AND(Table1[[#This Row],[Size of explanation]]&lt;100,Table1[[#This Row],[Size of explanation]]&gt;50),TRUE,FALSE)</f>
        <v>0</v>
      </c>
    </row>
    <row r="2956" spans="1:31" customFormat="1" hidden="1" x14ac:dyDescent="0.45">
      <c r="A2956" t="s">
        <v>5171</v>
      </c>
      <c r="B2956" t="s">
        <v>9</v>
      </c>
      <c r="C2956" t="s">
        <v>2</v>
      </c>
      <c r="D2956" t="s">
        <v>5117</v>
      </c>
      <c r="E2956" t="s">
        <v>6</v>
      </c>
      <c r="F2956" t="s">
        <v>197</v>
      </c>
      <c r="G2956" t="s">
        <v>4</v>
      </c>
      <c r="H2956" t="s">
        <v>493</v>
      </c>
      <c r="I2956" t="s">
        <v>10</v>
      </c>
      <c r="J2956">
        <v>25</v>
      </c>
      <c r="K2956" t="s">
        <v>11</v>
      </c>
      <c r="L2956" t="s">
        <v>12</v>
      </c>
      <c r="M2956" t="s">
        <v>13</v>
      </c>
      <c r="N2956" t="s">
        <v>325</v>
      </c>
      <c r="O2956" t="s">
        <v>15</v>
      </c>
      <c r="P2956" t="s">
        <v>44</v>
      </c>
      <c r="Q2956" t="s">
        <v>17</v>
      </c>
      <c r="R2956">
        <v>5</v>
      </c>
      <c r="S2956" t="s">
        <v>18</v>
      </c>
      <c r="T2956">
        <v>4</v>
      </c>
      <c r="U2956" t="s">
        <v>19</v>
      </c>
      <c r="V2956">
        <v>52122</v>
      </c>
      <c r="W2956" t="s">
        <v>20</v>
      </c>
      <c r="X2956" s="2" t="s">
        <v>5172</v>
      </c>
      <c r="Y2956" s="2">
        <f>LEN(Table1[[#This Row],[Explanation]])</f>
        <v>26</v>
      </c>
      <c r="Z2956" s="4"/>
      <c r="AA2956" s="4"/>
      <c r="AB2956" s="4"/>
      <c r="AC2956" s="4"/>
      <c r="AE2956" t="b">
        <f>IF(AND(Table1[[#This Row],[Size of explanation]]&lt;100,Table1[[#This Row],[Size of explanation]]&gt;50),TRUE,FALSE)</f>
        <v>0</v>
      </c>
    </row>
    <row r="2957" spans="1:31" customFormat="1" hidden="1" x14ac:dyDescent="0.45">
      <c r="A2957" t="s">
        <v>5171</v>
      </c>
      <c r="B2957" t="s">
        <v>28</v>
      </c>
      <c r="C2957" t="s">
        <v>2</v>
      </c>
      <c r="D2957" t="s">
        <v>5117</v>
      </c>
      <c r="E2957" t="s">
        <v>4</v>
      </c>
      <c r="F2957" t="s">
        <v>493</v>
      </c>
      <c r="G2957" t="s">
        <v>6</v>
      </c>
      <c r="H2957" t="s">
        <v>197</v>
      </c>
      <c r="Y2957">
        <f>LEN(Table1[[#This Row],[Explanation]])</f>
        <v>0</v>
      </c>
      <c r="AE2957" t="b">
        <f>IF(AND(Table1[[#This Row],[Size of explanation]]&lt;100,Table1[[#This Row],[Size of explanation]]&gt;50),TRUE,FALSE)</f>
        <v>0</v>
      </c>
    </row>
    <row r="2958" spans="1:31" customFormat="1" hidden="1" x14ac:dyDescent="0.45">
      <c r="A2958" t="s">
        <v>5173</v>
      </c>
      <c r="B2958" t="s">
        <v>1</v>
      </c>
      <c r="C2958" t="s">
        <v>2</v>
      </c>
      <c r="D2958" t="s">
        <v>5174</v>
      </c>
      <c r="E2958" t="s">
        <v>4</v>
      </c>
      <c r="F2958" t="s">
        <v>1375</v>
      </c>
      <c r="G2958" t="s">
        <v>6</v>
      </c>
      <c r="H2958" t="s">
        <v>634</v>
      </c>
      <c r="Y2958">
        <f>LEN(Table1[[#This Row],[Explanation]])</f>
        <v>0</v>
      </c>
      <c r="AE2958" t="b">
        <f>IF(AND(Table1[[#This Row],[Size of explanation]]&lt;100,Table1[[#This Row],[Size of explanation]]&gt;50),TRUE,FALSE)</f>
        <v>0</v>
      </c>
    </row>
    <row r="2959" spans="1:31" customFormat="1" hidden="1" x14ac:dyDescent="0.45">
      <c r="A2959" t="s">
        <v>5175</v>
      </c>
      <c r="B2959" t="s">
        <v>9</v>
      </c>
      <c r="C2959" t="s">
        <v>2</v>
      </c>
      <c r="D2959" t="s">
        <v>5174</v>
      </c>
      <c r="E2959" t="s">
        <v>6</v>
      </c>
      <c r="F2959" t="s">
        <v>634</v>
      </c>
      <c r="G2959" t="s">
        <v>4</v>
      </c>
      <c r="H2959" t="s">
        <v>1375</v>
      </c>
      <c r="I2959" t="s">
        <v>10</v>
      </c>
      <c r="J2959">
        <v>59</v>
      </c>
      <c r="K2959" t="s">
        <v>11</v>
      </c>
      <c r="L2959" t="s">
        <v>12</v>
      </c>
      <c r="M2959" t="s">
        <v>13</v>
      </c>
      <c r="N2959" t="s">
        <v>683</v>
      </c>
      <c r="O2959" t="s">
        <v>15</v>
      </c>
      <c r="P2959" t="s">
        <v>16</v>
      </c>
      <c r="Q2959" t="s">
        <v>17</v>
      </c>
      <c r="R2959">
        <v>4</v>
      </c>
      <c r="S2959" t="s">
        <v>18</v>
      </c>
      <c r="T2959">
        <v>4</v>
      </c>
      <c r="U2959" t="s">
        <v>19</v>
      </c>
      <c r="V2959">
        <v>75161</v>
      </c>
      <c r="W2959" t="s">
        <v>20</v>
      </c>
      <c r="X2959" s="2" t="s">
        <v>5176</v>
      </c>
      <c r="Y2959" s="2">
        <f>LEN(Table1[[#This Row],[Explanation]])</f>
        <v>41</v>
      </c>
      <c r="Z2959" s="4"/>
      <c r="AA2959" s="4" t="s">
        <v>8183</v>
      </c>
      <c r="AB2959" s="4"/>
      <c r="AC2959" s="4"/>
      <c r="AE2959" t="b">
        <f>IF(AND(Table1[[#This Row],[Size of explanation]]&lt;100,Table1[[#This Row],[Size of explanation]]&gt;50),TRUE,FALSE)</f>
        <v>0</v>
      </c>
    </row>
    <row r="2960" spans="1:31" customFormat="1" hidden="1" x14ac:dyDescent="0.45">
      <c r="A2960" t="s">
        <v>5177</v>
      </c>
      <c r="B2960" t="s">
        <v>9</v>
      </c>
      <c r="C2960" t="s">
        <v>2</v>
      </c>
      <c r="D2960" t="s">
        <v>5174</v>
      </c>
      <c r="E2960" t="s">
        <v>6</v>
      </c>
      <c r="F2960" t="s">
        <v>634</v>
      </c>
      <c r="G2960" t="s">
        <v>4</v>
      </c>
      <c r="H2960" t="s">
        <v>1375</v>
      </c>
      <c r="I2960" t="s">
        <v>10</v>
      </c>
      <c r="J2960">
        <v>46</v>
      </c>
      <c r="K2960" t="s">
        <v>11</v>
      </c>
      <c r="L2960" t="s">
        <v>12</v>
      </c>
      <c r="M2960" t="s">
        <v>13</v>
      </c>
      <c r="N2960" t="s">
        <v>686</v>
      </c>
      <c r="O2960" t="s">
        <v>15</v>
      </c>
      <c r="P2960" t="s">
        <v>16</v>
      </c>
      <c r="Q2960" t="s">
        <v>17</v>
      </c>
      <c r="R2960">
        <v>4</v>
      </c>
      <c r="S2960" t="s">
        <v>18</v>
      </c>
      <c r="T2960">
        <v>4</v>
      </c>
      <c r="U2960" t="s">
        <v>19</v>
      </c>
      <c r="V2960">
        <v>137110</v>
      </c>
      <c r="W2960" t="s">
        <v>20</v>
      </c>
      <c r="X2960" s="2" t="s">
        <v>5178</v>
      </c>
      <c r="Y2960" s="2">
        <f>LEN(Table1[[#This Row],[Explanation]])</f>
        <v>46</v>
      </c>
      <c r="Z2960" s="4" t="s">
        <v>8183</v>
      </c>
      <c r="AA2960" s="4"/>
      <c r="AB2960" s="4" t="s">
        <v>8183</v>
      </c>
      <c r="AC2960" s="4"/>
      <c r="AE2960" t="b">
        <f>IF(AND(Table1[[#This Row],[Size of explanation]]&lt;100,Table1[[#This Row],[Size of explanation]]&gt;50),TRUE,FALSE)</f>
        <v>0</v>
      </c>
    </row>
    <row r="2961" spans="1:31" customFormat="1" ht="42.75" hidden="1" x14ac:dyDescent="0.45">
      <c r="A2961" t="s">
        <v>5179</v>
      </c>
      <c r="B2961" t="s">
        <v>9</v>
      </c>
      <c r="C2961" t="s">
        <v>2</v>
      </c>
      <c r="D2961" t="s">
        <v>2079</v>
      </c>
      <c r="E2961" t="s">
        <v>6</v>
      </c>
      <c r="F2961" t="s">
        <v>7</v>
      </c>
      <c r="G2961" t="s">
        <v>4</v>
      </c>
      <c r="H2961" t="s">
        <v>5129</v>
      </c>
      <c r="I2961" t="s">
        <v>10</v>
      </c>
      <c r="J2961">
        <v>15</v>
      </c>
      <c r="K2961" t="s">
        <v>11</v>
      </c>
      <c r="L2961" t="s">
        <v>12</v>
      </c>
      <c r="M2961" t="s">
        <v>13</v>
      </c>
      <c r="N2961" t="s">
        <v>14</v>
      </c>
      <c r="O2961" t="s">
        <v>15</v>
      </c>
      <c r="P2961" t="s">
        <v>44</v>
      </c>
      <c r="Q2961" t="s">
        <v>17</v>
      </c>
      <c r="R2961">
        <v>4</v>
      </c>
      <c r="S2961" t="s">
        <v>18</v>
      </c>
      <c r="T2961">
        <v>3</v>
      </c>
      <c r="U2961" t="s">
        <v>19</v>
      </c>
      <c r="V2961">
        <v>993386</v>
      </c>
      <c r="W2961" t="s">
        <v>20</v>
      </c>
      <c r="X2961" s="2" t="s">
        <v>5180</v>
      </c>
      <c r="Y2961" s="2">
        <f>LEN(Table1[[#This Row],[Explanation]])</f>
        <v>258</v>
      </c>
      <c r="Z2961" s="4"/>
      <c r="AA2961" s="4"/>
      <c r="AB2961" s="4"/>
      <c r="AC2961" s="4"/>
      <c r="AE2961" t="b">
        <f>IF(AND(Table1[[#This Row],[Size of explanation]]&lt;100,Table1[[#This Row],[Size of explanation]]&gt;50),TRUE,FALSE)</f>
        <v>0</v>
      </c>
    </row>
    <row r="2962" spans="1:31" customFormat="1" hidden="1" x14ac:dyDescent="0.45">
      <c r="A2962" t="s">
        <v>5181</v>
      </c>
      <c r="B2962" t="s">
        <v>9</v>
      </c>
      <c r="C2962" t="s">
        <v>2</v>
      </c>
      <c r="D2962" t="s">
        <v>5174</v>
      </c>
      <c r="E2962" t="s">
        <v>6</v>
      </c>
      <c r="F2962" t="s">
        <v>634</v>
      </c>
      <c r="G2962" t="s">
        <v>4</v>
      </c>
      <c r="H2962" t="s">
        <v>1375</v>
      </c>
      <c r="I2962" t="s">
        <v>10</v>
      </c>
      <c r="J2962">
        <v>33</v>
      </c>
      <c r="K2962" t="s">
        <v>11</v>
      </c>
      <c r="L2962" t="s">
        <v>26</v>
      </c>
      <c r="M2962" t="s">
        <v>13</v>
      </c>
      <c r="N2962" t="s">
        <v>697</v>
      </c>
      <c r="O2962" t="s">
        <v>15</v>
      </c>
      <c r="P2962" t="s">
        <v>44</v>
      </c>
      <c r="Q2962" t="s">
        <v>17</v>
      </c>
      <c r="R2962">
        <v>4</v>
      </c>
      <c r="S2962" t="s">
        <v>18</v>
      </c>
      <c r="T2962">
        <v>4</v>
      </c>
      <c r="U2962" t="s">
        <v>19</v>
      </c>
      <c r="V2962">
        <v>27374</v>
      </c>
      <c r="W2962" t="s">
        <v>20</v>
      </c>
      <c r="X2962" s="2" t="s">
        <v>5182</v>
      </c>
      <c r="Y2962" s="2">
        <f>LEN(Table1[[#This Row],[Explanation]])</f>
        <v>39</v>
      </c>
      <c r="Z2962" s="4"/>
      <c r="AA2962" s="4"/>
      <c r="AB2962" s="4"/>
      <c r="AC2962" s="4"/>
      <c r="AE2962" t="b">
        <f>IF(AND(Table1[[#This Row],[Size of explanation]]&lt;100,Table1[[#This Row],[Size of explanation]]&gt;50),TRUE,FALSE)</f>
        <v>0</v>
      </c>
    </row>
    <row r="2963" spans="1:31" customFormat="1" hidden="1" x14ac:dyDescent="0.45">
      <c r="A2963" t="s">
        <v>5181</v>
      </c>
      <c r="B2963" t="s">
        <v>28</v>
      </c>
      <c r="C2963" t="s">
        <v>2</v>
      </c>
      <c r="D2963" t="s">
        <v>5174</v>
      </c>
      <c r="E2963" t="s">
        <v>4</v>
      </c>
      <c r="F2963" t="s">
        <v>1375</v>
      </c>
      <c r="G2963" t="s">
        <v>6</v>
      </c>
      <c r="H2963" t="s">
        <v>634</v>
      </c>
      <c r="Y2963">
        <f>LEN(Table1[[#This Row],[Explanation]])</f>
        <v>0</v>
      </c>
      <c r="AE2963" t="b">
        <f>IF(AND(Table1[[#This Row],[Size of explanation]]&lt;100,Table1[[#This Row],[Size of explanation]]&gt;50),TRUE,FALSE)</f>
        <v>0</v>
      </c>
    </row>
    <row r="2964" spans="1:31" customFormat="1" hidden="1" x14ac:dyDescent="0.45">
      <c r="A2964" t="s">
        <v>5183</v>
      </c>
      <c r="B2964" t="s">
        <v>1</v>
      </c>
      <c r="C2964" t="s">
        <v>2</v>
      </c>
      <c r="D2964" t="s">
        <v>5174</v>
      </c>
      <c r="E2964" t="s">
        <v>4</v>
      </c>
      <c r="F2964" t="s">
        <v>503</v>
      </c>
      <c r="G2964" t="s">
        <v>6</v>
      </c>
      <c r="H2964" t="s">
        <v>197</v>
      </c>
      <c r="Y2964">
        <f>LEN(Table1[[#This Row],[Explanation]])</f>
        <v>0</v>
      </c>
      <c r="AE2964" t="b">
        <f>IF(AND(Table1[[#This Row],[Size of explanation]]&lt;100,Table1[[#This Row],[Size of explanation]]&gt;50),TRUE,FALSE)</f>
        <v>0</v>
      </c>
    </row>
    <row r="2965" spans="1:31" customFormat="1" hidden="1" x14ac:dyDescent="0.45">
      <c r="A2965" t="s">
        <v>5184</v>
      </c>
      <c r="B2965" t="s">
        <v>9</v>
      </c>
      <c r="C2965" t="s">
        <v>2</v>
      </c>
      <c r="D2965" t="s">
        <v>5174</v>
      </c>
      <c r="E2965" t="s">
        <v>6</v>
      </c>
      <c r="F2965" t="s">
        <v>197</v>
      </c>
      <c r="G2965" t="s">
        <v>4</v>
      </c>
      <c r="H2965" t="s">
        <v>503</v>
      </c>
      <c r="I2965" t="s">
        <v>10</v>
      </c>
      <c r="J2965">
        <v>21</v>
      </c>
      <c r="K2965" t="s">
        <v>11</v>
      </c>
      <c r="L2965" t="s">
        <v>26</v>
      </c>
      <c r="M2965" t="s">
        <v>13</v>
      </c>
      <c r="N2965" t="s">
        <v>318</v>
      </c>
      <c r="O2965" t="s">
        <v>15</v>
      </c>
      <c r="P2965" t="s">
        <v>44</v>
      </c>
      <c r="Q2965" t="s">
        <v>17</v>
      </c>
      <c r="R2965">
        <v>5</v>
      </c>
      <c r="S2965" t="s">
        <v>18</v>
      </c>
      <c r="T2965">
        <v>3</v>
      </c>
      <c r="U2965" t="s">
        <v>19</v>
      </c>
      <c r="V2965">
        <v>36202</v>
      </c>
      <c r="W2965" t="s">
        <v>20</v>
      </c>
      <c r="X2965" s="2" t="s">
        <v>5185</v>
      </c>
      <c r="Y2965" s="2">
        <f>LEN(Table1[[#This Row],[Explanation]])</f>
        <v>33</v>
      </c>
      <c r="Z2965" s="4"/>
      <c r="AA2965" s="4"/>
      <c r="AB2965" s="4"/>
      <c r="AC2965" s="4"/>
      <c r="AE2965" t="b">
        <f>IF(AND(Table1[[#This Row],[Size of explanation]]&lt;100,Table1[[#This Row],[Size of explanation]]&gt;50),TRUE,FALSE)</f>
        <v>0</v>
      </c>
    </row>
    <row r="2966" spans="1:31" customFormat="1" hidden="1" x14ac:dyDescent="0.45">
      <c r="A2966" t="s">
        <v>5186</v>
      </c>
      <c r="B2966" t="s">
        <v>9</v>
      </c>
      <c r="C2966" t="s">
        <v>2</v>
      </c>
      <c r="D2966" t="s">
        <v>5174</v>
      </c>
      <c r="E2966" t="s">
        <v>6</v>
      </c>
      <c r="F2966" t="s">
        <v>197</v>
      </c>
      <c r="G2966" t="s">
        <v>4</v>
      </c>
      <c r="H2966" t="s">
        <v>503</v>
      </c>
      <c r="I2966" t="s">
        <v>10</v>
      </c>
      <c r="J2966">
        <v>32</v>
      </c>
      <c r="K2966" t="s">
        <v>11</v>
      </c>
      <c r="L2966" t="s">
        <v>12</v>
      </c>
      <c r="M2966" t="s">
        <v>13</v>
      </c>
      <c r="N2966" t="s">
        <v>355</v>
      </c>
      <c r="O2966" t="s">
        <v>15</v>
      </c>
      <c r="P2966" t="s">
        <v>44</v>
      </c>
      <c r="Q2966" t="s">
        <v>17</v>
      </c>
      <c r="R2966">
        <v>5</v>
      </c>
      <c r="S2966" t="s">
        <v>18</v>
      </c>
      <c r="T2966">
        <v>4</v>
      </c>
      <c r="U2966" t="s">
        <v>19</v>
      </c>
      <c r="V2966">
        <v>81474</v>
      </c>
      <c r="W2966" t="s">
        <v>20</v>
      </c>
      <c r="X2966" s="2" t="s">
        <v>5187</v>
      </c>
      <c r="Y2966" s="2">
        <f>LEN(Table1[[#This Row],[Explanation]])</f>
        <v>72</v>
      </c>
      <c r="Z2966" s="4"/>
      <c r="AA2966" s="4"/>
      <c r="AB2966" s="4"/>
      <c r="AC2966" s="4"/>
      <c r="AE2966" t="b">
        <f>IF(AND(Table1[[#This Row],[Size of explanation]]&lt;100,Table1[[#This Row],[Size of explanation]]&gt;50),TRUE,FALSE)</f>
        <v>1</v>
      </c>
    </row>
    <row r="2967" spans="1:31" customFormat="1" hidden="1" x14ac:dyDescent="0.45">
      <c r="A2967" t="s">
        <v>5188</v>
      </c>
      <c r="B2967" t="s">
        <v>9</v>
      </c>
      <c r="C2967" t="s">
        <v>2</v>
      </c>
      <c r="D2967" t="s">
        <v>5174</v>
      </c>
      <c r="E2967" t="s">
        <v>6</v>
      </c>
      <c r="F2967" t="s">
        <v>197</v>
      </c>
      <c r="G2967" t="s">
        <v>4</v>
      </c>
      <c r="H2967" t="s">
        <v>503</v>
      </c>
      <c r="I2967" t="s">
        <v>10</v>
      </c>
      <c r="J2967">
        <v>26</v>
      </c>
      <c r="K2967" t="s">
        <v>11</v>
      </c>
      <c r="L2967" t="s">
        <v>60</v>
      </c>
      <c r="M2967" t="s">
        <v>13</v>
      </c>
      <c r="N2967" t="s">
        <v>405</v>
      </c>
      <c r="O2967" t="s">
        <v>15</v>
      </c>
      <c r="P2967" t="s">
        <v>44</v>
      </c>
      <c r="Q2967" t="s">
        <v>17</v>
      </c>
      <c r="R2967">
        <v>4</v>
      </c>
      <c r="S2967" t="s">
        <v>18</v>
      </c>
      <c r="T2967">
        <v>4</v>
      </c>
      <c r="U2967" t="s">
        <v>19</v>
      </c>
      <c r="V2967">
        <v>35574</v>
      </c>
      <c r="W2967" t="s">
        <v>20</v>
      </c>
      <c r="X2967" s="2" t="s">
        <v>5189</v>
      </c>
      <c r="Y2967" s="2">
        <f>LEN(Table1[[#This Row],[Explanation]])</f>
        <v>42</v>
      </c>
      <c r="Z2967" s="4"/>
      <c r="AA2967" s="4"/>
      <c r="AB2967" s="4"/>
      <c r="AC2967" s="4"/>
      <c r="AE2967" t="b">
        <f>IF(AND(Table1[[#This Row],[Size of explanation]]&lt;100,Table1[[#This Row],[Size of explanation]]&gt;50),TRUE,FALSE)</f>
        <v>0</v>
      </c>
    </row>
    <row r="2968" spans="1:31" customFormat="1" hidden="1" x14ac:dyDescent="0.45">
      <c r="A2968" t="s">
        <v>5188</v>
      </c>
      <c r="B2968" t="s">
        <v>28</v>
      </c>
      <c r="C2968" t="s">
        <v>2</v>
      </c>
      <c r="D2968" t="s">
        <v>5174</v>
      </c>
      <c r="E2968" t="s">
        <v>4</v>
      </c>
      <c r="F2968" t="s">
        <v>503</v>
      </c>
      <c r="G2968" t="s">
        <v>6</v>
      </c>
      <c r="H2968" t="s">
        <v>197</v>
      </c>
      <c r="Y2968">
        <f>LEN(Table1[[#This Row],[Explanation]])</f>
        <v>0</v>
      </c>
      <c r="AE2968" t="b">
        <f>IF(AND(Table1[[#This Row],[Size of explanation]]&lt;100,Table1[[#This Row],[Size of explanation]]&gt;50),TRUE,FALSE)</f>
        <v>0</v>
      </c>
    </row>
    <row r="2969" spans="1:31" customFormat="1" hidden="1" x14ac:dyDescent="0.45">
      <c r="A2969" t="s">
        <v>5190</v>
      </c>
      <c r="B2969" t="s">
        <v>1</v>
      </c>
      <c r="C2969" t="s">
        <v>2</v>
      </c>
      <c r="D2969" t="s">
        <v>1275</v>
      </c>
      <c r="E2969" t="s">
        <v>4</v>
      </c>
      <c r="F2969" t="s">
        <v>5191</v>
      </c>
      <c r="G2969" t="s">
        <v>6</v>
      </c>
      <c r="H2969" t="s">
        <v>1816</v>
      </c>
      <c r="Y2969">
        <f>LEN(Table1[[#This Row],[Explanation]])</f>
        <v>0</v>
      </c>
      <c r="AE2969" t="b">
        <f>IF(AND(Table1[[#This Row],[Size of explanation]]&lt;100,Table1[[#This Row],[Size of explanation]]&gt;50),TRUE,FALSE)</f>
        <v>0</v>
      </c>
    </row>
    <row r="2970" spans="1:31" customFormat="1" hidden="1" x14ac:dyDescent="0.45">
      <c r="A2970" t="s">
        <v>5192</v>
      </c>
      <c r="B2970" t="s">
        <v>1</v>
      </c>
      <c r="C2970" t="s">
        <v>2</v>
      </c>
      <c r="D2970" t="s">
        <v>5193</v>
      </c>
      <c r="E2970" t="s">
        <v>4</v>
      </c>
      <c r="F2970" t="s">
        <v>1379</v>
      </c>
      <c r="G2970" t="s">
        <v>6</v>
      </c>
      <c r="H2970" t="s">
        <v>634</v>
      </c>
      <c r="Y2970">
        <f>LEN(Table1[[#This Row],[Explanation]])</f>
        <v>0</v>
      </c>
      <c r="AE2970" t="b">
        <f>IF(AND(Table1[[#This Row],[Size of explanation]]&lt;100,Table1[[#This Row],[Size of explanation]]&gt;50),TRUE,FALSE)</f>
        <v>0</v>
      </c>
    </row>
    <row r="2971" spans="1:31" customFormat="1" ht="42.75" hidden="1" x14ac:dyDescent="0.45">
      <c r="A2971" t="s">
        <v>5194</v>
      </c>
      <c r="B2971" t="s">
        <v>9</v>
      </c>
      <c r="C2971" t="s">
        <v>2</v>
      </c>
      <c r="D2971" t="s">
        <v>2079</v>
      </c>
      <c r="E2971" t="s">
        <v>6</v>
      </c>
      <c r="F2971" t="s">
        <v>7</v>
      </c>
      <c r="G2971" t="s">
        <v>4</v>
      </c>
      <c r="H2971" t="s">
        <v>5129</v>
      </c>
      <c r="I2971" t="s">
        <v>10</v>
      </c>
      <c r="J2971">
        <v>13</v>
      </c>
      <c r="K2971" t="s">
        <v>11</v>
      </c>
      <c r="L2971" t="s">
        <v>12</v>
      </c>
      <c r="M2971" t="s">
        <v>13</v>
      </c>
      <c r="N2971" t="s">
        <v>23</v>
      </c>
      <c r="O2971" t="s">
        <v>15</v>
      </c>
      <c r="P2971" t="s">
        <v>44</v>
      </c>
      <c r="Q2971" t="s">
        <v>17</v>
      </c>
      <c r="R2971">
        <v>4</v>
      </c>
      <c r="S2971" t="s">
        <v>18</v>
      </c>
      <c r="T2971">
        <v>3</v>
      </c>
      <c r="U2971" t="s">
        <v>19</v>
      </c>
      <c r="V2971">
        <v>496520</v>
      </c>
      <c r="W2971" t="s">
        <v>20</v>
      </c>
      <c r="X2971" s="2" t="s">
        <v>5195</v>
      </c>
      <c r="Y2971" s="2">
        <f>LEN(Table1[[#This Row],[Explanation]])</f>
        <v>263</v>
      </c>
      <c r="Z2971" s="4"/>
      <c r="AA2971" s="4"/>
      <c r="AB2971" s="4"/>
      <c r="AC2971" s="4"/>
      <c r="AE2971" t="b">
        <f>IF(AND(Table1[[#This Row],[Size of explanation]]&lt;100,Table1[[#This Row],[Size of explanation]]&gt;50),TRUE,FALSE)</f>
        <v>0</v>
      </c>
    </row>
    <row r="2972" spans="1:31" customFormat="1" ht="28.5" hidden="1" x14ac:dyDescent="0.45">
      <c r="A2972" t="s">
        <v>5196</v>
      </c>
      <c r="B2972" t="s">
        <v>9</v>
      </c>
      <c r="C2972" t="s">
        <v>2</v>
      </c>
      <c r="D2972" t="s">
        <v>1275</v>
      </c>
      <c r="E2972" t="s">
        <v>6</v>
      </c>
      <c r="F2972" t="s">
        <v>1816</v>
      </c>
      <c r="G2972" t="s">
        <v>4</v>
      </c>
      <c r="H2972" t="s">
        <v>5191</v>
      </c>
      <c r="I2972" t="s">
        <v>10</v>
      </c>
      <c r="J2972">
        <v>122</v>
      </c>
      <c r="K2972" t="s">
        <v>11</v>
      </c>
      <c r="L2972" t="s">
        <v>12</v>
      </c>
      <c r="M2972" t="s">
        <v>13</v>
      </c>
      <c r="N2972" t="s">
        <v>1880</v>
      </c>
      <c r="O2972" t="s">
        <v>15</v>
      </c>
      <c r="P2972" t="s">
        <v>16</v>
      </c>
      <c r="Q2972" t="s">
        <v>17</v>
      </c>
      <c r="R2972">
        <v>5</v>
      </c>
      <c r="S2972" t="s">
        <v>18</v>
      </c>
      <c r="T2972">
        <v>3</v>
      </c>
      <c r="U2972" t="s">
        <v>19</v>
      </c>
      <c r="V2972">
        <v>307598</v>
      </c>
      <c r="W2972" t="s">
        <v>20</v>
      </c>
      <c r="X2972" s="2" t="s">
        <v>5197</v>
      </c>
      <c r="Y2972" s="2">
        <f>LEN(Table1[[#This Row],[Explanation]])</f>
        <v>135</v>
      </c>
      <c r="Z2972" s="4" t="s">
        <v>8183</v>
      </c>
      <c r="AA2972" s="4"/>
      <c r="AB2972" s="4"/>
      <c r="AC2972" s="4"/>
      <c r="AE2972" t="b">
        <f>IF(AND(Table1[[#This Row],[Size of explanation]]&lt;100,Table1[[#This Row],[Size of explanation]]&gt;50),TRUE,FALSE)</f>
        <v>0</v>
      </c>
    </row>
    <row r="2973" spans="1:31" customFormat="1" hidden="1" x14ac:dyDescent="0.45">
      <c r="A2973" t="s">
        <v>5198</v>
      </c>
      <c r="B2973" t="s">
        <v>1</v>
      </c>
      <c r="C2973" t="s">
        <v>2</v>
      </c>
      <c r="D2973" t="s">
        <v>5117</v>
      </c>
      <c r="E2973" t="s">
        <v>4</v>
      </c>
      <c r="F2973" t="s">
        <v>5199</v>
      </c>
      <c r="G2973" t="s">
        <v>6</v>
      </c>
      <c r="H2973" t="s">
        <v>7</v>
      </c>
      <c r="Y2973">
        <f>LEN(Table1[[#This Row],[Explanation]])</f>
        <v>0</v>
      </c>
      <c r="AE2973" t="b">
        <f>IF(AND(Table1[[#This Row],[Size of explanation]]&lt;100,Table1[[#This Row],[Size of explanation]]&gt;50),TRUE,FALSE)</f>
        <v>0</v>
      </c>
    </row>
    <row r="2974" spans="1:31" customFormat="1" hidden="1" x14ac:dyDescent="0.45">
      <c r="A2974" t="s">
        <v>5200</v>
      </c>
      <c r="B2974" t="s">
        <v>1</v>
      </c>
      <c r="C2974" t="s">
        <v>2</v>
      </c>
      <c r="D2974" t="s">
        <v>5201</v>
      </c>
      <c r="E2974" t="s">
        <v>4</v>
      </c>
      <c r="F2974" t="s">
        <v>1388</v>
      </c>
      <c r="G2974" t="s">
        <v>6</v>
      </c>
      <c r="H2974" t="s">
        <v>634</v>
      </c>
      <c r="Y2974">
        <f>LEN(Table1[[#This Row],[Explanation]])</f>
        <v>0</v>
      </c>
      <c r="AE2974" t="b">
        <f>IF(AND(Table1[[#This Row],[Size of explanation]]&lt;100,Table1[[#This Row],[Size of explanation]]&gt;50),TRUE,FALSE)</f>
        <v>0</v>
      </c>
    </row>
    <row r="2975" spans="1:31" customFormat="1" hidden="1" x14ac:dyDescent="0.45">
      <c r="A2975" t="s">
        <v>5202</v>
      </c>
      <c r="B2975" t="s">
        <v>1</v>
      </c>
      <c r="C2975" t="s">
        <v>2</v>
      </c>
      <c r="D2975" t="s">
        <v>5203</v>
      </c>
      <c r="E2975" t="s">
        <v>4</v>
      </c>
      <c r="F2975" t="s">
        <v>5204</v>
      </c>
      <c r="G2975" t="s">
        <v>6</v>
      </c>
      <c r="H2975" t="s">
        <v>634</v>
      </c>
      <c r="Y2975">
        <f>LEN(Table1[[#This Row],[Explanation]])</f>
        <v>0</v>
      </c>
      <c r="AE2975" t="b">
        <f>IF(AND(Table1[[#This Row],[Size of explanation]]&lt;100,Table1[[#This Row],[Size of explanation]]&gt;50),TRUE,FALSE)</f>
        <v>0</v>
      </c>
    </row>
    <row r="2976" spans="1:31" customFormat="1" hidden="1" x14ac:dyDescent="0.45">
      <c r="A2976" t="s">
        <v>5205</v>
      </c>
      <c r="B2976" t="s">
        <v>9</v>
      </c>
      <c r="C2976" t="s">
        <v>2</v>
      </c>
      <c r="D2976" t="s">
        <v>5201</v>
      </c>
      <c r="E2976" t="s">
        <v>6</v>
      </c>
      <c r="F2976" t="s">
        <v>634</v>
      </c>
      <c r="G2976" t="s">
        <v>4</v>
      </c>
      <c r="H2976" t="s">
        <v>1388</v>
      </c>
      <c r="I2976" t="s">
        <v>10</v>
      </c>
      <c r="J2976">
        <v>61</v>
      </c>
      <c r="K2976" t="s">
        <v>11</v>
      </c>
      <c r="L2976" t="s">
        <v>60</v>
      </c>
      <c r="M2976" t="s">
        <v>13</v>
      </c>
      <c r="N2976" t="s">
        <v>691</v>
      </c>
      <c r="O2976" t="s">
        <v>15</v>
      </c>
      <c r="P2976" t="s">
        <v>44</v>
      </c>
      <c r="Q2976" t="s">
        <v>17</v>
      </c>
      <c r="R2976">
        <v>4</v>
      </c>
      <c r="S2976" t="s">
        <v>18</v>
      </c>
      <c r="T2976">
        <v>2</v>
      </c>
      <c r="U2976" t="s">
        <v>19</v>
      </c>
      <c r="V2976">
        <v>22939</v>
      </c>
      <c r="W2976" t="s">
        <v>20</v>
      </c>
      <c r="X2976" s="2" t="s">
        <v>3896</v>
      </c>
      <c r="Y2976" s="2">
        <f>LEN(Table1[[#This Row],[Explanation]])</f>
        <v>17</v>
      </c>
      <c r="Z2976" s="4"/>
      <c r="AA2976" s="4"/>
      <c r="AB2976" s="4"/>
      <c r="AC2976" s="4"/>
      <c r="AE2976" t="b">
        <f>IF(AND(Table1[[#This Row],[Size of explanation]]&lt;100,Table1[[#This Row],[Size of explanation]]&gt;50),TRUE,FALSE)</f>
        <v>0</v>
      </c>
    </row>
    <row r="2977" spans="1:31" customFormat="1" ht="28.5" hidden="1" x14ac:dyDescent="0.45">
      <c r="A2977" t="s">
        <v>5206</v>
      </c>
      <c r="B2977" t="s">
        <v>9</v>
      </c>
      <c r="C2977" t="s">
        <v>2</v>
      </c>
      <c r="D2977" t="s">
        <v>1126</v>
      </c>
      <c r="E2977" t="s">
        <v>6</v>
      </c>
      <c r="F2977" t="s">
        <v>1779</v>
      </c>
      <c r="G2977" t="s">
        <v>4</v>
      </c>
      <c r="H2977" t="s">
        <v>5098</v>
      </c>
      <c r="I2977" t="s">
        <v>10</v>
      </c>
      <c r="J2977">
        <v>82</v>
      </c>
      <c r="K2977" t="s">
        <v>11</v>
      </c>
      <c r="L2977" t="s">
        <v>60</v>
      </c>
      <c r="M2977" t="s">
        <v>13</v>
      </c>
      <c r="N2977" t="s">
        <v>2186</v>
      </c>
      <c r="O2977" t="s">
        <v>15</v>
      </c>
      <c r="P2977" t="s">
        <v>44</v>
      </c>
      <c r="Q2977" t="s">
        <v>17</v>
      </c>
      <c r="R2977">
        <v>3</v>
      </c>
      <c r="S2977" t="s">
        <v>18</v>
      </c>
      <c r="T2977">
        <v>3</v>
      </c>
      <c r="U2977" t="s">
        <v>19</v>
      </c>
      <c r="V2977">
        <v>1468143</v>
      </c>
      <c r="W2977" t="s">
        <v>20</v>
      </c>
      <c r="X2977" s="2" t="s">
        <v>5207</v>
      </c>
      <c r="Y2977" s="2">
        <f>LEN(Table1[[#This Row],[Explanation]])</f>
        <v>126</v>
      </c>
      <c r="Z2977" s="4"/>
      <c r="AA2977" s="4"/>
      <c r="AB2977" s="4"/>
      <c r="AC2977" s="4"/>
      <c r="AE2977" t="b">
        <f>IF(AND(Table1[[#This Row],[Size of explanation]]&lt;100,Table1[[#This Row],[Size of explanation]]&gt;50),TRUE,FALSE)</f>
        <v>0</v>
      </c>
    </row>
    <row r="2978" spans="1:31" customFormat="1" hidden="1" x14ac:dyDescent="0.45">
      <c r="A2978" t="s">
        <v>5208</v>
      </c>
      <c r="B2978" t="s">
        <v>9</v>
      </c>
      <c r="C2978" t="s">
        <v>2</v>
      </c>
      <c r="D2978" t="s">
        <v>5201</v>
      </c>
      <c r="E2978" t="s">
        <v>6</v>
      </c>
      <c r="F2978" t="s">
        <v>634</v>
      </c>
      <c r="G2978" t="s">
        <v>4</v>
      </c>
      <c r="H2978" t="s">
        <v>1388</v>
      </c>
      <c r="I2978" t="s">
        <v>10</v>
      </c>
      <c r="J2978">
        <v>48</v>
      </c>
      <c r="K2978" t="s">
        <v>11</v>
      </c>
      <c r="L2978" t="s">
        <v>60</v>
      </c>
      <c r="M2978" t="s">
        <v>13</v>
      </c>
      <c r="N2978" t="s">
        <v>700</v>
      </c>
      <c r="O2978" t="s">
        <v>15</v>
      </c>
      <c r="P2978" t="s">
        <v>44</v>
      </c>
      <c r="Q2978" t="s">
        <v>17</v>
      </c>
      <c r="R2978">
        <v>3</v>
      </c>
      <c r="S2978" t="s">
        <v>18</v>
      </c>
      <c r="T2978">
        <v>4</v>
      </c>
      <c r="U2978" t="s">
        <v>19</v>
      </c>
      <c r="V2978">
        <v>12998</v>
      </c>
      <c r="W2978" t="s">
        <v>20</v>
      </c>
      <c r="X2978" s="2" t="s">
        <v>3896</v>
      </c>
      <c r="Y2978" s="2">
        <f>LEN(Table1[[#This Row],[Explanation]])</f>
        <v>17</v>
      </c>
      <c r="Z2978" s="4"/>
      <c r="AA2978" s="4"/>
      <c r="AB2978" s="4"/>
      <c r="AC2978" s="4"/>
      <c r="AE2978" t="b">
        <f>IF(AND(Table1[[#This Row],[Size of explanation]]&lt;100,Table1[[#This Row],[Size of explanation]]&gt;50),TRUE,FALSE)</f>
        <v>0</v>
      </c>
    </row>
    <row r="2979" spans="1:31" customFormat="1" hidden="1" x14ac:dyDescent="0.45">
      <c r="A2979" t="s">
        <v>5209</v>
      </c>
      <c r="B2979" t="s">
        <v>9</v>
      </c>
      <c r="C2979" t="s">
        <v>2</v>
      </c>
      <c r="D2979" t="s">
        <v>1275</v>
      </c>
      <c r="E2979" t="s">
        <v>6</v>
      </c>
      <c r="F2979" t="s">
        <v>1816</v>
      </c>
      <c r="G2979" t="s">
        <v>4</v>
      </c>
      <c r="H2979" t="s">
        <v>5191</v>
      </c>
      <c r="I2979" t="s">
        <v>10</v>
      </c>
      <c r="J2979">
        <v>114</v>
      </c>
      <c r="K2979" t="s">
        <v>11</v>
      </c>
      <c r="L2979" t="s">
        <v>60</v>
      </c>
      <c r="M2979" t="s">
        <v>13</v>
      </c>
      <c r="N2979" t="s">
        <v>1883</v>
      </c>
      <c r="O2979" t="s">
        <v>15</v>
      </c>
      <c r="P2979" t="s">
        <v>44</v>
      </c>
      <c r="Q2979" t="s">
        <v>17</v>
      </c>
      <c r="R2979">
        <v>5</v>
      </c>
      <c r="S2979" t="s">
        <v>18</v>
      </c>
      <c r="T2979">
        <v>3</v>
      </c>
      <c r="U2979" t="s">
        <v>19</v>
      </c>
      <c r="V2979">
        <v>130617</v>
      </c>
      <c r="W2979" t="s">
        <v>20</v>
      </c>
      <c r="X2979" s="2" t="s">
        <v>5210</v>
      </c>
      <c r="Y2979" s="2">
        <f>LEN(Table1[[#This Row],[Explanation]])</f>
        <v>65</v>
      </c>
      <c r="Z2979" s="4"/>
      <c r="AA2979" s="4"/>
      <c r="AB2979" s="4"/>
      <c r="AC2979" s="4"/>
      <c r="AE2979" t="b">
        <f>IF(AND(Table1[[#This Row],[Size of explanation]]&lt;100,Table1[[#This Row],[Size of explanation]]&gt;50),TRUE,FALSE)</f>
        <v>1</v>
      </c>
    </row>
    <row r="2980" spans="1:31" customFormat="1" ht="28.5" hidden="1" x14ac:dyDescent="0.45">
      <c r="A2980" t="s">
        <v>5211</v>
      </c>
      <c r="B2980" t="s">
        <v>9</v>
      </c>
      <c r="C2980" t="s">
        <v>2</v>
      </c>
      <c r="D2980" t="s">
        <v>5117</v>
      </c>
      <c r="E2980" t="s">
        <v>6</v>
      </c>
      <c r="F2980" t="s">
        <v>7</v>
      </c>
      <c r="G2980" t="s">
        <v>4</v>
      </c>
      <c r="H2980" t="s">
        <v>5199</v>
      </c>
      <c r="I2980" t="s">
        <v>10</v>
      </c>
      <c r="J2980">
        <v>10</v>
      </c>
      <c r="K2980" t="s">
        <v>11</v>
      </c>
      <c r="L2980" t="s">
        <v>26</v>
      </c>
      <c r="M2980" t="s">
        <v>13</v>
      </c>
      <c r="N2980" t="s">
        <v>33</v>
      </c>
      <c r="O2980" t="s">
        <v>15</v>
      </c>
      <c r="P2980" t="s">
        <v>16</v>
      </c>
      <c r="Q2980" t="s">
        <v>17</v>
      </c>
      <c r="R2980">
        <v>4</v>
      </c>
      <c r="S2980" t="s">
        <v>18</v>
      </c>
      <c r="T2980">
        <v>5</v>
      </c>
      <c r="U2980" t="s">
        <v>19</v>
      </c>
      <c r="V2980">
        <v>88588</v>
      </c>
      <c r="W2980" t="s">
        <v>20</v>
      </c>
      <c r="X2980" s="2" t="s">
        <v>5212</v>
      </c>
      <c r="Y2980" s="2">
        <f>LEN(Table1[[#This Row],[Explanation]])</f>
        <v>118</v>
      </c>
      <c r="Z2980" s="4" t="s">
        <v>8183</v>
      </c>
      <c r="AA2980" s="4"/>
      <c r="AB2980" s="4"/>
      <c r="AC2980" s="4"/>
      <c r="AE2980" t="b">
        <f>IF(AND(Table1[[#This Row],[Size of explanation]]&lt;100,Table1[[#This Row],[Size of explanation]]&gt;50),TRUE,FALSE)</f>
        <v>0</v>
      </c>
    </row>
    <row r="2981" spans="1:31" customFormat="1" hidden="1" x14ac:dyDescent="0.45">
      <c r="A2981" t="s">
        <v>5213</v>
      </c>
      <c r="B2981" t="s">
        <v>9</v>
      </c>
      <c r="C2981" t="s">
        <v>2</v>
      </c>
      <c r="D2981" t="s">
        <v>5201</v>
      </c>
      <c r="E2981" t="s">
        <v>6</v>
      </c>
      <c r="F2981" t="s">
        <v>634</v>
      </c>
      <c r="G2981" t="s">
        <v>4</v>
      </c>
      <c r="H2981" t="s">
        <v>1388</v>
      </c>
      <c r="I2981" t="s">
        <v>10</v>
      </c>
      <c r="J2981">
        <v>35</v>
      </c>
      <c r="K2981" t="s">
        <v>11</v>
      </c>
      <c r="L2981" t="s">
        <v>26</v>
      </c>
      <c r="M2981" t="s">
        <v>13</v>
      </c>
      <c r="N2981" t="s">
        <v>711</v>
      </c>
      <c r="O2981" t="s">
        <v>15</v>
      </c>
      <c r="P2981" t="s">
        <v>44</v>
      </c>
      <c r="Q2981" t="s">
        <v>17</v>
      </c>
      <c r="R2981">
        <v>4</v>
      </c>
      <c r="S2981" t="s">
        <v>18</v>
      </c>
      <c r="T2981">
        <v>4</v>
      </c>
      <c r="U2981" t="s">
        <v>19</v>
      </c>
      <c r="V2981">
        <v>27709</v>
      </c>
      <c r="W2981" t="s">
        <v>20</v>
      </c>
      <c r="X2981" s="2" t="s">
        <v>5214</v>
      </c>
      <c r="Y2981" s="2">
        <f>LEN(Table1[[#This Row],[Explanation]])</f>
        <v>72</v>
      </c>
      <c r="Z2981" s="4"/>
      <c r="AA2981" s="4"/>
      <c r="AB2981" s="4"/>
      <c r="AC2981" s="4"/>
      <c r="AE2981" t="b">
        <f>IF(AND(Table1[[#This Row],[Size of explanation]]&lt;100,Table1[[#This Row],[Size of explanation]]&gt;50),TRUE,FALSE)</f>
        <v>1</v>
      </c>
    </row>
    <row r="2982" spans="1:31" customFormat="1" hidden="1" x14ac:dyDescent="0.45">
      <c r="A2982" t="s">
        <v>5213</v>
      </c>
      <c r="B2982" t="s">
        <v>28</v>
      </c>
      <c r="C2982" t="s">
        <v>2</v>
      </c>
      <c r="D2982" t="s">
        <v>5201</v>
      </c>
      <c r="E2982" t="s">
        <v>4</v>
      </c>
      <c r="F2982" t="s">
        <v>1388</v>
      </c>
      <c r="G2982" t="s">
        <v>6</v>
      </c>
      <c r="H2982" t="s">
        <v>634</v>
      </c>
      <c r="Y2982">
        <f>LEN(Table1[[#This Row],[Explanation]])</f>
        <v>0</v>
      </c>
      <c r="AE2982" t="b">
        <f>IF(AND(Table1[[#This Row],[Size of explanation]]&lt;100,Table1[[#This Row],[Size of explanation]]&gt;50),TRUE,FALSE)</f>
        <v>0</v>
      </c>
    </row>
    <row r="2983" spans="1:31" customFormat="1" hidden="1" x14ac:dyDescent="0.45">
      <c r="A2983" t="s">
        <v>5215</v>
      </c>
      <c r="B2983" t="s">
        <v>9</v>
      </c>
      <c r="C2983" t="s">
        <v>2</v>
      </c>
      <c r="D2983" t="s">
        <v>1275</v>
      </c>
      <c r="E2983" t="s">
        <v>6</v>
      </c>
      <c r="F2983" t="s">
        <v>1816</v>
      </c>
      <c r="G2983" t="s">
        <v>4</v>
      </c>
      <c r="H2983" t="s">
        <v>5191</v>
      </c>
      <c r="I2983" t="s">
        <v>10</v>
      </c>
      <c r="J2983">
        <v>106</v>
      </c>
      <c r="K2983" t="s">
        <v>11</v>
      </c>
      <c r="L2983" t="s">
        <v>60</v>
      </c>
      <c r="M2983" t="s">
        <v>13</v>
      </c>
      <c r="N2983" t="s">
        <v>1885</v>
      </c>
      <c r="O2983" t="s">
        <v>15</v>
      </c>
      <c r="P2983" t="s">
        <v>44</v>
      </c>
      <c r="Q2983" t="s">
        <v>17</v>
      </c>
      <c r="R2983">
        <v>5</v>
      </c>
      <c r="S2983" t="s">
        <v>18</v>
      </c>
      <c r="T2983">
        <v>3</v>
      </c>
      <c r="U2983" t="s">
        <v>19</v>
      </c>
      <c r="V2983">
        <v>35678</v>
      </c>
      <c r="W2983" t="s">
        <v>20</v>
      </c>
      <c r="X2983" s="2" t="s">
        <v>5216</v>
      </c>
      <c r="Y2983" s="2">
        <f>LEN(Table1[[#This Row],[Explanation]])</f>
        <v>32</v>
      </c>
      <c r="Z2983" s="4"/>
      <c r="AA2983" s="4"/>
      <c r="AB2983" s="4"/>
      <c r="AC2983" s="4"/>
      <c r="AE2983" t="b">
        <f>IF(AND(Table1[[#This Row],[Size of explanation]]&lt;100,Table1[[#This Row],[Size of explanation]]&gt;50),TRUE,FALSE)</f>
        <v>0</v>
      </c>
    </row>
    <row r="2984" spans="1:31" customFormat="1" hidden="1" x14ac:dyDescent="0.45">
      <c r="A2984" t="s">
        <v>5215</v>
      </c>
      <c r="B2984" t="s">
        <v>28</v>
      </c>
      <c r="C2984" t="s">
        <v>2</v>
      </c>
      <c r="D2984" t="s">
        <v>1275</v>
      </c>
      <c r="E2984" t="s">
        <v>4</v>
      </c>
      <c r="F2984" t="s">
        <v>5191</v>
      </c>
      <c r="G2984" t="s">
        <v>6</v>
      </c>
      <c r="H2984" t="s">
        <v>1816</v>
      </c>
      <c r="Y2984">
        <f>LEN(Table1[[#This Row],[Explanation]])</f>
        <v>0</v>
      </c>
      <c r="AE2984" t="b">
        <f>IF(AND(Table1[[#This Row],[Size of explanation]]&lt;100,Table1[[#This Row],[Size of explanation]]&gt;50),TRUE,FALSE)</f>
        <v>0</v>
      </c>
    </row>
    <row r="2985" spans="1:31" customFormat="1" hidden="1" x14ac:dyDescent="0.45">
      <c r="A2985" t="s">
        <v>5217</v>
      </c>
      <c r="B2985" t="s">
        <v>9</v>
      </c>
      <c r="C2985" t="s">
        <v>2</v>
      </c>
      <c r="D2985" t="s">
        <v>5117</v>
      </c>
      <c r="E2985" t="s">
        <v>6</v>
      </c>
      <c r="F2985" t="s">
        <v>7</v>
      </c>
      <c r="G2985" t="s">
        <v>4</v>
      </c>
      <c r="H2985" t="s">
        <v>5199</v>
      </c>
      <c r="I2985" t="s">
        <v>10</v>
      </c>
      <c r="J2985">
        <v>14</v>
      </c>
      <c r="K2985" t="s">
        <v>11</v>
      </c>
      <c r="L2985" t="s">
        <v>26</v>
      </c>
      <c r="M2985" t="s">
        <v>13</v>
      </c>
      <c r="N2985" t="s">
        <v>40</v>
      </c>
      <c r="O2985" t="s">
        <v>15</v>
      </c>
      <c r="P2985" t="s">
        <v>44</v>
      </c>
      <c r="Q2985" t="s">
        <v>17</v>
      </c>
      <c r="R2985">
        <v>4</v>
      </c>
      <c r="S2985" t="s">
        <v>18</v>
      </c>
      <c r="T2985">
        <v>5</v>
      </c>
      <c r="U2985" t="s">
        <v>19</v>
      </c>
      <c r="V2985">
        <v>26055</v>
      </c>
      <c r="W2985" t="s">
        <v>20</v>
      </c>
      <c r="X2985" s="2" t="s">
        <v>5218</v>
      </c>
      <c r="Y2985" s="2">
        <f>LEN(Table1[[#This Row],[Explanation]])</f>
        <v>21</v>
      </c>
      <c r="Z2985" s="4"/>
      <c r="AA2985" s="4"/>
      <c r="AB2985" s="4"/>
      <c r="AC2985" s="4"/>
      <c r="AE2985" t="b">
        <f>IF(AND(Table1[[#This Row],[Size of explanation]]&lt;100,Table1[[#This Row],[Size of explanation]]&gt;50),TRUE,FALSE)</f>
        <v>0</v>
      </c>
    </row>
    <row r="2986" spans="1:31" customFormat="1" hidden="1" x14ac:dyDescent="0.45">
      <c r="A2986" t="s">
        <v>5219</v>
      </c>
      <c r="B2986" t="s">
        <v>1</v>
      </c>
      <c r="C2986" t="s">
        <v>2</v>
      </c>
      <c r="D2986" t="s">
        <v>5201</v>
      </c>
      <c r="E2986" t="s">
        <v>4</v>
      </c>
      <c r="F2986" t="s">
        <v>515</v>
      </c>
      <c r="G2986" t="s">
        <v>6</v>
      </c>
      <c r="H2986" t="s">
        <v>197</v>
      </c>
      <c r="Y2986">
        <f>LEN(Table1[[#This Row],[Explanation]])</f>
        <v>0</v>
      </c>
      <c r="AE2986" t="b">
        <f>IF(AND(Table1[[#This Row],[Size of explanation]]&lt;100,Table1[[#This Row],[Size of explanation]]&gt;50),TRUE,FALSE)</f>
        <v>0</v>
      </c>
    </row>
    <row r="2987" spans="1:31" customFormat="1" hidden="1" x14ac:dyDescent="0.45">
      <c r="A2987" t="s">
        <v>5220</v>
      </c>
      <c r="B2987" t="s">
        <v>1</v>
      </c>
      <c r="C2987" t="s">
        <v>2</v>
      </c>
      <c r="D2987" t="s">
        <v>5221</v>
      </c>
      <c r="E2987" t="s">
        <v>4</v>
      </c>
      <c r="F2987" t="s">
        <v>1434</v>
      </c>
      <c r="G2987" t="s">
        <v>6</v>
      </c>
      <c r="H2987" t="s">
        <v>634</v>
      </c>
      <c r="Y2987">
        <f>LEN(Table1[[#This Row],[Explanation]])</f>
        <v>0</v>
      </c>
      <c r="AE2987" t="b">
        <f>IF(AND(Table1[[#This Row],[Size of explanation]]&lt;100,Table1[[#This Row],[Size of explanation]]&gt;50),TRUE,FALSE)</f>
        <v>0</v>
      </c>
    </row>
    <row r="2988" spans="1:31" customFormat="1" hidden="1" x14ac:dyDescent="0.45">
      <c r="A2988" t="s">
        <v>5222</v>
      </c>
      <c r="B2988" t="s">
        <v>1</v>
      </c>
      <c r="C2988" t="s">
        <v>2</v>
      </c>
      <c r="D2988" t="s">
        <v>1275</v>
      </c>
      <c r="E2988" t="s">
        <v>4</v>
      </c>
      <c r="F2988" t="s">
        <v>5223</v>
      </c>
      <c r="G2988" t="s">
        <v>6</v>
      </c>
      <c r="H2988" t="s">
        <v>1779</v>
      </c>
      <c r="Y2988">
        <f>LEN(Table1[[#This Row],[Explanation]])</f>
        <v>0</v>
      </c>
      <c r="AE2988" t="b">
        <f>IF(AND(Table1[[#This Row],[Size of explanation]]&lt;100,Table1[[#This Row],[Size of explanation]]&gt;50),TRUE,FALSE)</f>
        <v>0</v>
      </c>
    </row>
    <row r="2989" spans="1:31" customFormat="1" hidden="1" x14ac:dyDescent="0.45">
      <c r="A2989" t="s">
        <v>5224</v>
      </c>
      <c r="B2989" t="s">
        <v>9</v>
      </c>
      <c r="C2989" t="s">
        <v>2</v>
      </c>
      <c r="D2989" t="s">
        <v>5117</v>
      </c>
      <c r="E2989" t="s">
        <v>6</v>
      </c>
      <c r="F2989" t="s">
        <v>7</v>
      </c>
      <c r="G2989" t="s">
        <v>4</v>
      </c>
      <c r="H2989" t="s">
        <v>5199</v>
      </c>
      <c r="I2989" t="s">
        <v>10</v>
      </c>
      <c r="J2989">
        <v>12</v>
      </c>
      <c r="K2989" t="s">
        <v>11</v>
      </c>
      <c r="L2989" t="s">
        <v>12</v>
      </c>
      <c r="M2989" t="s">
        <v>13</v>
      </c>
      <c r="N2989" t="s">
        <v>43</v>
      </c>
      <c r="O2989" t="s">
        <v>15</v>
      </c>
      <c r="P2989" t="s">
        <v>44</v>
      </c>
      <c r="Q2989" t="s">
        <v>17</v>
      </c>
      <c r="R2989">
        <v>3</v>
      </c>
      <c r="S2989" t="s">
        <v>18</v>
      </c>
      <c r="T2989">
        <v>5</v>
      </c>
      <c r="U2989" t="s">
        <v>19</v>
      </c>
      <c r="V2989">
        <v>74398</v>
      </c>
      <c r="W2989" t="s">
        <v>20</v>
      </c>
      <c r="X2989" s="2" t="s">
        <v>5218</v>
      </c>
      <c r="Y2989" s="2">
        <f>LEN(Table1[[#This Row],[Explanation]])</f>
        <v>21</v>
      </c>
      <c r="Z2989" s="4"/>
      <c r="AA2989" s="4"/>
      <c r="AB2989" s="4"/>
      <c r="AC2989" s="4"/>
      <c r="AE2989" t="b">
        <f>IF(AND(Table1[[#This Row],[Size of explanation]]&lt;100,Table1[[#This Row],[Size of explanation]]&gt;50),TRUE,FALSE)</f>
        <v>0</v>
      </c>
    </row>
    <row r="2990" spans="1:31" customFormat="1" hidden="1" x14ac:dyDescent="0.45">
      <c r="A2990" t="s">
        <v>5224</v>
      </c>
      <c r="B2990" t="s">
        <v>28</v>
      </c>
      <c r="C2990" t="s">
        <v>2</v>
      </c>
      <c r="D2990" t="s">
        <v>5117</v>
      </c>
      <c r="E2990" t="s">
        <v>4</v>
      </c>
      <c r="F2990" t="s">
        <v>5199</v>
      </c>
      <c r="G2990" t="s">
        <v>6</v>
      </c>
      <c r="H2990" t="s">
        <v>7</v>
      </c>
      <c r="Y2990">
        <f>LEN(Table1[[#This Row],[Explanation]])</f>
        <v>0</v>
      </c>
      <c r="AE2990" t="b">
        <f>IF(AND(Table1[[#This Row],[Size of explanation]]&lt;100,Table1[[#This Row],[Size of explanation]]&gt;50),TRUE,FALSE)</f>
        <v>0</v>
      </c>
    </row>
    <row r="2991" spans="1:31" customFormat="1" hidden="1" x14ac:dyDescent="0.45">
      <c r="A2991" t="s">
        <v>5225</v>
      </c>
      <c r="B2991" t="s">
        <v>1</v>
      </c>
      <c r="C2991" t="s">
        <v>2</v>
      </c>
      <c r="D2991" t="s">
        <v>5117</v>
      </c>
      <c r="E2991" t="s">
        <v>4</v>
      </c>
      <c r="F2991" t="s">
        <v>5226</v>
      </c>
      <c r="G2991" t="s">
        <v>6</v>
      </c>
      <c r="H2991" t="s">
        <v>1816</v>
      </c>
      <c r="Y2991">
        <f>LEN(Table1[[#This Row],[Explanation]])</f>
        <v>0</v>
      </c>
      <c r="AE2991" t="b">
        <f>IF(AND(Table1[[#This Row],[Size of explanation]]&lt;100,Table1[[#This Row],[Size of explanation]]&gt;50),TRUE,FALSE)</f>
        <v>0</v>
      </c>
    </row>
    <row r="2992" spans="1:31" customFormat="1" ht="42.75" hidden="1" x14ac:dyDescent="0.45">
      <c r="A2992" t="s">
        <v>5227</v>
      </c>
      <c r="B2992" t="s">
        <v>9</v>
      </c>
      <c r="C2992" t="s">
        <v>2</v>
      </c>
      <c r="D2992" t="s">
        <v>5169</v>
      </c>
      <c r="E2992" t="s">
        <v>6</v>
      </c>
      <c r="F2992" t="s">
        <v>1779</v>
      </c>
      <c r="G2992" t="s">
        <v>4</v>
      </c>
      <c r="H2992" t="s">
        <v>5170</v>
      </c>
      <c r="I2992" t="s">
        <v>10</v>
      </c>
      <c r="J2992">
        <v>91</v>
      </c>
      <c r="K2992" t="s">
        <v>11</v>
      </c>
      <c r="L2992" t="s">
        <v>12</v>
      </c>
      <c r="M2992" t="s">
        <v>13</v>
      </c>
      <c r="N2992" t="s">
        <v>1956</v>
      </c>
      <c r="O2992" t="s">
        <v>15</v>
      </c>
      <c r="P2992" t="s">
        <v>44</v>
      </c>
      <c r="Q2992" t="s">
        <v>17</v>
      </c>
      <c r="R2992">
        <v>4</v>
      </c>
      <c r="S2992" t="s">
        <v>18</v>
      </c>
      <c r="T2992">
        <v>4</v>
      </c>
      <c r="U2992" t="s">
        <v>19</v>
      </c>
      <c r="V2992">
        <v>1188066</v>
      </c>
      <c r="W2992" t="s">
        <v>20</v>
      </c>
      <c r="X2992" s="2" t="s">
        <v>5228</v>
      </c>
      <c r="Y2992" s="2">
        <f>LEN(Table1[[#This Row],[Explanation]])</f>
        <v>302</v>
      </c>
      <c r="Z2992" s="4"/>
      <c r="AA2992" s="4"/>
      <c r="AB2992" s="4"/>
      <c r="AC2992" s="4"/>
      <c r="AE2992" t="b">
        <f>IF(AND(Table1[[#This Row],[Size of explanation]]&lt;100,Table1[[#This Row],[Size of explanation]]&gt;50),TRUE,FALSE)</f>
        <v>0</v>
      </c>
    </row>
    <row r="2993" spans="1:31" customFormat="1" hidden="1" x14ac:dyDescent="0.45">
      <c r="A2993" t="s">
        <v>5229</v>
      </c>
      <c r="B2993" t="s">
        <v>9</v>
      </c>
      <c r="C2993" t="s">
        <v>2</v>
      </c>
      <c r="D2993" t="s">
        <v>1275</v>
      </c>
      <c r="E2993" t="s">
        <v>6</v>
      </c>
      <c r="F2993" t="s">
        <v>1779</v>
      </c>
      <c r="G2993" t="s">
        <v>4</v>
      </c>
      <c r="H2993" t="s">
        <v>5223</v>
      </c>
      <c r="I2993" t="s">
        <v>10</v>
      </c>
      <c r="J2993">
        <v>92</v>
      </c>
      <c r="K2993" t="s">
        <v>11</v>
      </c>
      <c r="L2993" t="s">
        <v>60</v>
      </c>
      <c r="M2993" t="s">
        <v>13</v>
      </c>
      <c r="N2993" t="s">
        <v>2131</v>
      </c>
      <c r="O2993" t="s">
        <v>15</v>
      </c>
      <c r="P2993" t="s">
        <v>44</v>
      </c>
      <c r="Q2993" t="s">
        <v>17</v>
      </c>
      <c r="R2993">
        <v>3</v>
      </c>
      <c r="S2993" t="s">
        <v>18</v>
      </c>
      <c r="T2993">
        <v>5</v>
      </c>
      <c r="U2993" t="s">
        <v>19</v>
      </c>
      <c r="V2993">
        <v>181345</v>
      </c>
      <c r="W2993" t="s">
        <v>20</v>
      </c>
      <c r="X2993" s="2" t="s">
        <v>5230</v>
      </c>
      <c r="Y2993" s="2">
        <f>LEN(Table1[[#This Row],[Explanation]])</f>
        <v>65</v>
      </c>
      <c r="Z2993" s="4"/>
      <c r="AA2993" s="4"/>
      <c r="AB2993" s="4"/>
      <c r="AC2993" s="4"/>
      <c r="AE2993" t="b">
        <f>IF(AND(Table1[[#This Row],[Size of explanation]]&lt;100,Table1[[#This Row],[Size of explanation]]&gt;50),TRUE,FALSE)</f>
        <v>1</v>
      </c>
    </row>
    <row r="2994" spans="1:31" customFormat="1" hidden="1" x14ac:dyDescent="0.45">
      <c r="A2994" t="s">
        <v>5231</v>
      </c>
      <c r="B2994" t="s">
        <v>9</v>
      </c>
      <c r="C2994" t="s">
        <v>2</v>
      </c>
      <c r="D2994" t="s">
        <v>5117</v>
      </c>
      <c r="E2994" t="s">
        <v>6</v>
      </c>
      <c r="F2994" t="s">
        <v>1816</v>
      </c>
      <c r="G2994" t="s">
        <v>4</v>
      </c>
      <c r="H2994" t="s">
        <v>5226</v>
      </c>
      <c r="I2994" t="s">
        <v>10</v>
      </c>
      <c r="J2994">
        <v>123</v>
      </c>
      <c r="K2994" t="s">
        <v>11</v>
      </c>
      <c r="L2994" t="s">
        <v>60</v>
      </c>
      <c r="M2994" t="s">
        <v>13</v>
      </c>
      <c r="N2994" t="s">
        <v>1895</v>
      </c>
      <c r="O2994" t="s">
        <v>15</v>
      </c>
      <c r="P2994" t="s">
        <v>44</v>
      </c>
      <c r="Q2994" t="s">
        <v>17</v>
      </c>
      <c r="R2994">
        <v>4</v>
      </c>
      <c r="S2994" t="s">
        <v>18</v>
      </c>
      <c r="T2994">
        <v>5</v>
      </c>
      <c r="U2994" t="s">
        <v>19</v>
      </c>
      <c r="V2994">
        <v>117952</v>
      </c>
      <c r="W2994" t="s">
        <v>20</v>
      </c>
      <c r="X2994" s="2" t="s">
        <v>5218</v>
      </c>
      <c r="Y2994" s="2">
        <f>LEN(Table1[[#This Row],[Explanation]])</f>
        <v>21</v>
      </c>
      <c r="Z2994" s="4"/>
      <c r="AA2994" s="4"/>
      <c r="AB2994" s="4"/>
      <c r="AC2994" s="4"/>
      <c r="AE2994" t="b">
        <f>IF(AND(Table1[[#This Row],[Size of explanation]]&lt;100,Table1[[#This Row],[Size of explanation]]&gt;50),TRUE,FALSE)</f>
        <v>0</v>
      </c>
    </row>
    <row r="2995" spans="1:31" hidden="1" x14ac:dyDescent="0.45">
      <c r="A2995" s="10" t="s">
        <v>5232</v>
      </c>
      <c r="B2995" s="10" t="s">
        <v>9</v>
      </c>
      <c r="C2995" s="10" t="s">
        <v>2</v>
      </c>
      <c r="D2995" s="10" t="s">
        <v>1275</v>
      </c>
      <c r="E2995" s="10" t="s">
        <v>6</v>
      </c>
      <c r="F2995" s="10" t="s">
        <v>1779</v>
      </c>
      <c r="G2995" s="10" t="s">
        <v>4</v>
      </c>
      <c r="H2995" s="10" t="s">
        <v>5223</v>
      </c>
      <c r="I2995" s="10" t="s">
        <v>10</v>
      </c>
      <c r="J2995" s="10">
        <v>86</v>
      </c>
      <c r="K2995" s="10" t="s">
        <v>11</v>
      </c>
      <c r="L2995" s="10" t="s">
        <v>26</v>
      </c>
      <c r="M2995" s="10" t="s">
        <v>13</v>
      </c>
      <c r="N2995" s="10" t="s">
        <v>2147</v>
      </c>
      <c r="O2995" s="10" t="s">
        <v>15</v>
      </c>
      <c r="P2995" s="10" t="s">
        <v>34</v>
      </c>
      <c r="Q2995" s="10" t="s">
        <v>17</v>
      </c>
      <c r="R2995" s="10">
        <v>0</v>
      </c>
      <c r="S2995" s="10" t="s">
        <v>18</v>
      </c>
      <c r="T2995" s="10">
        <v>5</v>
      </c>
      <c r="U2995" s="10" t="s">
        <v>19</v>
      </c>
      <c r="V2995" s="10">
        <v>30103</v>
      </c>
      <c r="W2995" s="10" t="s">
        <v>20</v>
      </c>
      <c r="X2995" s="9" t="s">
        <v>662</v>
      </c>
      <c r="Y2995" s="9">
        <f>LEN(Table1[[#This Row],[Explanation]])</f>
        <v>8</v>
      </c>
      <c r="AC2995" s="4"/>
      <c r="AD2995" s="4" t="s">
        <v>8183</v>
      </c>
      <c r="AE2995" s="10" t="b">
        <f>IF(AND(Table1[[#This Row],[Size of explanation]]&lt;100,Table1[[#This Row],[Size of explanation]]&gt;50),TRUE,FALSE)</f>
        <v>0</v>
      </c>
    </row>
    <row r="2996" spans="1:31" hidden="1" x14ac:dyDescent="0.45">
      <c r="A2996" s="10" t="s">
        <v>5233</v>
      </c>
      <c r="B2996" s="10" t="s">
        <v>9</v>
      </c>
      <c r="C2996" s="10" t="s">
        <v>2</v>
      </c>
      <c r="D2996" s="10" t="s">
        <v>1275</v>
      </c>
      <c r="E2996" s="10" t="s">
        <v>6</v>
      </c>
      <c r="F2996" s="10" t="s">
        <v>1779</v>
      </c>
      <c r="G2996" s="10" t="s">
        <v>4</v>
      </c>
      <c r="H2996" s="10" t="s">
        <v>5223</v>
      </c>
      <c r="I2996" s="10" t="s">
        <v>10</v>
      </c>
      <c r="J2996" s="10">
        <v>80</v>
      </c>
      <c r="K2996" s="10" t="s">
        <v>11</v>
      </c>
      <c r="L2996" s="10" t="s">
        <v>26</v>
      </c>
      <c r="M2996" s="10" t="s">
        <v>13</v>
      </c>
      <c r="N2996" s="10" t="s">
        <v>2162</v>
      </c>
      <c r="O2996" s="10" t="s">
        <v>15</v>
      </c>
      <c r="P2996" s="10" t="s">
        <v>34</v>
      </c>
      <c r="Q2996" s="10" t="s">
        <v>17</v>
      </c>
      <c r="R2996" s="10">
        <v>0</v>
      </c>
      <c r="S2996" s="10" t="s">
        <v>18</v>
      </c>
      <c r="T2996" s="10">
        <v>5</v>
      </c>
      <c r="U2996" s="10" t="s">
        <v>19</v>
      </c>
      <c r="V2996" s="10">
        <v>87450</v>
      </c>
      <c r="W2996" s="10" t="s">
        <v>20</v>
      </c>
      <c r="X2996" s="9" t="s">
        <v>5234</v>
      </c>
      <c r="Y2996" s="9">
        <f>LEN(Table1[[#This Row],[Explanation]])</f>
        <v>62</v>
      </c>
      <c r="Z2996" s="4" t="s">
        <v>8183</v>
      </c>
      <c r="AC2996" s="4"/>
      <c r="AD2996" s="4"/>
      <c r="AE2996" s="10" t="b">
        <f>IF(AND(Table1[[#This Row],[Size of explanation]]&lt;100,Table1[[#This Row],[Size of explanation]]&gt;50),TRUE,FALSE)</f>
        <v>1</v>
      </c>
    </row>
    <row r="2997" spans="1:31" customFormat="1" hidden="1" x14ac:dyDescent="0.45">
      <c r="A2997" t="s">
        <v>5233</v>
      </c>
      <c r="B2997" t="s">
        <v>28</v>
      </c>
      <c r="C2997" t="s">
        <v>2</v>
      </c>
      <c r="D2997" t="s">
        <v>1275</v>
      </c>
      <c r="E2997" t="s">
        <v>4</v>
      </c>
      <c r="F2997" t="s">
        <v>5223</v>
      </c>
      <c r="G2997" t="s">
        <v>6</v>
      </c>
      <c r="H2997" t="s">
        <v>1779</v>
      </c>
      <c r="Y2997">
        <f>LEN(Table1[[#This Row],[Explanation]])</f>
        <v>0</v>
      </c>
      <c r="AE2997" t="b">
        <f>IF(AND(Table1[[#This Row],[Size of explanation]]&lt;100,Table1[[#This Row],[Size of explanation]]&gt;50),TRUE,FALSE)</f>
        <v>0</v>
      </c>
    </row>
    <row r="2998" spans="1:31" customFormat="1" ht="28.5" hidden="1" x14ac:dyDescent="0.45">
      <c r="A2998" t="s">
        <v>5235</v>
      </c>
      <c r="B2998" t="s">
        <v>9</v>
      </c>
      <c r="C2998" t="s">
        <v>2</v>
      </c>
      <c r="D2998" t="s">
        <v>5221</v>
      </c>
      <c r="E2998" t="s">
        <v>6</v>
      </c>
      <c r="F2998" t="s">
        <v>634</v>
      </c>
      <c r="G2998" t="s">
        <v>4</v>
      </c>
      <c r="H2998" t="s">
        <v>1434</v>
      </c>
      <c r="I2998" t="s">
        <v>10</v>
      </c>
      <c r="J2998">
        <v>63</v>
      </c>
      <c r="K2998" t="s">
        <v>11</v>
      </c>
      <c r="L2998" t="s">
        <v>26</v>
      </c>
      <c r="M2998" t="s">
        <v>13</v>
      </c>
      <c r="N2998" t="s">
        <v>736</v>
      </c>
      <c r="O2998" t="s">
        <v>15</v>
      </c>
      <c r="P2998" t="s">
        <v>44</v>
      </c>
      <c r="Q2998" t="s">
        <v>17</v>
      </c>
      <c r="R2998">
        <v>5</v>
      </c>
      <c r="S2998" t="s">
        <v>18</v>
      </c>
      <c r="T2998">
        <v>4</v>
      </c>
      <c r="U2998" t="s">
        <v>19</v>
      </c>
      <c r="V2998">
        <v>333353</v>
      </c>
      <c r="W2998" t="s">
        <v>20</v>
      </c>
      <c r="X2998" s="2" t="s">
        <v>5236</v>
      </c>
      <c r="Y2998" s="2">
        <f>LEN(Table1[[#This Row],[Explanation]])</f>
        <v>139</v>
      </c>
      <c r="Z2998" s="4"/>
      <c r="AA2998" s="4"/>
      <c r="AB2998" s="4"/>
      <c r="AC2998" s="4"/>
      <c r="AE2998" t="b">
        <f>IF(AND(Table1[[#This Row],[Size of explanation]]&lt;100,Table1[[#This Row],[Size of explanation]]&gt;50),TRUE,FALSE)</f>
        <v>0</v>
      </c>
    </row>
    <row r="2999" spans="1:31" customFormat="1" hidden="1" x14ac:dyDescent="0.45">
      <c r="A2999" t="s">
        <v>5237</v>
      </c>
      <c r="B2999" t="s">
        <v>9</v>
      </c>
      <c r="C2999" t="s">
        <v>2</v>
      </c>
      <c r="D2999" t="s">
        <v>5077</v>
      </c>
      <c r="E2999" t="s">
        <v>6</v>
      </c>
      <c r="F2999" t="s">
        <v>634</v>
      </c>
      <c r="G2999" t="s">
        <v>4</v>
      </c>
      <c r="H2999" t="s">
        <v>1345</v>
      </c>
      <c r="I2999" t="s">
        <v>10</v>
      </c>
      <c r="J2999">
        <v>55</v>
      </c>
      <c r="K2999" t="s">
        <v>11</v>
      </c>
      <c r="L2999" t="s">
        <v>60</v>
      </c>
      <c r="M2999" t="s">
        <v>13</v>
      </c>
      <c r="N2999" t="s">
        <v>1014</v>
      </c>
      <c r="O2999" t="s">
        <v>15</v>
      </c>
      <c r="P2999" t="s">
        <v>44</v>
      </c>
      <c r="Q2999" t="s">
        <v>17</v>
      </c>
      <c r="R2999">
        <v>3</v>
      </c>
      <c r="S2999" t="s">
        <v>18</v>
      </c>
      <c r="T2999">
        <v>3</v>
      </c>
      <c r="U2999" t="s">
        <v>19</v>
      </c>
      <c r="V2999">
        <v>2286750</v>
      </c>
      <c r="W2999" t="s">
        <v>20</v>
      </c>
      <c r="X2999" s="2" t="s">
        <v>5238</v>
      </c>
      <c r="Y2999" s="2">
        <f>LEN(Table1[[#This Row],[Explanation]])</f>
        <v>26</v>
      </c>
      <c r="Z2999" s="4"/>
      <c r="AA2999" s="4"/>
      <c r="AB2999" s="4"/>
      <c r="AC2999" s="4"/>
      <c r="AE2999" t="b">
        <f>IF(AND(Table1[[#This Row],[Size of explanation]]&lt;100,Table1[[#This Row],[Size of explanation]]&gt;50),TRUE,FALSE)</f>
        <v>0</v>
      </c>
    </row>
    <row r="3000" spans="1:31" customFormat="1" hidden="1" x14ac:dyDescent="0.45">
      <c r="A3000" t="s">
        <v>5239</v>
      </c>
      <c r="B3000" t="s">
        <v>9</v>
      </c>
      <c r="C3000" t="s">
        <v>2</v>
      </c>
      <c r="D3000" t="s">
        <v>5117</v>
      </c>
      <c r="E3000" t="s">
        <v>6</v>
      </c>
      <c r="F3000" t="s">
        <v>1816</v>
      </c>
      <c r="G3000" t="s">
        <v>4</v>
      </c>
      <c r="H3000" t="s">
        <v>5226</v>
      </c>
      <c r="I3000" t="s">
        <v>10</v>
      </c>
      <c r="J3000">
        <v>115</v>
      </c>
      <c r="K3000" t="s">
        <v>11</v>
      </c>
      <c r="L3000" t="s">
        <v>60</v>
      </c>
      <c r="M3000" t="s">
        <v>13</v>
      </c>
      <c r="N3000" t="s">
        <v>1901</v>
      </c>
      <c r="O3000" t="s">
        <v>15</v>
      </c>
      <c r="P3000" t="s">
        <v>16</v>
      </c>
      <c r="Q3000" t="s">
        <v>17</v>
      </c>
      <c r="R3000">
        <v>3</v>
      </c>
      <c r="S3000" t="s">
        <v>18</v>
      </c>
      <c r="T3000">
        <v>5</v>
      </c>
      <c r="U3000" t="s">
        <v>19</v>
      </c>
      <c r="V3000">
        <v>124138</v>
      </c>
      <c r="W3000" t="s">
        <v>20</v>
      </c>
      <c r="X3000" s="2" t="s">
        <v>5240</v>
      </c>
      <c r="Y3000" s="2">
        <f>LEN(Table1[[#This Row],[Explanation]])</f>
        <v>56</v>
      </c>
      <c r="Z3000" s="4"/>
      <c r="AA3000" s="4"/>
      <c r="AB3000" s="4" t="s">
        <v>8183</v>
      </c>
      <c r="AC3000" s="4"/>
      <c r="AE3000" t="b">
        <f>IF(AND(Table1[[#This Row],[Size of explanation]]&lt;100,Table1[[#This Row],[Size of explanation]]&gt;50),TRUE,FALSE)</f>
        <v>1</v>
      </c>
    </row>
    <row r="3001" spans="1:31" customFormat="1" hidden="1" x14ac:dyDescent="0.45">
      <c r="A3001" t="s">
        <v>5241</v>
      </c>
      <c r="B3001" t="s">
        <v>9</v>
      </c>
      <c r="C3001" t="s">
        <v>2</v>
      </c>
      <c r="D3001" t="s">
        <v>5117</v>
      </c>
      <c r="E3001" t="s">
        <v>6</v>
      </c>
      <c r="F3001" t="s">
        <v>1816</v>
      </c>
      <c r="G3001" t="s">
        <v>4</v>
      </c>
      <c r="H3001" t="s">
        <v>5226</v>
      </c>
      <c r="I3001" t="s">
        <v>10</v>
      </c>
      <c r="J3001">
        <v>107</v>
      </c>
      <c r="K3001" t="s">
        <v>11</v>
      </c>
      <c r="L3001" t="s">
        <v>26</v>
      </c>
      <c r="M3001" t="s">
        <v>13</v>
      </c>
      <c r="N3001" t="s">
        <v>318</v>
      </c>
      <c r="O3001" t="s">
        <v>15</v>
      </c>
      <c r="P3001" t="s">
        <v>44</v>
      </c>
      <c r="Q3001" t="s">
        <v>17</v>
      </c>
      <c r="R3001">
        <v>5</v>
      </c>
      <c r="S3001" t="s">
        <v>18</v>
      </c>
      <c r="T3001">
        <v>3</v>
      </c>
      <c r="U3001" t="s">
        <v>19</v>
      </c>
      <c r="V3001">
        <v>30630</v>
      </c>
      <c r="W3001" t="s">
        <v>20</v>
      </c>
      <c r="X3001" s="2" t="s">
        <v>5218</v>
      </c>
      <c r="Y3001" s="2">
        <f>LEN(Table1[[#This Row],[Explanation]])</f>
        <v>21</v>
      </c>
      <c r="Z3001" s="4"/>
      <c r="AA3001" s="4"/>
      <c r="AB3001" s="4"/>
      <c r="AC3001" s="4"/>
      <c r="AE3001" t="b">
        <f>IF(AND(Table1[[#This Row],[Size of explanation]]&lt;100,Table1[[#This Row],[Size of explanation]]&gt;50),TRUE,FALSE)</f>
        <v>0</v>
      </c>
    </row>
    <row r="3002" spans="1:31" customFormat="1" hidden="1" x14ac:dyDescent="0.45">
      <c r="A3002" t="s">
        <v>5241</v>
      </c>
      <c r="B3002" t="s">
        <v>28</v>
      </c>
      <c r="C3002" t="s">
        <v>2</v>
      </c>
      <c r="D3002" t="s">
        <v>5117</v>
      </c>
      <c r="E3002" t="s">
        <v>4</v>
      </c>
      <c r="F3002" t="s">
        <v>5226</v>
      </c>
      <c r="G3002" t="s">
        <v>6</v>
      </c>
      <c r="H3002" t="s">
        <v>1816</v>
      </c>
      <c r="Y3002">
        <f>LEN(Table1[[#This Row],[Explanation]])</f>
        <v>0</v>
      </c>
      <c r="AE3002" t="b">
        <f>IF(AND(Table1[[#This Row],[Size of explanation]]&lt;100,Table1[[#This Row],[Size of explanation]]&gt;50),TRUE,FALSE)</f>
        <v>0</v>
      </c>
    </row>
    <row r="3003" spans="1:31" customFormat="1" hidden="1" x14ac:dyDescent="0.45">
      <c r="A3003" t="s">
        <v>5242</v>
      </c>
      <c r="B3003" t="s">
        <v>1</v>
      </c>
      <c r="C3003" t="s">
        <v>2</v>
      </c>
      <c r="D3003" t="s">
        <v>1275</v>
      </c>
      <c r="E3003" t="s">
        <v>4</v>
      </c>
      <c r="F3003" t="s">
        <v>1399</v>
      </c>
      <c r="G3003" t="s">
        <v>6</v>
      </c>
      <c r="H3003" t="s">
        <v>634</v>
      </c>
      <c r="Y3003">
        <f>LEN(Table1[[#This Row],[Explanation]])</f>
        <v>0</v>
      </c>
      <c r="AE3003" t="b">
        <f>IF(AND(Table1[[#This Row],[Size of explanation]]&lt;100,Table1[[#This Row],[Size of explanation]]&gt;50),TRUE,FALSE)</f>
        <v>0</v>
      </c>
    </row>
    <row r="3004" spans="1:31" customFormat="1" hidden="1" x14ac:dyDescent="0.45">
      <c r="A3004" t="s">
        <v>5243</v>
      </c>
      <c r="B3004" t="s">
        <v>1</v>
      </c>
      <c r="C3004" t="s">
        <v>2</v>
      </c>
      <c r="D3004" t="s">
        <v>5117</v>
      </c>
      <c r="E3004" t="s">
        <v>4</v>
      </c>
      <c r="F3004" t="s">
        <v>5244</v>
      </c>
      <c r="G3004" t="s">
        <v>6</v>
      </c>
      <c r="H3004" t="s">
        <v>1779</v>
      </c>
      <c r="Y3004">
        <f>LEN(Table1[[#This Row],[Explanation]])</f>
        <v>0</v>
      </c>
      <c r="AE3004" t="b">
        <f>IF(AND(Table1[[#This Row],[Size of explanation]]&lt;100,Table1[[#This Row],[Size of explanation]]&gt;50),TRUE,FALSE)</f>
        <v>0</v>
      </c>
    </row>
    <row r="3005" spans="1:31" customFormat="1" hidden="1" x14ac:dyDescent="0.45">
      <c r="A3005" t="s">
        <v>5245</v>
      </c>
      <c r="B3005" t="s">
        <v>9</v>
      </c>
      <c r="C3005" t="s">
        <v>2</v>
      </c>
      <c r="D3005" t="s">
        <v>5221</v>
      </c>
      <c r="E3005" t="s">
        <v>6</v>
      </c>
      <c r="F3005" t="s">
        <v>634</v>
      </c>
      <c r="G3005" t="s">
        <v>4</v>
      </c>
      <c r="H3005" t="s">
        <v>1434</v>
      </c>
      <c r="I3005" t="s">
        <v>10</v>
      </c>
      <c r="J3005">
        <v>50</v>
      </c>
      <c r="K3005" t="s">
        <v>11</v>
      </c>
      <c r="L3005" t="s">
        <v>12</v>
      </c>
      <c r="M3005" t="s">
        <v>13</v>
      </c>
      <c r="N3005" t="s">
        <v>766</v>
      </c>
      <c r="O3005" t="s">
        <v>15</v>
      </c>
      <c r="P3005" t="s">
        <v>44</v>
      </c>
      <c r="Q3005" t="s">
        <v>17</v>
      </c>
      <c r="R3005">
        <v>5</v>
      </c>
      <c r="S3005" t="s">
        <v>18</v>
      </c>
      <c r="T3005">
        <v>4</v>
      </c>
      <c r="U3005" t="s">
        <v>19</v>
      </c>
      <c r="V3005">
        <v>169062</v>
      </c>
      <c r="W3005" t="s">
        <v>20</v>
      </c>
      <c r="X3005" s="2" t="s">
        <v>5246</v>
      </c>
      <c r="Y3005" s="2">
        <f>LEN(Table1[[#This Row],[Explanation]])</f>
        <v>27</v>
      </c>
      <c r="Z3005" s="4"/>
      <c r="AA3005" s="4"/>
      <c r="AB3005" s="4"/>
      <c r="AC3005" s="4"/>
      <c r="AE3005" t="b">
        <f>IF(AND(Table1[[#This Row],[Size of explanation]]&lt;100,Table1[[#This Row],[Size of explanation]]&gt;50),TRUE,FALSE)</f>
        <v>0</v>
      </c>
    </row>
    <row r="3006" spans="1:31" customFormat="1" ht="28.5" hidden="1" x14ac:dyDescent="0.45">
      <c r="A3006" t="s">
        <v>5247</v>
      </c>
      <c r="B3006" t="s">
        <v>9</v>
      </c>
      <c r="C3006" t="s">
        <v>2</v>
      </c>
      <c r="D3006" t="s">
        <v>1126</v>
      </c>
      <c r="E3006" t="s">
        <v>6</v>
      </c>
      <c r="F3006" t="s">
        <v>1779</v>
      </c>
      <c r="G3006" t="s">
        <v>4</v>
      </c>
      <c r="H3006" t="s">
        <v>5098</v>
      </c>
      <c r="I3006" t="s">
        <v>10</v>
      </c>
      <c r="J3006">
        <v>94</v>
      </c>
      <c r="K3006" t="s">
        <v>11</v>
      </c>
      <c r="L3006" t="s">
        <v>12</v>
      </c>
      <c r="M3006" t="s">
        <v>13</v>
      </c>
      <c r="N3006" t="s">
        <v>2199</v>
      </c>
      <c r="O3006" t="s">
        <v>15</v>
      </c>
      <c r="P3006" t="s">
        <v>44</v>
      </c>
      <c r="Q3006" t="s">
        <v>17</v>
      </c>
      <c r="R3006">
        <v>5</v>
      </c>
      <c r="S3006" t="s">
        <v>18</v>
      </c>
      <c r="T3006">
        <v>2</v>
      </c>
      <c r="U3006" t="s">
        <v>19</v>
      </c>
      <c r="V3006">
        <v>582165</v>
      </c>
      <c r="W3006" t="s">
        <v>20</v>
      </c>
      <c r="X3006" s="2" t="s">
        <v>5248</v>
      </c>
      <c r="Y3006" s="2">
        <f>LEN(Table1[[#This Row],[Explanation]])</f>
        <v>203</v>
      </c>
      <c r="Z3006" s="4"/>
      <c r="AA3006" s="4"/>
      <c r="AB3006" s="4"/>
      <c r="AC3006" s="4"/>
      <c r="AE3006" t="b">
        <f>IF(AND(Table1[[#This Row],[Size of explanation]]&lt;100,Table1[[#This Row],[Size of explanation]]&gt;50),TRUE,FALSE)</f>
        <v>0</v>
      </c>
    </row>
    <row r="3007" spans="1:31" customFormat="1" hidden="1" x14ac:dyDescent="0.45">
      <c r="A3007" t="s">
        <v>5247</v>
      </c>
      <c r="B3007" t="s">
        <v>28</v>
      </c>
      <c r="C3007" t="s">
        <v>2</v>
      </c>
      <c r="D3007" t="s">
        <v>1126</v>
      </c>
      <c r="E3007" t="s">
        <v>4</v>
      </c>
      <c r="F3007" t="s">
        <v>5098</v>
      </c>
      <c r="G3007" t="s">
        <v>6</v>
      </c>
      <c r="H3007" t="s">
        <v>1779</v>
      </c>
      <c r="Y3007">
        <f>LEN(Table1[[#This Row],[Explanation]])</f>
        <v>0</v>
      </c>
      <c r="AE3007" t="b">
        <f>IF(AND(Table1[[#This Row],[Size of explanation]]&lt;100,Table1[[#This Row],[Size of explanation]]&gt;50),TRUE,FALSE)</f>
        <v>0</v>
      </c>
    </row>
    <row r="3008" spans="1:31" customFormat="1" hidden="1" x14ac:dyDescent="0.45">
      <c r="A3008" t="s">
        <v>5249</v>
      </c>
      <c r="B3008" t="s">
        <v>9</v>
      </c>
      <c r="C3008" t="s">
        <v>2</v>
      </c>
      <c r="D3008" t="s">
        <v>5117</v>
      </c>
      <c r="E3008" t="s">
        <v>6</v>
      </c>
      <c r="F3008" t="s">
        <v>1779</v>
      </c>
      <c r="G3008" t="s">
        <v>4</v>
      </c>
      <c r="H3008" t="s">
        <v>5244</v>
      </c>
      <c r="I3008" t="s">
        <v>10</v>
      </c>
      <c r="J3008">
        <v>93</v>
      </c>
      <c r="K3008" t="s">
        <v>11</v>
      </c>
      <c r="L3008" t="s">
        <v>12</v>
      </c>
      <c r="M3008" t="s">
        <v>13</v>
      </c>
      <c r="N3008" t="s">
        <v>1984</v>
      </c>
      <c r="O3008" t="s">
        <v>15</v>
      </c>
      <c r="P3008" t="s">
        <v>44</v>
      </c>
      <c r="Q3008" t="s">
        <v>17</v>
      </c>
      <c r="R3008">
        <v>4</v>
      </c>
      <c r="S3008" t="s">
        <v>18</v>
      </c>
      <c r="T3008">
        <v>3</v>
      </c>
      <c r="U3008" t="s">
        <v>19</v>
      </c>
      <c r="V3008">
        <v>82043</v>
      </c>
      <c r="W3008" t="s">
        <v>20</v>
      </c>
      <c r="X3008" s="2" t="s">
        <v>5218</v>
      </c>
      <c r="Y3008" s="2">
        <f>LEN(Table1[[#This Row],[Explanation]])</f>
        <v>21</v>
      </c>
      <c r="Z3008" s="4"/>
      <c r="AA3008" s="4"/>
      <c r="AB3008" s="4"/>
      <c r="AC3008" s="4"/>
      <c r="AE3008" t="b">
        <f>IF(AND(Table1[[#This Row],[Size of explanation]]&lt;100,Table1[[#This Row],[Size of explanation]]&gt;50),TRUE,FALSE)</f>
        <v>0</v>
      </c>
    </row>
    <row r="3009" spans="1:31" customFormat="1" hidden="1" x14ac:dyDescent="0.45">
      <c r="A3009" t="s">
        <v>5250</v>
      </c>
      <c r="B3009" t="s">
        <v>9</v>
      </c>
      <c r="C3009" t="s">
        <v>2</v>
      </c>
      <c r="D3009" t="s">
        <v>5077</v>
      </c>
      <c r="E3009" t="s">
        <v>6</v>
      </c>
      <c r="F3009" t="s">
        <v>634</v>
      </c>
      <c r="G3009" t="s">
        <v>4</v>
      </c>
      <c r="H3009" t="s">
        <v>1345</v>
      </c>
      <c r="I3009" t="s">
        <v>10</v>
      </c>
      <c r="J3009">
        <v>42</v>
      </c>
      <c r="K3009" t="s">
        <v>11</v>
      </c>
      <c r="L3009" t="s">
        <v>12</v>
      </c>
      <c r="M3009" t="s">
        <v>13</v>
      </c>
      <c r="N3009" t="s">
        <v>1025</v>
      </c>
      <c r="O3009" t="s">
        <v>15</v>
      </c>
      <c r="P3009" t="s">
        <v>16</v>
      </c>
      <c r="Q3009" t="s">
        <v>17</v>
      </c>
      <c r="R3009">
        <v>3</v>
      </c>
      <c r="S3009" t="s">
        <v>18</v>
      </c>
      <c r="T3009">
        <v>3</v>
      </c>
      <c r="U3009" t="s">
        <v>19</v>
      </c>
      <c r="V3009">
        <v>202758</v>
      </c>
      <c r="W3009" t="s">
        <v>20</v>
      </c>
      <c r="X3009" s="2" t="s">
        <v>5251</v>
      </c>
      <c r="Y3009" s="2">
        <f>LEN(Table1[[#This Row],[Explanation]])</f>
        <v>42</v>
      </c>
      <c r="Z3009" s="4"/>
      <c r="AA3009" s="4"/>
      <c r="AB3009" s="4" t="s">
        <v>8183</v>
      </c>
      <c r="AC3009" s="4"/>
      <c r="AE3009" t="b">
        <f>IF(AND(Table1[[#This Row],[Size of explanation]]&lt;100,Table1[[#This Row],[Size of explanation]]&gt;50),TRUE,FALSE)</f>
        <v>0</v>
      </c>
    </row>
    <row r="3010" spans="1:31" customFormat="1" hidden="1" x14ac:dyDescent="0.45">
      <c r="A3010" t="s">
        <v>5250</v>
      </c>
      <c r="B3010" t="s">
        <v>28</v>
      </c>
      <c r="C3010" t="s">
        <v>2</v>
      </c>
      <c r="D3010" t="s">
        <v>5077</v>
      </c>
      <c r="E3010" t="s">
        <v>4</v>
      </c>
      <c r="F3010" t="s">
        <v>1345</v>
      </c>
      <c r="G3010" t="s">
        <v>6</v>
      </c>
      <c r="H3010" t="s">
        <v>634</v>
      </c>
      <c r="Y3010">
        <f>LEN(Table1[[#This Row],[Explanation]])</f>
        <v>0</v>
      </c>
      <c r="AE3010" t="b">
        <f>IF(AND(Table1[[#This Row],[Size of explanation]]&lt;100,Table1[[#This Row],[Size of explanation]]&gt;50),TRUE,FALSE)</f>
        <v>0</v>
      </c>
    </row>
    <row r="3011" spans="1:31" customFormat="1" hidden="1" x14ac:dyDescent="0.45">
      <c r="A3011" t="s">
        <v>5252</v>
      </c>
      <c r="B3011" t="s">
        <v>9</v>
      </c>
      <c r="C3011" t="s">
        <v>2</v>
      </c>
      <c r="D3011" t="s">
        <v>5221</v>
      </c>
      <c r="E3011" t="s">
        <v>6</v>
      </c>
      <c r="F3011" t="s">
        <v>634</v>
      </c>
      <c r="G3011" t="s">
        <v>4</v>
      </c>
      <c r="H3011" t="s">
        <v>1434</v>
      </c>
      <c r="I3011" t="s">
        <v>10</v>
      </c>
      <c r="J3011">
        <v>37</v>
      </c>
      <c r="K3011" t="s">
        <v>11</v>
      </c>
      <c r="L3011" t="s">
        <v>26</v>
      </c>
      <c r="M3011" t="s">
        <v>13</v>
      </c>
      <c r="N3011" t="s">
        <v>793</v>
      </c>
      <c r="O3011" t="s">
        <v>15</v>
      </c>
      <c r="P3011" t="s">
        <v>44</v>
      </c>
      <c r="Q3011" t="s">
        <v>17</v>
      </c>
      <c r="R3011">
        <v>5</v>
      </c>
      <c r="S3011" t="s">
        <v>18</v>
      </c>
      <c r="T3011">
        <v>4</v>
      </c>
      <c r="U3011" t="s">
        <v>19</v>
      </c>
      <c r="V3011">
        <v>48807</v>
      </c>
      <c r="W3011" t="s">
        <v>20</v>
      </c>
      <c r="X3011" s="2" t="s">
        <v>5253</v>
      </c>
      <c r="Y3011" s="2">
        <f>LEN(Table1[[#This Row],[Explanation]])</f>
        <v>45</v>
      </c>
      <c r="Z3011" s="4"/>
      <c r="AA3011" s="4"/>
      <c r="AB3011" s="4"/>
      <c r="AC3011" s="4"/>
      <c r="AE3011" t="b">
        <f>IF(AND(Table1[[#This Row],[Size of explanation]]&lt;100,Table1[[#This Row],[Size of explanation]]&gt;50),TRUE,FALSE)</f>
        <v>0</v>
      </c>
    </row>
    <row r="3012" spans="1:31" customFormat="1" hidden="1" x14ac:dyDescent="0.45">
      <c r="A3012" t="s">
        <v>5252</v>
      </c>
      <c r="B3012" t="s">
        <v>28</v>
      </c>
      <c r="C3012" t="s">
        <v>2</v>
      </c>
      <c r="D3012" t="s">
        <v>5221</v>
      </c>
      <c r="E3012" t="s">
        <v>4</v>
      </c>
      <c r="F3012" t="s">
        <v>1434</v>
      </c>
      <c r="G3012" t="s">
        <v>6</v>
      </c>
      <c r="H3012" t="s">
        <v>634</v>
      </c>
      <c r="Y3012">
        <f>LEN(Table1[[#This Row],[Explanation]])</f>
        <v>0</v>
      </c>
      <c r="AE3012" t="b">
        <f>IF(AND(Table1[[#This Row],[Size of explanation]]&lt;100,Table1[[#This Row],[Size of explanation]]&gt;50),TRUE,FALSE)</f>
        <v>0</v>
      </c>
    </row>
    <row r="3013" spans="1:31" customFormat="1" hidden="1" x14ac:dyDescent="0.45">
      <c r="A3013" t="s">
        <v>5254</v>
      </c>
      <c r="B3013" t="s">
        <v>1</v>
      </c>
      <c r="C3013" t="s">
        <v>2</v>
      </c>
      <c r="D3013" t="s">
        <v>5255</v>
      </c>
      <c r="E3013" t="s">
        <v>4</v>
      </c>
      <c r="F3013" t="s">
        <v>524</v>
      </c>
      <c r="G3013" t="s">
        <v>6</v>
      </c>
      <c r="H3013" t="s">
        <v>197</v>
      </c>
      <c r="Y3013">
        <f>LEN(Table1[[#This Row],[Explanation]])</f>
        <v>0</v>
      </c>
      <c r="AE3013" t="b">
        <f>IF(AND(Table1[[#This Row],[Size of explanation]]&lt;100,Table1[[#This Row],[Size of explanation]]&gt;50),TRUE,FALSE)</f>
        <v>0</v>
      </c>
    </row>
    <row r="3014" spans="1:31" customFormat="1" hidden="1" x14ac:dyDescent="0.45">
      <c r="A3014" t="s">
        <v>5256</v>
      </c>
      <c r="B3014" t="s">
        <v>9</v>
      </c>
      <c r="C3014" t="s">
        <v>2</v>
      </c>
      <c r="D3014" t="s">
        <v>5117</v>
      </c>
      <c r="E3014" t="s">
        <v>6</v>
      </c>
      <c r="F3014" t="s">
        <v>1779</v>
      </c>
      <c r="G3014" t="s">
        <v>4</v>
      </c>
      <c r="H3014" t="s">
        <v>5244</v>
      </c>
      <c r="I3014" t="s">
        <v>10</v>
      </c>
      <c r="J3014">
        <v>87</v>
      </c>
      <c r="K3014" t="s">
        <v>11</v>
      </c>
      <c r="L3014" t="s">
        <v>26</v>
      </c>
      <c r="M3014" t="s">
        <v>13</v>
      </c>
      <c r="N3014" t="s">
        <v>2002</v>
      </c>
      <c r="O3014" t="s">
        <v>15</v>
      </c>
      <c r="P3014" t="s">
        <v>44</v>
      </c>
      <c r="Q3014" t="s">
        <v>17</v>
      </c>
      <c r="R3014">
        <v>5</v>
      </c>
      <c r="S3014" t="s">
        <v>18</v>
      </c>
      <c r="T3014">
        <v>2</v>
      </c>
      <c r="U3014" t="s">
        <v>19</v>
      </c>
      <c r="V3014">
        <v>44695</v>
      </c>
      <c r="W3014" t="s">
        <v>20</v>
      </c>
      <c r="X3014" s="2" t="s">
        <v>5218</v>
      </c>
      <c r="Y3014" s="2">
        <f>LEN(Table1[[#This Row],[Explanation]])</f>
        <v>21</v>
      </c>
      <c r="Z3014" s="4"/>
      <c r="AA3014" s="4"/>
      <c r="AB3014" s="4"/>
      <c r="AC3014" s="4"/>
      <c r="AE3014" t="b">
        <f>IF(AND(Table1[[#This Row],[Size of explanation]]&lt;100,Table1[[#This Row],[Size of explanation]]&gt;50),TRUE,FALSE)</f>
        <v>0</v>
      </c>
    </row>
    <row r="3015" spans="1:31" customFormat="1" hidden="1" x14ac:dyDescent="0.45">
      <c r="A3015" t="s">
        <v>5257</v>
      </c>
      <c r="B3015" t="s">
        <v>9</v>
      </c>
      <c r="C3015" t="s">
        <v>2</v>
      </c>
      <c r="D3015" t="s">
        <v>5117</v>
      </c>
      <c r="E3015" t="s">
        <v>6</v>
      </c>
      <c r="F3015" t="s">
        <v>1779</v>
      </c>
      <c r="G3015" t="s">
        <v>4</v>
      </c>
      <c r="H3015" t="s">
        <v>5244</v>
      </c>
      <c r="I3015" t="s">
        <v>10</v>
      </c>
      <c r="J3015">
        <v>81</v>
      </c>
      <c r="K3015" t="s">
        <v>11</v>
      </c>
      <c r="L3015" t="s">
        <v>12</v>
      </c>
      <c r="M3015" t="s">
        <v>13</v>
      </c>
      <c r="N3015" t="s">
        <v>2008</v>
      </c>
      <c r="O3015" t="s">
        <v>15</v>
      </c>
      <c r="P3015" t="s">
        <v>44</v>
      </c>
      <c r="Q3015" t="s">
        <v>17</v>
      </c>
      <c r="R3015">
        <v>2</v>
      </c>
      <c r="S3015" t="s">
        <v>18</v>
      </c>
      <c r="T3015">
        <v>5</v>
      </c>
      <c r="U3015" t="s">
        <v>19</v>
      </c>
      <c r="V3015">
        <v>79902</v>
      </c>
      <c r="W3015" t="s">
        <v>20</v>
      </c>
      <c r="X3015" s="2" t="s">
        <v>5218</v>
      </c>
      <c r="Y3015" s="2">
        <f>LEN(Table1[[#This Row],[Explanation]])</f>
        <v>21</v>
      </c>
      <c r="Z3015" s="4"/>
      <c r="AA3015" s="4"/>
      <c r="AB3015" s="4"/>
      <c r="AC3015" s="4"/>
      <c r="AE3015" t="b">
        <f>IF(AND(Table1[[#This Row],[Size of explanation]]&lt;100,Table1[[#This Row],[Size of explanation]]&gt;50),TRUE,FALSE)</f>
        <v>0</v>
      </c>
    </row>
    <row r="3016" spans="1:31" customFormat="1" hidden="1" x14ac:dyDescent="0.45">
      <c r="A3016" t="s">
        <v>5257</v>
      </c>
      <c r="B3016" t="s">
        <v>28</v>
      </c>
      <c r="C3016" t="s">
        <v>2</v>
      </c>
      <c r="D3016" t="s">
        <v>5117</v>
      </c>
      <c r="E3016" t="s">
        <v>4</v>
      </c>
      <c r="F3016" t="s">
        <v>5244</v>
      </c>
      <c r="G3016" t="s">
        <v>6</v>
      </c>
      <c r="H3016" t="s">
        <v>1779</v>
      </c>
      <c r="Y3016">
        <f>LEN(Table1[[#This Row],[Explanation]])</f>
        <v>0</v>
      </c>
      <c r="AE3016" t="b">
        <f>IF(AND(Table1[[#This Row],[Size of explanation]]&lt;100,Table1[[#This Row],[Size of explanation]]&gt;50),TRUE,FALSE)</f>
        <v>0</v>
      </c>
    </row>
    <row r="3017" spans="1:31" customFormat="1" hidden="1" x14ac:dyDescent="0.45">
      <c r="A3017" t="s">
        <v>5258</v>
      </c>
      <c r="B3017" t="s">
        <v>1</v>
      </c>
      <c r="C3017" t="s">
        <v>2</v>
      </c>
      <c r="D3017" t="s">
        <v>5259</v>
      </c>
      <c r="E3017" t="s">
        <v>4</v>
      </c>
      <c r="F3017" t="s">
        <v>529</v>
      </c>
      <c r="G3017" t="s">
        <v>6</v>
      </c>
      <c r="H3017" t="s">
        <v>197</v>
      </c>
      <c r="Y3017">
        <f>LEN(Table1[[#This Row],[Explanation]])</f>
        <v>0</v>
      </c>
      <c r="AE3017" t="b">
        <f>IF(AND(Table1[[#This Row],[Size of explanation]]&lt;100,Table1[[#This Row],[Size of explanation]]&gt;50),TRUE,FALSE)</f>
        <v>0</v>
      </c>
    </row>
    <row r="3018" spans="1:31" ht="57" hidden="1" x14ac:dyDescent="0.45">
      <c r="A3018" s="10" t="s">
        <v>5260</v>
      </c>
      <c r="B3018" s="10" t="s">
        <v>9</v>
      </c>
      <c r="C3018" s="10" t="s">
        <v>2</v>
      </c>
      <c r="D3018" s="10" t="s">
        <v>5255</v>
      </c>
      <c r="E3018" s="10" t="s">
        <v>6</v>
      </c>
      <c r="F3018" s="10" t="s">
        <v>197</v>
      </c>
      <c r="G3018" s="10" t="s">
        <v>4</v>
      </c>
      <c r="H3018" s="10" t="s">
        <v>524</v>
      </c>
      <c r="I3018" s="10" t="s">
        <v>10</v>
      </c>
      <c r="J3018" s="10">
        <v>17</v>
      </c>
      <c r="K3018" s="10" t="s">
        <v>11</v>
      </c>
      <c r="L3018" s="10" t="s">
        <v>26</v>
      </c>
      <c r="M3018" s="10" t="s">
        <v>13</v>
      </c>
      <c r="N3018" s="10" t="s">
        <v>216</v>
      </c>
      <c r="O3018" s="10" t="s">
        <v>15</v>
      </c>
      <c r="P3018" s="10" t="s">
        <v>34</v>
      </c>
      <c r="Q3018" s="10" t="s">
        <v>17</v>
      </c>
      <c r="R3018" s="10">
        <v>0</v>
      </c>
      <c r="S3018" s="10" t="s">
        <v>18</v>
      </c>
      <c r="T3018" s="10">
        <v>5</v>
      </c>
      <c r="U3018" s="10" t="s">
        <v>19</v>
      </c>
      <c r="V3018" s="10">
        <v>160894</v>
      </c>
      <c r="W3018" s="10" t="s">
        <v>20</v>
      </c>
      <c r="X3018" s="9" t="s">
        <v>5261</v>
      </c>
      <c r="Y3018" s="9">
        <f>LEN(Table1[[#This Row],[Explanation]])</f>
        <v>404</v>
      </c>
      <c r="Z3018" s="4" t="s">
        <v>8183</v>
      </c>
      <c r="AC3018" s="4"/>
      <c r="AD3018" s="4"/>
      <c r="AE3018" s="10" t="b">
        <f>IF(AND(Table1[[#This Row],[Size of explanation]]&lt;100,Table1[[#This Row],[Size of explanation]]&gt;50),TRUE,FALSE)</f>
        <v>0</v>
      </c>
    </row>
    <row r="3019" spans="1:31" customFormat="1" hidden="1" x14ac:dyDescent="0.45">
      <c r="A3019" t="s">
        <v>5262</v>
      </c>
      <c r="B3019" t="s">
        <v>9</v>
      </c>
      <c r="C3019" t="s">
        <v>2</v>
      </c>
      <c r="D3019" t="s">
        <v>5259</v>
      </c>
      <c r="E3019" t="s">
        <v>6</v>
      </c>
      <c r="F3019" t="s">
        <v>197</v>
      </c>
      <c r="G3019" t="s">
        <v>4</v>
      </c>
      <c r="H3019" t="s">
        <v>529</v>
      </c>
      <c r="I3019" t="s">
        <v>10</v>
      </c>
      <c r="J3019">
        <v>18</v>
      </c>
      <c r="K3019" t="s">
        <v>11</v>
      </c>
      <c r="L3019" t="s">
        <v>60</v>
      </c>
      <c r="M3019" t="s">
        <v>13</v>
      </c>
      <c r="N3019" t="s">
        <v>211</v>
      </c>
      <c r="O3019" t="s">
        <v>15</v>
      </c>
      <c r="P3019" t="s">
        <v>44</v>
      </c>
      <c r="Q3019" t="s">
        <v>17</v>
      </c>
      <c r="R3019">
        <v>5</v>
      </c>
      <c r="S3019" t="s">
        <v>18</v>
      </c>
      <c r="T3019">
        <v>1</v>
      </c>
      <c r="U3019" t="s">
        <v>19</v>
      </c>
      <c r="V3019">
        <v>167881</v>
      </c>
      <c r="W3019" t="s">
        <v>20</v>
      </c>
      <c r="X3019" s="2" t="s">
        <v>5263</v>
      </c>
      <c r="Y3019" s="2">
        <f>LEN(Table1[[#This Row],[Explanation]])</f>
        <v>94</v>
      </c>
      <c r="Z3019" s="4"/>
      <c r="AA3019" s="4"/>
      <c r="AB3019" s="4"/>
      <c r="AC3019" s="4"/>
      <c r="AE3019" t="b">
        <f>IF(AND(Table1[[#This Row],[Size of explanation]]&lt;100,Table1[[#This Row],[Size of explanation]]&gt;50),TRUE,FALSE)</f>
        <v>1</v>
      </c>
    </row>
    <row r="3020" spans="1:31" customFormat="1" hidden="1" x14ac:dyDescent="0.45">
      <c r="A3020" t="s">
        <v>5264</v>
      </c>
      <c r="B3020" t="s">
        <v>1</v>
      </c>
      <c r="C3020" t="s">
        <v>2</v>
      </c>
      <c r="D3020" t="s">
        <v>331</v>
      </c>
      <c r="E3020" t="s">
        <v>4</v>
      </c>
      <c r="F3020" t="s">
        <v>543</v>
      </c>
      <c r="G3020" t="s">
        <v>6</v>
      </c>
      <c r="H3020" t="s">
        <v>197</v>
      </c>
      <c r="Y3020">
        <f>LEN(Table1[[#This Row],[Explanation]])</f>
        <v>0</v>
      </c>
      <c r="AE3020" t="b">
        <f>IF(AND(Table1[[#This Row],[Size of explanation]]&lt;100,Table1[[#This Row],[Size of explanation]]&gt;50),TRUE,FALSE)</f>
        <v>0</v>
      </c>
    </row>
    <row r="3021" spans="1:31" customFormat="1" hidden="1" x14ac:dyDescent="0.45">
      <c r="A3021" t="s">
        <v>5265</v>
      </c>
      <c r="B3021" t="s">
        <v>9</v>
      </c>
      <c r="C3021" t="s">
        <v>2</v>
      </c>
      <c r="D3021" t="s">
        <v>5259</v>
      </c>
      <c r="E3021" t="s">
        <v>6</v>
      </c>
      <c r="F3021" t="s">
        <v>197</v>
      </c>
      <c r="G3021" t="s">
        <v>4</v>
      </c>
      <c r="H3021" t="s">
        <v>529</v>
      </c>
      <c r="I3021" t="s">
        <v>10</v>
      </c>
      <c r="J3021">
        <v>29</v>
      </c>
      <c r="K3021" t="s">
        <v>11</v>
      </c>
      <c r="L3021" t="s">
        <v>12</v>
      </c>
      <c r="M3021" t="s">
        <v>13</v>
      </c>
      <c r="N3021" t="s">
        <v>222</v>
      </c>
      <c r="O3021" t="s">
        <v>15</v>
      </c>
      <c r="P3021" t="s">
        <v>44</v>
      </c>
      <c r="Q3021" t="s">
        <v>17</v>
      </c>
      <c r="R3021">
        <v>5</v>
      </c>
      <c r="S3021" t="s">
        <v>18</v>
      </c>
      <c r="T3021">
        <v>1</v>
      </c>
      <c r="U3021" t="s">
        <v>19</v>
      </c>
      <c r="V3021">
        <v>127787</v>
      </c>
      <c r="W3021" t="s">
        <v>20</v>
      </c>
      <c r="X3021" s="2" t="s">
        <v>5266</v>
      </c>
      <c r="Y3021" s="2">
        <f>LEN(Table1[[#This Row],[Explanation]])</f>
        <v>74</v>
      </c>
      <c r="Z3021" s="4"/>
      <c r="AA3021" s="4"/>
      <c r="AB3021" s="4"/>
      <c r="AC3021" s="4"/>
      <c r="AE3021" t="b">
        <f>IF(AND(Table1[[#This Row],[Size of explanation]]&lt;100,Table1[[#This Row],[Size of explanation]]&gt;50),TRUE,FALSE)</f>
        <v>1</v>
      </c>
    </row>
    <row r="3022" spans="1:31" customFormat="1" ht="42.75" hidden="1" x14ac:dyDescent="0.45">
      <c r="A3022" t="s">
        <v>5267</v>
      </c>
      <c r="B3022" t="s">
        <v>9</v>
      </c>
      <c r="C3022" t="s">
        <v>2</v>
      </c>
      <c r="D3022" t="s">
        <v>5169</v>
      </c>
      <c r="E3022" t="s">
        <v>6</v>
      </c>
      <c r="F3022" t="s">
        <v>1779</v>
      </c>
      <c r="G3022" t="s">
        <v>4</v>
      </c>
      <c r="H3022" t="s">
        <v>5170</v>
      </c>
      <c r="I3022" t="s">
        <v>10</v>
      </c>
      <c r="J3022">
        <v>85</v>
      </c>
      <c r="K3022" t="s">
        <v>11</v>
      </c>
      <c r="L3022" t="s">
        <v>26</v>
      </c>
      <c r="M3022" t="s">
        <v>13</v>
      </c>
      <c r="N3022" t="s">
        <v>33</v>
      </c>
      <c r="O3022" t="s">
        <v>15</v>
      </c>
      <c r="P3022" t="s">
        <v>16</v>
      </c>
      <c r="Q3022" t="s">
        <v>17</v>
      </c>
      <c r="R3022">
        <v>3</v>
      </c>
      <c r="S3022" t="s">
        <v>18</v>
      </c>
      <c r="T3022">
        <v>3</v>
      </c>
      <c r="U3022" t="s">
        <v>19</v>
      </c>
      <c r="V3022">
        <v>241807</v>
      </c>
      <c r="W3022" t="s">
        <v>20</v>
      </c>
      <c r="X3022" s="2" t="s">
        <v>5268</v>
      </c>
      <c r="Y3022" s="2">
        <f>LEN(Table1[[#This Row],[Explanation]])</f>
        <v>291</v>
      </c>
      <c r="Z3022" s="4"/>
      <c r="AA3022" s="4" t="s">
        <v>8183</v>
      </c>
      <c r="AB3022" s="4"/>
      <c r="AC3022" s="4"/>
      <c r="AE3022" t="b">
        <f>IF(AND(Table1[[#This Row],[Size of explanation]]&lt;100,Table1[[#This Row],[Size of explanation]]&gt;50),TRUE,FALSE)</f>
        <v>0</v>
      </c>
    </row>
    <row r="3023" spans="1:31" customFormat="1" hidden="1" x14ac:dyDescent="0.45">
      <c r="A3023" t="s">
        <v>5269</v>
      </c>
      <c r="B3023" t="s">
        <v>1</v>
      </c>
      <c r="C3023" t="s">
        <v>2</v>
      </c>
      <c r="D3023" t="s">
        <v>5270</v>
      </c>
      <c r="E3023" t="s">
        <v>4</v>
      </c>
      <c r="F3023" t="s">
        <v>1442</v>
      </c>
      <c r="G3023" t="s">
        <v>6</v>
      </c>
      <c r="H3023" t="s">
        <v>634</v>
      </c>
      <c r="Y3023">
        <f>LEN(Table1[[#This Row],[Explanation]])</f>
        <v>0</v>
      </c>
      <c r="AE3023" t="b">
        <f>IF(AND(Table1[[#This Row],[Size of explanation]]&lt;100,Table1[[#This Row],[Size of explanation]]&gt;50),TRUE,FALSE)</f>
        <v>0</v>
      </c>
    </row>
    <row r="3024" spans="1:31" customFormat="1" hidden="1" x14ac:dyDescent="0.45">
      <c r="A3024" t="s">
        <v>5271</v>
      </c>
      <c r="B3024" t="s">
        <v>9</v>
      </c>
      <c r="C3024" t="s">
        <v>2</v>
      </c>
      <c r="D3024" t="s">
        <v>5259</v>
      </c>
      <c r="E3024" t="s">
        <v>6</v>
      </c>
      <c r="F3024" t="s">
        <v>197</v>
      </c>
      <c r="G3024" t="s">
        <v>4</v>
      </c>
      <c r="H3024" t="s">
        <v>529</v>
      </c>
      <c r="I3024" t="s">
        <v>10</v>
      </c>
      <c r="J3024">
        <v>23</v>
      </c>
      <c r="K3024" t="s">
        <v>11</v>
      </c>
      <c r="L3024" t="s">
        <v>279</v>
      </c>
      <c r="M3024" t="s">
        <v>13</v>
      </c>
      <c r="N3024" t="s">
        <v>280</v>
      </c>
      <c r="O3024" t="s">
        <v>15</v>
      </c>
      <c r="P3024" t="s">
        <v>16</v>
      </c>
      <c r="Q3024" t="s">
        <v>17</v>
      </c>
      <c r="R3024">
        <v>5</v>
      </c>
      <c r="S3024" t="s">
        <v>18</v>
      </c>
      <c r="T3024">
        <v>1</v>
      </c>
      <c r="U3024" t="s">
        <v>19</v>
      </c>
      <c r="V3024">
        <v>46668</v>
      </c>
      <c r="W3024" t="s">
        <v>20</v>
      </c>
      <c r="X3024" s="2" t="s">
        <v>5272</v>
      </c>
      <c r="Y3024" s="2">
        <f>LEN(Table1[[#This Row],[Explanation]])</f>
        <v>35</v>
      </c>
      <c r="Z3024" s="4"/>
      <c r="AA3024" s="4" t="s">
        <v>8183</v>
      </c>
      <c r="AB3024" s="4"/>
      <c r="AC3024" s="4"/>
      <c r="AE3024" t="b">
        <f>IF(AND(Table1[[#This Row],[Size of explanation]]&lt;100,Table1[[#This Row],[Size of explanation]]&gt;50),TRUE,FALSE)</f>
        <v>0</v>
      </c>
    </row>
    <row r="3025" spans="1:31" customFormat="1" hidden="1" x14ac:dyDescent="0.45">
      <c r="A3025" t="s">
        <v>5271</v>
      </c>
      <c r="B3025" t="s">
        <v>28</v>
      </c>
      <c r="C3025" t="s">
        <v>2</v>
      </c>
      <c r="D3025" t="s">
        <v>5259</v>
      </c>
      <c r="E3025" t="s">
        <v>4</v>
      </c>
      <c r="F3025" t="s">
        <v>529</v>
      </c>
      <c r="G3025" t="s">
        <v>6</v>
      </c>
      <c r="H3025" t="s">
        <v>197</v>
      </c>
      <c r="Y3025">
        <f>LEN(Table1[[#This Row],[Explanation]])</f>
        <v>0</v>
      </c>
      <c r="AE3025" t="b">
        <f>IF(AND(Table1[[#This Row],[Size of explanation]]&lt;100,Table1[[#This Row],[Size of explanation]]&gt;50),TRUE,FALSE)</f>
        <v>0</v>
      </c>
    </row>
    <row r="3026" spans="1:31" customFormat="1" hidden="1" x14ac:dyDescent="0.45">
      <c r="A3026" t="s">
        <v>5273</v>
      </c>
      <c r="B3026" t="s">
        <v>9</v>
      </c>
      <c r="C3026" t="s">
        <v>2</v>
      </c>
      <c r="D3026" t="s">
        <v>1275</v>
      </c>
      <c r="E3026" t="s">
        <v>6</v>
      </c>
      <c r="F3026" t="s">
        <v>634</v>
      </c>
      <c r="G3026" t="s">
        <v>4</v>
      </c>
      <c r="H3026" t="s">
        <v>1399</v>
      </c>
      <c r="I3026" t="s">
        <v>10</v>
      </c>
      <c r="J3026">
        <v>62</v>
      </c>
      <c r="K3026" t="s">
        <v>11</v>
      </c>
      <c r="L3026" t="s">
        <v>60</v>
      </c>
      <c r="M3026" t="s">
        <v>13</v>
      </c>
      <c r="N3026" t="s">
        <v>694</v>
      </c>
      <c r="O3026" t="s">
        <v>15</v>
      </c>
      <c r="P3026" t="s">
        <v>44</v>
      </c>
      <c r="Q3026" t="s">
        <v>17</v>
      </c>
      <c r="R3026">
        <v>4</v>
      </c>
      <c r="S3026" t="s">
        <v>18</v>
      </c>
      <c r="T3026">
        <v>4</v>
      </c>
      <c r="U3026" t="s">
        <v>19</v>
      </c>
      <c r="V3026">
        <v>653661</v>
      </c>
      <c r="W3026" t="s">
        <v>20</v>
      </c>
      <c r="X3026" s="2" t="s">
        <v>5274</v>
      </c>
      <c r="Y3026" s="2">
        <f>LEN(Table1[[#This Row],[Explanation]])</f>
        <v>100</v>
      </c>
      <c r="Z3026" s="4"/>
      <c r="AA3026" s="4"/>
      <c r="AB3026" s="4"/>
      <c r="AC3026" s="4"/>
      <c r="AE3026" t="b">
        <f>IF(AND(Table1[[#This Row],[Size of explanation]]&lt;100,Table1[[#This Row],[Size of explanation]]&gt;50),TRUE,FALSE)</f>
        <v>0</v>
      </c>
    </row>
    <row r="3027" spans="1:31" customFormat="1" hidden="1" x14ac:dyDescent="0.45">
      <c r="A3027" t="s">
        <v>5275</v>
      </c>
      <c r="B3027" t="s">
        <v>9</v>
      </c>
      <c r="C3027" t="s">
        <v>2</v>
      </c>
      <c r="D3027" t="s">
        <v>1275</v>
      </c>
      <c r="E3027" t="s">
        <v>6</v>
      </c>
      <c r="F3027" t="s">
        <v>634</v>
      </c>
      <c r="G3027" t="s">
        <v>4</v>
      </c>
      <c r="H3027" t="s">
        <v>1399</v>
      </c>
      <c r="I3027" t="s">
        <v>10</v>
      </c>
      <c r="J3027">
        <v>49</v>
      </c>
      <c r="K3027" t="s">
        <v>11</v>
      </c>
      <c r="L3027" t="s">
        <v>26</v>
      </c>
      <c r="M3027" t="s">
        <v>13</v>
      </c>
      <c r="N3027" t="s">
        <v>703</v>
      </c>
      <c r="O3027" t="s">
        <v>15</v>
      </c>
      <c r="P3027" t="s">
        <v>44</v>
      </c>
      <c r="Q3027" t="s">
        <v>17</v>
      </c>
      <c r="R3027">
        <v>4</v>
      </c>
      <c r="S3027" t="s">
        <v>18</v>
      </c>
      <c r="T3027">
        <v>4</v>
      </c>
      <c r="U3027" t="s">
        <v>19</v>
      </c>
      <c r="V3027">
        <v>68290</v>
      </c>
      <c r="W3027" t="s">
        <v>20</v>
      </c>
      <c r="X3027" s="2" t="s">
        <v>5276</v>
      </c>
      <c r="Y3027" s="2">
        <f>LEN(Table1[[#This Row],[Explanation]])</f>
        <v>69</v>
      </c>
      <c r="Z3027" s="4"/>
      <c r="AA3027" s="4"/>
      <c r="AB3027" s="4"/>
      <c r="AC3027" s="4"/>
      <c r="AE3027" t="b">
        <f>IF(AND(Table1[[#This Row],[Size of explanation]]&lt;100,Table1[[#This Row],[Size of explanation]]&gt;50),TRUE,FALSE)</f>
        <v>1</v>
      </c>
    </row>
    <row r="3028" spans="1:31" customFormat="1" hidden="1" x14ac:dyDescent="0.45">
      <c r="A3028" t="s">
        <v>5277</v>
      </c>
      <c r="B3028" t="s">
        <v>1</v>
      </c>
      <c r="C3028" t="s">
        <v>2</v>
      </c>
      <c r="D3028" t="s">
        <v>5278</v>
      </c>
      <c r="E3028" t="s">
        <v>4</v>
      </c>
      <c r="F3028" t="s">
        <v>5279</v>
      </c>
      <c r="G3028" t="s">
        <v>6</v>
      </c>
      <c r="H3028" t="s">
        <v>634</v>
      </c>
      <c r="Y3028">
        <f>LEN(Table1[[#This Row],[Explanation]])</f>
        <v>0</v>
      </c>
      <c r="AE3028" t="b">
        <f>IF(AND(Table1[[#This Row],[Size of explanation]]&lt;100,Table1[[#This Row],[Size of explanation]]&gt;50),TRUE,FALSE)</f>
        <v>0</v>
      </c>
    </row>
    <row r="3029" spans="1:31" customFormat="1" hidden="1" x14ac:dyDescent="0.45">
      <c r="A3029" t="s">
        <v>5280</v>
      </c>
      <c r="B3029" t="s">
        <v>9</v>
      </c>
      <c r="C3029" t="s">
        <v>2</v>
      </c>
      <c r="D3029" t="s">
        <v>1275</v>
      </c>
      <c r="E3029" t="s">
        <v>6</v>
      </c>
      <c r="F3029" t="s">
        <v>634</v>
      </c>
      <c r="G3029" t="s">
        <v>4</v>
      </c>
      <c r="H3029" t="s">
        <v>1399</v>
      </c>
      <c r="I3029" t="s">
        <v>10</v>
      </c>
      <c r="J3029">
        <v>36</v>
      </c>
      <c r="K3029" t="s">
        <v>11</v>
      </c>
      <c r="L3029" t="s">
        <v>12</v>
      </c>
      <c r="M3029" t="s">
        <v>13</v>
      </c>
      <c r="N3029" t="s">
        <v>708</v>
      </c>
      <c r="O3029" t="s">
        <v>15</v>
      </c>
      <c r="P3029" t="s">
        <v>44</v>
      </c>
      <c r="Q3029" t="s">
        <v>17</v>
      </c>
      <c r="R3029">
        <v>4</v>
      </c>
      <c r="S3029" t="s">
        <v>18</v>
      </c>
      <c r="T3029">
        <v>5</v>
      </c>
      <c r="U3029" t="s">
        <v>19</v>
      </c>
      <c r="V3029">
        <v>78399</v>
      </c>
      <c r="W3029" t="s">
        <v>20</v>
      </c>
      <c r="X3029" s="2" t="s">
        <v>5281</v>
      </c>
      <c r="Y3029" s="2">
        <f>LEN(Table1[[#This Row],[Explanation]])</f>
        <v>52</v>
      </c>
      <c r="Z3029" s="4"/>
      <c r="AA3029" s="4"/>
      <c r="AB3029" s="4"/>
      <c r="AC3029" s="4"/>
      <c r="AE3029" t="b">
        <f>IF(AND(Table1[[#This Row],[Size of explanation]]&lt;100,Table1[[#This Row],[Size of explanation]]&gt;50),TRUE,FALSE)</f>
        <v>1</v>
      </c>
    </row>
    <row r="3030" spans="1:31" customFormat="1" hidden="1" x14ac:dyDescent="0.45">
      <c r="A3030" t="s">
        <v>5280</v>
      </c>
      <c r="B3030" t="s">
        <v>28</v>
      </c>
      <c r="C3030" t="s">
        <v>2</v>
      </c>
      <c r="D3030" t="s">
        <v>1275</v>
      </c>
      <c r="E3030" t="s">
        <v>4</v>
      </c>
      <c r="F3030" t="s">
        <v>1399</v>
      </c>
      <c r="G3030" t="s">
        <v>6</v>
      </c>
      <c r="H3030" t="s">
        <v>634</v>
      </c>
      <c r="Y3030">
        <f>LEN(Table1[[#This Row],[Explanation]])</f>
        <v>0</v>
      </c>
      <c r="AE3030" t="b">
        <f>IF(AND(Table1[[#This Row],[Size of explanation]]&lt;100,Table1[[#This Row],[Size of explanation]]&gt;50),TRUE,FALSE)</f>
        <v>0</v>
      </c>
    </row>
    <row r="3031" spans="1:31" customFormat="1" hidden="1" x14ac:dyDescent="0.45">
      <c r="A3031" t="s">
        <v>5282</v>
      </c>
      <c r="B3031" t="s">
        <v>1</v>
      </c>
      <c r="C3031" t="s">
        <v>2</v>
      </c>
      <c r="D3031" t="s">
        <v>157</v>
      </c>
      <c r="E3031" t="s">
        <v>4</v>
      </c>
      <c r="F3031" t="s">
        <v>5283</v>
      </c>
      <c r="G3031" t="s">
        <v>6</v>
      </c>
      <c r="H3031" t="s">
        <v>1779</v>
      </c>
      <c r="Y3031">
        <f>LEN(Table1[[#This Row],[Explanation]])</f>
        <v>0</v>
      </c>
      <c r="AE3031" t="b">
        <f>IF(AND(Table1[[#This Row],[Size of explanation]]&lt;100,Table1[[#This Row],[Size of explanation]]&gt;50),TRUE,FALSE)</f>
        <v>0</v>
      </c>
    </row>
    <row r="3032" spans="1:31" hidden="1" x14ac:dyDescent="0.45">
      <c r="A3032" s="10" t="s">
        <v>5284</v>
      </c>
      <c r="B3032" s="10" t="s">
        <v>9</v>
      </c>
      <c r="C3032" s="10" t="s">
        <v>2</v>
      </c>
      <c r="D3032" s="10" t="s">
        <v>5278</v>
      </c>
      <c r="E3032" s="10" t="s">
        <v>6</v>
      </c>
      <c r="F3032" s="10" t="s">
        <v>634</v>
      </c>
      <c r="G3032" s="10" t="s">
        <v>4</v>
      </c>
      <c r="H3032" s="10" t="s">
        <v>5279</v>
      </c>
      <c r="I3032" s="10" t="s">
        <v>10</v>
      </c>
      <c r="J3032" s="10">
        <v>65</v>
      </c>
      <c r="K3032" s="10" t="s">
        <v>11</v>
      </c>
      <c r="L3032" s="10" t="s">
        <v>60</v>
      </c>
      <c r="M3032" s="10" t="s">
        <v>13</v>
      </c>
      <c r="N3032" s="10" t="s">
        <v>895</v>
      </c>
      <c r="O3032" s="10" t="s">
        <v>15</v>
      </c>
      <c r="P3032" s="10" t="s">
        <v>34</v>
      </c>
      <c r="Q3032" s="10" t="s">
        <v>17</v>
      </c>
      <c r="R3032" s="10">
        <v>0</v>
      </c>
      <c r="S3032" s="10" t="s">
        <v>18</v>
      </c>
      <c r="T3032" s="10">
        <v>4</v>
      </c>
      <c r="U3032" s="10" t="s">
        <v>19</v>
      </c>
      <c r="V3032" s="10">
        <v>365402</v>
      </c>
      <c r="W3032" s="10" t="s">
        <v>20</v>
      </c>
      <c r="X3032" s="9" t="s">
        <v>5285</v>
      </c>
      <c r="Y3032" s="9">
        <f>LEN(Table1[[#This Row],[Explanation]])</f>
        <v>13</v>
      </c>
      <c r="AC3032" s="4"/>
      <c r="AD3032" s="4" t="s">
        <v>8183</v>
      </c>
      <c r="AE3032" s="10" t="b">
        <f>IF(AND(Table1[[#This Row],[Size of explanation]]&lt;100,Table1[[#This Row],[Size of explanation]]&gt;50),TRUE,FALSE)</f>
        <v>0</v>
      </c>
    </row>
    <row r="3033" spans="1:31" customFormat="1" hidden="1" x14ac:dyDescent="0.45">
      <c r="A3033" t="s">
        <v>5286</v>
      </c>
      <c r="B3033" t="s">
        <v>1</v>
      </c>
      <c r="C3033" t="s">
        <v>2</v>
      </c>
      <c r="D3033" t="s">
        <v>5287</v>
      </c>
      <c r="E3033" t="s">
        <v>4</v>
      </c>
      <c r="F3033" t="s">
        <v>1498</v>
      </c>
      <c r="G3033" t="s">
        <v>6</v>
      </c>
      <c r="H3033" t="s">
        <v>634</v>
      </c>
      <c r="Y3033">
        <f>LEN(Table1[[#This Row],[Explanation]])</f>
        <v>0</v>
      </c>
      <c r="AE3033" t="b">
        <f>IF(AND(Table1[[#This Row],[Size of explanation]]&lt;100,Table1[[#This Row],[Size of explanation]]&gt;50),TRUE,FALSE)</f>
        <v>0</v>
      </c>
    </row>
    <row r="3034" spans="1:31" customFormat="1" ht="85.5" hidden="1" x14ac:dyDescent="0.45">
      <c r="A3034" t="s">
        <v>5288</v>
      </c>
      <c r="B3034" t="s">
        <v>9</v>
      </c>
      <c r="C3034" t="s">
        <v>2</v>
      </c>
      <c r="D3034" t="s">
        <v>5169</v>
      </c>
      <c r="E3034" t="s">
        <v>6</v>
      </c>
      <c r="F3034" t="s">
        <v>1779</v>
      </c>
      <c r="G3034" t="s">
        <v>4</v>
      </c>
      <c r="H3034" t="s">
        <v>5170</v>
      </c>
      <c r="I3034" t="s">
        <v>10</v>
      </c>
      <c r="J3034">
        <v>79</v>
      </c>
      <c r="K3034" t="s">
        <v>11</v>
      </c>
      <c r="L3034" t="s">
        <v>26</v>
      </c>
      <c r="M3034" t="s">
        <v>13</v>
      </c>
      <c r="N3034" t="s">
        <v>2084</v>
      </c>
      <c r="O3034" t="s">
        <v>15</v>
      </c>
      <c r="P3034" t="s">
        <v>16</v>
      </c>
      <c r="Q3034" t="s">
        <v>17</v>
      </c>
      <c r="R3034">
        <v>3</v>
      </c>
      <c r="S3034" t="s">
        <v>18</v>
      </c>
      <c r="T3034">
        <v>3</v>
      </c>
      <c r="U3034" t="s">
        <v>19</v>
      </c>
      <c r="V3034">
        <v>576510</v>
      </c>
      <c r="W3034" t="s">
        <v>20</v>
      </c>
      <c r="X3034" s="2" t="s">
        <v>5289</v>
      </c>
      <c r="Y3034" s="2">
        <f>LEN(Table1[[#This Row],[Explanation]])</f>
        <v>659</v>
      </c>
      <c r="Z3034" s="4" t="s">
        <v>8183</v>
      </c>
      <c r="AA3034" s="4" t="s">
        <v>8183</v>
      </c>
      <c r="AB3034" s="4"/>
      <c r="AC3034" s="4"/>
      <c r="AE3034" t="b">
        <f>IF(AND(Table1[[#This Row],[Size of explanation]]&lt;100,Table1[[#This Row],[Size of explanation]]&gt;50),TRUE,FALSE)</f>
        <v>0</v>
      </c>
    </row>
    <row r="3035" spans="1:31" customFormat="1" hidden="1" x14ac:dyDescent="0.45">
      <c r="A3035" t="s">
        <v>5288</v>
      </c>
      <c r="B3035" t="s">
        <v>28</v>
      </c>
      <c r="C3035" t="s">
        <v>2</v>
      </c>
      <c r="D3035" t="s">
        <v>5169</v>
      </c>
      <c r="E3035" t="s">
        <v>4</v>
      </c>
      <c r="F3035" t="s">
        <v>5170</v>
      </c>
      <c r="G3035" t="s">
        <v>6</v>
      </c>
      <c r="H3035" t="s">
        <v>1779</v>
      </c>
      <c r="Y3035">
        <f>LEN(Table1[[#This Row],[Explanation]])</f>
        <v>0</v>
      </c>
      <c r="AE3035" t="b">
        <f>IF(AND(Table1[[#This Row],[Size of explanation]]&lt;100,Table1[[#This Row],[Size of explanation]]&gt;50),TRUE,FALSE)</f>
        <v>0</v>
      </c>
    </row>
    <row r="3036" spans="1:31" customFormat="1" hidden="1" x14ac:dyDescent="0.45">
      <c r="A3036" t="s">
        <v>5290</v>
      </c>
      <c r="B3036" t="s">
        <v>1</v>
      </c>
      <c r="C3036" t="s">
        <v>2</v>
      </c>
      <c r="D3036" t="s">
        <v>5278</v>
      </c>
      <c r="E3036" t="s">
        <v>4</v>
      </c>
      <c r="F3036" t="s">
        <v>5291</v>
      </c>
      <c r="G3036" t="s">
        <v>6</v>
      </c>
      <c r="H3036" t="s">
        <v>7</v>
      </c>
      <c r="Y3036">
        <f>LEN(Table1[[#This Row],[Explanation]])</f>
        <v>0</v>
      </c>
      <c r="AE3036" t="b">
        <f>IF(AND(Table1[[#This Row],[Size of explanation]]&lt;100,Table1[[#This Row],[Size of explanation]]&gt;50),TRUE,FALSE)</f>
        <v>0</v>
      </c>
    </row>
    <row r="3037" spans="1:31" customFormat="1" ht="28.5" hidden="1" x14ac:dyDescent="0.45">
      <c r="A3037" t="s">
        <v>5292</v>
      </c>
      <c r="B3037" t="s">
        <v>9</v>
      </c>
      <c r="C3037" t="s">
        <v>2</v>
      </c>
      <c r="D3037" t="s">
        <v>157</v>
      </c>
      <c r="E3037" t="s">
        <v>6</v>
      </c>
      <c r="F3037" t="s">
        <v>1779</v>
      </c>
      <c r="G3037" t="s">
        <v>4</v>
      </c>
      <c r="H3037" t="s">
        <v>5283</v>
      </c>
      <c r="I3037" t="s">
        <v>10</v>
      </c>
      <c r="J3037">
        <v>88</v>
      </c>
      <c r="K3037" t="s">
        <v>11</v>
      </c>
      <c r="L3037" t="s">
        <v>60</v>
      </c>
      <c r="M3037" t="s">
        <v>13</v>
      </c>
      <c r="N3037" t="s">
        <v>2176</v>
      </c>
      <c r="O3037" t="s">
        <v>15</v>
      </c>
      <c r="P3037" t="s">
        <v>44</v>
      </c>
      <c r="Q3037" t="s">
        <v>17</v>
      </c>
      <c r="R3037">
        <v>2</v>
      </c>
      <c r="S3037" t="s">
        <v>18</v>
      </c>
      <c r="T3037">
        <v>4</v>
      </c>
      <c r="U3037" t="s">
        <v>19</v>
      </c>
      <c r="V3037">
        <v>621460</v>
      </c>
      <c r="W3037" t="s">
        <v>20</v>
      </c>
      <c r="X3037" s="2" t="s">
        <v>5293</v>
      </c>
      <c r="Y3037" s="2">
        <f>LEN(Table1[[#This Row],[Explanation]])</f>
        <v>202</v>
      </c>
      <c r="Z3037" s="4"/>
      <c r="AA3037" s="4"/>
      <c r="AB3037" s="4"/>
      <c r="AC3037" s="4"/>
      <c r="AE3037" t="b">
        <f>IF(AND(Table1[[#This Row],[Size of explanation]]&lt;100,Table1[[#This Row],[Size of explanation]]&gt;50),TRUE,FALSE)</f>
        <v>0</v>
      </c>
    </row>
    <row r="3038" spans="1:31" customFormat="1" ht="71.25" hidden="1" x14ac:dyDescent="0.45">
      <c r="A3038" t="s">
        <v>5294</v>
      </c>
      <c r="B3038" t="s">
        <v>9</v>
      </c>
      <c r="C3038" t="s">
        <v>2</v>
      </c>
      <c r="D3038" t="s">
        <v>2079</v>
      </c>
      <c r="E3038" t="s">
        <v>6</v>
      </c>
      <c r="F3038" t="s">
        <v>7</v>
      </c>
      <c r="G3038" t="s">
        <v>4</v>
      </c>
      <c r="H3038" t="s">
        <v>5129</v>
      </c>
      <c r="I3038" t="s">
        <v>10</v>
      </c>
      <c r="J3038">
        <v>11</v>
      </c>
      <c r="K3038" t="s">
        <v>11</v>
      </c>
      <c r="L3038" t="s">
        <v>26</v>
      </c>
      <c r="M3038" t="s">
        <v>13</v>
      </c>
      <c r="N3038" t="s">
        <v>27</v>
      </c>
      <c r="O3038" t="s">
        <v>15</v>
      </c>
      <c r="P3038" t="s">
        <v>44</v>
      </c>
      <c r="Q3038" t="s">
        <v>17</v>
      </c>
      <c r="R3038">
        <v>4</v>
      </c>
      <c r="S3038" t="s">
        <v>18</v>
      </c>
      <c r="T3038">
        <v>4</v>
      </c>
      <c r="U3038" t="s">
        <v>19</v>
      </c>
      <c r="V3038">
        <v>2159166</v>
      </c>
      <c r="W3038" t="s">
        <v>20</v>
      </c>
      <c r="X3038" s="2" t="s">
        <v>5295</v>
      </c>
      <c r="Y3038" s="2">
        <f>LEN(Table1[[#This Row],[Explanation]])</f>
        <v>591</v>
      </c>
      <c r="Z3038" s="4"/>
      <c r="AA3038" s="4"/>
      <c r="AB3038" s="4"/>
      <c r="AC3038" s="4"/>
      <c r="AE3038" t="b">
        <f>IF(AND(Table1[[#This Row],[Size of explanation]]&lt;100,Table1[[#This Row],[Size of explanation]]&gt;50),TRUE,FALSE)</f>
        <v>0</v>
      </c>
    </row>
    <row r="3039" spans="1:31" customFormat="1" hidden="1" x14ac:dyDescent="0.45">
      <c r="A3039" t="s">
        <v>5294</v>
      </c>
      <c r="B3039" t="s">
        <v>28</v>
      </c>
      <c r="C3039" t="s">
        <v>2</v>
      </c>
      <c r="D3039" t="s">
        <v>2079</v>
      </c>
      <c r="E3039" t="s">
        <v>4</v>
      </c>
      <c r="F3039" t="s">
        <v>5129</v>
      </c>
      <c r="G3039" t="s">
        <v>6</v>
      </c>
      <c r="H3039" t="s">
        <v>7</v>
      </c>
      <c r="Y3039">
        <f>LEN(Table1[[#This Row],[Explanation]])</f>
        <v>0</v>
      </c>
      <c r="AE3039" t="b">
        <f>IF(AND(Table1[[#This Row],[Size of explanation]]&lt;100,Table1[[#This Row],[Size of explanation]]&gt;50),TRUE,FALSE)</f>
        <v>0</v>
      </c>
    </row>
    <row r="3040" spans="1:31" customFormat="1" hidden="1" x14ac:dyDescent="0.45">
      <c r="A3040" t="s">
        <v>5296</v>
      </c>
      <c r="B3040" t="s">
        <v>1</v>
      </c>
      <c r="C3040" t="s">
        <v>2</v>
      </c>
      <c r="D3040" t="s">
        <v>5297</v>
      </c>
      <c r="E3040" t="s">
        <v>4</v>
      </c>
      <c r="F3040" t="s">
        <v>5298</v>
      </c>
      <c r="G3040" t="s">
        <v>6</v>
      </c>
      <c r="H3040" t="s">
        <v>7</v>
      </c>
      <c r="Y3040">
        <f>LEN(Table1[[#This Row],[Explanation]])</f>
        <v>0</v>
      </c>
      <c r="AE3040" t="b">
        <f>IF(AND(Table1[[#This Row],[Size of explanation]]&lt;100,Table1[[#This Row],[Size of explanation]]&gt;50),TRUE,FALSE)</f>
        <v>0</v>
      </c>
    </row>
    <row r="3041" spans="1:31" hidden="1" x14ac:dyDescent="0.45">
      <c r="A3041" s="10" t="s">
        <v>5299</v>
      </c>
      <c r="B3041" s="10" t="s">
        <v>9</v>
      </c>
      <c r="C3041" s="10" t="s">
        <v>2</v>
      </c>
      <c r="D3041" s="10" t="s">
        <v>5270</v>
      </c>
      <c r="E3041" s="10" t="s">
        <v>6</v>
      </c>
      <c r="F3041" s="10" t="s">
        <v>634</v>
      </c>
      <c r="G3041" s="10" t="s">
        <v>4</v>
      </c>
      <c r="H3041" s="10" t="s">
        <v>1442</v>
      </c>
      <c r="I3041" s="10" t="s">
        <v>10</v>
      </c>
      <c r="J3041" s="10">
        <v>64</v>
      </c>
      <c r="K3041" s="10" t="s">
        <v>11</v>
      </c>
      <c r="L3041" s="10" t="s">
        <v>12</v>
      </c>
      <c r="M3041" s="10" t="s">
        <v>13</v>
      </c>
      <c r="N3041" s="10" t="s">
        <v>733</v>
      </c>
      <c r="O3041" s="10" t="s">
        <v>15</v>
      </c>
      <c r="P3041" s="10" t="s">
        <v>34</v>
      </c>
      <c r="Q3041" s="10" t="s">
        <v>17</v>
      </c>
      <c r="R3041" s="10">
        <v>0</v>
      </c>
      <c r="S3041" s="10" t="s">
        <v>18</v>
      </c>
      <c r="T3041" s="10">
        <v>5</v>
      </c>
      <c r="U3041" s="10" t="s">
        <v>19</v>
      </c>
      <c r="V3041" s="10">
        <v>1094405</v>
      </c>
      <c r="W3041" s="10" t="s">
        <v>20</v>
      </c>
      <c r="X3041" s="9" t="s">
        <v>2029</v>
      </c>
      <c r="Y3041" s="9">
        <f>LEN(Table1[[#This Row],[Explanation]])</f>
        <v>12</v>
      </c>
      <c r="AC3041" s="4"/>
      <c r="AD3041" s="4" t="s">
        <v>8183</v>
      </c>
      <c r="AE3041" s="10" t="b">
        <f>IF(AND(Table1[[#This Row],[Size of explanation]]&lt;100,Table1[[#This Row],[Size of explanation]]&gt;50),TRUE,FALSE)</f>
        <v>0</v>
      </c>
    </row>
    <row r="3042" spans="1:31" hidden="1" x14ac:dyDescent="0.45">
      <c r="A3042" s="10" t="s">
        <v>5300</v>
      </c>
      <c r="B3042" s="10" t="s">
        <v>9</v>
      </c>
      <c r="C3042" s="10" t="s">
        <v>2</v>
      </c>
      <c r="D3042" s="10" t="s">
        <v>5270</v>
      </c>
      <c r="E3042" s="10" t="s">
        <v>6</v>
      </c>
      <c r="F3042" s="10" t="s">
        <v>634</v>
      </c>
      <c r="G3042" s="10" t="s">
        <v>4</v>
      </c>
      <c r="H3042" s="10" t="s">
        <v>1442</v>
      </c>
      <c r="I3042" s="10" t="s">
        <v>10</v>
      </c>
      <c r="J3042" s="10">
        <v>51</v>
      </c>
      <c r="K3042" s="10" t="s">
        <v>11</v>
      </c>
      <c r="L3042" s="10" t="s">
        <v>26</v>
      </c>
      <c r="M3042" s="10" t="s">
        <v>13</v>
      </c>
      <c r="N3042" s="10" t="s">
        <v>754</v>
      </c>
      <c r="O3042" s="10" t="s">
        <v>15</v>
      </c>
      <c r="P3042" s="10" t="s">
        <v>34</v>
      </c>
      <c r="Q3042" s="10" t="s">
        <v>17</v>
      </c>
      <c r="R3042" s="10">
        <v>0</v>
      </c>
      <c r="S3042" s="10" t="s">
        <v>18</v>
      </c>
      <c r="T3042" s="10">
        <v>5</v>
      </c>
      <c r="U3042" s="10" t="s">
        <v>19</v>
      </c>
      <c r="V3042" s="10">
        <v>46677</v>
      </c>
      <c r="W3042" s="10" t="s">
        <v>20</v>
      </c>
      <c r="X3042" s="9" t="s">
        <v>2029</v>
      </c>
      <c r="Y3042" s="9">
        <f>LEN(Table1[[#This Row],[Explanation]])</f>
        <v>12</v>
      </c>
      <c r="AC3042" s="4"/>
      <c r="AD3042" s="4" t="s">
        <v>8183</v>
      </c>
      <c r="AE3042" s="10" t="b">
        <f>IF(AND(Table1[[#This Row],[Size of explanation]]&lt;100,Table1[[#This Row],[Size of explanation]]&gt;50),TRUE,FALSE)</f>
        <v>0</v>
      </c>
    </row>
    <row r="3043" spans="1:31" customFormat="1" hidden="1" x14ac:dyDescent="0.45">
      <c r="A3043" t="s">
        <v>5301</v>
      </c>
      <c r="B3043" t="s">
        <v>9</v>
      </c>
      <c r="C3043" t="s">
        <v>2</v>
      </c>
      <c r="D3043" t="s">
        <v>5270</v>
      </c>
      <c r="E3043" t="s">
        <v>6</v>
      </c>
      <c r="F3043" t="s">
        <v>634</v>
      </c>
      <c r="G3043" t="s">
        <v>4</v>
      </c>
      <c r="H3043" t="s">
        <v>1442</v>
      </c>
      <c r="I3043" t="s">
        <v>10</v>
      </c>
      <c r="J3043">
        <v>38</v>
      </c>
      <c r="K3043" t="s">
        <v>11</v>
      </c>
      <c r="L3043" t="s">
        <v>12</v>
      </c>
      <c r="M3043" t="s">
        <v>13</v>
      </c>
      <c r="N3043" t="s">
        <v>773</v>
      </c>
      <c r="O3043" t="s">
        <v>15</v>
      </c>
      <c r="P3043" t="s">
        <v>16</v>
      </c>
      <c r="Q3043" t="s">
        <v>17</v>
      </c>
      <c r="R3043">
        <v>2</v>
      </c>
      <c r="S3043" t="s">
        <v>18</v>
      </c>
      <c r="T3043">
        <v>4</v>
      </c>
      <c r="U3043" t="s">
        <v>19</v>
      </c>
      <c r="V3043">
        <v>62117</v>
      </c>
      <c r="W3043" t="s">
        <v>20</v>
      </c>
      <c r="X3043" s="2" t="s">
        <v>5302</v>
      </c>
      <c r="Y3043" s="2">
        <f>LEN(Table1[[#This Row],[Explanation]])</f>
        <v>26</v>
      </c>
      <c r="Z3043" s="4"/>
      <c r="AA3043" s="4"/>
      <c r="AB3043" s="4"/>
      <c r="AC3043" s="4"/>
      <c r="AD3043" t="s">
        <v>8183</v>
      </c>
      <c r="AE3043" t="b">
        <f>IF(AND(Table1[[#This Row],[Size of explanation]]&lt;100,Table1[[#This Row],[Size of explanation]]&gt;50),TRUE,FALSE)</f>
        <v>0</v>
      </c>
    </row>
    <row r="3044" spans="1:31" customFormat="1" hidden="1" x14ac:dyDescent="0.45">
      <c r="A3044" t="s">
        <v>5301</v>
      </c>
      <c r="B3044" t="s">
        <v>28</v>
      </c>
      <c r="C3044" t="s">
        <v>2</v>
      </c>
      <c r="D3044" t="s">
        <v>5270</v>
      </c>
      <c r="E3044" t="s">
        <v>4</v>
      </c>
      <c r="F3044" t="s">
        <v>1442</v>
      </c>
      <c r="G3044" t="s">
        <v>6</v>
      </c>
      <c r="H3044" t="s">
        <v>634</v>
      </c>
      <c r="Y3044">
        <f>LEN(Table1[[#This Row],[Explanation]])</f>
        <v>0</v>
      </c>
      <c r="AE3044" t="b">
        <f>IF(AND(Table1[[#This Row],[Size of explanation]]&lt;100,Table1[[#This Row],[Size of explanation]]&gt;50),TRUE,FALSE)</f>
        <v>0</v>
      </c>
    </row>
    <row r="3045" spans="1:31" hidden="1" x14ac:dyDescent="0.45">
      <c r="A3045" s="10" t="s">
        <v>5303</v>
      </c>
      <c r="B3045" s="10" t="s">
        <v>9</v>
      </c>
      <c r="C3045" s="10" t="s">
        <v>2</v>
      </c>
      <c r="D3045" s="10" t="s">
        <v>5297</v>
      </c>
      <c r="E3045" s="10" t="s">
        <v>6</v>
      </c>
      <c r="F3045" s="10" t="s">
        <v>7</v>
      </c>
      <c r="G3045" s="10" t="s">
        <v>4</v>
      </c>
      <c r="H3045" s="10" t="s">
        <v>5298</v>
      </c>
      <c r="I3045" s="10" t="s">
        <v>10</v>
      </c>
      <c r="J3045" s="10">
        <v>10</v>
      </c>
      <c r="K3045" s="10" t="s">
        <v>11</v>
      </c>
      <c r="L3045" s="10" t="s">
        <v>26</v>
      </c>
      <c r="M3045" s="10" t="s">
        <v>13</v>
      </c>
      <c r="N3045" s="10" t="s">
        <v>33</v>
      </c>
      <c r="O3045" s="10" t="s">
        <v>15</v>
      </c>
      <c r="P3045" s="10" t="s">
        <v>34</v>
      </c>
      <c r="Q3045" s="10" t="s">
        <v>17</v>
      </c>
      <c r="R3045" s="10">
        <v>0</v>
      </c>
      <c r="S3045" s="10" t="s">
        <v>18</v>
      </c>
      <c r="T3045" s="10">
        <v>2</v>
      </c>
      <c r="U3045" s="10" t="s">
        <v>19</v>
      </c>
      <c r="V3045" s="10">
        <v>213511</v>
      </c>
      <c r="W3045" s="10" t="s">
        <v>20</v>
      </c>
      <c r="X3045" s="9" t="s">
        <v>5304</v>
      </c>
      <c r="Y3045" s="9">
        <f>LEN(Table1[[#This Row],[Explanation]])</f>
        <v>30</v>
      </c>
      <c r="AC3045" s="4"/>
      <c r="AD3045" s="4" t="s">
        <v>8183</v>
      </c>
      <c r="AE3045" s="10" t="b">
        <f>IF(AND(Table1[[#This Row],[Size of explanation]]&lt;100,Table1[[#This Row],[Size of explanation]]&gt;50),TRUE,FALSE)</f>
        <v>0</v>
      </c>
    </row>
    <row r="3046" spans="1:31" customFormat="1" hidden="1" x14ac:dyDescent="0.45">
      <c r="A3046" t="s">
        <v>5305</v>
      </c>
      <c r="B3046" t="s">
        <v>9</v>
      </c>
      <c r="C3046" t="s">
        <v>2</v>
      </c>
      <c r="D3046" t="s">
        <v>157</v>
      </c>
      <c r="E3046" t="s">
        <v>6</v>
      </c>
      <c r="F3046" t="s">
        <v>1779</v>
      </c>
      <c r="G3046" t="s">
        <v>4</v>
      </c>
      <c r="H3046" t="s">
        <v>5283</v>
      </c>
      <c r="I3046" t="s">
        <v>10</v>
      </c>
      <c r="J3046">
        <v>82</v>
      </c>
      <c r="K3046" t="s">
        <v>11</v>
      </c>
      <c r="L3046" t="s">
        <v>60</v>
      </c>
      <c r="M3046" t="s">
        <v>13</v>
      </c>
      <c r="N3046" t="s">
        <v>2186</v>
      </c>
      <c r="O3046" t="s">
        <v>15</v>
      </c>
      <c r="P3046" t="s">
        <v>16</v>
      </c>
      <c r="Q3046" t="s">
        <v>17</v>
      </c>
      <c r="R3046">
        <v>3</v>
      </c>
      <c r="S3046" t="s">
        <v>18</v>
      </c>
      <c r="T3046">
        <v>4</v>
      </c>
      <c r="U3046" t="s">
        <v>19</v>
      </c>
      <c r="V3046">
        <v>400393</v>
      </c>
      <c r="W3046" t="s">
        <v>20</v>
      </c>
      <c r="X3046" s="2" t="s">
        <v>5306</v>
      </c>
      <c r="Y3046" s="2">
        <f>LEN(Table1[[#This Row],[Explanation]])</f>
        <v>91</v>
      </c>
      <c r="Z3046" s="4"/>
      <c r="AA3046" s="4" t="s">
        <v>8183</v>
      </c>
      <c r="AB3046" s="4"/>
      <c r="AC3046" s="4"/>
      <c r="AE3046" t="b">
        <f>IF(AND(Table1[[#This Row],[Size of explanation]]&lt;100,Table1[[#This Row],[Size of explanation]]&gt;50),TRUE,FALSE)</f>
        <v>1</v>
      </c>
    </row>
    <row r="3047" spans="1:31" hidden="1" x14ac:dyDescent="0.45">
      <c r="A3047" s="10" t="s">
        <v>5307</v>
      </c>
      <c r="B3047" s="10" t="s">
        <v>9</v>
      </c>
      <c r="C3047" s="10" t="s">
        <v>2</v>
      </c>
      <c r="D3047" s="10" t="s">
        <v>5297</v>
      </c>
      <c r="E3047" s="10" t="s">
        <v>6</v>
      </c>
      <c r="F3047" s="10" t="s">
        <v>7</v>
      </c>
      <c r="G3047" s="10" t="s">
        <v>4</v>
      </c>
      <c r="H3047" s="10" t="s">
        <v>5298</v>
      </c>
      <c r="I3047" s="10" t="s">
        <v>10</v>
      </c>
      <c r="J3047" s="10">
        <v>14</v>
      </c>
      <c r="K3047" s="10" t="s">
        <v>11</v>
      </c>
      <c r="L3047" s="10" t="s">
        <v>26</v>
      </c>
      <c r="M3047" s="10" t="s">
        <v>13</v>
      </c>
      <c r="N3047" s="10" t="s">
        <v>40</v>
      </c>
      <c r="O3047" s="10" t="s">
        <v>15</v>
      </c>
      <c r="P3047" s="10" t="s">
        <v>34</v>
      </c>
      <c r="Q3047" s="10" t="s">
        <v>17</v>
      </c>
      <c r="R3047" s="10">
        <v>0</v>
      </c>
      <c r="S3047" s="10" t="s">
        <v>18</v>
      </c>
      <c r="T3047" s="10">
        <v>2</v>
      </c>
      <c r="U3047" s="10" t="s">
        <v>19</v>
      </c>
      <c r="V3047" s="10">
        <v>80907</v>
      </c>
      <c r="W3047" s="10" t="s">
        <v>20</v>
      </c>
      <c r="X3047" s="9" t="s">
        <v>5308</v>
      </c>
      <c r="Y3047" s="9">
        <f>LEN(Table1[[#This Row],[Explanation]])</f>
        <v>27</v>
      </c>
      <c r="AC3047" s="4"/>
      <c r="AD3047" s="4" t="s">
        <v>8183</v>
      </c>
      <c r="AE3047" s="10" t="b">
        <f>IF(AND(Table1[[#This Row],[Size of explanation]]&lt;100,Table1[[#This Row],[Size of explanation]]&gt;50),TRUE,FALSE)</f>
        <v>0</v>
      </c>
    </row>
    <row r="3048" spans="1:31" hidden="1" x14ac:dyDescent="0.45">
      <c r="A3048" s="10" t="s">
        <v>5309</v>
      </c>
      <c r="B3048" s="10" t="s">
        <v>9</v>
      </c>
      <c r="C3048" s="10" t="s">
        <v>2</v>
      </c>
      <c r="D3048" s="10" t="s">
        <v>5297</v>
      </c>
      <c r="E3048" s="10" t="s">
        <v>6</v>
      </c>
      <c r="F3048" s="10" t="s">
        <v>7</v>
      </c>
      <c r="G3048" s="10" t="s">
        <v>4</v>
      </c>
      <c r="H3048" s="10" t="s">
        <v>5298</v>
      </c>
      <c r="I3048" s="10" t="s">
        <v>10</v>
      </c>
      <c r="J3048" s="10">
        <v>12</v>
      </c>
      <c r="K3048" s="10" t="s">
        <v>11</v>
      </c>
      <c r="L3048" s="10" t="s">
        <v>12</v>
      </c>
      <c r="M3048" s="10" t="s">
        <v>13</v>
      </c>
      <c r="N3048" s="10" t="s">
        <v>43</v>
      </c>
      <c r="O3048" s="10" t="s">
        <v>15</v>
      </c>
      <c r="P3048" s="10" t="s">
        <v>34</v>
      </c>
      <c r="Q3048" s="10" t="s">
        <v>17</v>
      </c>
      <c r="R3048" s="10">
        <v>0</v>
      </c>
      <c r="S3048" s="10" t="s">
        <v>18</v>
      </c>
      <c r="T3048" s="10">
        <v>1</v>
      </c>
      <c r="U3048" s="10" t="s">
        <v>19</v>
      </c>
      <c r="V3048" s="10">
        <v>65763</v>
      </c>
      <c r="W3048" s="10" t="s">
        <v>20</v>
      </c>
      <c r="X3048" s="9" t="s">
        <v>5310</v>
      </c>
      <c r="Y3048" s="9">
        <f>LEN(Table1[[#This Row],[Explanation]])</f>
        <v>11</v>
      </c>
      <c r="AC3048" s="4"/>
      <c r="AD3048" s="4" t="s">
        <v>8183</v>
      </c>
      <c r="AE3048" s="10" t="b">
        <f>IF(AND(Table1[[#This Row],[Size of explanation]]&lt;100,Table1[[#This Row],[Size of explanation]]&gt;50),TRUE,FALSE)</f>
        <v>0</v>
      </c>
    </row>
    <row r="3049" spans="1:31" customFormat="1" hidden="1" x14ac:dyDescent="0.45">
      <c r="A3049" t="s">
        <v>5309</v>
      </c>
      <c r="B3049" t="s">
        <v>28</v>
      </c>
      <c r="C3049" t="s">
        <v>2</v>
      </c>
      <c r="D3049" t="s">
        <v>5297</v>
      </c>
      <c r="E3049" t="s">
        <v>4</v>
      </c>
      <c r="F3049" t="s">
        <v>5298</v>
      </c>
      <c r="G3049" t="s">
        <v>6</v>
      </c>
      <c r="H3049" t="s">
        <v>7</v>
      </c>
      <c r="Y3049">
        <f>LEN(Table1[[#This Row],[Explanation]])</f>
        <v>0</v>
      </c>
      <c r="AE3049" t="b">
        <f>IF(AND(Table1[[#This Row],[Size of explanation]]&lt;100,Table1[[#This Row],[Size of explanation]]&gt;50),TRUE,FALSE)</f>
        <v>0</v>
      </c>
    </row>
    <row r="3050" spans="1:31" customFormat="1" hidden="1" x14ac:dyDescent="0.45">
      <c r="A3050" t="s">
        <v>5311</v>
      </c>
      <c r="B3050" t="s">
        <v>9</v>
      </c>
      <c r="C3050" t="s">
        <v>2</v>
      </c>
      <c r="D3050" t="s">
        <v>157</v>
      </c>
      <c r="E3050" t="s">
        <v>6</v>
      </c>
      <c r="F3050" t="s">
        <v>1779</v>
      </c>
      <c r="G3050" t="s">
        <v>4</v>
      </c>
      <c r="H3050" t="s">
        <v>5283</v>
      </c>
      <c r="I3050" t="s">
        <v>10</v>
      </c>
      <c r="J3050">
        <v>94</v>
      </c>
      <c r="K3050" t="s">
        <v>11</v>
      </c>
      <c r="L3050" t="s">
        <v>12</v>
      </c>
      <c r="M3050" t="s">
        <v>13</v>
      </c>
      <c r="N3050" t="s">
        <v>2199</v>
      </c>
      <c r="O3050" t="s">
        <v>15</v>
      </c>
      <c r="P3050" t="s">
        <v>44</v>
      </c>
      <c r="Q3050" t="s">
        <v>17</v>
      </c>
      <c r="R3050">
        <v>4</v>
      </c>
      <c r="S3050" t="s">
        <v>18</v>
      </c>
      <c r="T3050">
        <v>2</v>
      </c>
      <c r="U3050" t="s">
        <v>19</v>
      </c>
      <c r="V3050">
        <v>193795</v>
      </c>
      <c r="W3050" t="s">
        <v>20</v>
      </c>
      <c r="X3050" s="2" t="s">
        <v>5312</v>
      </c>
      <c r="Y3050" s="2">
        <f>LEN(Table1[[#This Row],[Explanation]])</f>
        <v>123</v>
      </c>
      <c r="Z3050" s="4"/>
      <c r="AA3050" s="4"/>
      <c r="AB3050" s="4"/>
      <c r="AC3050" s="4"/>
      <c r="AE3050" t="b">
        <f>IF(AND(Table1[[#This Row],[Size of explanation]]&lt;100,Table1[[#This Row],[Size of explanation]]&gt;50),TRUE,FALSE)</f>
        <v>0</v>
      </c>
    </row>
    <row r="3051" spans="1:31" customFormat="1" hidden="1" x14ac:dyDescent="0.45">
      <c r="A3051" t="s">
        <v>5311</v>
      </c>
      <c r="B3051" t="s">
        <v>28</v>
      </c>
      <c r="C3051" t="s">
        <v>2</v>
      </c>
      <c r="D3051" t="s">
        <v>157</v>
      </c>
      <c r="E3051" t="s">
        <v>4</v>
      </c>
      <c r="F3051" t="s">
        <v>5283</v>
      </c>
      <c r="G3051" t="s">
        <v>6</v>
      </c>
      <c r="H3051" t="s">
        <v>1779</v>
      </c>
      <c r="Y3051">
        <f>LEN(Table1[[#This Row],[Explanation]])</f>
        <v>0</v>
      </c>
      <c r="AE3051" t="b">
        <f>IF(AND(Table1[[#This Row],[Size of explanation]]&lt;100,Table1[[#This Row],[Size of explanation]]&gt;50),TRUE,FALSE)</f>
        <v>0</v>
      </c>
    </row>
    <row r="3052" spans="1:31" customFormat="1" hidden="1" x14ac:dyDescent="0.45">
      <c r="A3052" t="s">
        <v>5313</v>
      </c>
      <c r="B3052" t="s">
        <v>1</v>
      </c>
      <c r="C3052" t="s">
        <v>2</v>
      </c>
      <c r="D3052" t="s">
        <v>5314</v>
      </c>
      <c r="E3052" t="s">
        <v>4</v>
      </c>
      <c r="F3052" t="s">
        <v>1452</v>
      </c>
      <c r="G3052" t="s">
        <v>6</v>
      </c>
      <c r="H3052" t="s">
        <v>634</v>
      </c>
      <c r="Y3052">
        <f>LEN(Table1[[#This Row],[Explanation]])</f>
        <v>0</v>
      </c>
      <c r="AE3052" t="b">
        <f>IF(AND(Table1[[#This Row],[Size of explanation]]&lt;100,Table1[[#This Row],[Size of explanation]]&gt;50),TRUE,FALSE)</f>
        <v>0</v>
      </c>
    </row>
    <row r="3053" spans="1:31" customFormat="1" hidden="1" x14ac:dyDescent="0.45">
      <c r="A3053" t="s">
        <v>5315</v>
      </c>
      <c r="B3053" t="s">
        <v>1</v>
      </c>
      <c r="C3053" t="s">
        <v>2</v>
      </c>
      <c r="D3053" t="s">
        <v>5221</v>
      </c>
      <c r="E3053" t="s">
        <v>4</v>
      </c>
      <c r="F3053" t="s">
        <v>5316</v>
      </c>
      <c r="G3053" t="s">
        <v>6</v>
      </c>
      <c r="H3053" t="s">
        <v>1816</v>
      </c>
      <c r="Y3053">
        <f>LEN(Table1[[#This Row],[Explanation]])</f>
        <v>0</v>
      </c>
      <c r="AE3053" t="b">
        <f>IF(AND(Table1[[#This Row],[Size of explanation]]&lt;100,Table1[[#This Row],[Size of explanation]]&gt;50),TRUE,FALSE)</f>
        <v>0</v>
      </c>
    </row>
    <row r="3054" spans="1:31" customFormat="1" ht="28.5" hidden="1" x14ac:dyDescent="0.45">
      <c r="A3054" t="s">
        <v>5317</v>
      </c>
      <c r="B3054" t="s">
        <v>9</v>
      </c>
      <c r="C3054" t="s">
        <v>2</v>
      </c>
      <c r="D3054" t="s">
        <v>5221</v>
      </c>
      <c r="E3054" t="s">
        <v>6</v>
      </c>
      <c r="F3054" t="s">
        <v>1816</v>
      </c>
      <c r="G3054" t="s">
        <v>4</v>
      </c>
      <c r="H3054" t="s">
        <v>5316</v>
      </c>
      <c r="I3054" t="s">
        <v>10</v>
      </c>
      <c r="J3054">
        <v>124</v>
      </c>
      <c r="K3054" t="s">
        <v>11</v>
      </c>
      <c r="L3054" t="s">
        <v>60</v>
      </c>
      <c r="M3054" t="s">
        <v>13</v>
      </c>
      <c r="N3054" t="s">
        <v>2101</v>
      </c>
      <c r="O3054" t="s">
        <v>15</v>
      </c>
      <c r="P3054" t="s">
        <v>16</v>
      </c>
      <c r="Q3054" t="s">
        <v>17</v>
      </c>
      <c r="R3054">
        <v>4</v>
      </c>
      <c r="S3054" t="s">
        <v>18</v>
      </c>
      <c r="T3054">
        <v>4</v>
      </c>
      <c r="U3054" t="s">
        <v>19</v>
      </c>
      <c r="V3054">
        <v>124364</v>
      </c>
      <c r="W3054" t="s">
        <v>20</v>
      </c>
      <c r="X3054" s="2" t="s">
        <v>5318</v>
      </c>
      <c r="Y3054" s="2">
        <f>LEN(Table1[[#This Row],[Explanation]])</f>
        <v>146</v>
      </c>
      <c r="Z3054" s="4" t="s">
        <v>8183</v>
      </c>
      <c r="AA3054" s="4"/>
      <c r="AB3054" s="4"/>
      <c r="AC3054" s="4"/>
      <c r="AE3054" t="b">
        <f>IF(AND(Table1[[#This Row],[Size of explanation]]&lt;100,Table1[[#This Row],[Size of explanation]]&gt;50),TRUE,FALSE)</f>
        <v>0</v>
      </c>
    </row>
    <row r="3055" spans="1:31" customFormat="1" hidden="1" x14ac:dyDescent="0.45">
      <c r="A3055" t="s">
        <v>5319</v>
      </c>
      <c r="B3055" t="s">
        <v>9</v>
      </c>
      <c r="C3055" t="s">
        <v>2</v>
      </c>
      <c r="D3055" t="s">
        <v>5221</v>
      </c>
      <c r="E3055" t="s">
        <v>6</v>
      </c>
      <c r="F3055" t="s">
        <v>1816</v>
      </c>
      <c r="G3055" t="s">
        <v>4</v>
      </c>
      <c r="H3055" t="s">
        <v>5316</v>
      </c>
      <c r="I3055" t="s">
        <v>10</v>
      </c>
      <c r="J3055">
        <v>116</v>
      </c>
      <c r="K3055" t="s">
        <v>11</v>
      </c>
      <c r="L3055" t="s">
        <v>12</v>
      </c>
      <c r="M3055" t="s">
        <v>13</v>
      </c>
      <c r="N3055" t="s">
        <v>2117</v>
      </c>
      <c r="O3055" t="s">
        <v>15</v>
      </c>
      <c r="P3055" t="s">
        <v>44</v>
      </c>
      <c r="Q3055" t="s">
        <v>17</v>
      </c>
      <c r="R3055">
        <v>4</v>
      </c>
      <c r="S3055" t="s">
        <v>18</v>
      </c>
      <c r="T3055">
        <v>4</v>
      </c>
      <c r="U3055" t="s">
        <v>19</v>
      </c>
      <c r="V3055">
        <v>41547</v>
      </c>
      <c r="W3055" t="s">
        <v>20</v>
      </c>
      <c r="X3055" s="2" t="s">
        <v>5320</v>
      </c>
      <c r="Y3055" s="2">
        <f>LEN(Table1[[#This Row],[Explanation]])</f>
        <v>47</v>
      </c>
      <c r="Z3055" s="4"/>
      <c r="AA3055" s="4"/>
      <c r="AB3055" s="4"/>
      <c r="AC3055" s="4"/>
      <c r="AE3055" t="b">
        <f>IF(AND(Table1[[#This Row],[Size of explanation]]&lt;100,Table1[[#This Row],[Size of explanation]]&gt;50),TRUE,FALSE)</f>
        <v>0</v>
      </c>
    </row>
    <row r="3056" spans="1:31" customFormat="1" hidden="1" x14ac:dyDescent="0.45">
      <c r="A3056" t="s">
        <v>5321</v>
      </c>
      <c r="B3056" t="s">
        <v>9</v>
      </c>
      <c r="C3056" t="s">
        <v>2</v>
      </c>
      <c r="D3056" t="s">
        <v>5221</v>
      </c>
      <c r="E3056" t="s">
        <v>6</v>
      </c>
      <c r="F3056" t="s">
        <v>1816</v>
      </c>
      <c r="G3056" t="s">
        <v>4</v>
      </c>
      <c r="H3056" t="s">
        <v>5316</v>
      </c>
      <c r="I3056" t="s">
        <v>10</v>
      </c>
      <c r="J3056">
        <v>108</v>
      </c>
      <c r="K3056" t="s">
        <v>11</v>
      </c>
      <c r="L3056" t="s">
        <v>12</v>
      </c>
      <c r="M3056" t="s">
        <v>13</v>
      </c>
      <c r="N3056" t="s">
        <v>2142</v>
      </c>
      <c r="O3056" t="s">
        <v>15</v>
      </c>
      <c r="P3056" t="s">
        <v>44</v>
      </c>
      <c r="Q3056" t="s">
        <v>17</v>
      </c>
      <c r="R3056">
        <v>5</v>
      </c>
      <c r="S3056" t="s">
        <v>18</v>
      </c>
      <c r="T3056">
        <v>1</v>
      </c>
      <c r="U3056" t="s">
        <v>19</v>
      </c>
      <c r="V3056">
        <v>65206</v>
      </c>
      <c r="W3056" t="s">
        <v>20</v>
      </c>
      <c r="X3056" s="2" t="s">
        <v>5322</v>
      </c>
      <c r="Y3056" s="2">
        <f>LEN(Table1[[#This Row],[Explanation]])</f>
        <v>45</v>
      </c>
      <c r="Z3056" s="4"/>
      <c r="AA3056" s="4"/>
      <c r="AB3056" s="4"/>
      <c r="AC3056" s="4"/>
      <c r="AE3056" t="b">
        <f>IF(AND(Table1[[#This Row],[Size of explanation]]&lt;100,Table1[[#This Row],[Size of explanation]]&gt;50),TRUE,FALSE)</f>
        <v>0</v>
      </c>
    </row>
    <row r="3057" spans="1:31" customFormat="1" hidden="1" x14ac:dyDescent="0.45">
      <c r="A3057" t="s">
        <v>5321</v>
      </c>
      <c r="B3057" t="s">
        <v>28</v>
      </c>
      <c r="C3057" t="s">
        <v>2</v>
      </c>
      <c r="D3057" t="s">
        <v>5221</v>
      </c>
      <c r="E3057" t="s">
        <v>4</v>
      </c>
      <c r="F3057" t="s">
        <v>5316</v>
      </c>
      <c r="G3057" t="s">
        <v>6</v>
      </c>
      <c r="H3057" t="s">
        <v>1816</v>
      </c>
      <c r="Y3057">
        <f>LEN(Table1[[#This Row],[Explanation]])</f>
        <v>0</v>
      </c>
      <c r="AE3057" t="b">
        <f>IF(AND(Table1[[#This Row],[Size of explanation]]&lt;100,Table1[[#This Row],[Size of explanation]]&gt;50),TRUE,FALSE)</f>
        <v>0</v>
      </c>
    </row>
    <row r="3058" spans="1:31" customFormat="1" hidden="1" x14ac:dyDescent="0.45">
      <c r="A3058" t="s">
        <v>5323</v>
      </c>
      <c r="B3058" t="s">
        <v>1</v>
      </c>
      <c r="C3058" t="s">
        <v>2</v>
      </c>
      <c r="D3058" t="s">
        <v>5221</v>
      </c>
      <c r="E3058" t="s">
        <v>4</v>
      </c>
      <c r="F3058" t="s">
        <v>5324</v>
      </c>
      <c r="G3058" t="s">
        <v>6</v>
      </c>
      <c r="H3058" t="s">
        <v>7</v>
      </c>
      <c r="Y3058">
        <f>LEN(Table1[[#This Row],[Explanation]])</f>
        <v>0</v>
      </c>
      <c r="AE3058" t="b">
        <f>IF(AND(Table1[[#This Row],[Size of explanation]]&lt;100,Table1[[#This Row],[Size of explanation]]&gt;50),TRUE,FALSE)</f>
        <v>0</v>
      </c>
    </row>
    <row r="3059" spans="1:31" customFormat="1" hidden="1" x14ac:dyDescent="0.45">
      <c r="A3059" t="s">
        <v>5325</v>
      </c>
      <c r="B3059" t="s">
        <v>1</v>
      </c>
      <c r="C3059" t="s">
        <v>2</v>
      </c>
      <c r="D3059" t="s">
        <v>2079</v>
      </c>
      <c r="E3059" t="s">
        <v>4</v>
      </c>
      <c r="F3059" t="s">
        <v>5326</v>
      </c>
      <c r="G3059" t="s">
        <v>6</v>
      </c>
      <c r="H3059" t="s">
        <v>197</v>
      </c>
      <c r="Y3059">
        <f>LEN(Table1[[#This Row],[Explanation]])</f>
        <v>0</v>
      </c>
      <c r="AE3059" t="b">
        <f>IF(AND(Table1[[#This Row],[Size of explanation]]&lt;100,Table1[[#This Row],[Size of explanation]]&gt;50),TRUE,FALSE)</f>
        <v>0</v>
      </c>
    </row>
    <row r="3060" spans="1:31" customFormat="1" hidden="1" x14ac:dyDescent="0.45">
      <c r="A3060" t="s">
        <v>5327</v>
      </c>
      <c r="B3060" t="s">
        <v>9</v>
      </c>
      <c r="C3060" t="s">
        <v>2</v>
      </c>
      <c r="D3060" t="s">
        <v>5287</v>
      </c>
      <c r="E3060" t="s">
        <v>6</v>
      </c>
      <c r="F3060" t="s">
        <v>634</v>
      </c>
      <c r="G3060" t="s">
        <v>4</v>
      </c>
      <c r="H3060" t="s">
        <v>1498</v>
      </c>
      <c r="I3060" t="s">
        <v>10</v>
      </c>
      <c r="J3060">
        <v>66</v>
      </c>
      <c r="K3060" t="s">
        <v>11</v>
      </c>
      <c r="L3060" t="s">
        <v>60</v>
      </c>
      <c r="M3060" t="s">
        <v>13</v>
      </c>
      <c r="N3060" t="s">
        <v>778</v>
      </c>
      <c r="O3060" t="s">
        <v>15</v>
      </c>
      <c r="P3060" t="s">
        <v>44</v>
      </c>
      <c r="Q3060" t="s">
        <v>17</v>
      </c>
      <c r="R3060">
        <v>5</v>
      </c>
      <c r="S3060" t="s">
        <v>18</v>
      </c>
      <c r="T3060">
        <v>3</v>
      </c>
      <c r="U3060" t="s">
        <v>19</v>
      </c>
      <c r="V3060">
        <v>1651735</v>
      </c>
      <c r="W3060" t="s">
        <v>20</v>
      </c>
      <c r="X3060" s="2" t="s">
        <v>5328</v>
      </c>
      <c r="Y3060" s="2">
        <f>LEN(Table1[[#This Row],[Explanation]])</f>
        <v>99</v>
      </c>
      <c r="Z3060" s="4"/>
      <c r="AA3060" s="4"/>
      <c r="AB3060" s="4"/>
      <c r="AC3060" s="4"/>
      <c r="AE3060" t="b">
        <f>IF(AND(Table1[[#This Row],[Size of explanation]]&lt;100,Table1[[#This Row],[Size of explanation]]&gt;50),TRUE,FALSE)</f>
        <v>1</v>
      </c>
    </row>
    <row r="3061" spans="1:31" customFormat="1" hidden="1" x14ac:dyDescent="0.45">
      <c r="A3061" t="s">
        <v>5329</v>
      </c>
      <c r="B3061" t="s">
        <v>9</v>
      </c>
      <c r="C3061" t="s">
        <v>2</v>
      </c>
      <c r="D3061" t="s">
        <v>5221</v>
      </c>
      <c r="E3061" t="s">
        <v>6</v>
      </c>
      <c r="F3061" t="s">
        <v>7</v>
      </c>
      <c r="G3061" t="s">
        <v>4</v>
      </c>
      <c r="H3061" t="s">
        <v>5324</v>
      </c>
      <c r="I3061" t="s">
        <v>10</v>
      </c>
      <c r="J3061">
        <v>15</v>
      </c>
      <c r="K3061" t="s">
        <v>11</v>
      </c>
      <c r="L3061" t="s">
        <v>12</v>
      </c>
      <c r="M3061" t="s">
        <v>13</v>
      </c>
      <c r="N3061" t="s">
        <v>14</v>
      </c>
      <c r="O3061" t="s">
        <v>15</v>
      </c>
      <c r="P3061" t="s">
        <v>44</v>
      </c>
      <c r="Q3061" t="s">
        <v>17</v>
      </c>
      <c r="R3061">
        <v>4</v>
      </c>
      <c r="S3061" t="s">
        <v>18</v>
      </c>
      <c r="T3061">
        <v>5</v>
      </c>
      <c r="U3061" t="s">
        <v>19</v>
      </c>
      <c r="V3061">
        <v>162658</v>
      </c>
      <c r="W3061" t="s">
        <v>20</v>
      </c>
      <c r="X3061" s="2" t="s">
        <v>5330</v>
      </c>
      <c r="Y3061" s="2">
        <f>LEN(Table1[[#This Row],[Explanation]])</f>
        <v>24</v>
      </c>
      <c r="Z3061" s="4"/>
      <c r="AA3061" s="4"/>
      <c r="AB3061" s="4"/>
      <c r="AC3061" s="4"/>
      <c r="AE3061" t="b">
        <f>IF(AND(Table1[[#This Row],[Size of explanation]]&lt;100,Table1[[#This Row],[Size of explanation]]&gt;50),TRUE,FALSE)</f>
        <v>0</v>
      </c>
    </row>
    <row r="3062" spans="1:31" customFormat="1" hidden="1" x14ac:dyDescent="0.45">
      <c r="A3062" t="s">
        <v>5331</v>
      </c>
      <c r="B3062" t="s">
        <v>9</v>
      </c>
      <c r="C3062" t="s">
        <v>2</v>
      </c>
      <c r="D3062" t="s">
        <v>5221</v>
      </c>
      <c r="E3062" t="s">
        <v>6</v>
      </c>
      <c r="F3062" t="s">
        <v>7</v>
      </c>
      <c r="G3062" t="s">
        <v>4</v>
      </c>
      <c r="H3062" t="s">
        <v>5324</v>
      </c>
      <c r="I3062" t="s">
        <v>10</v>
      </c>
      <c r="J3062">
        <v>13</v>
      </c>
      <c r="K3062" t="s">
        <v>11</v>
      </c>
      <c r="L3062" t="s">
        <v>12</v>
      </c>
      <c r="M3062" t="s">
        <v>13</v>
      </c>
      <c r="N3062" t="s">
        <v>23</v>
      </c>
      <c r="O3062" t="s">
        <v>15</v>
      </c>
      <c r="P3062" t="s">
        <v>44</v>
      </c>
      <c r="Q3062" t="s">
        <v>17</v>
      </c>
      <c r="R3062">
        <v>4</v>
      </c>
      <c r="S3062" t="s">
        <v>18</v>
      </c>
      <c r="T3062">
        <v>2</v>
      </c>
      <c r="U3062" t="s">
        <v>19</v>
      </c>
      <c r="V3062">
        <v>81909</v>
      </c>
      <c r="W3062" t="s">
        <v>20</v>
      </c>
      <c r="X3062" s="2" t="s">
        <v>5332</v>
      </c>
      <c r="Y3062" s="2">
        <f>LEN(Table1[[#This Row],[Explanation]])</f>
        <v>27</v>
      </c>
      <c r="Z3062" s="4"/>
      <c r="AA3062" s="4"/>
      <c r="AB3062" s="4"/>
      <c r="AC3062" s="4"/>
      <c r="AE3062" t="b">
        <f>IF(AND(Table1[[#This Row],[Size of explanation]]&lt;100,Table1[[#This Row],[Size of explanation]]&gt;50),TRUE,FALSE)</f>
        <v>0</v>
      </c>
    </row>
    <row r="3063" spans="1:31" customFormat="1" hidden="1" x14ac:dyDescent="0.45">
      <c r="A3063" t="s">
        <v>5333</v>
      </c>
      <c r="B3063" t="s">
        <v>9</v>
      </c>
      <c r="C3063" t="s">
        <v>2</v>
      </c>
      <c r="D3063" t="s">
        <v>5221</v>
      </c>
      <c r="E3063" t="s">
        <v>6</v>
      </c>
      <c r="F3063" t="s">
        <v>7</v>
      </c>
      <c r="G3063" t="s">
        <v>4</v>
      </c>
      <c r="H3063" t="s">
        <v>5324</v>
      </c>
      <c r="I3063" t="s">
        <v>10</v>
      </c>
      <c r="J3063">
        <v>11</v>
      </c>
      <c r="K3063" t="s">
        <v>11</v>
      </c>
      <c r="L3063" t="s">
        <v>26</v>
      </c>
      <c r="M3063" t="s">
        <v>13</v>
      </c>
      <c r="N3063" t="s">
        <v>27</v>
      </c>
      <c r="O3063" t="s">
        <v>15</v>
      </c>
      <c r="P3063" t="s">
        <v>44</v>
      </c>
      <c r="Q3063" t="s">
        <v>17</v>
      </c>
      <c r="R3063">
        <v>5</v>
      </c>
      <c r="S3063" t="s">
        <v>18</v>
      </c>
      <c r="T3063">
        <v>1</v>
      </c>
      <c r="U3063" t="s">
        <v>19</v>
      </c>
      <c r="V3063">
        <v>27238</v>
      </c>
      <c r="W3063" t="s">
        <v>20</v>
      </c>
      <c r="X3063" s="2" t="s">
        <v>5334</v>
      </c>
      <c r="Y3063" s="2">
        <f>LEN(Table1[[#This Row],[Explanation]])</f>
        <v>39</v>
      </c>
      <c r="Z3063" s="4"/>
      <c r="AA3063" s="4"/>
      <c r="AB3063" s="4"/>
      <c r="AC3063" s="4"/>
      <c r="AE3063" t="b">
        <f>IF(AND(Table1[[#This Row],[Size of explanation]]&lt;100,Table1[[#This Row],[Size of explanation]]&gt;50),TRUE,FALSE)</f>
        <v>0</v>
      </c>
    </row>
    <row r="3064" spans="1:31" customFormat="1" hidden="1" x14ac:dyDescent="0.45">
      <c r="A3064" t="s">
        <v>5335</v>
      </c>
      <c r="B3064" t="s">
        <v>28</v>
      </c>
      <c r="C3064" t="s">
        <v>2</v>
      </c>
      <c r="D3064" t="s">
        <v>5221</v>
      </c>
      <c r="E3064" t="s">
        <v>4</v>
      </c>
      <c r="F3064" t="s">
        <v>5324</v>
      </c>
      <c r="G3064" t="s">
        <v>6</v>
      </c>
      <c r="H3064" t="s">
        <v>7</v>
      </c>
      <c r="Y3064">
        <f>LEN(Table1[[#This Row],[Explanation]])</f>
        <v>0</v>
      </c>
      <c r="AE3064" t="b">
        <f>IF(AND(Table1[[#This Row],[Size of explanation]]&lt;100,Table1[[#This Row],[Size of explanation]]&gt;50),TRUE,FALSE)</f>
        <v>0</v>
      </c>
    </row>
    <row r="3065" spans="1:31" customFormat="1" hidden="1" x14ac:dyDescent="0.45">
      <c r="A3065" t="s">
        <v>5336</v>
      </c>
      <c r="B3065" t="s">
        <v>1</v>
      </c>
      <c r="C3065" t="s">
        <v>2</v>
      </c>
      <c r="D3065" t="s">
        <v>5221</v>
      </c>
      <c r="E3065" t="s">
        <v>4</v>
      </c>
      <c r="F3065" t="s">
        <v>5337</v>
      </c>
      <c r="G3065" t="s">
        <v>6</v>
      </c>
      <c r="H3065" t="s">
        <v>1779</v>
      </c>
      <c r="Y3065">
        <f>LEN(Table1[[#This Row],[Explanation]])</f>
        <v>0</v>
      </c>
      <c r="AE3065" t="b">
        <f>IF(AND(Table1[[#This Row],[Size of explanation]]&lt;100,Table1[[#This Row],[Size of explanation]]&gt;50),TRUE,FALSE)</f>
        <v>0</v>
      </c>
    </row>
    <row r="3066" spans="1:31" customFormat="1" hidden="1" x14ac:dyDescent="0.45">
      <c r="A3066" t="s">
        <v>5338</v>
      </c>
      <c r="B3066" t="s">
        <v>1</v>
      </c>
      <c r="C3066" t="s">
        <v>2</v>
      </c>
      <c r="D3066" t="s">
        <v>1959</v>
      </c>
      <c r="E3066" t="s">
        <v>4</v>
      </c>
      <c r="F3066" t="s">
        <v>1489</v>
      </c>
      <c r="G3066" t="s">
        <v>6</v>
      </c>
      <c r="H3066" t="s">
        <v>634</v>
      </c>
      <c r="Y3066">
        <f>LEN(Table1[[#This Row],[Explanation]])</f>
        <v>0</v>
      </c>
      <c r="AE3066" t="b">
        <f>IF(AND(Table1[[#This Row],[Size of explanation]]&lt;100,Table1[[#This Row],[Size of explanation]]&gt;50),TRUE,FALSE)</f>
        <v>0</v>
      </c>
    </row>
    <row r="3067" spans="1:31" customFormat="1" hidden="1" x14ac:dyDescent="0.45">
      <c r="A3067" t="s">
        <v>5339</v>
      </c>
      <c r="B3067" t="s">
        <v>9</v>
      </c>
      <c r="C3067" t="s">
        <v>2</v>
      </c>
      <c r="D3067" t="s">
        <v>5221</v>
      </c>
      <c r="E3067" t="s">
        <v>6</v>
      </c>
      <c r="F3067" t="s">
        <v>1779</v>
      </c>
      <c r="G3067" t="s">
        <v>4</v>
      </c>
      <c r="H3067" t="s">
        <v>5337</v>
      </c>
      <c r="I3067" t="s">
        <v>10</v>
      </c>
      <c r="J3067">
        <v>89</v>
      </c>
      <c r="K3067" t="s">
        <v>11</v>
      </c>
      <c r="L3067" t="s">
        <v>12</v>
      </c>
      <c r="M3067" t="s">
        <v>13</v>
      </c>
      <c r="N3067" t="s">
        <v>2028</v>
      </c>
      <c r="O3067" t="s">
        <v>15</v>
      </c>
      <c r="P3067" t="s">
        <v>44</v>
      </c>
      <c r="Q3067" t="s">
        <v>17</v>
      </c>
      <c r="R3067">
        <v>4</v>
      </c>
      <c r="S3067" t="s">
        <v>18</v>
      </c>
      <c r="T3067">
        <v>4</v>
      </c>
      <c r="U3067" t="s">
        <v>19</v>
      </c>
      <c r="V3067">
        <v>98969</v>
      </c>
      <c r="W3067" t="s">
        <v>20</v>
      </c>
      <c r="X3067" s="2" t="s">
        <v>5340</v>
      </c>
      <c r="Y3067" s="2">
        <f>LEN(Table1[[#This Row],[Explanation]])</f>
        <v>12</v>
      </c>
      <c r="Z3067" s="4"/>
      <c r="AA3067" s="4"/>
      <c r="AB3067" s="4"/>
      <c r="AC3067" s="4"/>
      <c r="AE3067" t="b">
        <f>IF(AND(Table1[[#This Row],[Size of explanation]]&lt;100,Table1[[#This Row],[Size of explanation]]&gt;50),TRUE,FALSE)</f>
        <v>0</v>
      </c>
    </row>
    <row r="3068" spans="1:31" customFormat="1" hidden="1" x14ac:dyDescent="0.45">
      <c r="A3068" t="s">
        <v>5341</v>
      </c>
      <c r="B3068" t="s">
        <v>1</v>
      </c>
      <c r="C3068" t="s">
        <v>2</v>
      </c>
      <c r="D3068" t="s">
        <v>5342</v>
      </c>
      <c r="E3068" t="s">
        <v>4</v>
      </c>
      <c r="F3068" t="s">
        <v>1505</v>
      </c>
      <c r="G3068" t="s">
        <v>6</v>
      </c>
      <c r="H3068" t="s">
        <v>634</v>
      </c>
      <c r="Y3068">
        <f>LEN(Table1[[#This Row],[Explanation]])</f>
        <v>0</v>
      </c>
      <c r="AE3068" t="b">
        <f>IF(AND(Table1[[#This Row],[Size of explanation]]&lt;100,Table1[[#This Row],[Size of explanation]]&gt;50),TRUE,FALSE)</f>
        <v>0</v>
      </c>
    </row>
    <row r="3069" spans="1:31" customFormat="1" hidden="1" x14ac:dyDescent="0.45">
      <c r="A3069" t="s">
        <v>5343</v>
      </c>
      <c r="B3069" t="s">
        <v>9</v>
      </c>
      <c r="C3069" t="s">
        <v>2</v>
      </c>
      <c r="D3069" t="s">
        <v>1959</v>
      </c>
      <c r="E3069" t="s">
        <v>6</v>
      </c>
      <c r="F3069" t="s">
        <v>634</v>
      </c>
      <c r="G3069" t="s">
        <v>4</v>
      </c>
      <c r="H3069" t="s">
        <v>1489</v>
      </c>
      <c r="I3069" t="s">
        <v>10</v>
      </c>
      <c r="J3069">
        <v>67</v>
      </c>
      <c r="K3069" t="s">
        <v>11</v>
      </c>
      <c r="L3069" t="s">
        <v>26</v>
      </c>
      <c r="M3069" t="s">
        <v>13</v>
      </c>
      <c r="N3069" t="s">
        <v>744</v>
      </c>
      <c r="O3069" t="s">
        <v>15</v>
      </c>
      <c r="P3069" t="s">
        <v>44</v>
      </c>
      <c r="Q3069" t="s">
        <v>17</v>
      </c>
      <c r="R3069">
        <v>5</v>
      </c>
      <c r="S3069" t="s">
        <v>18</v>
      </c>
      <c r="T3069">
        <v>2</v>
      </c>
      <c r="U3069" t="s">
        <v>19</v>
      </c>
      <c r="V3069">
        <v>134739</v>
      </c>
      <c r="W3069" t="s">
        <v>20</v>
      </c>
      <c r="X3069" s="2" t="s">
        <v>5344</v>
      </c>
      <c r="Y3069" s="2">
        <f>LEN(Table1[[#This Row],[Explanation]])</f>
        <v>84</v>
      </c>
      <c r="Z3069" s="4"/>
      <c r="AA3069" s="4"/>
      <c r="AB3069" s="4"/>
      <c r="AC3069" s="4"/>
      <c r="AE3069" t="b">
        <f>IF(AND(Table1[[#This Row],[Size of explanation]]&lt;100,Table1[[#This Row],[Size of explanation]]&gt;50),TRUE,FALSE)</f>
        <v>1</v>
      </c>
    </row>
    <row r="3070" spans="1:31" customFormat="1" hidden="1" x14ac:dyDescent="0.45">
      <c r="A3070" t="s">
        <v>5345</v>
      </c>
      <c r="B3070" t="s">
        <v>9</v>
      </c>
      <c r="C3070" t="s">
        <v>2</v>
      </c>
      <c r="D3070" t="s">
        <v>5221</v>
      </c>
      <c r="E3070" t="s">
        <v>6</v>
      </c>
      <c r="F3070" t="s">
        <v>1779</v>
      </c>
      <c r="G3070" t="s">
        <v>4</v>
      </c>
      <c r="H3070" t="s">
        <v>5337</v>
      </c>
      <c r="I3070" t="s">
        <v>10</v>
      </c>
      <c r="J3070">
        <v>83</v>
      </c>
      <c r="K3070" t="s">
        <v>11</v>
      </c>
      <c r="L3070" t="s">
        <v>12</v>
      </c>
      <c r="M3070" t="s">
        <v>13</v>
      </c>
      <c r="N3070" t="s">
        <v>2071</v>
      </c>
      <c r="O3070" t="s">
        <v>15</v>
      </c>
      <c r="P3070" t="s">
        <v>16</v>
      </c>
      <c r="Q3070" t="s">
        <v>17</v>
      </c>
      <c r="R3070">
        <v>4</v>
      </c>
      <c r="S3070" t="s">
        <v>18</v>
      </c>
      <c r="T3070">
        <v>3</v>
      </c>
      <c r="U3070" t="s">
        <v>19</v>
      </c>
      <c r="V3070">
        <v>121635</v>
      </c>
      <c r="W3070" t="s">
        <v>20</v>
      </c>
      <c r="X3070" s="2" t="s">
        <v>5346</v>
      </c>
      <c r="Y3070" s="2">
        <f>LEN(Table1[[#This Row],[Explanation]])</f>
        <v>18</v>
      </c>
      <c r="Z3070" s="4"/>
      <c r="AA3070" s="4"/>
      <c r="AB3070" s="4"/>
      <c r="AC3070" s="4"/>
      <c r="AD3070" t="s">
        <v>8183</v>
      </c>
      <c r="AE3070" t="b">
        <f>IF(AND(Table1[[#This Row],[Size of explanation]]&lt;100,Table1[[#This Row],[Size of explanation]]&gt;50),TRUE,FALSE)</f>
        <v>0</v>
      </c>
    </row>
    <row r="3071" spans="1:31" customFormat="1" hidden="1" x14ac:dyDescent="0.45">
      <c r="A3071" t="s">
        <v>5347</v>
      </c>
      <c r="B3071" t="s">
        <v>1</v>
      </c>
      <c r="C3071" t="s">
        <v>2</v>
      </c>
      <c r="D3071" t="s">
        <v>5348</v>
      </c>
      <c r="E3071" t="s">
        <v>4</v>
      </c>
      <c r="F3071" t="s">
        <v>1508</v>
      </c>
      <c r="G3071" t="s">
        <v>6</v>
      </c>
      <c r="H3071" t="s">
        <v>634</v>
      </c>
      <c r="Y3071">
        <f>LEN(Table1[[#This Row],[Explanation]])</f>
        <v>0</v>
      </c>
      <c r="AE3071" t="b">
        <f>IF(AND(Table1[[#This Row],[Size of explanation]]&lt;100,Table1[[#This Row],[Size of explanation]]&gt;50),TRUE,FALSE)</f>
        <v>0</v>
      </c>
    </row>
    <row r="3072" spans="1:31" customFormat="1" hidden="1" x14ac:dyDescent="0.45">
      <c r="A3072" t="s">
        <v>5349</v>
      </c>
      <c r="B3072" t="s">
        <v>9</v>
      </c>
      <c r="C3072" t="s">
        <v>2</v>
      </c>
      <c r="D3072" t="s">
        <v>5221</v>
      </c>
      <c r="E3072" t="s">
        <v>6</v>
      </c>
      <c r="F3072" t="s">
        <v>1779</v>
      </c>
      <c r="G3072" t="s">
        <v>4</v>
      </c>
      <c r="H3072" t="s">
        <v>5337</v>
      </c>
      <c r="I3072" t="s">
        <v>10</v>
      </c>
      <c r="J3072">
        <v>95</v>
      </c>
      <c r="K3072" t="s">
        <v>11</v>
      </c>
      <c r="L3072" t="s">
        <v>12</v>
      </c>
      <c r="M3072" t="s">
        <v>13</v>
      </c>
      <c r="N3072" t="s">
        <v>2091</v>
      </c>
      <c r="O3072" t="s">
        <v>15</v>
      </c>
      <c r="P3072" t="s">
        <v>44</v>
      </c>
      <c r="Q3072" t="s">
        <v>17</v>
      </c>
      <c r="R3072">
        <v>4</v>
      </c>
      <c r="S3072" t="s">
        <v>18</v>
      </c>
      <c r="T3072">
        <v>4</v>
      </c>
      <c r="U3072" t="s">
        <v>19</v>
      </c>
      <c r="V3072">
        <v>17592</v>
      </c>
      <c r="W3072" t="s">
        <v>20</v>
      </c>
      <c r="X3072" s="2" t="s">
        <v>5340</v>
      </c>
      <c r="Y3072" s="2">
        <f>LEN(Table1[[#This Row],[Explanation]])</f>
        <v>12</v>
      </c>
      <c r="Z3072" s="4"/>
      <c r="AA3072" s="4"/>
      <c r="AB3072" s="4"/>
      <c r="AC3072" s="4"/>
      <c r="AE3072" t="b">
        <f>IF(AND(Table1[[#This Row],[Size of explanation]]&lt;100,Table1[[#This Row],[Size of explanation]]&gt;50),TRUE,FALSE)</f>
        <v>0</v>
      </c>
    </row>
    <row r="3073" spans="1:31" customFormat="1" hidden="1" x14ac:dyDescent="0.45">
      <c r="A3073" t="s">
        <v>5349</v>
      </c>
      <c r="B3073" t="s">
        <v>28</v>
      </c>
      <c r="C3073" t="s">
        <v>2</v>
      </c>
      <c r="D3073" t="s">
        <v>5221</v>
      </c>
      <c r="E3073" t="s">
        <v>4</v>
      </c>
      <c r="F3073" t="s">
        <v>5337</v>
      </c>
      <c r="G3073" t="s">
        <v>6</v>
      </c>
      <c r="H3073" t="s">
        <v>1779</v>
      </c>
      <c r="Y3073">
        <f>LEN(Table1[[#This Row],[Explanation]])</f>
        <v>0</v>
      </c>
      <c r="AE3073" t="b">
        <f>IF(AND(Table1[[#This Row],[Size of explanation]]&lt;100,Table1[[#This Row],[Size of explanation]]&gt;50),TRUE,FALSE)</f>
        <v>0</v>
      </c>
    </row>
    <row r="3074" spans="1:31" customFormat="1" hidden="1" x14ac:dyDescent="0.45">
      <c r="A3074" t="s">
        <v>5350</v>
      </c>
      <c r="B3074" t="s">
        <v>9</v>
      </c>
      <c r="C3074" t="s">
        <v>2</v>
      </c>
      <c r="D3074" t="s">
        <v>1959</v>
      </c>
      <c r="E3074" t="s">
        <v>6</v>
      </c>
      <c r="F3074" t="s">
        <v>634</v>
      </c>
      <c r="G3074" t="s">
        <v>4</v>
      </c>
      <c r="H3074" t="s">
        <v>1489</v>
      </c>
      <c r="I3074" t="s">
        <v>10</v>
      </c>
      <c r="J3074">
        <v>54</v>
      </c>
      <c r="K3074" t="s">
        <v>11</v>
      </c>
      <c r="L3074" t="s">
        <v>60</v>
      </c>
      <c r="M3074" t="s">
        <v>13</v>
      </c>
      <c r="N3074" t="s">
        <v>751</v>
      </c>
      <c r="O3074" t="s">
        <v>15</v>
      </c>
      <c r="P3074" t="s">
        <v>44</v>
      </c>
      <c r="Q3074" t="s">
        <v>17</v>
      </c>
      <c r="R3074">
        <v>3</v>
      </c>
      <c r="S3074" t="s">
        <v>18</v>
      </c>
      <c r="T3074">
        <v>3</v>
      </c>
      <c r="U3074" t="s">
        <v>19</v>
      </c>
      <c r="V3074">
        <v>113586</v>
      </c>
      <c r="W3074" t="s">
        <v>20</v>
      </c>
      <c r="X3074" s="2" t="s">
        <v>5351</v>
      </c>
      <c r="Y3074" s="2">
        <f>LEN(Table1[[#This Row],[Explanation]])</f>
        <v>44</v>
      </c>
      <c r="Z3074" s="4"/>
      <c r="AA3074" s="4"/>
      <c r="AB3074" s="4"/>
      <c r="AC3074" s="4"/>
      <c r="AE3074" t="b">
        <f>IF(AND(Table1[[#This Row],[Size of explanation]]&lt;100,Table1[[#This Row],[Size of explanation]]&gt;50),TRUE,FALSE)</f>
        <v>0</v>
      </c>
    </row>
    <row r="3075" spans="1:31" customFormat="1" hidden="1" x14ac:dyDescent="0.45">
      <c r="A3075" t="s">
        <v>5352</v>
      </c>
      <c r="B3075" t="s">
        <v>9</v>
      </c>
      <c r="C3075" t="s">
        <v>2</v>
      </c>
      <c r="D3075" t="s">
        <v>5314</v>
      </c>
      <c r="E3075" t="s">
        <v>6</v>
      </c>
      <c r="F3075" t="s">
        <v>634</v>
      </c>
      <c r="G3075" t="s">
        <v>4</v>
      </c>
      <c r="H3075" t="s">
        <v>1452</v>
      </c>
      <c r="I3075" t="s">
        <v>10</v>
      </c>
      <c r="J3075">
        <v>65</v>
      </c>
      <c r="K3075" t="s">
        <v>11</v>
      </c>
      <c r="L3075" t="s">
        <v>60</v>
      </c>
      <c r="M3075" t="s">
        <v>13</v>
      </c>
      <c r="N3075" t="s">
        <v>895</v>
      </c>
      <c r="O3075" t="s">
        <v>15</v>
      </c>
      <c r="P3075" t="s">
        <v>44</v>
      </c>
      <c r="Q3075" t="s">
        <v>17</v>
      </c>
      <c r="R3075">
        <v>5</v>
      </c>
      <c r="S3075" t="s">
        <v>18</v>
      </c>
      <c r="T3075">
        <v>3</v>
      </c>
      <c r="U3075" t="s">
        <v>19</v>
      </c>
      <c r="V3075">
        <v>1016673</v>
      </c>
      <c r="W3075" t="s">
        <v>20</v>
      </c>
      <c r="X3075" s="2" t="s">
        <v>5353</v>
      </c>
      <c r="Y3075" s="2">
        <f>LEN(Table1[[#This Row],[Explanation]])</f>
        <v>92</v>
      </c>
      <c r="Z3075" s="4"/>
      <c r="AA3075" s="4"/>
      <c r="AB3075" s="4"/>
      <c r="AC3075" s="4"/>
      <c r="AE3075" t="b">
        <f>IF(AND(Table1[[#This Row],[Size of explanation]]&lt;100,Table1[[#This Row],[Size of explanation]]&gt;50),TRUE,FALSE)</f>
        <v>1</v>
      </c>
    </row>
    <row r="3076" spans="1:31" hidden="1" x14ac:dyDescent="0.45">
      <c r="A3076" s="10" t="s">
        <v>5354</v>
      </c>
      <c r="B3076" s="10" t="s">
        <v>9</v>
      </c>
      <c r="C3076" s="10" t="s">
        <v>2</v>
      </c>
      <c r="D3076" s="10" t="s">
        <v>1959</v>
      </c>
      <c r="E3076" s="10" t="s">
        <v>6</v>
      </c>
      <c r="F3076" s="10" t="s">
        <v>634</v>
      </c>
      <c r="G3076" s="10" t="s">
        <v>4</v>
      </c>
      <c r="H3076" s="10" t="s">
        <v>1489</v>
      </c>
      <c r="I3076" s="10" t="s">
        <v>10</v>
      </c>
      <c r="J3076" s="10">
        <v>41</v>
      </c>
      <c r="K3076" s="10" t="s">
        <v>11</v>
      </c>
      <c r="L3076" s="10" t="s">
        <v>26</v>
      </c>
      <c r="M3076" s="10" t="s">
        <v>13</v>
      </c>
      <c r="N3076" s="10" t="s">
        <v>760</v>
      </c>
      <c r="O3076" s="10" t="s">
        <v>15</v>
      </c>
      <c r="P3076" s="10" t="s">
        <v>34</v>
      </c>
      <c r="Q3076" s="10" t="s">
        <v>17</v>
      </c>
      <c r="R3076" s="10">
        <v>0</v>
      </c>
      <c r="S3076" s="10" t="s">
        <v>18</v>
      </c>
      <c r="T3076" s="10">
        <v>5</v>
      </c>
      <c r="U3076" s="10" t="s">
        <v>19</v>
      </c>
      <c r="V3076" s="10">
        <v>78652</v>
      </c>
      <c r="W3076" s="10" t="s">
        <v>20</v>
      </c>
      <c r="X3076" s="9" t="s">
        <v>5355</v>
      </c>
      <c r="Y3076" s="9">
        <f>LEN(Table1[[#This Row],[Explanation]])</f>
        <v>58</v>
      </c>
      <c r="AA3076" s="4" t="s">
        <v>8183</v>
      </c>
      <c r="AC3076" s="4"/>
      <c r="AD3076" s="4"/>
      <c r="AE3076" s="10" t="b">
        <f>IF(AND(Table1[[#This Row],[Size of explanation]]&lt;100,Table1[[#This Row],[Size of explanation]]&gt;50),TRUE,FALSE)</f>
        <v>1</v>
      </c>
    </row>
    <row r="3077" spans="1:31" customFormat="1" hidden="1" x14ac:dyDescent="0.45">
      <c r="A3077" t="s">
        <v>5354</v>
      </c>
      <c r="B3077" t="s">
        <v>28</v>
      </c>
      <c r="C3077" t="s">
        <v>2</v>
      </c>
      <c r="D3077" t="s">
        <v>1959</v>
      </c>
      <c r="E3077" t="s">
        <v>4</v>
      </c>
      <c r="F3077" t="s">
        <v>1489</v>
      </c>
      <c r="G3077" t="s">
        <v>6</v>
      </c>
      <c r="H3077" t="s">
        <v>634</v>
      </c>
      <c r="Y3077">
        <f>LEN(Table1[[#This Row],[Explanation]])</f>
        <v>0</v>
      </c>
      <c r="AE3077" t="b">
        <f>IF(AND(Table1[[#This Row],[Size of explanation]]&lt;100,Table1[[#This Row],[Size of explanation]]&gt;50),TRUE,FALSE)</f>
        <v>0</v>
      </c>
    </row>
    <row r="3078" spans="1:31" customFormat="1" hidden="1" x14ac:dyDescent="0.45">
      <c r="A3078" t="s">
        <v>5356</v>
      </c>
      <c r="B3078" t="s">
        <v>9</v>
      </c>
      <c r="C3078" t="s">
        <v>2</v>
      </c>
      <c r="D3078" t="s">
        <v>5287</v>
      </c>
      <c r="E3078" t="s">
        <v>6</v>
      </c>
      <c r="F3078" t="s">
        <v>634</v>
      </c>
      <c r="G3078" t="s">
        <v>4</v>
      </c>
      <c r="H3078" t="s">
        <v>1498</v>
      </c>
      <c r="I3078" t="s">
        <v>10</v>
      </c>
      <c r="J3078">
        <v>53</v>
      </c>
      <c r="K3078" t="s">
        <v>11</v>
      </c>
      <c r="L3078" t="s">
        <v>26</v>
      </c>
      <c r="M3078" t="s">
        <v>13</v>
      </c>
      <c r="N3078" t="s">
        <v>817</v>
      </c>
      <c r="O3078" t="s">
        <v>15</v>
      </c>
      <c r="P3078" t="s">
        <v>44</v>
      </c>
      <c r="Q3078" t="s">
        <v>17</v>
      </c>
      <c r="R3078">
        <v>5</v>
      </c>
      <c r="S3078" t="s">
        <v>18</v>
      </c>
      <c r="T3078">
        <v>2</v>
      </c>
      <c r="U3078" t="s">
        <v>19</v>
      </c>
      <c r="V3078">
        <v>593431</v>
      </c>
      <c r="W3078" t="s">
        <v>20</v>
      </c>
      <c r="X3078" s="2" t="s">
        <v>5357</v>
      </c>
      <c r="Y3078" s="2">
        <f>LEN(Table1[[#This Row],[Explanation]])</f>
        <v>111</v>
      </c>
      <c r="Z3078" s="4"/>
      <c r="AA3078" s="4"/>
      <c r="AB3078" s="4"/>
      <c r="AC3078" s="4"/>
      <c r="AE3078" t="b">
        <f>IF(AND(Table1[[#This Row],[Size of explanation]]&lt;100,Table1[[#This Row],[Size of explanation]]&gt;50),TRUE,FALSE)</f>
        <v>0</v>
      </c>
    </row>
    <row r="3079" spans="1:31" customFormat="1" ht="28.5" hidden="1" x14ac:dyDescent="0.45">
      <c r="A3079" t="s">
        <v>5358</v>
      </c>
      <c r="B3079" t="s">
        <v>9</v>
      </c>
      <c r="C3079" t="s">
        <v>2</v>
      </c>
      <c r="D3079" t="s">
        <v>5314</v>
      </c>
      <c r="E3079" t="s">
        <v>6</v>
      </c>
      <c r="F3079" t="s">
        <v>634</v>
      </c>
      <c r="G3079" t="s">
        <v>4</v>
      </c>
      <c r="H3079" t="s">
        <v>1452</v>
      </c>
      <c r="I3079" t="s">
        <v>10</v>
      </c>
      <c r="J3079">
        <v>52</v>
      </c>
      <c r="K3079" t="s">
        <v>11</v>
      </c>
      <c r="L3079" t="s">
        <v>12</v>
      </c>
      <c r="M3079" t="s">
        <v>13</v>
      </c>
      <c r="N3079" t="s">
        <v>902</v>
      </c>
      <c r="O3079" t="s">
        <v>15</v>
      </c>
      <c r="P3079" t="s">
        <v>16</v>
      </c>
      <c r="Q3079" t="s">
        <v>17</v>
      </c>
      <c r="R3079">
        <v>3</v>
      </c>
      <c r="S3079" t="s">
        <v>18</v>
      </c>
      <c r="T3079">
        <v>3</v>
      </c>
      <c r="U3079" t="s">
        <v>19</v>
      </c>
      <c r="V3079">
        <v>177425</v>
      </c>
      <c r="W3079" t="s">
        <v>20</v>
      </c>
      <c r="X3079" s="2" t="s">
        <v>5359</v>
      </c>
      <c r="Y3079" s="2">
        <f>LEN(Table1[[#This Row],[Explanation]])</f>
        <v>176</v>
      </c>
      <c r="Z3079" s="4"/>
      <c r="AA3079" s="4" t="s">
        <v>8183</v>
      </c>
      <c r="AB3079" s="4"/>
      <c r="AC3079" s="4"/>
      <c r="AE3079" t="b">
        <f>IF(AND(Table1[[#This Row],[Size of explanation]]&lt;100,Table1[[#This Row],[Size of explanation]]&gt;50),TRUE,FALSE)</f>
        <v>0</v>
      </c>
    </row>
    <row r="3080" spans="1:31" customFormat="1" hidden="1" x14ac:dyDescent="0.45">
      <c r="Y3080">
        <f>LEN(Table1[[#This Row],[Explanation]])</f>
        <v>0</v>
      </c>
      <c r="AE3080" t="b">
        <f>IF(AND(Table1[[#This Row],[Size of explanation]]&lt;100,Table1[[#This Row],[Size of explanation]]&gt;50),TRUE,FALSE)</f>
        <v>0</v>
      </c>
    </row>
    <row r="3081" spans="1:31" customFormat="1" hidden="1" x14ac:dyDescent="0.45">
      <c r="Y3081">
        <f>LEN(Table1[[#This Row],[Explanation]])</f>
        <v>0</v>
      </c>
      <c r="AE3081" t="b">
        <f>IF(AND(Table1[[#This Row],[Size of explanation]]&lt;100,Table1[[#This Row],[Size of explanation]]&gt;50),TRUE,FALSE)</f>
        <v>0</v>
      </c>
    </row>
    <row r="3082" spans="1:31" customFormat="1" hidden="1" x14ac:dyDescent="0.45">
      <c r="A3082" t="s">
        <v>5360</v>
      </c>
      <c r="B3082" t="s">
        <v>1</v>
      </c>
      <c r="C3082" t="s">
        <v>2</v>
      </c>
      <c r="D3082" t="s">
        <v>5361</v>
      </c>
      <c r="E3082" t="s">
        <v>4</v>
      </c>
      <c r="F3082" t="s">
        <v>1510</v>
      </c>
      <c r="G3082" t="s">
        <v>6</v>
      </c>
      <c r="H3082" t="s">
        <v>634</v>
      </c>
      <c r="Y3082">
        <f>LEN(Table1[[#This Row],[Explanation]])</f>
        <v>0</v>
      </c>
      <c r="AE3082" t="b">
        <f>IF(AND(Table1[[#This Row],[Size of explanation]]&lt;100,Table1[[#This Row],[Size of explanation]]&gt;50),TRUE,FALSE)</f>
        <v>0</v>
      </c>
    </row>
    <row r="3083" spans="1:31" customFormat="1" ht="28.5" hidden="1" x14ac:dyDescent="0.45">
      <c r="A3083" t="s">
        <v>5362</v>
      </c>
      <c r="B3083" t="s">
        <v>9</v>
      </c>
      <c r="C3083" t="s">
        <v>2</v>
      </c>
      <c r="D3083" t="s">
        <v>5342</v>
      </c>
      <c r="E3083" t="s">
        <v>6</v>
      </c>
      <c r="F3083" t="s">
        <v>634</v>
      </c>
      <c r="G3083" t="s">
        <v>4</v>
      </c>
      <c r="H3083" t="s">
        <v>1505</v>
      </c>
      <c r="I3083" t="s">
        <v>10</v>
      </c>
      <c r="J3083">
        <v>55</v>
      </c>
      <c r="K3083" t="s">
        <v>11</v>
      </c>
      <c r="L3083" t="s">
        <v>60</v>
      </c>
      <c r="M3083" t="s">
        <v>13</v>
      </c>
      <c r="N3083" t="s">
        <v>1014</v>
      </c>
      <c r="O3083" t="s">
        <v>15</v>
      </c>
      <c r="P3083" t="s">
        <v>44</v>
      </c>
      <c r="Q3083" t="s">
        <v>17</v>
      </c>
      <c r="R3083">
        <v>3</v>
      </c>
      <c r="S3083" t="s">
        <v>18</v>
      </c>
      <c r="T3083">
        <v>5</v>
      </c>
      <c r="U3083" t="s">
        <v>19</v>
      </c>
      <c r="V3083">
        <v>382821</v>
      </c>
      <c r="W3083" t="s">
        <v>20</v>
      </c>
      <c r="X3083" s="2" t="s">
        <v>5363</v>
      </c>
      <c r="Y3083" s="2">
        <f>LEN(Table1[[#This Row],[Explanation]])</f>
        <v>174</v>
      </c>
      <c r="Z3083" s="4"/>
      <c r="AA3083" s="4"/>
      <c r="AB3083" s="4"/>
      <c r="AC3083" s="4"/>
      <c r="AE3083" t="b">
        <f>IF(AND(Table1[[#This Row],[Size of explanation]]&lt;100,Table1[[#This Row],[Size of explanation]]&gt;50),TRUE,FALSE)</f>
        <v>0</v>
      </c>
    </row>
    <row r="3084" spans="1:31" customFormat="1" ht="42.75" hidden="1" x14ac:dyDescent="0.45">
      <c r="A3084" t="s">
        <v>5364</v>
      </c>
      <c r="B3084" t="s">
        <v>9</v>
      </c>
      <c r="C3084" t="s">
        <v>2</v>
      </c>
      <c r="D3084" t="s">
        <v>5342</v>
      </c>
      <c r="E3084" t="s">
        <v>6</v>
      </c>
      <c r="F3084" t="s">
        <v>634</v>
      </c>
      <c r="G3084" t="s">
        <v>4</v>
      </c>
      <c r="H3084" t="s">
        <v>1505</v>
      </c>
      <c r="I3084" t="s">
        <v>10</v>
      </c>
      <c r="J3084">
        <v>42</v>
      </c>
      <c r="K3084" t="s">
        <v>11</v>
      </c>
      <c r="L3084" t="s">
        <v>12</v>
      </c>
      <c r="M3084" t="s">
        <v>13</v>
      </c>
      <c r="N3084" t="s">
        <v>1025</v>
      </c>
      <c r="O3084" t="s">
        <v>15</v>
      </c>
      <c r="P3084" t="s">
        <v>44</v>
      </c>
      <c r="Q3084" t="s">
        <v>17</v>
      </c>
      <c r="R3084">
        <v>4</v>
      </c>
      <c r="S3084" t="s">
        <v>18</v>
      </c>
      <c r="T3084">
        <v>3</v>
      </c>
      <c r="U3084" t="s">
        <v>19</v>
      </c>
      <c r="V3084">
        <v>187594</v>
      </c>
      <c r="W3084" t="s">
        <v>20</v>
      </c>
      <c r="X3084" s="2" t="s">
        <v>5365</v>
      </c>
      <c r="Y3084" s="2">
        <f>LEN(Table1[[#This Row],[Explanation]])</f>
        <v>226</v>
      </c>
      <c r="Z3084" s="4"/>
      <c r="AA3084" s="4"/>
      <c r="AB3084" s="4"/>
      <c r="AC3084" s="4"/>
      <c r="AE3084" t="b">
        <f>IF(AND(Table1[[#This Row],[Size of explanation]]&lt;100,Table1[[#This Row],[Size of explanation]]&gt;50),TRUE,FALSE)</f>
        <v>0</v>
      </c>
    </row>
    <row r="3085" spans="1:31" customFormat="1" hidden="1" x14ac:dyDescent="0.45">
      <c r="A3085" t="s">
        <v>5364</v>
      </c>
      <c r="B3085" t="s">
        <v>28</v>
      </c>
      <c r="C3085" t="s">
        <v>2</v>
      </c>
      <c r="D3085" t="s">
        <v>5342</v>
      </c>
      <c r="E3085" t="s">
        <v>4</v>
      </c>
      <c r="F3085" t="s">
        <v>1505</v>
      </c>
      <c r="G3085" t="s">
        <v>6</v>
      </c>
      <c r="H3085" t="s">
        <v>634</v>
      </c>
      <c r="Y3085">
        <f>LEN(Table1[[#This Row],[Explanation]])</f>
        <v>0</v>
      </c>
      <c r="AE3085" t="b">
        <f>IF(AND(Table1[[#This Row],[Size of explanation]]&lt;100,Table1[[#This Row],[Size of explanation]]&gt;50),TRUE,FALSE)</f>
        <v>0</v>
      </c>
    </row>
    <row r="3086" spans="1:31" customFormat="1" ht="28.5" hidden="1" x14ac:dyDescent="0.45">
      <c r="A3086" t="s">
        <v>5366</v>
      </c>
      <c r="B3086" t="s">
        <v>9</v>
      </c>
      <c r="C3086" t="s">
        <v>2</v>
      </c>
      <c r="D3086" t="s">
        <v>5361</v>
      </c>
      <c r="E3086" t="s">
        <v>6</v>
      </c>
      <c r="F3086" t="s">
        <v>634</v>
      </c>
      <c r="G3086" t="s">
        <v>4</v>
      </c>
      <c r="H3086" t="s">
        <v>1510</v>
      </c>
      <c r="I3086" t="s">
        <v>10</v>
      </c>
      <c r="J3086">
        <v>57</v>
      </c>
      <c r="K3086" t="s">
        <v>11</v>
      </c>
      <c r="L3086" t="s">
        <v>12</v>
      </c>
      <c r="M3086" t="s">
        <v>13</v>
      </c>
      <c r="N3086" t="s">
        <v>787</v>
      </c>
      <c r="O3086" t="s">
        <v>15</v>
      </c>
      <c r="P3086" t="s">
        <v>16</v>
      </c>
      <c r="Q3086" t="s">
        <v>17</v>
      </c>
      <c r="R3086">
        <v>4</v>
      </c>
      <c r="S3086" t="s">
        <v>18</v>
      </c>
      <c r="T3086">
        <v>3</v>
      </c>
      <c r="U3086" t="s">
        <v>19</v>
      </c>
      <c r="V3086">
        <v>269434</v>
      </c>
      <c r="W3086" t="s">
        <v>20</v>
      </c>
      <c r="X3086" s="2" t="s">
        <v>5367</v>
      </c>
      <c r="Y3086" s="2">
        <f>LEN(Table1[[#This Row],[Explanation]])</f>
        <v>149</v>
      </c>
      <c r="Z3086" s="4" t="s">
        <v>8183</v>
      </c>
      <c r="AA3086" s="4"/>
      <c r="AB3086" s="4" t="s">
        <v>8183</v>
      </c>
      <c r="AC3086" s="4"/>
      <c r="AE3086" t="b">
        <f>IF(AND(Table1[[#This Row],[Size of explanation]]&lt;100,Table1[[#This Row],[Size of explanation]]&gt;50),TRUE,FALSE)</f>
        <v>0</v>
      </c>
    </row>
    <row r="3087" spans="1:31" customFormat="1" hidden="1" x14ac:dyDescent="0.45">
      <c r="A3087" t="s">
        <v>5368</v>
      </c>
      <c r="B3087" t="s">
        <v>9</v>
      </c>
      <c r="C3087" t="s">
        <v>2</v>
      </c>
      <c r="D3087" t="s">
        <v>5361</v>
      </c>
      <c r="E3087" t="s">
        <v>6</v>
      </c>
      <c r="F3087" t="s">
        <v>634</v>
      </c>
      <c r="G3087" t="s">
        <v>4</v>
      </c>
      <c r="H3087" t="s">
        <v>1510</v>
      </c>
      <c r="I3087" t="s">
        <v>10</v>
      </c>
      <c r="J3087">
        <v>44</v>
      </c>
      <c r="K3087" t="s">
        <v>11</v>
      </c>
      <c r="L3087" t="s">
        <v>60</v>
      </c>
      <c r="M3087" t="s">
        <v>13</v>
      </c>
      <c r="N3087" t="s">
        <v>805</v>
      </c>
      <c r="O3087" t="s">
        <v>15</v>
      </c>
      <c r="P3087" t="s">
        <v>44</v>
      </c>
      <c r="Q3087" t="s">
        <v>17</v>
      </c>
      <c r="R3087">
        <v>4</v>
      </c>
      <c r="S3087" t="s">
        <v>18</v>
      </c>
      <c r="T3087">
        <v>1</v>
      </c>
      <c r="U3087" t="s">
        <v>19</v>
      </c>
      <c r="V3087">
        <v>22921</v>
      </c>
      <c r="W3087" t="s">
        <v>20</v>
      </c>
      <c r="X3087" s="2" t="s">
        <v>5369</v>
      </c>
      <c r="Y3087" s="2">
        <f>LEN(Table1[[#This Row],[Explanation]])</f>
        <v>56</v>
      </c>
      <c r="Z3087" s="4"/>
      <c r="AA3087" s="4"/>
      <c r="AB3087" s="4"/>
      <c r="AC3087" s="4"/>
      <c r="AE3087" t="b">
        <f>IF(AND(Table1[[#This Row],[Size of explanation]]&lt;100,Table1[[#This Row],[Size of explanation]]&gt;50),TRUE,FALSE)</f>
        <v>1</v>
      </c>
    </row>
    <row r="3088" spans="1:31" customFormat="1" hidden="1" x14ac:dyDescent="0.45">
      <c r="A3088" t="s">
        <v>5370</v>
      </c>
      <c r="B3088" t="s">
        <v>1</v>
      </c>
      <c r="C3088" t="s">
        <v>2</v>
      </c>
      <c r="D3088" t="s">
        <v>5342</v>
      </c>
      <c r="E3088" t="s">
        <v>4</v>
      </c>
      <c r="F3088" t="s">
        <v>559</v>
      </c>
      <c r="G3088" t="s">
        <v>6</v>
      </c>
      <c r="H3088" t="s">
        <v>197</v>
      </c>
      <c r="Y3088">
        <f>LEN(Table1[[#This Row],[Explanation]])</f>
        <v>0</v>
      </c>
      <c r="AE3088" t="b">
        <f>IF(AND(Table1[[#This Row],[Size of explanation]]&lt;100,Table1[[#This Row],[Size of explanation]]&gt;50),TRUE,FALSE)</f>
        <v>0</v>
      </c>
    </row>
    <row r="3089" spans="1:31" customFormat="1" hidden="1" x14ac:dyDescent="0.45">
      <c r="Y3089">
        <f>LEN(Table1[[#This Row],[Explanation]])</f>
        <v>0</v>
      </c>
      <c r="AE3089" t="b">
        <f>IF(AND(Table1[[#This Row],[Size of explanation]]&lt;100,Table1[[#This Row],[Size of explanation]]&gt;50),TRUE,FALSE)</f>
        <v>0</v>
      </c>
    </row>
    <row r="3090" spans="1:31" customFormat="1" hidden="1" x14ac:dyDescent="0.45">
      <c r="Y3090">
        <f>LEN(Table1[[#This Row],[Explanation]])</f>
        <v>0</v>
      </c>
      <c r="AE3090" t="b">
        <f>IF(AND(Table1[[#This Row],[Size of explanation]]&lt;100,Table1[[#This Row],[Size of explanation]]&gt;50),TRUE,FALSE)</f>
        <v>0</v>
      </c>
    </row>
    <row r="3091" spans="1:31" customFormat="1" hidden="1" x14ac:dyDescent="0.45">
      <c r="A3091" t="s">
        <v>5371</v>
      </c>
      <c r="B3091" t="s">
        <v>28</v>
      </c>
      <c r="C3091" t="s">
        <v>2</v>
      </c>
      <c r="D3091" t="s">
        <v>5361</v>
      </c>
      <c r="E3091" t="s">
        <v>4</v>
      </c>
      <c r="F3091" t="s">
        <v>1510</v>
      </c>
      <c r="G3091" t="s">
        <v>6</v>
      </c>
      <c r="H3091" t="s">
        <v>634</v>
      </c>
      <c r="Y3091">
        <f>LEN(Table1[[#This Row],[Explanation]])</f>
        <v>0</v>
      </c>
      <c r="AE3091" t="b">
        <f>IF(AND(Table1[[#This Row],[Size of explanation]]&lt;100,Table1[[#This Row],[Size of explanation]]&gt;50),TRUE,FALSE)</f>
        <v>0</v>
      </c>
    </row>
    <row r="3092" spans="1:31" customFormat="1" ht="28.5" hidden="1" x14ac:dyDescent="0.45">
      <c r="A3092" t="s">
        <v>5372</v>
      </c>
      <c r="B3092" t="s">
        <v>9</v>
      </c>
      <c r="C3092" t="s">
        <v>2</v>
      </c>
      <c r="D3092" t="s">
        <v>5314</v>
      </c>
      <c r="E3092" t="s">
        <v>6</v>
      </c>
      <c r="F3092" t="s">
        <v>634</v>
      </c>
      <c r="G3092" t="s">
        <v>4</v>
      </c>
      <c r="H3092" t="s">
        <v>1452</v>
      </c>
      <c r="I3092" t="s">
        <v>10</v>
      </c>
      <c r="J3092">
        <v>39</v>
      </c>
      <c r="K3092" t="s">
        <v>11</v>
      </c>
      <c r="L3092" t="s">
        <v>26</v>
      </c>
      <c r="M3092" t="s">
        <v>13</v>
      </c>
      <c r="N3092" t="s">
        <v>982</v>
      </c>
      <c r="O3092" t="s">
        <v>15</v>
      </c>
      <c r="P3092" t="s">
        <v>44</v>
      </c>
      <c r="Q3092" t="s">
        <v>17</v>
      </c>
      <c r="R3092">
        <v>5</v>
      </c>
      <c r="S3092" t="s">
        <v>18</v>
      </c>
      <c r="T3092">
        <v>3</v>
      </c>
      <c r="U3092" t="s">
        <v>19</v>
      </c>
      <c r="V3092">
        <v>743236</v>
      </c>
      <c r="W3092" t="s">
        <v>20</v>
      </c>
      <c r="X3092" s="2" t="s">
        <v>5373</v>
      </c>
      <c r="Y3092" s="2">
        <f>LEN(Table1[[#This Row],[Explanation]])</f>
        <v>204</v>
      </c>
      <c r="Z3092" s="4"/>
      <c r="AA3092" s="4"/>
      <c r="AB3092" s="4"/>
      <c r="AC3092" s="4"/>
      <c r="AE3092" t="b">
        <f>IF(AND(Table1[[#This Row],[Size of explanation]]&lt;100,Table1[[#This Row],[Size of explanation]]&gt;50),TRUE,FALSE)</f>
        <v>0</v>
      </c>
    </row>
    <row r="3093" spans="1:31" customFormat="1" hidden="1" x14ac:dyDescent="0.45">
      <c r="A3093" t="s">
        <v>5372</v>
      </c>
      <c r="B3093" t="s">
        <v>28</v>
      </c>
      <c r="C3093" t="s">
        <v>2</v>
      </c>
      <c r="D3093" t="s">
        <v>5314</v>
      </c>
      <c r="E3093" t="s">
        <v>4</v>
      </c>
      <c r="F3093" t="s">
        <v>1452</v>
      </c>
      <c r="G3093" t="s">
        <v>6</v>
      </c>
      <c r="H3093" t="s">
        <v>634</v>
      </c>
      <c r="Y3093">
        <f>LEN(Table1[[#This Row],[Explanation]])</f>
        <v>0</v>
      </c>
      <c r="AE3093" t="b">
        <f>IF(AND(Table1[[#This Row],[Size of explanation]]&lt;100,Table1[[#This Row],[Size of explanation]]&gt;50),TRUE,FALSE)</f>
        <v>0</v>
      </c>
    </row>
    <row r="3094" spans="1:31" customFormat="1" ht="28.5" hidden="1" x14ac:dyDescent="0.45">
      <c r="A3094" t="s">
        <v>5374</v>
      </c>
      <c r="B3094" t="s">
        <v>9</v>
      </c>
      <c r="C3094" t="s">
        <v>2</v>
      </c>
      <c r="D3094" t="s">
        <v>5287</v>
      </c>
      <c r="E3094" t="s">
        <v>6</v>
      </c>
      <c r="F3094" t="s">
        <v>634</v>
      </c>
      <c r="G3094" t="s">
        <v>4</v>
      </c>
      <c r="H3094" t="s">
        <v>1498</v>
      </c>
      <c r="I3094" t="s">
        <v>10</v>
      </c>
      <c r="J3094">
        <v>40</v>
      </c>
      <c r="K3094" t="s">
        <v>11</v>
      </c>
      <c r="L3094" t="s">
        <v>60</v>
      </c>
      <c r="M3094" t="s">
        <v>13</v>
      </c>
      <c r="N3094" t="s">
        <v>840</v>
      </c>
      <c r="O3094" t="s">
        <v>15</v>
      </c>
      <c r="P3094" t="s">
        <v>44</v>
      </c>
      <c r="Q3094" t="s">
        <v>17</v>
      </c>
      <c r="R3094">
        <v>5</v>
      </c>
      <c r="S3094" t="s">
        <v>18</v>
      </c>
      <c r="T3094">
        <v>2</v>
      </c>
      <c r="U3094" t="s">
        <v>19</v>
      </c>
      <c r="V3094">
        <v>893468</v>
      </c>
      <c r="W3094" t="s">
        <v>20</v>
      </c>
      <c r="X3094" s="2" t="s">
        <v>5375</v>
      </c>
      <c r="Y3094" s="2">
        <f>LEN(Table1[[#This Row],[Explanation]])</f>
        <v>121</v>
      </c>
      <c r="Z3094" s="4"/>
      <c r="AA3094" s="4"/>
      <c r="AB3094" s="4"/>
      <c r="AC3094" s="4"/>
      <c r="AE3094" t="b">
        <f>IF(AND(Table1[[#This Row],[Size of explanation]]&lt;100,Table1[[#This Row],[Size of explanation]]&gt;50),TRUE,FALSE)</f>
        <v>0</v>
      </c>
    </row>
    <row r="3095" spans="1:31" customFormat="1" hidden="1" x14ac:dyDescent="0.45">
      <c r="A3095" t="s">
        <v>5374</v>
      </c>
      <c r="B3095" t="s">
        <v>28</v>
      </c>
      <c r="C3095" t="s">
        <v>2</v>
      </c>
      <c r="D3095" t="s">
        <v>5287</v>
      </c>
      <c r="E3095" t="s">
        <v>4</v>
      </c>
      <c r="F3095" t="s">
        <v>1498</v>
      </c>
      <c r="G3095" t="s">
        <v>6</v>
      </c>
      <c r="H3095" t="s">
        <v>634</v>
      </c>
      <c r="Y3095">
        <f>LEN(Table1[[#This Row],[Explanation]])</f>
        <v>0</v>
      </c>
      <c r="AE3095" t="b">
        <f>IF(AND(Table1[[#This Row],[Size of explanation]]&lt;100,Table1[[#This Row],[Size of explanation]]&gt;50),TRUE,FALSE)</f>
        <v>0</v>
      </c>
    </row>
    <row r="3096" spans="1:31" customFormat="1" hidden="1" x14ac:dyDescent="0.45">
      <c r="A3096" t="s">
        <v>5376</v>
      </c>
      <c r="B3096" t="s">
        <v>1</v>
      </c>
      <c r="C3096" t="s">
        <v>2</v>
      </c>
      <c r="D3096" t="s">
        <v>5377</v>
      </c>
      <c r="E3096" t="s">
        <v>4</v>
      </c>
      <c r="F3096" t="s">
        <v>1515</v>
      </c>
      <c r="G3096" t="s">
        <v>6</v>
      </c>
      <c r="H3096" t="s">
        <v>634</v>
      </c>
      <c r="Y3096">
        <f>LEN(Table1[[#This Row],[Explanation]])</f>
        <v>0</v>
      </c>
      <c r="AE3096" t="b">
        <f>IF(AND(Table1[[#This Row],[Size of explanation]]&lt;100,Table1[[#This Row],[Size of explanation]]&gt;50),TRUE,FALSE)</f>
        <v>0</v>
      </c>
    </row>
    <row r="3097" spans="1:31" customFormat="1" ht="28.5" hidden="1" x14ac:dyDescent="0.45">
      <c r="A3097" t="s">
        <v>5378</v>
      </c>
      <c r="B3097" t="s">
        <v>9</v>
      </c>
      <c r="C3097" t="s">
        <v>2</v>
      </c>
      <c r="D3097" t="s">
        <v>5342</v>
      </c>
      <c r="E3097" t="s">
        <v>6</v>
      </c>
      <c r="F3097" t="s">
        <v>197</v>
      </c>
      <c r="G3097" t="s">
        <v>4</v>
      </c>
      <c r="H3097" t="s">
        <v>559</v>
      </c>
      <c r="I3097" t="s">
        <v>10</v>
      </c>
      <c r="J3097">
        <v>20</v>
      </c>
      <c r="K3097" t="s">
        <v>11</v>
      </c>
      <c r="L3097" t="s">
        <v>26</v>
      </c>
      <c r="M3097" t="s">
        <v>13</v>
      </c>
      <c r="N3097" t="s">
        <v>292</v>
      </c>
      <c r="O3097" t="s">
        <v>15</v>
      </c>
      <c r="P3097" t="s">
        <v>44</v>
      </c>
      <c r="Q3097" t="s">
        <v>17</v>
      </c>
      <c r="R3097">
        <v>4</v>
      </c>
      <c r="S3097" t="s">
        <v>18</v>
      </c>
      <c r="T3097">
        <v>4</v>
      </c>
      <c r="U3097" t="s">
        <v>19</v>
      </c>
      <c r="V3097">
        <v>295672</v>
      </c>
      <c r="W3097" t="s">
        <v>20</v>
      </c>
      <c r="X3097" s="2" t="s">
        <v>5379</v>
      </c>
      <c r="Y3097" s="2">
        <f>LEN(Table1[[#This Row],[Explanation]])</f>
        <v>161</v>
      </c>
      <c r="Z3097" s="4"/>
      <c r="AA3097" s="4"/>
      <c r="AB3097" s="4"/>
      <c r="AC3097" s="4"/>
      <c r="AE3097" t="b">
        <f>IF(AND(Table1[[#This Row],[Size of explanation]]&lt;100,Table1[[#This Row],[Size of explanation]]&gt;50),TRUE,FALSE)</f>
        <v>0</v>
      </c>
    </row>
    <row r="3098" spans="1:31" customFormat="1" hidden="1" x14ac:dyDescent="0.45">
      <c r="A3098" t="s">
        <v>5380</v>
      </c>
      <c r="B3098" t="s">
        <v>1</v>
      </c>
      <c r="C3098" t="s">
        <v>2</v>
      </c>
      <c r="D3098" t="s">
        <v>5017</v>
      </c>
      <c r="E3098" t="s">
        <v>4</v>
      </c>
      <c r="F3098" t="s">
        <v>5381</v>
      </c>
      <c r="G3098" t="s">
        <v>6</v>
      </c>
      <c r="H3098" t="s">
        <v>1816</v>
      </c>
      <c r="Y3098">
        <f>LEN(Table1[[#This Row],[Explanation]])</f>
        <v>0</v>
      </c>
      <c r="AE3098" t="b">
        <f>IF(AND(Table1[[#This Row],[Size of explanation]]&lt;100,Table1[[#This Row],[Size of explanation]]&gt;50),TRUE,FALSE)</f>
        <v>0</v>
      </c>
    </row>
    <row r="3099" spans="1:31" customFormat="1" hidden="1" x14ac:dyDescent="0.45">
      <c r="A3099" t="s">
        <v>5382</v>
      </c>
      <c r="B3099" t="s">
        <v>1</v>
      </c>
      <c r="C3099" t="s">
        <v>2</v>
      </c>
      <c r="D3099" t="s">
        <v>5287</v>
      </c>
      <c r="E3099" t="s">
        <v>4</v>
      </c>
      <c r="F3099" t="s">
        <v>562</v>
      </c>
      <c r="G3099" t="s">
        <v>6</v>
      </c>
      <c r="H3099" t="s">
        <v>197</v>
      </c>
      <c r="Y3099">
        <f>LEN(Table1[[#This Row],[Explanation]])</f>
        <v>0</v>
      </c>
      <c r="AE3099" t="b">
        <f>IF(AND(Table1[[#This Row],[Size of explanation]]&lt;100,Table1[[#This Row],[Size of explanation]]&gt;50),TRUE,FALSE)</f>
        <v>0</v>
      </c>
    </row>
    <row r="3100" spans="1:31" customFormat="1" ht="28.5" hidden="1" x14ac:dyDescent="0.45">
      <c r="A3100" t="s">
        <v>5383</v>
      </c>
      <c r="B3100" t="s">
        <v>9</v>
      </c>
      <c r="C3100" t="s">
        <v>2</v>
      </c>
      <c r="D3100" t="s">
        <v>5342</v>
      </c>
      <c r="E3100" t="s">
        <v>6</v>
      </c>
      <c r="F3100" t="s">
        <v>197</v>
      </c>
      <c r="G3100" t="s">
        <v>4</v>
      </c>
      <c r="H3100" t="s">
        <v>559</v>
      </c>
      <c r="I3100" t="s">
        <v>10</v>
      </c>
      <c r="J3100">
        <v>31</v>
      </c>
      <c r="K3100" t="s">
        <v>11</v>
      </c>
      <c r="L3100" t="s">
        <v>26</v>
      </c>
      <c r="M3100" t="s">
        <v>13</v>
      </c>
      <c r="N3100" t="s">
        <v>313</v>
      </c>
      <c r="O3100" t="s">
        <v>15</v>
      </c>
      <c r="P3100" t="s">
        <v>44</v>
      </c>
      <c r="Q3100" t="s">
        <v>17</v>
      </c>
      <c r="R3100">
        <v>4</v>
      </c>
      <c r="S3100" t="s">
        <v>18</v>
      </c>
      <c r="T3100">
        <v>4</v>
      </c>
      <c r="U3100" t="s">
        <v>19</v>
      </c>
      <c r="V3100">
        <v>262657</v>
      </c>
      <c r="W3100" t="s">
        <v>20</v>
      </c>
      <c r="X3100" s="2" t="s">
        <v>5384</v>
      </c>
      <c r="Y3100" s="2">
        <f>LEN(Table1[[#This Row],[Explanation]])</f>
        <v>163</v>
      </c>
      <c r="Z3100" s="4"/>
      <c r="AA3100" s="4"/>
      <c r="AB3100" s="4"/>
      <c r="AC3100" s="4"/>
      <c r="AE3100" t="b">
        <f>IF(AND(Table1[[#This Row],[Size of explanation]]&lt;100,Table1[[#This Row],[Size of explanation]]&gt;50),TRUE,FALSE)</f>
        <v>0</v>
      </c>
    </row>
    <row r="3101" spans="1:31" customFormat="1" ht="28.5" hidden="1" x14ac:dyDescent="0.45">
      <c r="A3101" t="s">
        <v>5385</v>
      </c>
      <c r="B3101" t="s">
        <v>9</v>
      </c>
      <c r="C3101" t="s">
        <v>2</v>
      </c>
      <c r="D3101" t="s">
        <v>5017</v>
      </c>
      <c r="E3101" t="s">
        <v>6</v>
      </c>
      <c r="F3101" t="s">
        <v>1816</v>
      </c>
      <c r="G3101" t="s">
        <v>4</v>
      </c>
      <c r="H3101" t="s">
        <v>5381</v>
      </c>
      <c r="I3101" t="s">
        <v>10</v>
      </c>
      <c r="J3101">
        <v>125</v>
      </c>
      <c r="K3101" t="s">
        <v>11</v>
      </c>
      <c r="L3101" t="s">
        <v>12</v>
      </c>
      <c r="M3101" t="s">
        <v>13</v>
      </c>
      <c r="N3101" t="s">
        <v>1971</v>
      </c>
      <c r="O3101" t="s">
        <v>15</v>
      </c>
      <c r="P3101" t="s">
        <v>44</v>
      </c>
      <c r="Q3101" t="s">
        <v>17</v>
      </c>
      <c r="R3101">
        <v>4</v>
      </c>
      <c r="S3101" t="s">
        <v>18</v>
      </c>
      <c r="T3101">
        <v>3</v>
      </c>
      <c r="U3101" t="s">
        <v>19</v>
      </c>
      <c r="V3101">
        <v>278785</v>
      </c>
      <c r="W3101" t="s">
        <v>20</v>
      </c>
      <c r="X3101" s="2" t="s">
        <v>5386</v>
      </c>
      <c r="Y3101" s="2">
        <f>LEN(Table1[[#This Row],[Explanation]])</f>
        <v>132</v>
      </c>
      <c r="Z3101" s="4"/>
      <c r="AA3101" s="4"/>
      <c r="AB3101" s="4"/>
      <c r="AC3101" s="4"/>
      <c r="AE3101" t="b">
        <f>IF(AND(Table1[[#This Row],[Size of explanation]]&lt;100,Table1[[#This Row],[Size of explanation]]&gt;50),TRUE,FALSE)</f>
        <v>0</v>
      </c>
    </row>
    <row r="3102" spans="1:31" customFormat="1" hidden="1" x14ac:dyDescent="0.45">
      <c r="A3102" t="s">
        <v>5387</v>
      </c>
      <c r="B3102" t="s">
        <v>9</v>
      </c>
      <c r="C3102" t="s">
        <v>2</v>
      </c>
      <c r="D3102" t="s">
        <v>5017</v>
      </c>
      <c r="E3102" t="s">
        <v>6</v>
      </c>
      <c r="F3102" t="s">
        <v>1816</v>
      </c>
      <c r="G3102" t="s">
        <v>4</v>
      </c>
      <c r="H3102" t="s">
        <v>5381</v>
      </c>
      <c r="I3102" t="s">
        <v>10</v>
      </c>
      <c r="J3102">
        <v>117</v>
      </c>
      <c r="K3102" t="s">
        <v>11</v>
      </c>
      <c r="L3102" t="s">
        <v>60</v>
      </c>
      <c r="M3102" t="s">
        <v>13</v>
      </c>
      <c r="N3102" t="s">
        <v>1981</v>
      </c>
      <c r="O3102" t="s">
        <v>15</v>
      </c>
      <c r="P3102" t="s">
        <v>44</v>
      </c>
      <c r="Q3102" t="s">
        <v>17</v>
      </c>
      <c r="R3102">
        <v>5</v>
      </c>
      <c r="S3102" t="s">
        <v>18</v>
      </c>
      <c r="T3102">
        <v>3</v>
      </c>
      <c r="U3102" t="s">
        <v>19</v>
      </c>
      <c r="V3102">
        <v>173060</v>
      </c>
      <c r="W3102" t="s">
        <v>20</v>
      </c>
      <c r="X3102" s="2" t="s">
        <v>5388</v>
      </c>
      <c r="Y3102" s="2">
        <f>LEN(Table1[[#This Row],[Explanation]])</f>
        <v>114</v>
      </c>
      <c r="Z3102" s="4"/>
      <c r="AA3102" s="4"/>
      <c r="AB3102" s="4"/>
      <c r="AC3102" s="4"/>
      <c r="AE3102" t="b">
        <f>IF(AND(Table1[[#This Row],[Size of explanation]]&lt;100,Table1[[#This Row],[Size of explanation]]&gt;50),TRUE,FALSE)</f>
        <v>0</v>
      </c>
    </row>
    <row r="3103" spans="1:31" ht="28.5" hidden="1" x14ac:dyDescent="0.45">
      <c r="A3103" s="10" t="s">
        <v>5389</v>
      </c>
      <c r="B3103" s="10" t="s">
        <v>9</v>
      </c>
      <c r="C3103" s="10" t="s">
        <v>2</v>
      </c>
      <c r="D3103" s="10" t="s">
        <v>5342</v>
      </c>
      <c r="E3103" s="10" t="s">
        <v>6</v>
      </c>
      <c r="F3103" s="10" t="s">
        <v>197</v>
      </c>
      <c r="G3103" s="10" t="s">
        <v>4</v>
      </c>
      <c r="H3103" s="10" t="s">
        <v>559</v>
      </c>
      <c r="I3103" s="10" t="s">
        <v>10</v>
      </c>
      <c r="J3103" s="10">
        <v>25</v>
      </c>
      <c r="K3103" s="10" t="s">
        <v>11</v>
      </c>
      <c r="L3103" s="10" t="s">
        <v>12</v>
      </c>
      <c r="M3103" s="10" t="s">
        <v>13</v>
      </c>
      <c r="N3103" s="10" t="s">
        <v>325</v>
      </c>
      <c r="O3103" s="10" t="s">
        <v>15</v>
      </c>
      <c r="P3103" s="10" t="s">
        <v>34</v>
      </c>
      <c r="Q3103" s="10" t="s">
        <v>17</v>
      </c>
      <c r="R3103" s="10">
        <v>0</v>
      </c>
      <c r="S3103" s="10" t="s">
        <v>18</v>
      </c>
      <c r="T3103" s="10">
        <v>5</v>
      </c>
      <c r="U3103" s="10" t="s">
        <v>19</v>
      </c>
      <c r="V3103" s="10">
        <v>365588</v>
      </c>
      <c r="W3103" s="10" t="s">
        <v>20</v>
      </c>
      <c r="X3103" s="9" t="s">
        <v>5390</v>
      </c>
      <c r="Y3103" s="9">
        <f>LEN(Table1[[#This Row],[Explanation]])</f>
        <v>167</v>
      </c>
      <c r="AC3103" s="4" t="s">
        <v>8183</v>
      </c>
      <c r="AD3103" s="4"/>
      <c r="AE3103" s="10" t="b">
        <f>IF(AND(Table1[[#This Row],[Size of explanation]]&lt;100,Table1[[#This Row],[Size of explanation]]&gt;50),TRUE,FALSE)</f>
        <v>0</v>
      </c>
    </row>
    <row r="3104" spans="1:31" customFormat="1" hidden="1" x14ac:dyDescent="0.45">
      <c r="A3104" t="s">
        <v>5389</v>
      </c>
      <c r="B3104" t="s">
        <v>28</v>
      </c>
      <c r="C3104" t="s">
        <v>2</v>
      </c>
      <c r="D3104" t="s">
        <v>5342</v>
      </c>
      <c r="E3104" t="s">
        <v>4</v>
      </c>
      <c r="F3104" t="s">
        <v>559</v>
      </c>
      <c r="G3104" t="s">
        <v>6</v>
      </c>
      <c r="H3104" t="s">
        <v>197</v>
      </c>
      <c r="Y3104">
        <f>LEN(Table1[[#This Row],[Explanation]])</f>
        <v>0</v>
      </c>
      <c r="AE3104" t="b">
        <f>IF(AND(Table1[[#This Row],[Size of explanation]]&lt;100,Table1[[#This Row],[Size of explanation]]&gt;50),TRUE,FALSE)</f>
        <v>0</v>
      </c>
    </row>
    <row r="3105" spans="1:31" customFormat="1" hidden="1" x14ac:dyDescent="0.45">
      <c r="A3105" t="s">
        <v>5391</v>
      </c>
      <c r="B3105" t="s">
        <v>1</v>
      </c>
      <c r="C3105" t="s">
        <v>2</v>
      </c>
      <c r="D3105" t="s">
        <v>5342</v>
      </c>
      <c r="E3105" t="s">
        <v>4</v>
      </c>
      <c r="F3105" t="s">
        <v>5392</v>
      </c>
      <c r="G3105" t="s">
        <v>6</v>
      </c>
      <c r="H3105" t="s">
        <v>1816</v>
      </c>
      <c r="Y3105">
        <f>LEN(Table1[[#This Row],[Explanation]])</f>
        <v>0</v>
      </c>
      <c r="AE3105" t="b">
        <f>IF(AND(Table1[[#This Row],[Size of explanation]]&lt;100,Table1[[#This Row],[Size of explanation]]&gt;50),TRUE,FALSE)</f>
        <v>0</v>
      </c>
    </row>
    <row r="3106" spans="1:31" customFormat="1" hidden="1" x14ac:dyDescent="0.45">
      <c r="A3106" t="s">
        <v>5393</v>
      </c>
      <c r="B3106" t="s">
        <v>9</v>
      </c>
      <c r="C3106" t="s">
        <v>2</v>
      </c>
      <c r="D3106" t="s">
        <v>5348</v>
      </c>
      <c r="E3106" t="s">
        <v>6</v>
      </c>
      <c r="F3106" t="s">
        <v>634</v>
      </c>
      <c r="G3106" t="s">
        <v>4</v>
      </c>
      <c r="H3106" t="s">
        <v>1508</v>
      </c>
      <c r="I3106" t="s">
        <v>10</v>
      </c>
      <c r="J3106">
        <v>69</v>
      </c>
      <c r="K3106" t="s">
        <v>11</v>
      </c>
      <c r="L3106" t="s">
        <v>60</v>
      </c>
      <c r="M3106" t="s">
        <v>13</v>
      </c>
      <c r="N3106" t="s">
        <v>820</v>
      </c>
      <c r="O3106" t="s">
        <v>15</v>
      </c>
      <c r="P3106" t="s">
        <v>44</v>
      </c>
      <c r="Q3106" t="s">
        <v>17</v>
      </c>
      <c r="R3106">
        <v>5</v>
      </c>
      <c r="S3106" t="s">
        <v>18</v>
      </c>
      <c r="T3106">
        <v>2</v>
      </c>
      <c r="U3106" t="s">
        <v>19</v>
      </c>
      <c r="V3106">
        <v>2100478</v>
      </c>
      <c r="W3106" t="s">
        <v>20</v>
      </c>
      <c r="X3106" s="2" t="s">
        <v>5394</v>
      </c>
      <c r="Y3106" s="2">
        <f>LEN(Table1[[#This Row],[Explanation]])</f>
        <v>50</v>
      </c>
      <c r="Z3106" s="4"/>
      <c r="AA3106" s="4"/>
      <c r="AB3106" s="4"/>
      <c r="AC3106" s="4"/>
      <c r="AE3106" t="b">
        <f>IF(AND(Table1[[#This Row],[Size of explanation]]&lt;100,Table1[[#This Row],[Size of explanation]]&gt;50),TRUE,FALSE)</f>
        <v>0</v>
      </c>
    </row>
    <row r="3107" spans="1:31" customFormat="1" hidden="1" x14ac:dyDescent="0.45">
      <c r="A3107" t="s">
        <v>5395</v>
      </c>
      <c r="B3107" t="s">
        <v>9</v>
      </c>
      <c r="C3107" t="s">
        <v>2</v>
      </c>
      <c r="D3107" t="s">
        <v>5017</v>
      </c>
      <c r="E3107" t="s">
        <v>6</v>
      </c>
      <c r="F3107" t="s">
        <v>1816</v>
      </c>
      <c r="G3107" t="s">
        <v>4</v>
      </c>
      <c r="H3107" t="s">
        <v>5381</v>
      </c>
      <c r="I3107" t="s">
        <v>10</v>
      </c>
      <c r="J3107">
        <v>109</v>
      </c>
      <c r="K3107" t="s">
        <v>11</v>
      </c>
      <c r="L3107" t="s">
        <v>60</v>
      </c>
      <c r="M3107" t="s">
        <v>13</v>
      </c>
      <c r="N3107" t="s">
        <v>2005</v>
      </c>
      <c r="O3107" t="s">
        <v>15</v>
      </c>
      <c r="P3107" t="s">
        <v>44</v>
      </c>
      <c r="Q3107" t="s">
        <v>17</v>
      </c>
      <c r="R3107">
        <v>4</v>
      </c>
      <c r="S3107" t="s">
        <v>18</v>
      </c>
      <c r="T3107">
        <v>3</v>
      </c>
      <c r="U3107" t="s">
        <v>19</v>
      </c>
      <c r="V3107">
        <v>277772</v>
      </c>
      <c r="W3107" t="s">
        <v>20</v>
      </c>
      <c r="X3107" s="2" t="s">
        <v>5396</v>
      </c>
      <c r="Y3107" s="2">
        <f>LEN(Table1[[#This Row],[Explanation]])</f>
        <v>116</v>
      </c>
      <c r="Z3107" s="4"/>
      <c r="AA3107" s="4"/>
      <c r="AB3107" s="4"/>
      <c r="AC3107" s="4"/>
      <c r="AE3107" t="b">
        <f>IF(AND(Table1[[#This Row],[Size of explanation]]&lt;100,Table1[[#This Row],[Size of explanation]]&gt;50),TRUE,FALSE)</f>
        <v>0</v>
      </c>
    </row>
    <row r="3108" spans="1:31" customFormat="1" hidden="1" x14ac:dyDescent="0.45">
      <c r="A3108" t="s">
        <v>5395</v>
      </c>
      <c r="B3108" t="s">
        <v>28</v>
      </c>
      <c r="C3108" t="s">
        <v>2</v>
      </c>
      <c r="D3108" t="s">
        <v>5017</v>
      </c>
      <c r="E3108" t="s">
        <v>4</v>
      </c>
      <c r="F3108" t="s">
        <v>5381</v>
      </c>
      <c r="G3108" t="s">
        <v>6</v>
      </c>
      <c r="H3108" t="s">
        <v>1816</v>
      </c>
      <c r="Y3108">
        <f>LEN(Table1[[#This Row],[Explanation]])</f>
        <v>0</v>
      </c>
      <c r="AE3108" t="b">
        <f>IF(AND(Table1[[#This Row],[Size of explanation]]&lt;100,Table1[[#This Row],[Size of explanation]]&gt;50),TRUE,FALSE)</f>
        <v>0</v>
      </c>
    </row>
    <row r="3109" spans="1:31" customFormat="1" hidden="1" x14ac:dyDescent="0.45">
      <c r="A3109" t="s">
        <v>5397</v>
      </c>
      <c r="B3109" t="s">
        <v>1</v>
      </c>
      <c r="C3109" t="s">
        <v>2</v>
      </c>
      <c r="D3109" t="s">
        <v>5017</v>
      </c>
      <c r="E3109" t="s">
        <v>4</v>
      </c>
      <c r="F3109" t="s">
        <v>5398</v>
      </c>
      <c r="G3109" t="s">
        <v>6</v>
      </c>
      <c r="H3109" t="s">
        <v>1779</v>
      </c>
      <c r="Y3109">
        <f>LEN(Table1[[#This Row],[Explanation]])</f>
        <v>0</v>
      </c>
      <c r="AE3109" t="b">
        <f>IF(AND(Table1[[#This Row],[Size of explanation]]&lt;100,Table1[[#This Row],[Size of explanation]]&gt;50),TRUE,FALSE)</f>
        <v>0</v>
      </c>
    </row>
    <row r="3110" spans="1:31" customFormat="1" hidden="1" x14ac:dyDescent="0.45">
      <c r="A3110" t="s">
        <v>5399</v>
      </c>
      <c r="B3110" t="s">
        <v>9</v>
      </c>
      <c r="C3110" t="s">
        <v>2</v>
      </c>
      <c r="D3110" t="s">
        <v>5287</v>
      </c>
      <c r="E3110" t="s">
        <v>6</v>
      </c>
      <c r="F3110" t="s">
        <v>197</v>
      </c>
      <c r="G3110" t="s">
        <v>4</v>
      </c>
      <c r="H3110" t="s">
        <v>562</v>
      </c>
      <c r="I3110" t="s">
        <v>10</v>
      </c>
      <c r="J3110">
        <v>21</v>
      </c>
      <c r="K3110" t="s">
        <v>11</v>
      </c>
      <c r="L3110" t="s">
        <v>26</v>
      </c>
      <c r="M3110" t="s">
        <v>13</v>
      </c>
      <c r="N3110" t="s">
        <v>318</v>
      </c>
      <c r="O3110" t="s">
        <v>15</v>
      </c>
      <c r="P3110" t="s">
        <v>44</v>
      </c>
      <c r="Q3110" t="s">
        <v>17</v>
      </c>
      <c r="R3110">
        <v>5</v>
      </c>
      <c r="S3110" t="s">
        <v>18</v>
      </c>
      <c r="T3110">
        <v>1</v>
      </c>
      <c r="U3110" t="s">
        <v>19</v>
      </c>
      <c r="V3110">
        <v>840945</v>
      </c>
      <c r="W3110" t="s">
        <v>20</v>
      </c>
      <c r="X3110" s="2" t="s">
        <v>5400</v>
      </c>
      <c r="Y3110" s="2">
        <f>LEN(Table1[[#This Row],[Explanation]])</f>
        <v>99</v>
      </c>
      <c r="Z3110" s="4"/>
      <c r="AA3110" s="4"/>
      <c r="AB3110" s="4"/>
      <c r="AC3110" s="4"/>
      <c r="AE3110" t="b">
        <f>IF(AND(Table1[[#This Row],[Size of explanation]]&lt;100,Table1[[#This Row],[Size of explanation]]&gt;50),TRUE,FALSE)</f>
        <v>1</v>
      </c>
    </row>
    <row r="3111" spans="1:31" customFormat="1" ht="57" hidden="1" x14ac:dyDescent="0.45">
      <c r="A3111" t="s">
        <v>5401</v>
      </c>
      <c r="B3111" t="s">
        <v>9</v>
      </c>
      <c r="C3111" t="s">
        <v>2</v>
      </c>
      <c r="D3111" t="s">
        <v>5342</v>
      </c>
      <c r="E3111" t="s">
        <v>6</v>
      </c>
      <c r="F3111" t="s">
        <v>1816</v>
      </c>
      <c r="G3111" t="s">
        <v>4</v>
      </c>
      <c r="H3111" t="s">
        <v>5392</v>
      </c>
      <c r="I3111" t="s">
        <v>10</v>
      </c>
      <c r="J3111">
        <v>126</v>
      </c>
      <c r="K3111" t="s">
        <v>11</v>
      </c>
      <c r="L3111" t="s">
        <v>60</v>
      </c>
      <c r="M3111" t="s">
        <v>13</v>
      </c>
      <c r="N3111" t="s">
        <v>1987</v>
      </c>
      <c r="O3111" t="s">
        <v>15</v>
      </c>
      <c r="P3111" t="s">
        <v>16</v>
      </c>
      <c r="Q3111" t="s">
        <v>17</v>
      </c>
      <c r="R3111">
        <v>5</v>
      </c>
      <c r="S3111" t="s">
        <v>18</v>
      </c>
      <c r="T3111">
        <v>2</v>
      </c>
      <c r="U3111" t="s">
        <v>19</v>
      </c>
      <c r="V3111">
        <v>427490</v>
      </c>
      <c r="W3111" t="s">
        <v>20</v>
      </c>
      <c r="X3111" s="2" t="s">
        <v>5402</v>
      </c>
      <c r="Y3111" s="2">
        <f>LEN(Table1[[#This Row],[Explanation]])</f>
        <v>359</v>
      </c>
      <c r="Z3111" s="4" t="s">
        <v>8183</v>
      </c>
      <c r="AA3111" s="4"/>
      <c r="AB3111" s="4" t="s">
        <v>8183</v>
      </c>
      <c r="AC3111" s="4"/>
      <c r="AE3111" t="b">
        <f>IF(AND(Table1[[#This Row],[Size of explanation]]&lt;100,Table1[[#This Row],[Size of explanation]]&gt;50),TRUE,FALSE)</f>
        <v>0</v>
      </c>
    </row>
    <row r="3112" spans="1:31" customFormat="1" ht="28.5" hidden="1" x14ac:dyDescent="0.45">
      <c r="A3112" t="s">
        <v>5403</v>
      </c>
      <c r="B3112" t="s">
        <v>9</v>
      </c>
      <c r="C3112" t="s">
        <v>2</v>
      </c>
      <c r="D3112" t="s">
        <v>5342</v>
      </c>
      <c r="E3112" t="s">
        <v>6</v>
      </c>
      <c r="F3112" t="s">
        <v>1816</v>
      </c>
      <c r="G3112" t="s">
        <v>4</v>
      </c>
      <c r="H3112" t="s">
        <v>5392</v>
      </c>
      <c r="I3112" t="s">
        <v>10</v>
      </c>
      <c r="J3112">
        <v>118</v>
      </c>
      <c r="K3112" t="s">
        <v>11</v>
      </c>
      <c r="L3112" t="s">
        <v>12</v>
      </c>
      <c r="M3112" t="s">
        <v>13</v>
      </c>
      <c r="N3112" t="s">
        <v>1995</v>
      </c>
      <c r="O3112" t="s">
        <v>15</v>
      </c>
      <c r="P3112" t="s">
        <v>44</v>
      </c>
      <c r="Q3112" t="s">
        <v>17</v>
      </c>
      <c r="R3112">
        <v>5</v>
      </c>
      <c r="S3112" t="s">
        <v>18</v>
      </c>
      <c r="T3112">
        <v>2</v>
      </c>
      <c r="U3112" t="s">
        <v>19</v>
      </c>
      <c r="V3112">
        <v>72028</v>
      </c>
      <c r="W3112" t="s">
        <v>20</v>
      </c>
      <c r="X3112" s="2" t="s">
        <v>5404</v>
      </c>
      <c r="Y3112" s="2">
        <f>LEN(Table1[[#This Row],[Explanation]])</f>
        <v>125</v>
      </c>
      <c r="Z3112" s="4"/>
      <c r="AA3112" s="4"/>
      <c r="AB3112" s="4"/>
      <c r="AC3112" s="4"/>
      <c r="AE3112" t="b">
        <f>IF(AND(Table1[[#This Row],[Size of explanation]]&lt;100,Table1[[#This Row],[Size of explanation]]&gt;50),TRUE,FALSE)</f>
        <v>0</v>
      </c>
    </row>
    <row r="3113" spans="1:31" customFormat="1" ht="28.5" hidden="1" x14ac:dyDescent="0.45">
      <c r="A3113" t="s">
        <v>5405</v>
      </c>
      <c r="B3113" t="s">
        <v>9</v>
      </c>
      <c r="C3113" t="s">
        <v>2</v>
      </c>
      <c r="D3113" t="s">
        <v>5342</v>
      </c>
      <c r="E3113" t="s">
        <v>6</v>
      </c>
      <c r="F3113" t="s">
        <v>1816</v>
      </c>
      <c r="G3113" t="s">
        <v>4</v>
      </c>
      <c r="H3113" t="s">
        <v>5392</v>
      </c>
      <c r="I3113" t="s">
        <v>10</v>
      </c>
      <c r="J3113">
        <v>110</v>
      </c>
      <c r="K3113" t="s">
        <v>11</v>
      </c>
      <c r="L3113" t="s">
        <v>26</v>
      </c>
      <c r="M3113" t="s">
        <v>13</v>
      </c>
      <c r="N3113" t="s">
        <v>2021</v>
      </c>
      <c r="O3113" t="s">
        <v>15</v>
      </c>
      <c r="P3113" t="s">
        <v>44</v>
      </c>
      <c r="Q3113" t="s">
        <v>17</v>
      </c>
      <c r="R3113">
        <v>5</v>
      </c>
      <c r="S3113" t="s">
        <v>18</v>
      </c>
      <c r="T3113">
        <v>2</v>
      </c>
      <c r="U3113" t="s">
        <v>19</v>
      </c>
      <c r="V3113">
        <v>53861</v>
      </c>
      <c r="W3113" t="s">
        <v>20</v>
      </c>
      <c r="X3113" s="2" t="s">
        <v>5406</v>
      </c>
      <c r="Y3113" s="2">
        <f>LEN(Table1[[#This Row],[Explanation]])</f>
        <v>122</v>
      </c>
      <c r="Z3113" s="4"/>
      <c r="AA3113" s="4"/>
      <c r="AB3113" s="4"/>
      <c r="AC3113" s="4"/>
      <c r="AE3113" t="b">
        <f>IF(AND(Table1[[#This Row],[Size of explanation]]&lt;100,Table1[[#This Row],[Size of explanation]]&gt;50),TRUE,FALSE)</f>
        <v>0</v>
      </c>
    </row>
    <row r="3114" spans="1:31" customFormat="1" hidden="1" x14ac:dyDescent="0.45">
      <c r="A3114" t="s">
        <v>5405</v>
      </c>
      <c r="B3114" t="s">
        <v>28</v>
      </c>
      <c r="C3114" t="s">
        <v>2</v>
      </c>
      <c r="D3114" t="s">
        <v>5342</v>
      </c>
      <c r="E3114" t="s">
        <v>4</v>
      </c>
      <c r="F3114" t="s">
        <v>5392</v>
      </c>
      <c r="G3114" t="s">
        <v>6</v>
      </c>
      <c r="H3114" t="s">
        <v>1816</v>
      </c>
      <c r="Y3114">
        <f>LEN(Table1[[#This Row],[Explanation]])</f>
        <v>0</v>
      </c>
      <c r="AE3114" t="b">
        <f>IF(AND(Table1[[#This Row],[Size of explanation]]&lt;100,Table1[[#This Row],[Size of explanation]]&gt;50),TRUE,FALSE)</f>
        <v>0</v>
      </c>
    </row>
    <row r="3115" spans="1:31" customFormat="1" hidden="1" x14ac:dyDescent="0.45">
      <c r="A3115" t="s">
        <v>5407</v>
      </c>
      <c r="B3115" t="s">
        <v>1</v>
      </c>
      <c r="C3115" t="s">
        <v>2</v>
      </c>
      <c r="D3115" t="s">
        <v>5408</v>
      </c>
      <c r="E3115" t="s">
        <v>4</v>
      </c>
      <c r="F3115" t="s">
        <v>5409</v>
      </c>
      <c r="G3115" t="s">
        <v>6</v>
      </c>
      <c r="H3115" t="s">
        <v>1816</v>
      </c>
      <c r="Y3115">
        <f>LEN(Table1[[#This Row],[Explanation]])</f>
        <v>0</v>
      </c>
      <c r="AE3115" t="b">
        <f>IF(AND(Table1[[#This Row],[Size of explanation]]&lt;100,Table1[[#This Row],[Size of explanation]]&gt;50),TRUE,FALSE)</f>
        <v>0</v>
      </c>
    </row>
    <row r="3116" spans="1:31" customFormat="1" hidden="1" x14ac:dyDescent="0.45">
      <c r="A3116" t="s">
        <v>5410</v>
      </c>
      <c r="B3116" t="s">
        <v>1</v>
      </c>
      <c r="C3116" t="s">
        <v>2</v>
      </c>
      <c r="D3116" t="s">
        <v>5342</v>
      </c>
      <c r="E3116" t="s">
        <v>4</v>
      </c>
      <c r="F3116" t="s">
        <v>5411</v>
      </c>
      <c r="G3116" t="s">
        <v>6</v>
      </c>
      <c r="H3116" t="s">
        <v>1779</v>
      </c>
      <c r="Y3116">
        <f>LEN(Table1[[#This Row],[Explanation]])</f>
        <v>0</v>
      </c>
      <c r="AE3116" t="b">
        <f>IF(AND(Table1[[#This Row],[Size of explanation]]&lt;100,Table1[[#This Row],[Size of explanation]]&gt;50),TRUE,FALSE)</f>
        <v>0</v>
      </c>
    </row>
    <row r="3117" spans="1:31" hidden="1" x14ac:dyDescent="0.45">
      <c r="A3117" s="10" t="s">
        <v>5412</v>
      </c>
      <c r="B3117" s="10" t="s">
        <v>9</v>
      </c>
      <c r="C3117" s="10" t="s">
        <v>2</v>
      </c>
      <c r="D3117" s="10" t="s">
        <v>5017</v>
      </c>
      <c r="E3117" s="10" t="s">
        <v>6</v>
      </c>
      <c r="F3117" s="10" t="s">
        <v>1779</v>
      </c>
      <c r="G3117" s="10" t="s">
        <v>4</v>
      </c>
      <c r="H3117" s="10" t="s">
        <v>5398</v>
      </c>
      <c r="I3117" s="10" t="s">
        <v>10</v>
      </c>
      <c r="J3117" s="10">
        <v>90</v>
      </c>
      <c r="K3117" s="10" t="s">
        <v>11</v>
      </c>
      <c r="L3117" s="10" t="s">
        <v>279</v>
      </c>
      <c r="M3117" s="10" t="s">
        <v>13</v>
      </c>
      <c r="N3117" s="10" t="s">
        <v>1947</v>
      </c>
      <c r="O3117" s="10" t="s">
        <v>15</v>
      </c>
      <c r="P3117" s="10" t="s">
        <v>34</v>
      </c>
      <c r="Q3117" s="10" t="s">
        <v>17</v>
      </c>
      <c r="R3117" s="10">
        <v>0</v>
      </c>
      <c r="S3117" s="10" t="s">
        <v>18</v>
      </c>
      <c r="T3117" s="10">
        <v>5</v>
      </c>
      <c r="U3117" s="10" t="s">
        <v>19</v>
      </c>
      <c r="V3117" s="10">
        <v>361030</v>
      </c>
      <c r="W3117" s="10" t="s">
        <v>20</v>
      </c>
      <c r="X3117" s="9" t="s">
        <v>5413</v>
      </c>
      <c r="Y3117" s="9">
        <f>LEN(Table1[[#This Row],[Explanation]])</f>
        <v>30</v>
      </c>
      <c r="Z3117" s="4" t="s">
        <v>8183</v>
      </c>
      <c r="AC3117" s="4"/>
      <c r="AD3117" s="4"/>
      <c r="AE3117" s="10" t="b">
        <f>IF(AND(Table1[[#This Row],[Size of explanation]]&lt;100,Table1[[#This Row],[Size of explanation]]&gt;50),TRUE,FALSE)</f>
        <v>0</v>
      </c>
    </row>
    <row r="3118" spans="1:31" customFormat="1" ht="28.5" hidden="1" x14ac:dyDescent="0.45">
      <c r="A3118" t="s">
        <v>5414</v>
      </c>
      <c r="B3118" t="s">
        <v>9</v>
      </c>
      <c r="C3118" t="s">
        <v>2</v>
      </c>
      <c r="D3118" t="s">
        <v>5408</v>
      </c>
      <c r="E3118" t="s">
        <v>6</v>
      </c>
      <c r="F3118" t="s">
        <v>1816</v>
      </c>
      <c r="G3118" t="s">
        <v>4</v>
      </c>
      <c r="H3118" t="s">
        <v>5409</v>
      </c>
      <c r="I3118" t="s">
        <v>10</v>
      </c>
      <c r="J3118">
        <v>127</v>
      </c>
      <c r="K3118" t="s">
        <v>11</v>
      </c>
      <c r="L3118" t="s">
        <v>12</v>
      </c>
      <c r="M3118" t="s">
        <v>13</v>
      </c>
      <c r="N3118" t="s">
        <v>2031</v>
      </c>
      <c r="O3118" t="s">
        <v>15</v>
      </c>
      <c r="P3118" t="s">
        <v>16</v>
      </c>
      <c r="Q3118" t="s">
        <v>17</v>
      </c>
      <c r="R3118">
        <v>2</v>
      </c>
      <c r="S3118" t="s">
        <v>18</v>
      </c>
      <c r="T3118">
        <v>5</v>
      </c>
      <c r="U3118" t="s">
        <v>19</v>
      </c>
      <c r="V3118">
        <v>188385</v>
      </c>
      <c r="W3118" t="s">
        <v>20</v>
      </c>
      <c r="X3118" s="2" t="s">
        <v>5415</v>
      </c>
      <c r="Y3118" s="2">
        <f>LEN(Table1[[#This Row],[Explanation]])</f>
        <v>141</v>
      </c>
      <c r="Z3118" s="4" t="s">
        <v>8183</v>
      </c>
      <c r="AA3118" s="4" t="s">
        <v>8183</v>
      </c>
      <c r="AB3118" s="4"/>
      <c r="AC3118" s="4"/>
      <c r="AE3118" t="b">
        <f>IF(AND(Table1[[#This Row],[Size of explanation]]&lt;100,Table1[[#This Row],[Size of explanation]]&gt;50),TRUE,FALSE)</f>
        <v>0</v>
      </c>
    </row>
    <row r="3119" spans="1:31" customFormat="1" ht="28.5" hidden="1" x14ac:dyDescent="0.45">
      <c r="A3119" t="s">
        <v>5416</v>
      </c>
      <c r="B3119" t="s">
        <v>9</v>
      </c>
      <c r="C3119" t="s">
        <v>2</v>
      </c>
      <c r="D3119" t="s">
        <v>5017</v>
      </c>
      <c r="E3119" t="s">
        <v>6</v>
      </c>
      <c r="F3119" t="s">
        <v>1779</v>
      </c>
      <c r="G3119" t="s">
        <v>4</v>
      </c>
      <c r="H3119" t="s">
        <v>5398</v>
      </c>
      <c r="I3119" t="s">
        <v>10</v>
      </c>
      <c r="J3119">
        <v>84</v>
      </c>
      <c r="K3119" t="s">
        <v>11</v>
      </c>
      <c r="L3119" t="s">
        <v>60</v>
      </c>
      <c r="M3119" t="s">
        <v>13</v>
      </c>
      <c r="N3119" t="s">
        <v>1966</v>
      </c>
      <c r="O3119" t="s">
        <v>15</v>
      </c>
      <c r="P3119" t="s">
        <v>16</v>
      </c>
      <c r="Q3119" t="s">
        <v>17</v>
      </c>
      <c r="R3119">
        <v>2</v>
      </c>
      <c r="S3119" t="s">
        <v>18</v>
      </c>
      <c r="T3119">
        <v>4</v>
      </c>
      <c r="U3119" t="s">
        <v>19</v>
      </c>
      <c r="V3119">
        <v>131647</v>
      </c>
      <c r="W3119" t="s">
        <v>20</v>
      </c>
      <c r="X3119" s="2" t="s">
        <v>5417</v>
      </c>
      <c r="Y3119" s="2">
        <f>LEN(Table1[[#This Row],[Explanation]])</f>
        <v>118</v>
      </c>
      <c r="Z3119" s="4"/>
      <c r="AA3119" s="4" t="s">
        <v>8183</v>
      </c>
      <c r="AB3119" s="4"/>
      <c r="AC3119" s="4"/>
      <c r="AE3119" t="b">
        <f>IF(AND(Table1[[#This Row],[Size of explanation]]&lt;100,Table1[[#This Row],[Size of explanation]]&gt;50),TRUE,FALSE)</f>
        <v>0</v>
      </c>
    </row>
    <row r="3120" spans="1:31" customFormat="1" ht="28.5" hidden="1" x14ac:dyDescent="0.45">
      <c r="A3120" t="s">
        <v>5418</v>
      </c>
      <c r="B3120" t="s">
        <v>9</v>
      </c>
      <c r="C3120" t="s">
        <v>2</v>
      </c>
      <c r="D3120" t="s">
        <v>331</v>
      </c>
      <c r="E3120" t="s">
        <v>6</v>
      </c>
      <c r="F3120" t="s">
        <v>197</v>
      </c>
      <c r="G3120" t="s">
        <v>4</v>
      </c>
      <c r="H3120" t="s">
        <v>543</v>
      </c>
      <c r="I3120" t="s">
        <v>10</v>
      </c>
      <c r="J3120">
        <v>19</v>
      </c>
      <c r="K3120" t="s">
        <v>11</v>
      </c>
      <c r="L3120" t="s">
        <v>60</v>
      </c>
      <c r="M3120" t="s">
        <v>13</v>
      </c>
      <c r="N3120" t="s">
        <v>227</v>
      </c>
      <c r="O3120" t="s">
        <v>15</v>
      </c>
      <c r="P3120" t="s">
        <v>44</v>
      </c>
      <c r="Q3120" t="s">
        <v>17</v>
      </c>
      <c r="R3120">
        <v>2</v>
      </c>
      <c r="S3120" t="s">
        <v>18</v>
      </c>
      <c r="T3120">
        <v>3</v>
      </c>
      <c r="U3120" t="s">
        <v>19</v>
      </c>
      <c r="V3120">
        <v>5446883</v>
      </c>
      <c r="W3120" t="s">
        <v>20</v>
      </c>
      <c r="X3120" s="2" t="s">
        <v>5419</v>
      </c>
      <c r="Y3120" s="2">
        <f>LEN(Table1[[#This Row],[Explanation]])</f>
        <v>187</v>
      </c>
      <c r="Z3120" s="4"/>
      <c r="AA3120" s="4"/>
      <c r="AB3120" s="4"/>
      <c r="AC3120" s="4"/>
      <c r="AE3120" t="b">
        <f>IF(AND(Table1[[#This Row],[Size of explanation]]&lt;100,Table1[[#This Row],[Size of explanation]]&gt;50),TRUE,FALSE)</f>
        <v>0</v>
      </c>
    </row>
    <row r="3121" spans="1:31" customFormat="1" hidden="1" x14ac:dyDescent="0.45">
      <c r="A3121" t="s">
        <v>5420</v>
      </c>
      <c r="B3121" t="s">
        <v>9</v>
      </c>
      <c r="C3121" t="s">
        <v>2</v>
      </c>
      <c r="D3121" t="s">
        <v>5408</v>
      </c>
      <c r="E3121" t="s">
        <v>6</v>
      </c>
      <c r="F3121" t="s">
        <v>1816</v>
      </c>
      <c r="G3121" t="s">
        <v>4</v>
      </c>
      <c r="H3121" t="s">
        <v>5409</v>
      </c>
      <c r="I3121" t="s">
        <v>10</v>
      </c>
      <c r="J3121">
        <v>119</v>
      </c>
      <c r="K3121" t="s">
        <v>11</v>
      </c>
      <c r="L3121" t="s">
        <v>26</v>
      </c>
      <c r="M3121" t="s">
        <v>13</v>
      </c>
      <c r="N3121" t="s">
        <v>2048</v>
      </c>
      <c r="O3121" t="s">
        <v>15</v>
      </c>
      <c r="P3121" t="s">
        <v>44</v>
      </c>
      <c r="Q3121" t="s">
        <v>17</v>
      </c>
      <c r="R3121">
        <v>3</v>
      </c>
      <c r="S3121" t="s">
        <v>18</v>
      </c>
      <c r="T3121">
        <v>5</v>
      </c>
      <c r="U3121" t="s">
        <v>19</v>
      </c>
      <c r="V3121">
        <v>128061</v>
      </c>
      <c r="W3121" t="s">
        <v>20</v>
      </c>
      <c r="X3121" s="2" t="s">
        <v>5421</v>
      </c>
      <c r="Y3121" s="2">
        <f>LEN(Table1[[#This Row],[Explanation]])</f>
        <v>80</v>
      </c>
      <c r="Z3121" s="4"/>
      <c r="AA3121" s="4"/>
      <c r="AB3121" s="4"/>
      <c r="AC3121" s="4"/>
      <c r="AE3121" t="b">
        <f>IF(AND(Table1[[#This Row],[Size of explanation]]&lt;100,Table1[[#This Row],[Size of explanation]]&gt;50),TRUE,FALSE)</f>
        <v>1</v>
      </c>
    </row>
    <row r="3122" spans="1:31" customFormat="1" hidden="1" x14ac:dyDescent="0.45">
      <c r="A3122" t="s">
        <v>5422</v>
      </c>
      <c r="B3122" t="s">
        <v>1</v>
      </c>
      <c r="C3122" t="s">
        <v>2</v>
      </c>
      <c r="D3122" t="s">
        <v>5361</v>
      </c>
      <c r="E3122" t="s">
        <v>4</v>
      </c>
      <c r="F3122" t="s">
        <v>5423</v>
      </c>
      <c r="G3122" t="s">
        <v>6</v>
      </c>
      <c r="H3122" t="s">
        <v>1816</v>
      </c>
      <c r="Y3122">
        <f>LEN(Table1[[#This Row],[Explanation]])</f>
        <v>0</v>
      </c>
      <c r="AE3122" t="b">
        <f>IF(AND(Table1[[#This Row],[Size of explanation]]&lt;100,Table1[[#This Row],[Size of explanation]]&gt;50),TRUE,FALSE)</f>
        <v>0</v>
      </c>
    </row>
    <row r="3123" spans="1:31" customFormat="1" hidden="1" x14ac:dyDescent="0.45">
      <c r="A3123" t="s">
        <v>5424</v>
      </c>
      <c r="B3123" t="s">
        <v>9</v>
      </c>
      <c r="C3123" t="s">
        <v>2</v>
      </c>
      <c r="D3123" t="s">
        <v>5408</v>
      </c>
      <c r="E3123" t="s">
        <v>6</v>
      </c>
      <c r="F3123" t="s">
        <v>1816</v>
      </c>
      <c r="G3123" t="s">
        <v>4</v>
      </c>
      <c r="H3123" t="s">
        <v>5409</v>
      </c>
      <c r="I3123" t="s">
        <v>10</v>
      </c>
      <c r="J3123">
        <v>111</v>
      </c>
      <c r="K3123" t="s">
        <v>11</v>
      </c>
      <c r="L3123" t="s">
        <v>12</v>
      </c>
      <c r="M3123" t="s">
        <v>13</v>
      </c>
      <c r="N3123" t="s">
        <v>2063</v>
      </c>
      <c r="O3123" t="s">
        <v>15</v>
      </c>
      <c r="P3123" t="s">
        <v>44</v>
      </c>
      <c r="Q3123" t="s">
        <v>17</v>
      </c>
      <c r="R3123">
        <v>3</v>
      </c>
      <c r="S3123" t="s">
        <v>18</v>
      </c>
      <c r="T3123">
        <v>5</v>
      </c>
      <c r="U3123" t="s">
        <v>19</v>
      </c>
      <c r="V3123">
        <v>185764</v>
      </c>
      <c r="W3123" t="s">
        <v>20</v>
      </c>
      <c r="X3123" s="2" t="s">
        <v>5425</v>
      </c>
      <c r="Y3123" s="2">
        <f>LEN(Table1[[#This Row],[Explanation]])</f>
        <v>116</v>
      </c>
      <c r="Z3123" s="4"/>
      <c r="AA3123" s="4"/>
      <c r="AB3123" s="4"/>
      <c r="AC3123" s="4"/>
      <c r="AE3123" t="b">
        <f>IF(AND(Table1[[#This Row],[Size of explanation]]&lt;100,Table1[[#This Row],[Size of explanation]]&gt;50),TRUE,FALSE)</f>
        <v>0</v>
      </c>
    </row>
    <row r="3124" spans="1:31" customFormat="1" hidden="1" x14ac:dyDescent="0.45">
      <c r="A3124" t="s">
        <v>5424</v>
      </c>
      <c r="B3124" t="s">
        <v>28</v>
      </c>
      <c r="C3124" t="s">
        <v>2</v>
      </c>
      <c r="D3124" t="s">
        <v>5408</v>
      </c>
      <c r="E3124" t="s">
        <v>4</v>
      </c>
      <c r="F3124" t="s">
        <v>5409</v>
      </c>
      <c r="G3124" t="s">
        <v>6</v>
      </c>
      <c r="H3124" t="s">
        <v>1816</v>
      </c>
      <c r="Y3124">
        <f>LEN(Table1[[#This Row],[Explanation]])</f>
        <v>0</v>
      </c>
      <c r="AE3124" t="b">
        <f>IF(AND(Table1[[#This Row],[Size of explanation]]&lt;100,Table1[[#This Row],[Size of explanation]]&gt;50),TRUE,FALSE)</f>
        <v>0</v>
      </c>
    </row>
    <row r="3125" spans="1:31" customFormat="1" ht="42.75" hidden="1" x14ac:dyDescent="0.45">
      <c r="A3125" t="s">
        <v>5426</v>
      </c>
      <c r="B3125" t="s">
        <v>9</v>
      </c>
      <c r="C3125" t="s">
        <v>2</v>
      </c>
      <c r="D3125" t="s">
        <v>331</v>
      </c>
      <c r="E3125" t="s">
        <v>6</v>
      </c>
      <c r="F3125" t="s">
        <v>197</v>
      </c>
      <c r="G3125" t="s">
        <v>4</v>
      </c>
      <c r="H3125" t="s">
        <v>543</v>
      </c>
      <c r="I3125" t="s">
        <v>10</v>
      </c>
      <c r="J3125">
        <v>30</v>
      </c>
      <c r="K3125" t="s">
        <v>11</v>
      </c>
      <c r="L3125" t="s">
        <v>247</v>
      </c>
      <c r="M3125" t="s">
        <v>13</v>
      </c>
      <c r="N3125" t="s">
        <v>248</v>
      </c>
      <c r="O3125" t="s">
        <v>15</v>
      </c>
      <c r="P3125" t="s">
        <v>44</v>
      </c>
      <c r="Q3125" t="s">
        <v>17</v>
      </c>
      <c r="R3125">
        <v>5</v>
      </c>
      <c r="S3125" t="s">
        <v>18</v>
      </c>
      <c r="T3125">
        <v>1</v>
      </c>
      <c r="U3125" t="s">
        <v>19</v>
      </c>
      <c r="V3125">
        <v>297519</v>
      </c>
      <c r="W3125" t="s">
        <v>20</v>
      </c>
      <c r="X3125" s="2" t="s">
        <v>5427</v>
      </c>
      <c r="Y3125" s="2">
        <f>LEN(Table1[[#This Row],[Explanation]])</f>
        <v>238</v>
      </c>
      <c r="Z3125" s="4"/>
      <c r="AA3125" s="4"/>
      <c r="AB3125" s="4"/>
      <c r="AC3125" s="4"/>
      <c r="AE3125" t="b">
        <f>IF(AND(Table1[[#This Row],[Size of explanation]]&lt;100,Table1[[#This Row],[Size of explanation]]&gt;50),TRUE,FALSE)</f>
        <v>0</v>
      </c>
    </row>
    <row r="3126" spans="1:31" customFormat="1" hidden="1" x14ac:dyDescent="0.45">
      <c r="A3126" t="s">
        <v>5428</v>
      </c>
      <c r="B3126" t="s">
        <v>9</v>
      </c>
      <c r="C3126" t="s">
        <v>2</v>
      </c>
      <c r="D3126" t="s">
        <v>5017</v>
      </c>
      <c r="E3126" t="s">
        <v>6</v>
      </c>
      <c r="F3126" t="s">
        <v>1779</v>
      </c>
      <c r="G3126" t="s">
        <v>4</v>
      </c>
      <c r="H3126" t="s">
        <v>5398</v>
      </c>
      <c r="I3126" t="s">
        <v>10</v>
      </c>
      <c r="J3126">
        <v>96</v>
      </c>
      <c r="K3126" t="s">
        <v>11</v>
      </c>
      <c r="L3126" t="s">
        <v>12</v>
      </c>
      <c r="M3126" t="s">
        <v>13</v>
      </c>
      <c r="N3126" t="s">
        <v>1976</v>
      </c>
      <c r="O3126" t="s">
        <v>15</v>
      </c>
      <c r="P3126" t="s">
        <v>44</v>
      </c>
      <c r="Q3126" t="s">
        <v>17</v>
      </c>
      <c r="R3126">
        <v>4</v>
      </c>
      <c r="S3126" t="s">
        <v>18</v>
      </c>
      <c r="T3126">
        <v>2</v>
      </c>
      <c r="U3126" t="s">
        <v>19</v>
      </c>
      <c r="V3126">
        <v>337161</v>
      </c>
      <c r="W3126" t="s">
        <v>20</v>
      </c>
      <c r="X3126" s="2" t="s">
        <v>5429</v>
      </c>
      <c r="Y3126" s="2">
        <f>LEN(Table1[[#This Row],[Explanation]])</f>
        <v>51</v>
      </c>
      <c r="Z3126" s="4"/>
      <c r="AA3126" s="4"/>
      <c r="AB3126" s="4"/>
      <c r="AC3126" s="4"/>
      <c r="AE3126" t="b">
        <f>IF(AND(Table1[[#This Row],[Size of explanation]]&lt;100,Table1[[#This Row],[Size of explanation]]&gt;50),TRUE,FALSE)</f>
        <v>1</v>
      </c>
    </row>
    <row r="3127" spans="1:31" customFormat="1" hidden="1" x14ac:dyDescent="0.45">
      <c r="A3127" t="s">
        <v>5428</v>
      </c>
      <c r="B3127" t="s">
        <v>28</v>
      </c>
      <c r="C3127" t="s">
        <v>2</v>
      </c>
      <c r="D3127" t="s">
        <v>5017</v>
      </c>
      <c r="E3127" t="s">
        <v>4</v>
      </c>
      <c r="F3127" t="s">
        <v>5398</v>
      </c>
      <c r="G3127" t="s">
        <v>6</v>
      </c>
      <c r="H3127" t="s">
        <v>1779</v>
      </c>
      <c r="Y3127">
        <f>LEN(Table1[[#This Row],[Explanation]])</f>
        <v>0</v>
      </c>
      <c r="AE3127" t="b">
        <f>IF(AND(Table1[[#This Row],[Size of explanation]]&lt;100,Table1[[#This Row],[Size of explanation]]&gt;50),TRUE,FALSE)</f>
        <v>0</v>
      </c>
    </row>
    <row r="3128" spans="1:31" customFormat="1" hidden="1" x14ac:dyDescent="0.45">
      <c r="A3128" t="s">
        <v>5430</v>
      </c>
      <c r="B3128" t="s">
        <v>1</v>
      </c>
      <c r="C3128" t="s">
        <v>2</v>
      </c>
      <c r="D3128" t="s">
        <v>5431</v>
      </c>
      <c r="E3128" t="s">
        <v>4</v>
      </c>
      <c r="F3128" t="s">
        <v>1520</v>
      </c>
      <c r="G3128" t="s">
        <v>6</v>
      </c>
      <c r="H3128" t="s">
        <v>634</v>
      </c>
      <c r="Y3128">
        <f>LEN(Table1[[#This Row],[Explanation]])</f>
        <v>0</v>
      </c>
      <c r="AE3128" t="b">
        <f>IF(AND(Table1[[#This Row],[Size of explanation]]&lt;100,Table1[[#This Row],[Size of explanation]]&gt;50),TRUE,FALSE)</f>
        <v>0</v>
      </c>
    </row>
    <row r="3129" spans="1:31" customFormat="1" hidden="1" x14ac:dyDescent="0.45">
      <c r="A3129" t="s">
        <v>5432</v>
      </c>
      <c r="B3129" t="s">
        <v>1</v>
      </c>
      <c r="C3129" t="s">
        <v>2</v>
      </c>
      <c r="D3129" t="s">
        <v>5433</v>
      </c>
      <c r="E3129" t="s">
        <v>4</v>
      </c>
      <c r="F3129" t="s">
        <v>1525</v>
      </c>
      <c r="G3129" t="s">
        <v>6</v>
      </c>
      <c r="H3129" t="s">
        <v>634</v>
      </c>
      <c r="Y3129">
        <f>LEN(Table1[[#This Row],[Explanation]])</f>
        <v>0</v>
      </c>
      <c r="AE3129" t="b">
        <f>IF(AND(Table1[[#This Row],[Size of explanation]]&lt;100,Table1[[#This Row],[Size of explanation]]&gt;50),TRUE,FALSE)</f>
        <v>0</v>
      </c>
    </row>
    <row r="3130" spans="1:31" customFormat="1" ht="28.5" hidden="1" x14ac:dyDescent="0.45">
      <c r="A3130" t="s">
        <v>5434</v>
      </c>
      <c r="B3130" t="s">
        <v>9</v>
      </c>
      <c r="C3130" t="s">
        <v>2</v>
      </c>
      <c r="D3130" t="s">
        <v>5361</v>
      </c>
      <c r="E3130" t="s">
        <v>6</v>
      </c>
      <c r="F3130" t="s">
        <v>1816</v>
      </c>
      <c r="G3130" t="s">
        <v>4</v>
      </c>
      <c r="H3130" t="s">
        <v>5423</v>
      </c>
      <c r="I3130" t="s">
        <v>10</v>
      </c>
      <c r="J3130">
        <v>128</v>
      </c>
      <c r="K3130" t="s">
        <v>11</v>
      </c>
      <c r="L3130" t="s">
        <v>12</v>
      </c>
      <c r="M3130" t="s">
        <v>13</v>
      </c>
      <c r="N3130" t="s">
        <v>2104</v>
      </c>
      <c r="O3130" t="s">
        <v>15</v>
      </c>
      <c r="P3130" t="s">
        <v>16</v>
      </c>
      <c r="Q3130" t="s">
        <v>17</v>
      </c>
      <c r="R3130">
        <v>5</v>
      </c>
      <c r="S3130" t="s">
        <v>18</v>
      </c>
      <c r="T3130">
        <v>2</v>
      </c>
      <c r="U3130" t="s">
        <v>19</v>
      </c>
      <c r="V3130">
        <v>167319</v>
      </c>
      <c r="W3130" t="s">
        <v>20</v>
      </c>
      <c r="X3130" s="2" t="s">
        <v>5435</v>
      </c>
      <c r="Y3130" s="2">
        <f>LEN(Table1[[#This Row],[Explanation]])</f>
        <v>185</v>
      </c>
      <c r="Z3130" s="4" t="s">
        <v>8183</v>
      </c>
      <c r="AA3130" s="4"/>
      <c r="AB3130" s="4" t="s">
        <v>8183</v>
      </c>
      <c r="AC3130" s="4"/>
      <c r="AE3130" t="b">
        <f>IF(AND(Table1[[#This Row],[Size of explanation]]&lt;100,Table1[[#This Row],[Size of explanation]]&gt;50),TRUE,FALSE)</f>
        <v>0</v>
      </c>
    </row>
    <row r="3131" spans="1:31" customFormat="1" hidden="1" x14ac:dyDescent="0.45">
      <c r="A3131" t="s">
        <v>5436</v>
      </c>
      <c r="B3131" t="s">
        <v>9</v>
      </c>
      <c r="C3131" t="s">
        <v>2</v>
      </c>
      <c r="D3131" t="s">
        <v>5361</v>
      </c>
      <c r="E3131" t="s">
        <v>6</v>
      </c>
      <c r="F3131" t="s">
        <v>1816</v>
      </c>
      <c r="G3131" t="s">
        <v>4</v>
      </c>
      <c r="H3131" t="s">
        <v>5423</v>
      </c>
      <c r="I3131" t="s">
        <v>10</v>
      </c>
      <c r="J3131">
        <v>120</v>
      </c>
      <c r="K3131" t="s">
        <v>11</v>
      </c>
      <c r="L3131" t="s">
        <v>12</v>
      </c>
      <c r="M3131" t="s">
        <v>13</v>
      </c>
      <c r="N3131" t="s">
        <v>2134</v>
      </c>
      <c r="O3131" t="s">
        <v>15</v>
      </c>
      <c r="P3131" t="s">
        <v>44</v>
      </c>
      <c r="Q3131" t="s">
        <v>17</v>
      </c>
      <c r="R3131">
        <v>5</v>
      </c>
      <c r="S3131" t="s">
        <v>18</v>
      </c>
      <c r="T3131">
        <v>5</v>
      </c>
      <c r="U3131" t="s">
        <v>19</v>
      </c>
      <c r="V3131">
        <v>21466</v>
      </c>
      <c r="W3131" t="s">
        <v>20</v>
      </c>
      <c r="X3131" s="2" t="s">
        <v>5437</v>
      </c>
      <c r="Y3131" s="2">
        <f>LEN(Table1[[#This Row],[Explanation]])</f>
        <v>24</v>
      </c>
      <c r="Z3131" s="4"/>
      <c r="AA3131" s="4"/>
      <c r="AB3131" s="4"/>
      <c r="AC3131" s="4"/>
      <c r="AE3131" t="b">
        <f>IF(AND(Table1[[#This Row],[Size of explanation]]&lt;100,Table1[[#This Row],[Size of explanation]]&gt;50),TRUE,FALSE)</f>
        <v>0</v>
      </c>
    </row>
    <row r="3132" spans="1:31" customFormat="1" hidden="1" x14ac:dyDescent="0.45">
      <c r="A3132" t="s">
        <v>5438</v>
      </c>
      <c r="B3132" t="s">
        <v>9</v>
      </c>
      <c r="C3132" t="s">
        <v>2</v>
      </c>
      <c r="D3132" t="s">
        <v>5361</v>
      </c>
      <c r="E3132" t="s">
        <v>6</v>
      </c>
      <c r="F3132" t="s">
        <v>1816</v>
      </c>
      <c r="G3132" t="s">
        <v>4</v>
      </c>
      <c r="H3132" t="s">
        <v>5423</v>
      </c>
      <c r="I3132" t="s">
        <v>10</v>
      </c>
      <c r="J3132">
        <v>112</v>
      </c>
      <c r="K3132" t="s">
        <v>11</v>
      </c>
      <c r="L3132" t="s">
        <v>26</v>
      </c>
      <c r="M3132" t="s">
        <v>13</v>
      </c>
      <c r="N3132" t="s">
        <v>2181</v>
      </c>
      <c r="O3132" t="s">
        <v>15</v>
      </c>
      <c r="P3132" t="s">
        <v>44</v>
      </c>
      <c r="Q3132" t="s">
        <v>17</v>
      </c>
      <c r="R3132">
        <v>5</v>
      </c>
      <c r="S3132" t="s">
        <v>18</v>
      </c>
      <c r="T3132">
        <v>1</v>
      </c>
      <c r="U3132" t="s">
        <v>19</v>
      </c>
      <c r="V3132">
        <v>9189</v>
      </c>
      <c r="W3132" t="s">
        <v>20</v>
      </c>
      <c r="X3132" s="2" t="s">
        <v>5439</v>
      </c>
      <c r="Y3132" s="2">
        <f>LEN(Table1[[#This Row],[Explanation]])</f>
        <v>21</v>
      </c>
      <c r="Z3132" s="4"/>
      <c r="AA3132" s="4"/>
      <c r="AB3132" s="4"/>
      <c r="AC3132" s="4"/>
      <c r="AE3132" t="b">
        <f>IF(AND(Table1[[#This Row],[Size of explanation]]&lt;100,Table1[[#This Row],[Size of explanation]]&gt;50),TRUE,FALSE)</f>
        <v>0</v>
      </c>
    </row>
    <row r="3133" spans="1:31" customFormat="1" hidden="1" x14ac:dyDescent="0.45">
      <c r="A3133" t="s">
        <v>5438</v>
      </c>
      <c r="B3133" t="s">
        <v>28</v>
      </c>
      <c r="C3133" t="s">
        <v>2</v>
      </c>
      <c r="D3133" t="s">
        <v>5361</v>
      </c>
      <c r="E3133" t="s">
        <v>4</v>
      </c>
      <c r="F3133" t="s">
        <v>5423</v>
      </c>
      <c r="G3133" t="s">
        <v>6</v>
      </c>
      <c r="H3133" t="s">
        <v>1816</v>
      </c>
      <c r="Y3133">
        <f>LEN(Table1[[#This Row],[Explanation]])</f>
        <v>0</v>
      </c>
      <c r="AE3133" t="b">
        <f>IF(AND(Table1[[#This Row],[Size of explanation]]&lt;100,Table1[[#This Row],[Size of explanation]]&gt;50),TRUE,FALSE)</f>
        <v>0</v>
      </c>
    </row>
    <row r="3134" spans="1:31" customFormat="1" hidden="1" x14ac:dyDescent="0.45">
      <c r="A3134" t="s">
        <v>5440</v>
      </c>
      <c r="B3134" t="s">
        <v>1</v>
      </c>
      <c r="C3134" t="s">
        <v>2</v>
      </c>
      <c r="D3134" t="s">
        <v>5361</v>
      </c>
      <c r="E3134" t="s">
        <v>4</v>
      </c>
      <c r="F3134" t="s">
        <v>5441</v>
      </c>
      <c r="G3134" t="s">
        <v>6</v>
      </c>
      <c r="H3134" t="s">
        <v>1779</v>
      </c>
      <c r="Y3134">
        <f>LEN(Table1[[#This Row],[Explanation]])</f>
        <v>0</v>
      </c>
      <c r="AE3134" t="b">
        <f>IF(AND(Table1[[#This Row],[Size of explanation]]&lt;100,Table1[[#This Row],[Size of explanation]]&gt;50),TRUE,FALSE)</f>
        <v>0</v>
      </c>
    </row>
    <row r="3135" spans="1:31" customFormat="1" hidden="1" x14ac:dyDescent="0.45">
      <c r="A3135" t="s">
        <v>5442</v>
      </c>
      <c r="B3135" t="s">
        <v>1</v>
      </c>
      <c r="C3135" t="s">
        <v>2</v>
      </c>
      <c r="D3135" t="s">
        <v>5408</v>
      </c>
      <c r="E3135" t="s">
        <v>4</v>
      </c>
      <c r="F3135" t="s">
        <v>1528</v>
      </c>
      <c r="G3135" t="s">
        <v>6</v>
      </c>
      <c r="H3135" t="s">
        <v>634</v>
      </c>
      <c r="Y3135">
        <f>LEN(Table1[[#This Row],[Explanation]])</f>
        <v>0</v>
      </c>
      <c r="AE3135" t="b">
        <f>IF(AND(Table1[[#This Row],[Size of explanation]]&lt;100,Table1[[#This Row],[Size of explanation]]&gt;50),TRUE,FALSE)</f>
        <v>0</v>
      </c>
    </row>
    <row r="3136" spans="1:31" customFormat="1" ht="42.75" hidden="1" x14ac:dyDescent="0.45">
      <c r="A3136" t="s">
        <v>5443</v>
      </c>
      <c r="B3136" t="s">
        <v>9</v>
      </c>
      <c r="C3136" t="s">
        <v>2</v>
      </c>
      <c r="D3136" t="s">
        <v>5361</v>
      </c>
      <c r="E3136" t="s">
        <v>6</v>
      </c>
      <c r="F3136" t="s">
        <v>1779</v>
      </c>
      <c r="G3136" t="s">
        <v>4</v>
      </c>
      <c r="H3136" t="s">
        <v>5441</v>
      </c>
      <c r="I3136" t="s">
        <v>10</v>
      </c>
      <c r="J3136">
        <v>91</v>
      </c>
      <c r="K3136" t="s">
        <v>11</v>
      </c>
      <c r="L3136" t="s">
        <v>12</v>
      </c>
      <c r="M3136" t="s">
        <v>13</v>
      </c>
      <c r="N3136" t="s">
        <v>1956</v>
      </c>
      <c r="O3136" t="s">
        <v>15</v>
      </c>
      <c r="P3136" t="s">
        <v>44</v>
      </c>
      <c r="Q3136" t="s">
        <v>17</v>
      </c>
      <c r="R3136">
        <v>5</v>
      </c>
      <c r="S3136" t="s">
        <v>18</v>
      </c>
      <c r="T3136">
        <v>1</v>
      </c>
      <c r="U3136" t="s">
        <v>19</v>
      </c>
      <c r="V3136">
        <v>192074</v>
      </c>
      <c r="W3136" t="s">
        <v>20</v>
      </c>
      <c r="X3136" s="2" t="s">
        <v>5444</v>
      </c>
      <c r="Y3136" s="2">
        <f>LEN(Table1[[#This Row],[Explanation]])</f>
        <v>336</v>
      </c>
      <c r="Z3136" s="4"/>
      <c r="AA3136" s="4"/>
      <c r="AB3136" s="4"/>
      <c r="AC3136" s="4"/>
      <c r="AE3136" t="b">
        <f>IF(AND(Table1[[#This Row],[Size of explanation]]&lt;100,Table1[[#This Row],[Size of explanation]]&gt;50),TRUE,FALSE)</f>
        <v>0</v>
      </c>
    </row>
    <row r="3137" spans="1:31" customFormat="1" hidden="1" x14ac:dyDescent="0.45">
      <c r="A3137" t="s">
        <v>5445</v>
      </c>
      <c r="B3137" t="s">
        <v>9</v>
      </c>
      <c r="C3137" t="s">
        <v>2</v>
      </c>
      <c r="D3137" t="s">
        <v>5408</v>
      </c>
      <c r="E3137" t="s">
        <v>6</v>
      </c>
      <c r="F3137" t="s">
        <v>634</v>
      </c>
      <c r="G3137" t="s">
        <v>4</v>
      </c>
      <c r="H3137" t="s">
        <v>1528</v>
      </c>
      <c r="I3137" t="s">
        <v>10</v>
      </c>
      <c r="J3137">
        <v>61</v>
      </c>
      <c r="K3137" t="s">
        <v>11</v>
      </c>
      <c r="L3137" t="s">
        <v>60</v>
      </c>
      <c r="M3137" t="s">
        <v>13</v>
      </c>
      <c r="N3137" t="s">
        <v>691</v>
      </c>
      <c r="O3137" t="s">
        <v>15</v>
      </c>
      <c r="P3137" t="s">
        <v>44</v>
      </c>
      <c r="Q3137" t="s">
        <v>17</v>
      </c>
      <c r="R3137">
        <v>2</v>
      </c>
      <c r="S3137" t="s">
        <v>18</v>
      </c>
      <c r="T3137">
        <v>5</v>
      </c>
      <c r="U3137" t="s">
        <v>19</v>
      </c>
      <c r="V3137">
        <v>159009</v>
      </c>
      <c r="W3137" t="s">
        <v>20</v>
      </c>
      <c r="X3137" s="2" t="s">
        <v>5446</v>
      </c>
      <c r="Y3137" s="2">
        <f>LEN(Table1[[#This Row],[Explanation]])</f>
        <v>64</v>
      </c>
      <c r="Z3137" s="4"/>
      <c r="AA3137" s="4"/>
      <c r="AB3137" s="4"/>
      <c r="AC3137" s="4"/>
      <c r="AE3137" t="b">
        <f>IF(AND(Table1[[#This Row],[Size of explanation]]&lt;100,Table1[[#This Row],[Size of explanation]]&gt;50),TRUE,FALSE)</f>
        <v>1</v>
      </c>
    </row>
    <row r="3138" spans="1:31" customFormat="1" ht="28.5" hidden="1" x14ac:dyDescent="0.45">
      <c r="A3138" t="s">
        <v>5447</v>
      </c>
      <c r="B3138" t="s">
        <v>9</v>
      </c>
      <c r="C3138" t="s">
        <v>2</v>
      </c>
      <c r="D3138" t="s">
        <v>5361</v>
      </c>
      <c r="E3138" t="s">
        <v>6</v>
      </c>
      <c r="F3138" t="s">
        <v>1779</v>
      </c>
      <c r="G3138" t="s">
        <v>4</v>
      </c>
      <c r="H3138" t="s">
        <v>5441</v>
      </c>
      <c r="I3138" t="s">
        <v>10</v>
      </c>
      <c r="J3138">
        <v>85</v>
      </c>
      <c r="K3138" t="s">
        <v>11</v>
      </c>
      <c r="L3138" t="s">
        <v>26</v>
      </c>
      <c r="M3138" t="s">
        <v>13</v>
      </c>
      <c r="N3138" t="s">
        <v>33</v>
      </c>
      <c r="O3138" t="s">
        <v>15</v>
      </c>
      <c r="P3138" t="s">
        <v>44</v>
      </c>
      <c r="Q3138" t="s">
        <v>17</v>
      </c>
      <c r="R3138">
        <v>3</v>
      </c>
      <c r="S3138" t="s">
        <v>18</v>
      </c>
      <c r="T3138">
        <v>3</v>
      </c>
      <c r="U3138" t="s">
        <v>19</v>
      </c>
      <c r="V3138">
        <v>104715</v>
      </c>
      <c r="W3138" t="s">
        <v>20</v>
      </c>
      <c r="X3138" s="2" t="s">
        <v>5448</v>
      </c>
      <c r="Y3138" s="2">
        <f>LEN(Table1[[#This Row],[Explanation]])</f>
        <v>198</v>
      </c>
      <c r="Z3138" s="4"/>
      <c r="AA3138" s="4"/>
      <c r="AB3138" s="4"/>
      <c r="AC3138" s="4"/>
      <c r="AE3138" t="b">
        <f>IF(AND(Table1[[#This Row],[Size of explanation]]&lt;100,Table1[[#This Row],[Size of explanation]]&gt;50),TRUE,FALSE)</f>
        <v>0</v>
      </c>
    </row>
    <row r="3139" spans="1:31" customFormat="1" hidden="1" x14ac:dyDescent="0.45">
      <c r="A3139" t="s">
        <v>5449</v>
      </c>
      <c r="B3139" t="s">
        <v>9</v>
      </c>
      <c r="C3139" t="s">
        <v>2</v>
      </c>
      <c r="D3139" t="s">
        <v>5408</v>
      </c>
      <c r="E3139" t="s">
        <v>6</v>
      </c>
      <c r="F3139" t="s">
        <v>634</v>
      </c>
      <c r="G3139" t="s">
        <v>4</v>
      </c>
      <c r="H3139" t="s">
        <v>1528</v>
      </c>
      <c r="I3139" t="s">
        <v>10</v>
      </c>
      <c r="J3139">
        <v>48</v>
      </c>
      <c r="K3139" t="s">
        <v>11</v>
      </c>
      <c r="L3139" t="s">
        <v>60</v>
      </c>
      <c r="M3139" t="s">
        <v>13</v>
      </c>
      <c r="N3139" t="s">
        <v>700</v>
      </c>
      <c r="O3139" t="s">
        <v>15</v>
      </c>
      <c r="P3139" t="s">
        <v>16</v>
      </c>
      <c r="Q3139" t="s">
        <v>17</v>
      </c>
      <c r="R3139">
        <v>2</v>
      </c>
      <c r="S3139" t="s">
        <v>18</v>
      </c>
      <c r="T3139">
        <v>5</v>
      </c>
      <c r="U3139" t="s">
        <v>19</v>
      </c>
      <c r="V3139">
        <v>101515</v>
      </c>
      <c r="W3139" t="s">
        <v>20</v>
      </c>
      <c r="X3139" s="2" t="s">
        <v>5450</v>
      </c>
      <c r="Y3139" s="2">
        <f>LEN(Table1[[#This Row],[Explanation]])</f>
        <v>74</v>
      </c>
      <c r="Z3139" s="4" t="s">
        <v>8183</v>
      </c>
      <c r="AA3139" s="4"/>
      <c r="AB3139" s="4"/>
      <c r="AC3139" s="4"/>
      <c r="AE3139" t="b">
        <f>IF(AND(Table1[[#This Row],[Size of explanation]]&lt;100,Table1[[#This Row],[Size of explanation]]&gt;50),TRUE,FALSE)</f>
        <v>1</v>
      </c>
    </row>
    <row r="3140" spans="1:31" customFormat="1" hidden="1" x14ac:dyDescent="0.45">
      <c r="A3140" t="s">
        <v>5451</v>
      </c>
      <c r="B3140" t="s">
        <v>9</v>
      </c>
      <c r="C3140" t="s">
        <v>2</v>
      </c>
      <c r="D3140" t="s">
        <v>5361</v>
      </c>
      <c r="E3140" t="s">
        <v>6</v>
      </c>
      <c r="F3140" t="s">
        <v>1779</v>
      </c>
      <c r="G3140" t="s">
        <v>4</v>
      </c>
      <c r="H3140" t="s">
        <v>5441</v>
      </c>
      <c r="I3140" t="s">
        <v>10</v>
      </c>
      <c r="J3140">
        <v>79</v>
      </c>
      <c r="K3140" t="s">
        <v>11</v>
      </c>
      <c r="L3140" t="s">
        <v>26</v>
      </c>
      <c r="M3140" t="s">
        <v>13</v>
      </c>
      <c r="N3140" t="s">
        <v>2084</v>
      </c>
      <c r="O3140" t="s">
        <v>15</v>
      </c>
      <c r="P3140" t="s">
        <v>44</v>
      </c>
      <c r="Q3140" t="s">
        <v>17</v>
      </c>
      <c r="R3140">
        <v>5</v>
      </c>
      <c r="S3140" t="s">
        <v>18</v>
      </c>
      <c r="T3140">
        <v>3</v>
      </c>
      <c r="U3140" t="s">
        <v>19</v>
      </c>
      <c r="V3140">
        <v>36785</v>
      </c>
      <c r="W3140" t="s">
        <v>20</v>
      </c>
      <c r="X3140" s="2" t="s">
        <v>5452</v>
      </c>
      <c r="Y3140" s="2">
        <f>LEN(Table1[[#This Row],[Explanation]])</f>
        <v>92</v>
      </c>
      <c r="Z3140" s="4"/>
      <c r="AA3140" s="4"/>
      <c r="AB3140" s="4"/>
      <c r="AC3140" s="4"/>
      <c r="AE3140" t="b">
        <f>IF(AND(Table1[[#This Row],[Size of explanation]]&lt;100,Table1[[#This Row],[Size of explanation]]&gt;50),TRUE,FALSE)</f>
        <v>1</v>
      </c>
    </row>
    <row r="3141" spans="1:31" customFormat="1" hidden="1" x14ac:dyDescent="0.45">
      <c r="A3141" t="s">
        <v>5451</v>
      </c>
      <c r="B3141" t="s">
        <v>28</v>
      </c>
      <c r="C3141" t="s">
        <v>2</v>
      </c>
      <c r="D3141" t="s">
        <v>5361</v>
      </c>
      <c r="E3141" t="s">
        <v>4</v>
      </c>
      <c r="F3141" t="s">
        <v>5441</v>
      </c>
      <c r="G3141" t="s">
        <v>6</v>
      </c>
      <c r="H3141" t="s">
        <v>1779</v>
      </c>
      <c r="Y3141">
        <f>LEN(Table1[[#This Row],[Explanation]])</f>
        <v>0</v>
      </c>
      <c r="AE3141" t="b">
        <f>IF(AND(Table1[[#This Row],[Size of explanation]]&lt;100,Table1[[#This Row],[Size of explanation]]&gt;50),TRUE,FALSE)</f>
        <v>0</v>
      </c>
    </row>
    <row r="3142" spans="1:31" customFormat="1" hidden="1" x14ac:dyDescent="0.45">
      <c r="A3142" t="s">
        <v>5453</v>
      </c>
      <c r="B3142" t="s">
        <v>9</v>
      </c>
      <c r="C3142" t="s">
        <v>2</v>
      </c>
      <c r="D3142" t="s">
        <v>5348</v>
      </c>
      <c r="E3142" t="s">
        <v>6</v>
      </c>
      <c r="F3142" t="s">
        <v>634</v>
      </c>
      <c r="G3142" t="s">
        <v>4</v>
      </c>
      <c r="H3142" t="s">
        <v>1508</v>
      </c>
      <c r="I3142" t="s">
        <v>10</v>
      </c>
      <c r="J3142">
        <v>56</v>
      </c>
      <c r="K3142" t="s">
        <v>11</v>
      </c>
      <c r="L3142" t="s">
        <v>26</v>
      </c>
      <c r="M3142" t="s">
        <v>13</v>
      </c>
      <c r="N3142" t="s">
        <v>703</v>
      </c>
      <c r="O3142" t="s">
        <v>15</v>
      </c>
      <c r="P3142" t="s">
        <v>16</v>
      </c>
      <c r="Q3142" t="s">
        <v>17</v>
      </c>
      <c r="R3142">
        <v>4</v>
      </c>
      <c r="S3142" t="s">
        <v>18</v>
      </c>
      <c r="T3142">
        <v>3</v>
      </c>
      <c r="U3142" t="s">
        <v>19</v>
      </c>
      <c r="V3142">
        <v>1558637</v>
      </c>
      <c r="W3142" t="s">
        <v>20</v>
      </c>
      <c r="X3142" s="2" t="s">
        <v>5454</v>
      </c>
      <c r="Y3142" s="2">
        <f>LEN(Table1[[#This Row],[Explanation]])</f>
        <v>51</v>
      </c>
      <c r="Z3142" s="4" t="s">
        <v>8183</v>
      </c>
      <c r="AA3142" s="4"/>
      <c r="AB3142" s="4"/>
      <c r="AC3142" s="4"/>
      <c r="AE3142" t="b">
        <f>IF(AND(Table1[[#This Row],[Size of explanation]]&lt;100,Table1[[#This Row],[Size of explanation]]&gt;50),TRUE,FALSE)</f>
        <v>1</v>
      </c>
    </row>
    <row r="3143" spans="1:31" hidden="1" x14ac:dyDescent="0.45">
      <c r="A3143" s="10" t="s">
        <v>5455</v>
      </c>
      <c r="B3143" s="10" t="s">
        <v>9</v>
      </c>
      <c r="C3143" s="10" t="s">
        <v>2</v>
      </c>
      <c r="D3143" s="10" t="s">
        <v>5408</v>
      </c>
      <c r="E3143" s="10" t="s">
        <v>6</v>
      </c>
      <c r="F3143" s="10" t="s">
        <v>634</v>
      </c>
      <c r="G3143" s="10" t="s">
        <v>4</v>
      </c>
      <c r="H3143" s="10" t="s">
        <v>1528</v>
      </c>
      <c r="I3143" s="10" t="s">
        <v>10</v>
      </c>
      <c r="J3143" s="10">
        <v>35</v>
      </c>
      <c r="K3143" s="10" t="s">
        <v>11</v>
      </c>
      <c r="L3143" s="10" t="s">
        <v>26</v>
      </c>
      <c r="M3143" s="10" t="s">
        <v>13</v>
      </c>
      <c r="N3143" s="10" t="s">
        <v>711</v>
      </c>
      <c r="O3143" s="10" t="s">
        <v>15</v>
      </c>
      <c r="P3143" s="10" t="s">
        <v>34</v>
      </c>
      <c r="Q3143" s="10" t="s">
        <v>17</v>
      </c>
      <c r="R3143" s="10">
        <v>0</v>
      </c>
      <c r="S3143" s="10" t="s">
        <v>18</v>
      </c>
      <c r="T3143" s="10">
        <v>5</v>
      </c>
      <c r="U3143" s="10" t="s">
        <v>19</v>
      </c>
      <c r="V3143" s="10">
        <v>134403</v>
      </c>
      <c r="W3143" s="10" t="s">
        <v>20</v>
      </c>
      <c r="X3143" s="9" t="s">
        <v>5456</v>
      </c>
      <c r="Y3143" s="9">
        <f>LEN(Table1[[#This Row],[Explanation]])</f>
        <v>99</v>
      </c>
      <c r="Z3143" s="4" t="s">
        <v>8183</v>
      </c>
      <c r="AC3143" s="4"/>
      <c r="AD3143" s="4"/>
      <c r="AE3143" s="10" t="b">
        <f>IF(AND(Table1[[#This Row],[Size of explanation]]&lt;100,Table1[[#This Row],[Size of explanation]]&gt;50),TRUE,FALSE)</f>
        <v>1</v>
      </c>
    </row>
    <row r="3144" spans="1:31" customFormat="1" hidden="1" x14ac:dyDescent="0.45">
      <c r="A3144" t="s">
        <v>5457</v>
      </c>
      <c r="B3144" t="s">
        <v>28</v>
      </c>
      <c r="C3144" t="s">
        <v>2</v>
      </c>
      <c r="D3144" t="s">
        <v>5408</v>
      </c>
      <c r="E3144" t="s">
        <v>4</v>
      </c>
      <c r="F3144" t="s">
        <v>1528</v>
      </c>
      <c r="G3144" t="s">
        <v>6</v>
      </c>
      <c r="H3144" t="s">
        <v>634</v>
      </c>
      <c r="Y3144">
        <f>LEN(Table1[[#This Row],[Explanation]])</f>
        <v>0</v>
      </c>
      <c r="AE3144" t="b">
        <f>IF(AND(Table1[[#This Row],[Size of explanation]]&lt;100,Table1[[#This Row],[Size of explanation]]&gt;50),TRUE,FALSE)</f>
        <v>0</v>
      </c>
    </row>
    <row r="3145" spans="1:31" customFormat="1" hidden="1" x14ac:dyDescent="0.45">
      <c r="A3145" t="s">
        <v>5458</v>
      </c>
      <c r="B3145" t="s">
        <v>9</v>
      </c>
      <c r="C3145" t="s">
        <v>2</v>
      </c>
      <c r="D3145" t="s">
        <v>5348</v>
      </c>
      <c r="E3145" t="s">
        <v>6</v>
      </c>
      <c r="F3145" t="s">
        <v>634</v>
      </c>
      <c r="G3145" t="s">
        <v>4</v>
      </c>
      <c r="H3145" t="s">
        <v>1508</v>
      </c>
      <c r="I3145" t="s">
        <v>10</v>
      </c>
      <c r="J3145">
        <v>43</v>
      </c>
      <c r="K3145" t="s">
        <v>11</v>
      </c>
      <c r="L3145" t="s">
        <v>60</v>
      </c>
      <c r="M3145" t="s">
        <v>13</v>
      </c>
      <c r="N3145" t="s">
        <v>884</v>
      </c>
      <c r="O3145" t="s">
        <v>15</v>
      </c>
      <c r="P3145" t="s">
        <v>44</v>
      </c>
      <c r="Q3145" t="s">
        <v>17</v>
      </c>
      <c r="R3145">
        <v>1</v>
      </c>
      <c r="S3145" t="s">
        <v>18</v>
      </c>
      <c r="T3145">
        <v>2</v>
      </c>
      <c r="U3145" t="s">
        <v>19</v>
      </c>
      <c r="V3145">
        <v>162897</v>
      </c>
      <c r="W3145" t="s">
        <v>20</v>
      </c>
      <c r="X3145" s="2" t="s">
        <v>5459</v>
      </c>
      <c r="Y3145" s="2">
        <f>LEN(Table1[[#This Row],[Explanation]])</f>
        <v>70</v>
      </c>
      <c r="Z3145" s="4"/>
      <c r="AA3145" s="4"/>
      <c r="AB3145" s="4"/>
      <c r="AC3145" s="4"/>
      <c r="AE3145" t="b">
        <f>IF(AND(Table1[[#This Row],[Size of explanation]]&lt;100,Table1[[#This Row],[Size of explanation]]&gt;50),TRUE,FALSE)</f>
        <v>1</v>
      </c>
    </row>
    <row r="3146" spans="1:31" customFormat="1" hidden="1" x14ac:dyDescent="0.45">
      <c r="A3146" t="s">
        <v>5458</v>
      </c>
      <c r="B3146" t="s">
        <v>28</v>
      </c>
      <c r="C3146" t="s">
        <v>2</v>
      </c>
      <c r="D3146" t="s">
        <v>5348</v>
      </c>
      <c r="E3146" t="s">
        <v>4</v>
      </c>
      <c r="F3146" t="s">
        <v>1508</v>
      </c>
      <c r="G3146" t="s">
        <v>6</v>
      </c>
      <c r="H3146" t="s">
        <v>634</v>
      </c>
      <c r="Y3146">
        <f>LEN(Table1[[#This Row],[Explanation]])</f>
        <v>0</v>
      </c>
      <c r="AE3146" t="b">
        <f>IF(AND(Table1[[#This Row],[Size of explanation]]&lt;100,Table1[[#This Row],[Size of explanation]]&gt;50),TRUE,FALSE)</f>
        <v>0</v>
      </c>
    </row>
    <row r="3147" spans="1:31" customFormat="1" hidden="1" x14ac:dyDescent="0.45">
      <c r="A3147" t="s">
        <v>5460</v>
      </c>
      <c r="B3147" t="s">
        <v>1</v>
      </c>
      <c r="C3147" t="s">
        <v>2</v>
      </c>
      <c r="D3147" t="s">
        <v>5408</v>
      </c>
      <c r="E3147" t="s">
        <v>4</v>
      </c>
      <c r="F3147" t="s">
        <v>5461</v>
      </c>
      <c r="G3147" t="s">
        <v>6</v>
      </c>
      <c r="H3147" t="s">
        <v>1779</v>
      </c>
      <c r="Y3147">
        <f>LEN(Table1[[#This Row],[Explanation]])</f>
        <v>0</v>
      </c>
      <c r="AE3147" t="b">
        <f>IF(AND(Table1[[#This Row],[Size of explanation]]&lt;100,Table1[[#This Row],[Size of explanation]]&gt;50),TRUE,FALSE)</f>
        <v>0</v>
      </c>
    </row>
    <row r="3148" spans="1:31" customFormat="1" hidden="1" x14ac:dyDescent="0.45">
      <c r="A3148" t="s">
        <v>5462</v>
      </c>
      <c r="B3148" t="s">
        <v>9</v>
      </c>
      <c r="C3148" t="s">
        <v>2</v>
      </c>
      <c r="D3148" t="s">
        <v>331</v>
      </c>
      <c r="E3148" t="s">
        <v>6</v>
      </c>
      <c r="F3148" t="s">
        <v>197</v>
      </c>
      <c r="G3148" t="s">
        <v>4</v>
      </c>
      <c r="H3148" t="s">
        <v>543</v>
      </c>
      <c r="I3148" t="s">
        <v>10</v>
      </c>
      <c r="J3148">
        <v>24</v>
      </c>
      <c r="K3148" t="s">
        <v>11</v>
      </c>
      <c r="L3148" t="s">
        <v>26</v>
      </c>
      <c r="M3148" t="s">
        <v>13</v>
      </c>
      <c r="N3148" t="s">
        <v>263</v>
      </c>
      <c r="O3148" t="s">
        <v>15</v>
      </c>
      <c r="P3148" t="s">
        <v>44</v>
      </c>
      <c r="Q3148" t="s">
        <v>17</v>
      </c>
      <c r="R3148">
        <v>5</v>
      </c>
      <c r="S3148" t="s">
        <v>18</v>
      </c>
      <c r="T3148">
        <v>1</v>
      </c>
      <c r="U3148" t="s">
        <v>19</v>
      </c>
      <c r="V3148">
        <v>1010832</v>
      </c>
      <c r="W3148" t="s">
        <v>20</v>
      </c>
      <c r="X3148" s="2" t="s">
        <v>5463</v>
      </c>
      <c r="Y3148" s="2">
        <f>LEN(Table1[[#This Row],[Explanation]])</f>
        <v>106</v>
      </c>
      <c r="Z3148" s="4"/>
      <c r="AA3148" s="4"/>
      <c r="AB3148" s="4"/>
      <c r="AC3148" s="4"/>
      <c r="AE3148" t="b">
        <f>IF(AND(Table1[[#This Row],[Size of explanation]]&lt;100,Table1[[#This Row],[Size of explanation]]&gt;50),TRUE,FALSE)</f>
        <v>0</v>
      </c>
    </row>
    <row r="3149" spans="1:31" customFormat="1" hidden="1" x14ac:dyDescent="0.45">
      <c r="A3149" t="s">
        <v>5464</v>
      </c>
      <c r="B3149" t="s">
        <v>28</v>
      </c>
      <c r="C3149" t="s">
        <v>2</v>
      </c>
      <c r="D3149" t="s">
        <v>331</v>
      </c>
      <c r="E3149" t="s">
        <v>4</v>
      </c>
      <c r="F3149" t="s">
        <v>543</v>
      </c>
      <c r="G3149" t="s">
        <v>6</v>
      </c>
      <c r="H3149" t="s">
        <v>197</v>
      </c>
      <c r="Y3149">
        <f>LEN(Table1[[#This Row],[Explanation]])</f>
        <v>0</v>
      </c>
      <c r="AE3149" t="b">
        <f>IF(AND(Table1[[#This Row],[Size of explanation]]&lt;100,Table1[[#This Row],[Size of explanation]]&gt;50),TRUE,FALSE)</f>
        <v>0</v>
      </c>
    </row>
    <row r="3150" spans="1:31" customFormat="1" ht="42.75" hidden="1" x14ac:dyDescent="0.45">
      <c r="A3150" t="s">
        <v>5465</v>
      </c>
      <c r="B3150" t="s">
        <v>9</v>
      </c>
      <c r="C3150" t="s">
        <v>2</v>
      </c>
      <c r="D3150" t="s">
        <v>328</v>
      </c>
      <c r="E3150" t="s">
        <v>6</v>
      </c>
      <c r="F3150" t="s">
        <v>634</v>
      </c>
      <c r="G3150" t="s">
        <v>4</v>
      </c>
      <c r="H3150" t="s">
        <v>1285</v>
      </c>
      <c r="I3150" t="s">
        <v>10</v>
      </c>
      <c r="J3150">
        <v>62</v>
      </c>
      <c r="K3150" t="s">
        <v>11</v>
      </c>
      <c r="L3150" t="s">
        <v>60</v>
      </c>
      <c r="M3150" t="s">
        <v>13</v>
      </c>
      <c r="N3150" t="s">
        <v>694</v>
      </c>
      <c r="O3150" t="s">
        <v>15</v>
      </c>
      <c r="P3150" t="s">
        <v>44</v>
      </c>
      <c r="Q3150" t="s">
        <v>17</v>
      </c>
      <c r="R3150">
        <v>3</v>
      </c>
      <c r="S3150" t="s">
        <v>18</v>
      </c>
      <c r="T3150">
        <v>3</v>
      </c>
      <c r="U3150" t="s">
        <v>19</v>
      </c>
      <c r="V3150" s="1">
        <v>13375148</v>
      </c>
      <c r="W3150" t="s">
        <v>20</v>
      </c>
      <c r="X3150" s="2" t="s">
        <v>5466</v>
      </c>
      <c r="Y3150" s="2">
        <f>LEN(Table1[[#This Row],[Explanation]])</f>
        <v>265</v>
      </c>
      <c r="Z3150" s="4"/>
      <c r="AA3150" s="4"/>
      <c r="AB3150" s="4"/>
      <c r="AC3150" s="4"/>
      <c r="AE3150" t="b">
        <f>IF(AND(Table1[[#This Row],[Size of explanation]]&lt;100,Table1[[#This Row],[Size of explanation]]&gt;50),TRUE,FALSE)</f>
        <v>0</v>
      </c>
    </row>
    <row r="3151" spans="1:31" customFormat="1" hidden="1" x14ac:dyDescent="0.45">
      <c r="A3151" t="s">
        <v>5467</v>
      </c>
      <c r="B3151" t="s">
        <v>9</v>
      </c>
      <c r="C3151" t="s">
        <v>2</v>
      </c>
      <c r="D3151" t="s">
        <v>5408</v>
      </c>
      <c r="E3151" t="s">
        <v>6</v>
      </c>
      <c r="F3151" t="s">
        <v>1779</v>
      </c>
      <c r="G3151" t="s">
        <v>4</v>
      </c>
      <c r="H3151" t="s">
        <v>5461</v>
      </c>
      <c r="I3151" t="s">
        <v>10</v>
      </c>
      <c r="J3151">
        <v>92</v>
      </c>
      <c r="K3151" t="s">
        <v>11</v>
      </c>
      <c r="L3151" t="s">
        <v>60</v>
      </c>
      <c r="M3151" t="s">
        <v>13</v>
      </c>
      <c r="N3151" t="s">
        <v>2131</v>
      </c>
      <c r="O3151" t="s">
        <v>15</v>
      </c>
      <c r="P3151" t="s">
        <v>16</v>
      </c>
      <c r="Q3151" t="s">
        <v>17</v>
      </c>
      <c r="R3151">
        <v>2</v>
      </c>
      <c r="S3151" t="s">
        <v>18</v>
      </c>
      <c r="T3151">
        <v>5</v>
      </c>
      <c r="U3151" t="s">
        <v>19</v>
      </c>
      <c r="V3151">
        <v>376040</v>
      </c>
      <c r="W3151" t="s">
        <v>20</v>
      </c>
      <c r="X3151" s="2" t="s">
        <v>5468</v>
      </c>
      <c r="Y3151" s="2">
        <f>LEN(Table1[[#This Row],[Explanation]])</f>
        <v>87</v>
      </c>
      <c r="Z3151" s="4"/>
      <c r="AA3151" s="4" t="s">
        <v>8183</v>
      </c>
      <c r="AB3151" s="4"/>
      <c r="AC3151" s="4"/>
      <c r="AE3151" t="b">
        <f>IF(AND(Table1[[#This Row],[Size of explanation]]&lt;100,Table1[[#This Row],[Size of explanation]]&gt;50),TRUE,FALSE)</f>
        <v>1</v>
      </c>
    </row>
    <row r="3152" spans="1:31" customFormat="1" hidden="1" x14ac:dyDescent="0.45">
      <c r="A3152" t="s">
        <v>5469</v>
      </c>
      <c r="B3152" t="s">
        <v>9</v>
      </c>
      <c r="C3152" t="s">
        <v>2</v>
      </c>
      <c r="D3152" t="s">
        <v>328</v>
      </c>
      <c r="E3152" t="s">
        <v>6</v>
      </c>
      <c r="F3152" t="s">
        <v>634</v>
      </c>
      <c r="G3152" t="s">
        <v>4</v>
      </c>
      <c r="H3152" t="s">
        <v>1285</v>
      </c>
      <c r="I3152" t="s">
        <v>10</v>
      </c>
      <c r="J3152">
        <v>49</v>
      </c>
      <c r="K3152" t="s">
        <v>11</v>
      </c>
      <c r="L3152" t="s">
        <v>26</v>
      </c>
      <c r="M3152" t="s">
        <v>13</v>
      </c>
      <c r="N3152" t="s">
        <v>703</v>
      </c>
      <c r="O3152" t="s">
        <v>15</v>
      </c>
      <c r="P3152" t="s">
        <v>44</v>
      </c>
      <c r="Q3152" t="s">
        <v>17</v>
      </c>
      <c r="R3152">
        <v>3</v>
      </c>
      <c r="S3152" t="s">
        <v>18</v>
      </c>
      <c r="T3152">
        <v>3</v>
      </c>
      <c r="U3152" t="s">
        <v>19</v>
      </c>
      <c r="V3152">
        <v>158352</v>
      </c>
      <c r="W3152" t="s">
        <v>20</v>
      </c>
      <c r="X3152" s="2" t="s">
        <v>5470</v>
      </c>
      <c r="Y3152" s="2">
        <f>LEN(Table1[[#This Row],[Explanation]])</f>
        <v>111</v>
      </c>
      <c r="Z3152" s="4"/>
      <c r="AA3152" s="4"/>
      <c r="AB3152" s="4"/>
      <c r="AC3152" s="4"/>
      <c r="AE3152" t="b">
        <f>IF(AND(Table1[[#This Row],[Size of explanation]]&lt;100,Table1[[#This Row],[Size of explanation]]&gt;50),TRUE,FALSE)</f>
        <v>0</v>
      </c>
    </row>
    <row r="3153" spans="1:31" customFormat="1" hidden="1" x14ac:dyDescent="0.45">
      <c r="A3153" t="s">
        <v>5471</v>
      </c>
      <c r="B3153" t="s">
        <v>9</v>
      </c>
      <c r="C3153" t="s">
        <v>2</v>
      </c>
      <c r="D3153" t="s">
        <v>5287</v>
      </c>
      <c r="E3153" t="s">
        <v>6</v>
      </c>
      <c r="F3153" t="s">
        <v>197</v>
      </c>
      <c r="G3153" t="s">
        <v>4</v>
      </c>
      <c r="H3153" t="s">
        <v>562</v>
      </c>
      <c r="I3153" t="s">
        <v>10</v>
      </c>
      <c r="J3153">
        <v>32</v>
      </c>
      <c r="K3153" t="s">
        <v>11</v>
      </c>
      <c r="L3153" t="s">
        <v>12</v>
      </c>
      <c r="M3153" t="s">
        <v>13</v>
      </c>
      <c r="N3153" t="s">
        <v>355</v>
      </c>
      <c r="O3153" t="s">
        <v>15</v>
      </c>
      <c r="P3153" t="s">
        <v>44</v>
      </c>
      <c r="Q3153" t="s">
        <v>17</v>
      </c>
      <c r="R3153">
        <v>4</v>
      </c>
      <c r="S3153" t="s">
        <v>18</v>
      </c>
      <c r="T3153">
        <v>3</v>
      </c>
      <c r="U3153" t="s">
        <v>19</v>
      </c>
      <c r="V3153">
        <v>1992464</v>
      </c>
      <c r="W3153" t="s">
        <v>20</v>
      </c>
      <c r="X3153" s="2" t="s">
        <v>5472</v>
      </c>
      <c r="Y3153" s="2">
        <f>LEN(Table1[[#This Row],[Explanation]])</f>
        <v>103</v>
      </c>
      <c r="Z3153" s="4"/>
      <c r="AA3153" s="4"/>
      <c r="AB3153" s="4"/>
      <c r="AC3153" s="4"/>
      <c r="AE3153" t="b">
        <f>IF(AND(Table1[[#This Row],[Size of explanation]]&lt;100,Table1[[#This Row],[Size of explanation]]&gt;50),TRUE,FALSE)</f>
        <v>0</v>
      </c>
    </row>
    <row r="3154" spans="1:31" customFormat="1" ht="28.5" hidden="1" x14ac:dyDescent="0.45">
      <c r="A3154" t="s">
        <v>5473</v>
      </c>
      <c r="B3154" t="s">
        <v>9</v>
      </c>
      <c r="C3154" t="s">
        <v>2</v>
      </c>
      <c r="D3154" t="s">
        <v>5431</v>
      </c>
      <c r="E3154" t="s">
        <v>6</v>
      </c>
      <c r="F3154" t="s">
        <v>634</v>
      </c>
      <c r="G3154" t="s">
        <v>4</v>
      </c>
      <c r="H3154" t="s">
        <v>1520</v>
      </c>
      <c r="I3154" t="s">
        <v>10</v>
      </c>
      <c r="J3154">
        <v>59</v>
      </c>
      <c r="K3154" t="s">
        <v>11</v>
      </c>
      <c r="L3154" t="s">
        <v>12</v>
      </c>
      <c r="M3154" t="s">
        <v>13</v>
      </c>
      <c r="N3154" t="s">
        <v>683</v>
      </c>
      <c r="O3154" t="s">
        <v>15</v>
      </c>
      <c r="P3154" t="s">
        <v>44</v>
      </c>
      <c r="Q3154" t="s">
        <v>17</v>
      </c>
      <c r="R3154">
        <v>4</v>
      </c>
      <c r="S3154" t="s">
        <v>18</v>
      </c>
      <c r="T3154">
        <v>4</v>
      </c>
      <c r="U3154" t="s">
        <v>19</v>
      </c>
      <c r="V3154">
        <v>1240757</v>
      </c>
      <c r="W3154" t="s">
        <v>20</v>
      </c>
      <c r="X3154" s="2" t="s">
        <v>5474</v>
      </c>
      <c r="Y3154" s="2">
        <f>LEN(Table1[[#This Row],[Explanation]])</f>
        <v>142</v>
      </c>
      <c r="Z3154" s="4"/>
      <c r="AA3154" s="4"/>
      <c r="AB3154" s="4"/>
      <c r="AC3154" s="4"/>
      <c r="AE3154" t="b">
        <f>IF(AND(Table1[[#This Row],[Size of explanation]]&lt;100,Table1[[#This Row],[Size of explanation]]&gt;50),TRUE,FALSE)</f>
        <v>0</v>
      </c>
    </row>
    <row r="3155" spans="1:31" customFormat="1" hidden="1" x14ac:dyDescent="0.45">
      <c r="A3155" t="s">
        <v>5475</v>
      </c>
      <c r="B3155" t="s">
        <v>9</v>
      </c>
      <c r="C3155" t="s">
        <v>2</v>
      </c>
      <c r="D3155" t="s">
        <v>5433</v>
      </c>
      <c r="E3155" t="s">
        <v>6</v>
      </c>
      <c r="F3155" t="s">
        <v>634</v>
      </c>
      <c r="G3155" t="s">
        <v>4</v>
      </c>
      <c r="H3155" t="s">
        <v>1525</v>
      </c>
      <c r="I3155" t="s">
        <v>10</v>
      </c>
      <c r="J3155">
        <v>60</v>
      </c>
      <c r="K3155" t="s">
        <v>11</v>
      </c>
      <c r="L3155" t="s">
        <v>26</v>
      </c>
      <c r="M3155" t="s">
        <v>13</v>
      </c>
      <c r="N3155" t="s">
        <v>1070</v>
      </c>
      <c r="O3155" t="s">
        <v>15</v>
      </c>
      <c r="P3155" t="s">
        <v>44</v>
      </c>
      <c r="Q3155" t="s">
        <v>17</v>
      </c>
      <c r="R3155">
        <v>3</v>
      </c>
      <c r="S3155" t="s">
        <v>18</v>
      </c>
      <c r="T3155">
        <v>4</v>
      </c>
      <c r="U3155" t="s">
        <v>19</v>
      </c>
      <c r="V3155">
        <v>1261267</v>
      </c>
      <c r="W3155" t="s">
        <v>20</v>
      </c>
      <c r="X3155" s="2" t="s">
        <v>5476</v>
      </c>
      <c r="Y3155" s="2">
        <f>LEN(Table1[[#This Row],[Explanation]])</f>
        <v>54</v>
      </c>
      <c r="Z3155" s="4"/>
      <c r="AA3155" s="4"/>
      <c r="AB3155" s="4"/>
      <c r="AC3155" s="4"/>
      <c r="AE3155" t="b">
        <f>IF(AND(Table1[[#This Row],[Size of explanation]]&lt;100,Table1[[#This Row],[Size of explanation]]&gt;50),TRUE,FALSE)</f>
        <v>1</v>
      </c>
    </row>
    <row r="3156" spans="1:31" customFormat="1" ht="28.5" hidden="1" x14ac:dyDescent="0.45">
      <c r="A3156" t="s">
        <v>5477</v>
      </c>
      <c r="B3156" t="s">
        <v>9</v>
      </c>
      <c r="C3156" t="s">
        <v>2</v>
      </c>
      <c r="D3156" t="s">
        <v>5431</v>
      </c>
      <c r="E3156" t="s">
        <v>6</v>
      </c>
      <c r="F3156" t="s">
        <v>634</v>
      </c>
      <c r="G3156" t="s">
        <v>4</v>
      </c>
      <c r="H3156" t="s">
        <v>1520</v>
      </c>
      <c r="I3156" t="s">
        <v>10</v>
      </c>
      <c r="J3156">
        <v>46</v>
      </c>
      <c r="K3156" t="s">
        <v>11</v>
      </c>
      <c r="L3156" t="s">
        <v>12</v>
      </c>
      <c r="M3156" t="s">
        <v>13</v>
      </c>
      <c r="N3156" t="s">
        <v>686</v>
      </c>
      <c r="O3156" t="s">
        <v>15</v>
      </c>
      <c r="P3156" t="s">
        <v>44</v>
      </c>
      <c r="Q3156" t="s">
        <v>17</v>
      </c>
      <c r="R3156">
        <v>4</v>
      </c>
      <c r="S3156" t="s">
        <v>18</v>
      </c>
      <c r="T3156">
        <v>3</v>
      </c>
      <c r="U3156" t="s">
        <v>19</v>
      </c>
      <c r="V3156">
        <v>86033</v>
      </c>
      <c r="W3156" t="s">
        <v>20</v>
      </c>
      <c r="X3156" s="2" t="s">
        <v>5478</v>
      </c>
      <c r="Y3156" s="2">
        <f>LEN(Table1[[#This Row],[Explanation]])</f>
        <v>223</v>
      </c>
      <c r="Z3156" s="4"/>
      <c r="AA3156" s="4"/>
      <c r="AB3156" s="4"/>
      <c r="AC3156" s="4"/>
      <c r="AE3156" t="b">
        <f>IF(AND(Table1[[#This Row],[Size of explanation]]&lt;100,Table1[[#This Row],[Size of explanation]]&gt;50),TRUE,FALSE)</f>
        <v>0</v>
      </c>
    </row>
    <row r="3157" spans="1:31" customFormat="1" hidden="1" x14ac:dyDescent="0.45">
      <c r="A3157" t="s">
        <v>5479</v>
      </c>
      <c r="B3157" t="s">
        <v>9</v>
      </c>
      <c r="C3157" t="s">
        <v>2</v>
      </c>
      <c r="D3157" t="s">
        <v>5433</v>
      </c>
      <c r="E3157" t="s">
        <v>6</v>
      </c>
      <c r="F3157" t="s">
        <v>634</v>
      </c>
      <c r="G3157" t="s">
        <v>4</v>
      </c>
      <c r="H3157" t="s">
        <v>1525</v>
      </c>
      <c r="I3157" t="s">
        <v>10</v>
      </c>
      <c r="J3157">
        <v>47</v>
      </c>
      <c r="K3157" t="s">
        <v>11</v>
      </c>
      <c r="L3157" t="s">
        <v>60</v>
      </c>
      <c r="M3157" t="s">
        <v>13</v>
      </c>
      <c r="N3157" t="s">
        <v>64</v>
      </c>
      <c r="O3157" t="s">
        <v>15</v>
      </c>
      <c r="P3157" t="s">
        <v>44</v>
      </c>
      <c r="Q3157" t="s">
        <v>17</v>
      </c>
      <c r="R3157">
        <v>3</v>
      </c>
      <c r="S3157" t="s">
        <v>18</v>
      </c>
      <c r="T3157">
        <v>4</v>
      </c>
      <c r="U3157" t="s">
        <v>19</v>
      </c>
      <c r="V3157">
        <v>111657</v>
      </c>
      <c r="W3157" t="s">
        <v>20</v>
      </c>
      <c r="X3157" s="2" t="s">
        <v>5476</v>
      </c>
      <c r="Y3157" s="2">
        <f>LEN(Table1[[#This Row],[Explanation]])</f>
        <v>54</v>
      </c>
      <c r="Z3157" s="4"/>
      <c r="AA3157" s="4"/>
      <c r="AB3157" s="4"/>
      <c r="AC3157" s="4"/>
      <c r="AE3157" t="b">
        <f>IF(AND(Table1[[#This Row],[Size of explanation]]&lt;100,Table1[[#This Row],[Size of explanation]]&gt;50),TRUE,FALSE)</f>
        <v>1</v>
      </c>
    </row>
    <row r="3158" spans="1:31" customFormat="1" hidden="1" x14ac:dyDescent="0.45">
      <c r="A3158" t="s">
        <v>5480</v>
      </c>
      <c r="B3158" t="s">
        <v>1</v>
      </c>
      <c r="C3158" t="s">
        <v>2</v>
      </c>
      <c r="D3158" t="s">
        <v>974</v>
      </c>
      <c r="E3158" t="s">
        <v>4</v>
      </c>
      <c r="F3158" t="s">
        <v>5481</v>
      </c>
      <c r="G3158" t="s">
        <v>6</v>
      </c>
      <c r="H3158" t="s">
        <v>7</v>
      </c>
      <c r="Y3158">
        <f>LEN(Table1[[#This Row],[Explanation]])</f>
        <v>0</v>
      </c>
      <c r="AE3158" t="b">
        <f>IF(AND(Table1[[#This Row],[Size of explanation]]&lt;100,Table1[[#This Row],[Size of explanation]]&gt;50),TRUE,FALSE)</f>
        <v>0</v>
      </c>
    </row>
    <row r="3159" spans="1:31" customFormat="1" hidden="1" x14ac:dyDescent="0.45">
      <c r="A3159" t="s">
        <v>5482</v>
      </c>
      <c r="B3159" t="s">
        <v>9</v>
      </c>
      <c r="C3159" t="s">
        <v>2</v>
      </c>
      <c r="D3159" t="s">
        <v>328</v>
      </c>
      <c r="E3159" t="s">
        <v>6</v>
      </c>
      <c r="F3159" t="s">
        <v>634</v>
      </c>
      <c r="G3159" t="s">
        <v>4</v>
      </c>
      <c r="H3159" t="s">
        <v>1285</v>
      </c>
      <c r="I3159" t="s">
        <v>10</v>
      </c>
      <c r="J3159">
        <v>36</v>
      </c>
      <c r="K3159" t="s">
        <v>11</v>
      </c>
      <c r="L3159" t="s">
        <v>12</v>
      </c>
      <c r="M3159" t="s">
        <v>13</v>
      </c>
      <c r="N3159" t="s">
        <v>708</v>
      </c>
      <c r="O3159" t="s">
        <v>15</v>
      </c>
      <c r="P3159" t="s">
        <v>44</v>
      </c>
      <c r="Q3159" t="s">
        <v>17</v>
      </c>
      <c r="R3159">
        <v>3</v>
      </c>
      <c r="S3159" t="s">
        <v>18</v>
      </c>
      <c r="T3159">
        <v>2</v>
      </c>
      <c r="U3159" t="s">
        <v>19</v>
      </c>
      <c r="V3159">
        <v>269514</v>
      </c>
      <c r="W3159" t="s">
        <v>20</v>
      </c>
      <c r="X3159" s="2" t="s">
        <v>5483</v>
      </c>
      <c r="Y3159" s="2">
        <f>LEN(Table1[[#This Row],[Explanation]])</f>
        <v>90</v>
      </c>
      <c r="Z3159" s="4"/>
      <c r="AA3159" s="4"/>
      <c r="AB3159" s="4"/>
      <c r="AC3159" s="4"/>
      <c r="AE3159" t="b">
        <f>IF(AND(Table1[[#This Row],[Size of explanation]]&lt;100,Table1[[#This Row],[Size of explanation]]&gt;50),TRUE,FALSE)</f>
        <v>1</v>
      </c>
    </row>
    <row r="3160" spans="1:31" customFormat="1" hidden="1" x14ac:dyDescent="0.45">
      <c r="A3160" t="s">
        <v>5482</v>
      </c>
      <c r="B3160" t="s">
        <v>28</v>
      </c>
      <c r="C3160" t="s">
        <v>2</v>
      </c>
      <c r="D3160" t="s">
        <v>328</v>
      </c>
      <c r="E3160" t="s">
        <v>4</v>
      </c>
      <c r="F3160" t="s">
        <v>1285</v>
      </c>
      <c r="G3160" t="s">
        <v>6</v>
      </c>
      <c r="H3160" t="s">
        <v>634</v>
      </c>
      <c r="Y3160">
        <f>LEN(Table1[[#This Row],[Explanation]])</f>
        <v>0</v>
      </c>
      <c r="AE3160" t="b">
        <f>IF(AND(Table1[[#This Row],[Size of explanation]]&lt;100,Table1[[#This Row],[Size of explanation]]&gt;50),TRUE,FALSE)</f>
        <v>0</v>
      </c>
    </row>
    <row r="3161" spans="1:31" customFormat="1" hidden="1" x14ac:dyDescent="0.45">
      <c r="A3161" t="s">
        <v>5484</v>
      </c>
      <c r="B3161" t="s">
        <v>9</v>
      </c>
      <c r="C3161" t="s">
        <v>2</v>
      </c>
      <c r="D3161" t="s">
        <v>5433</v>
      </c>
      <c r="E3161" t="s">
        <v>6</v>
      </c>
      <c r="F3161" t="s">
        <v>634</v>
      </c>
      <c r="G3161" t="s">
        <v>4</v>
      </c>
      <c r="H3161" t="s">
        <v>1525</v>
      </c>
      <c r="I3161" t="s">
        <v>10</v>
      </c>
      <c r="J3161">
        <v>34</v>
      </c>
      <c r="K3161" t="s">
        <v>11</v>
      </c>
      <c r="L3161" t="s">
        <v>26</v>
      </c>
      <c r="M3161" t="s">
        <v>13</v>
      </c>
      <c r="N3161" t="s">
        <v>1118</v>
      </c>
      <c r="O3161" t="s">
        <v>15</v>
      </c>
      <c r="P3161" t="s">
        <v>44</v>
      </c>
      <c r="Q3161" t="s">
        <v>17</v>
      </c>
      <c r="R3161">
        <v>5</v>
      </c>
      <c r="S3161" t="s">
        <v>18</v>
      </c>
      <c r="T3161">
        <v>3</v>
      </c>
      <c r="U3161" t="s">
        <v>19</v>
      </c>
      <c r="V3161">
        <v>102206</v>
      </c>
      <c r="W3161" t="s">
        <v>20</v>
      </c>
      <c r="X3161" s="2" t="s">
        <v>5485</v>
      </c>
      <c r="Y3161" s="2">
        <f>LEN(Table1[[#This Row],[Explanation]])</f>
        <v>57</v>
      </c>
      <c r="Z3161" s="4"/>
      <c r="AA3161" s="4"/>
      <c r="AB3161" s="4"/>
      <c r="AC3161" s="4"/>
      <c r="AE3161" t="b">
        <f>IF(AND(Table1[[#This Row],[Size of explanation]]&lt;100,Table1[[#This Row],[Size of explanation]]&gt;50),TRUE,FALSE)</f>
        <v>1</v>
      </c>
    </row>
    <row r="3162" spans="1:31" customFormat="1" hidden="1" x14ac:dyDescent="0.45">
      <c r="A3162" t="s">
        <v>5484</v>
      </c>
      <c r="B3162" t="s">
        <v>28</v>
      </c>
      <c r="C3162" t="s">
        <v>2</v>
      </c>
      <c r="D3162" t="s">
        <v>5433</v>
      </c>
      <c r="E3162" t="s">
        <v>4</v>
      </c>
      <c r="F3162" t="s">
        <v>1525</v>
      </c>
      <c r="G3162" t="s">
        <v>6</v>
      </c>
      <c r="H3162" t="s">
        <v>634</v>
      </c>
      <c r="Y3162">
        <f>LEN(Table1[[#This Row],[Explanation]])</f>
        <v>0</v>
      </c>
      <c r="AE3162" t="b">
        <f>IF(AND(Table1[[#This Row],[Size of explanation]]&lt;100,Table1[[#This Row],[Size of explanation]]&gt;50),TRUE,FALSE)</f>
        <v>0</v>
      </c>
    </row>
    <row r="3163" spans="1:31" customFormat="1" ht="28.5" hidden="1" x14ac:dyDescent="0.45">
      <c r="A3163" t="s">
        <v>5486</v>
      </c>
      <c r="B3163" t="s">
        <v>9</v>
      </c>
      <c r="C3163" t="s">
        <v>2</v>
      </c>
      <c r="D3163" t="s">
        <v>5431</v>
      </c>
      <c r="E3163" t="s">
        <v>6</v>
      </c>
      <c r="F3163" t="s">
        <v>634</v>
      </c>
      <c r="G3163" t="s">
        <v>4</v>
      </c>
      <c r="H3163" t="s">
        <v>1520</v>
      </c>
      <c r="I3163" t="s">
        <v>10</v>
      </c>
      <c r="J3163">
        <v>33</v>
      </c>
      <c r="K3163" t="s">
        <v>11</v>
      </c>
      <c r="L3163" t="s">
        <v>26</v>
      </c>
      <c r="M3163" t="s">
        <v>13</v>
      </c>
      <c r="N3163" t="s">
        <v>697</v>
      </c>
      <c r="O3163" t="s">
        <v>15</v>
      </c>
      <c r="P3163" t="s">
        <v>44</v>
      </c>
      <c r="Q3163" t="s">
        <v>17</v>
      </c>
      <c r="R3163">
        <v>3</v>
      </c>
      <c r="S3163" t="s">
        <v>18</v>
      </c>
      <c r="T3163">
        <v>2</v>
      </c>
      <c r="U3163" t="s">
        <v>19</v>
      </c>
      <c r="V3163">
        <v>174817</v>
      </c>
      <c r="W3163" t="s">
        <v>20</v>
      </c>
      <c r="X3163" s="2" t="s">
        <v>5487</v>
      </c>
      <c r="Y3163" s="2">
        <f>LEN(Table1[[#This Row],[Explanation]])</f>
        <v>189</v>
      </c>
      <c r="Z3163" s="4"/>
      <c r="AA3163" s="4"/>
      <c r="AB3163" s="4"/>
      <c r="AC3163" s="4"/>
      <c r="AE3163" t="b">
        <f>IF(AND(Table1[[#This Row],[Size of explanation]]&lt;100,Table1[[#This Row],[Size of explanation]]&gt;50),TRUE,FALSE)</f>
        <v>0</v>
      </c>
    </row>
    <row r="3164" spans="1:31" customFormat="1" hidden="1" x14ac:dyDescent="0.45">
      <c r="A3164" t="s">
        <v>5486</v>
      </c>
      <c r="B3164" t="s">
        <v>28</v>
      </c>
      <c r="C3164" t="s">
        <v>2</v>
      </c>
      <c r="D3164" t="s">
        <v>5431</v>
      </c>
      <c r="E3164" t="s">
        <v>4</v>
      </c>
      <c r="F3164" t="s">
        <v>1520</v>
      </c>
      <c r="G3164" t="s">
        <v>6</v>
      </c>
      <c r="H3164" t="s">
        <v>634</v>
      </c>
      <c r="Y3164">
        <f>LEN(Table1[[#This Row],[Explanation]])</f>
        <v>0</v>
      </c>
      <c r="AE3164" t="b">
        <f>IF(AND(Table1[[#This Row],[Size of explanation]]&lt;100,Table1[[#This Row],[Size of explanation]]&gt;50),TRUE,FALSE)</f>
        <v>0</v>
      </c>
    </row>
    <row r="3165" spans="1:31" customFormat="1" ht="28.5" hidden="1" x14ac:dyDescent="0.45">
      <c r="A3165" t="s">
        <v>5488</v>
      </c>
      <c r="B3165" t="s">
        <v>9</v>
      </c>
      <c r="C3165" t="s">
        <v>2</v>
      </c>
      <c r="D3165" t="s">
        <v>5408</v>
      </c>
      <c r="E3165" t="s">
        <v>6</v>
      </c>
      <c r="F3165" t="s">
        <v>1779</v>
      </c>
      <c r="G3165" t="s">
        <v>4</v>
      </c>
      <c r="H3165" t="s">
        <v>5461</v>
      </c>
      <c r="I3165" t="s">
        <v>10</v>
      </c>
      <c r="J3165">
        <v>86</v>
      </c>
      <c r="K3165" t="s">
        <v>11</v>
      </c>
      <c r="L3165" t="s">
        <v>26</v>
      </c>
      <c r="M3165" t="s">
        <v>13</v>
      </c>
      <c r="N3165" t="s">
        <v>2147</v>
      </c>
      <c r="O3165" t="s">
        <v>15</v>
      </c>
      <c r="P3165" t="s">
        <v>16</v>
      </c>
      <c r="Q3165" t="s">
        <v>17</v>
      </c>
      <c r="R3165">
        <v>3</v>
      </c>
      <c r="S3165" t="s">
        <v>18</v>
      </c>
      <c r="T3165">
        <v>4</v>
      </c>
      <c r="U3165" t="s">
        <v>19</v>
      </c>
      <c r="V3165">
        <v>566664</v>
      </c>
      <c r="W3165" t="s">
        <v>20</v>
      </c>
      <c r="X3165" s="2" t="s">
        <v>5489</v>
      </c>
      <c r="Y3165" s="2">
        <f>LEN(Table1[[#This Row],[Explanation]])</f>
        <v>128</v>
      </c>
      <c r="Z3165" s="4" t="s">
        <v>8183</v>
      </c>
      <c r="AA3165" s="4"/>
      <c r="AB3165" s="4"/>
      <c r="AC3165" s="4"/>
      <c r="AE3165" t="b">
        <f>IF(AND(Table1[[#This Row],[Size of explanation]]&lt;100,Table1[[#This Row],[Size of explanation]]&gt;50),TRUE,FALSE)</f>
        <v>0</v>
      </c>
    </row>
    <row r="3166" spans="1:31" customFormat="1" hidden="1" x14ac:dyDescent="0.45">
      <c r="A3166" t="s">
        <v>5490</v>
      </c>
      <c r="B3166" t="s">
        <v>1</v>
      </c>
      <c r="C3166" t="s">
        <v>2</v>
      </c>
      <c r="D3166" t="s">
        <v>5491</v>
      </c>
      <c r="E3166" t="s">
        <v>4</v>
      </c>
      <c r="F3166" t="s">
        <v>1533</v>
      </c>
      <c r="G3166" t="s">
        <v>6</v>
      </c>
      <c r="H3166" t="s">
        <v>634</v>
      </c>
      <c r="Y3166">
        <f>LEN(Table1[[#This Row],[Explanation]])</f>
        <v>0</v>
      </c>
      <c r="AE3166" t="b">
        <f>IF(AND(Table1[[#This Row],[Size of explanation]]&lt;100,Table1[[#This Row],[Size of explanation]]&gt;50),TRUE,FALSE)</f>
        <v>0</v>
      </c>
    </row>
    <row r="3167" spans="1:31" customFormat="1" hidden="1" x14ac:dyDescent="0.45">
      <c r="A3167" t="s">
        <v>5492</v>
      </c>
      <c r="B3167" t="s">
        <v>1</v>
      </c>
      <c r="C3167" t="s">
        <v>2</v>
      </c>
      <c r="D3167" t="s">
        <v>5431</v>
      </c>
      <c r="E3167" t="s">
        <v>4</v>
      </c>
      <c r="F3167" t="s">
        <v>5493</v>
      </c>
      <c r="G3167" t="s">
        <v>6</v>
      </c>
      <c r="H3167" t="s">
        <v>1816</v>
      </c>
      <c r="Y3167">
        <f>LEN(Table1[[#This Row],[Explanation]])</f>
        <v>0</v>
      </c>
      <c r="AE3167" t="b">
        <f>IF(AND(Table1[[#This Row],[Size of explanation]]&lt;100,Table1[[#This Row],[Size of explanation]]&gt;50),TRUE,FALSE)</f>
        <v>0</v>
      </c>
    </row>
    <row r="3168" spans="1:31" customFormat="1" hidden="1" x14ac:dyDescent="0.45">
      <c r="A3168" t="s">
        <v>5494</v>
      </c>
      <c r="B3168" t="s">
        <v>9</v>
      </c>
      <c r="C3168" t="s">
        <v>2</v>
      </c>
      <c r="D3168" t="s">
        <v>5287</v>
      </c>
      <c r="E3168" t="s">
        <v>6</v>
      </c>
      <c r="F3168" t="s">
        <v>197</v>
      </c>
      <c r="G3168" t="s">
        <v>4</v>
      </c>
      <c r="H3168" t="s">
        <v>562</v>
      </c>
      <c r="I3168" t="s">
        <v>10</v>
      </c>
      <c r="J3168">
        <v>26</v>
      </c>
      <c r="K3168" t="s">
        <v>11</v>
      </c>
      <c r="L3168" t="s">
        <v>60</v>
      </c>
      <c r="M3168" t="s">
        <v>13</v>
      </c>
      <c r="N3168" t="s">
        <v>405</v>
      </c>
      <c r="O3168" t="s">
        <v>15</v>
      </c>
      <c r="P3168" t="s">
        <v>44</v>
      </c>
      <c r="Q3168" t="s">
        <v>17</v>
      </c>
      <c r="R3168">
        <v>3</v>
      </c>
      <c r="S3168" t="s">
        <v>18</v>
      </c>
      <c r="T3168">
        <v>4</v>
      </c>
      <c r="U3168" t="s">
        <v>19</v>
      </c>
      <c r="V3168">
        <v>573681</v>
      </c>
      <c r="W3168" t="s">
        <v>20</v>
      </c>
      <c r="X3168" s="2" t="s">
        <v>5495</v>
      </c>
      <c r="Y3168" s="2">
        <f>LEN(Table1[[#This Row],[Explanation]])</f>
        <v>41</v>
      </c>
      <c r="Z3168" s="4"/>
      <c r="AA3168" s="4"/>
      <c r="AB3168" s="4"/>
      <c r="AC3168" s="4"/>
      <c r="AE3168" t="b">
        <f>IF(AND(Table1[[#This Row],[Size of explanation]]&lt;100,Table1[[#This Row],[Size of explanation]]&gt;50),TRUE,FALSE)</f>
        <v>0</v>
      </c>
    </row>
    <row r="3169" spans="1:31" customFormat="1" hidden="1" x14ac:dyDescent="0.45">
      <c r="A3169" t="s">
        <v>5496</v>
      </c>
      <c r="B3169" t="s">
        <v>28</v>
      </c>
      <c r="C3169" t="s">
        <v>2</v>
      </c>
      <c r="D3169" t="s">
        <v>5287</v>
      </c>
      <c r="E3169" t="s">
        <v>4</v>
      </c>
      <c r="F3169" t="s">
        <v>562</v>
      </c>
      <c r="G3169" t="s">
        <v>6</v>
      </c>
      <c r="H3169" t="s">
        <v>197</v>
      </c>
      <c r="Y3169">
        <f>LEN(Table1[[#This Row],[Explanation]])</f>
        <v>0</v>
      </c>
      <c r="AE3169" t="b">
        <f>IF(AND(Table1[[#This Row],[Size of explanation]]&lt;100,Table1[[#This Row],[Size of explanation]]&gt;50),TRUE,FALSE)</f>
        <v>0</v>
      </c>
    </row>
    <row r="3170" spans="1:31" customFormat="1" hidden="1" x14ac:dyDescent="0.45">
      <c r="A3170" t="s">
        <v>5497</v>
      </c>
      <c r="B3170" t="s">
        <v>1</v>
      </c>
      <c r="C3170" t="s">
        <v>2</v>
      </c>
      <c r="D3170" t="s">
        <v>5433</v>
      </c>
      <c r="E3170" t="s">
        <v>4</v>
      </c>
      <c r="F3170" t="s">
        <v>5498</v>
      </c>
      <c r="G3170" t="s">
        <v>6</v>
      </c>
      <c r="H3170" t="s">
        <v>1816</v>
      </c>
      <c r="Y3170">
        <f>LEN(Table1[[#This Row],[Explanation]])</f>
        <v>0</v>
      </c>
      <c r="AE3170" t="b">
        <f>IF(AND(Table1[[#This Row],[Size of explanation]]&lt;100,Table1[[#This Row],[Size of explanation]]&gt;50),TRUE,FALSE)</f>
        <v>0</v>
      </c>
    </row>
    <row r="3171" spans="1:31" customFormat="1" hidden="1" x14ac:dyDescent="0.45">
      <c r="A3171" t="s">
        <v>5499</v>
      </c>
      <c r="B3171" t="s">
        <v>1</v>
      </c>
      <c r="C3171" t="s">
        <v>2</v>
      </c>
      <c r="D3171" t="s">
        <v>328</v>
      </c>
      <c r="E3171" t="s">
        <v>4</v>
      </c>
      <c r="F3171" t="s">
        <v>5500</v>
      </c>
      <c r="G3171" t="s">
        <v>6</v>
      </c>
      <c r="H3171" t="s">
        <v>1816</v>
      </c>
      <c r="Y3171">
        <f>LEN(Table1[[#This Row],[Explanation]])</f>
        <v>0</v>
      </c>
      <c r="AE3171" t="b">
        <f>IF(AND(Table1[[#This Row],[Size of explanation]]&lt;100,Table1[[#This Row],[Size of explanation]]&gt;50),TRUE,FALSE)</f>
        <v>0</v>
      </c>
    </row>
    <row r="3172" spans="1:31" customFormat="1" hidden="1" x14ac:dyDescent="0.45">
      <c r="A3172" t="s">
        <v>5501</v>
      </c>
      <c r="B3172" t="s">
        <v>1</v>
      </c>
      <c r="C3172" t="s">
        <v>2</v>
      </c>
      <c r="D3172" t="s">
        <v>5287</v>
      </c>
      <c r="E3172" t="s">
        <v>4</v>
      </c>
      <c r="F3172" t="s">
        <v>5502</v>
      </c>
      <c r="G3172" t="s">
        <v>6</v>
      </c>
      <c r="H3172" t="s">
        <v>1816</v>
      </c>
      <c r="Y3172">
        <f>LEN(Table1[[#This Row],[Explanation]])</f>
        <v>0</v>
      </c>
      <c r="AE3172" t="b">
        <f>IF(AND(Table1[[#This Row],[Size of explanation]]&lt;100,Table1[[#This Row],[Size of explanation]]&gt;50),TRUE,FALSE)</f>
        <v>0</v>
      </c>
    </row>
    <row r="3173" spans="1:31" ht="28.5" hidden="1" x14ac:dyDescent="0.45">
      <c r="A3173" s="10" t="s">
        <v>5503</v>
      </c>
      <c r="B3173" s="10" t="s">
        <v>9</v>
      </c>
      <c r="C3173" s="10" t="s">
        <v>2</v>
      </c>
      <c r="D3173" s="10" t="s">
        <v>5491</v>
      </c>
      <c r="E3173" s="10" t="s">
        <v>6</v>
      </c>
      <c r="F3173" s="10" t="s">
        <v>634</v>
      </c>
      <c r="G3173" s="10" t="s">
        <v>4</v>
      </c>
      <c r="H3173" s="10" t="s">
        <v>1533</v>
      </c>
      <c r="I3173" s="10" t="s">
        <v>10</v>
      </c>
      <c r="J3173" s="10">
        <v>62</v>
      </c>
      <c r="K3173" s="10" t="s">
        <v>11</v>
      </c>
      <c r="L3173" s="10" t="s">
        <v>60</v>
      </c>
      <c r="M3173" s="10" t="s">
        <v>13</v>
      </c>
      <c r="N3173" s="10" t="s">
        <v>694</v>
      </c>
      <c r="O3173" s="10" t="s">
        <v>15</v>
      </c>
      <c r="P3173" s="10" t="s">
        <v>34</v>
      </c>
      <c r="Q3173" s="10" t="s">
        <v>17</v>
      </c>
      <c r="R3173" s="10">
        <v>0</v>
      </c>
      <c r="S3173" s="10" t="s">
        <v>18</v>
      </c>
      <c r="T3173" s="10">
        <v>4</v>
      </c>
      <c r="U3173" s="10" t="s">
        <v>19</v>
      </c>
      <c r="V3173" s="10">
        <v>341296</v>
      </c>
      <c r="W3173" s="10" t="s">
        <v>20</v>
      </c>
      <c r="X3173" s="9" t="s">
        <v>5504</v>
      </c>
      <c r="Y3173" s="9">
        <f>LEN(Table1[[#This Row],[Explanation]])</f>
        <v>133</v>
      </c>
      <c r="AA3173" s="4" t="s">
        <v>8183</v>
      </c>
      <c r="AC3173" s="4"/>
      <c r="AD3173" s="4"/>
      <c r="AE3173" s="10" t="b">
        <f>IF(AND(Table1[[#This Row],[Size of explanation]]&lt;100,Table1[[#This Row],[Size of explanation]]&gt;50),TRUE,FALSE)</f>
        <v>0</v>
      </c>
    </row>
    <row r="3174" spans="1:31" customFormat="1" hidden="1" x14ac:dyDescent="0.45">
      <c r="A3174" t="s">
        <v>5505</v>
      </c>
      <c r="B3174" t="s">
        <v>9</v>
      </c>
      <c r="C3174" t="s">
        <v>2</v>
      </c>
      <c r="D3174" t="s">
        <v>5491</v>
      </c>
      <c r="E3174" t="s">
        <v>6</v>
      </c>
      <c r="F3174" t="s">
        <v>634</v>
      </c>
      <c r="G3174" t="s">
        <v>4</v>
      </c>
      <c r="H3174" t="s">
        <v>1533</v>
      </c>
      <c r="I3174" t="s">
        <v>10</v>
      </c>
      <c r="J3174">
        <v>49</v>
      </c>
      <c r="K3174" t="s">
        <v>11</v>
      </c>
      <c r="L3174" t="s">
        <v>26</v>
      </c>
      <c r="M3174" t="s">
        <v>13</v>
      </c>
      <c r="N3174" t="s">
        <v>703</v>
      </c>
      <c r="O3174" t="s">
        <v>15</v>
      </c>
      <c r="P3174" t="s">
        <v>44</v>
      </c>
      <c r="Q3174" t="s">
        <v>17</v>
      </c>
      <c r="R3174">
        <v>3</v>
      </c>
      <c r="S3174" t="s">
        <v>18</v>
      </c>
      <c r="T3174">
        <v>2</v>
      </c>
      <c r="U3174" t="s">
        <v>19</v>
      </c>
      <c r="V3174">
        <v>116810</v>
      </c>
      <c r="W3174" t="s">
        <v>20</v>
      </c>
      <c r="X3174" s="2" t="s">
        <v>5506</v>
      </c>
      <c r="Y3174" s="2">
        <f>LEN(Table1[[#This Row],[Explanation]])</f>
        <v>60</v>
      </c>
      <c r="Z3174" s="4"/>
      <c r="AA3174" s="4"/>
      <c r="AB3174" s="4"/>
      <c r="AC3174" s="4"/>
      <c r="AE3174" t="b">
        <f>IF(AND(Table1[[#This Row],[Size of explanation]]&lt;100,Table1[[#This Row],[Size of explanation]]&gt;50),TRUE,FALSE)</f>
        <v>1</v>
      </c>
    </row>
    <row r="3175" spans="1:31" customFormat="1" ht="28.5" hidden="1" x14ac:dyDescent="0.45">
      <c r="A3175" t="s">
        <v>5507</v>
      </c>
      <c r="B3175" t="s">
        <v>9</v>
      </c>
      <c r="C3175" t="s">
        <v>2</v>
      </c>
      <c r="D3175" t="s">
        <v>5491</v>
      </c>
      <c r="E3175" t="s">
        <v>6</v>
      </c>
      <c r="F3175" t="s">
        <v>634</v>
      </c>
      <c r="G3175" t="s">
        <v>4</v>
      </c>
      <c r="H3175" t="s">
        <v>1533</v>
      </c>
      <c r="I3175" t="s">
        <v>10</v>
      </c>
      <c r="J3175">
        <v>36</v>
      </c>
      <c r="K3175" t="s">
        <v>11</v>
      </c>
      <c r="L3175" t="s">
        <v>12</v>
      </c>
      <c r="M3175" t="s">
        <v>13</v>
      </c>
      <c r="N3175" t="s">
        <v>708</v>
      </c>
      <c r="O3175" t="s">
        <v>15</v>
      </c>
      <c r="P3175" t="s">
        <v>44</v>
      </c>
      <c r="Q3175" t="s">
        <v>17</v>
      </c>
      <c r="R3175">
        <v>4</v>
      </c>
      <c r="S3175" t="s">
        <v>18</v>
      </c>
      <c r="T3175">
        <v>3</v>
      </c>
      <c r="U3175" t="s">
        <v>19</v>
      </c>
      <c r="V3175">
        <v>136195</v>
      </c>
      <c r="W3175" t="s">
        <v>20</v>
      </c>
      <c r="X3175" s="2" t="s">
        <v>5508</v>
      </c>
      <c r="Y3175" s="2">
        <f>LEN(Table1[[#This Row],[Explanation]])</f>
        <v>126</v>
      </c>
      <c r="Z3175" s="4"/>
      <c r="AA3175" s="4"/>
      <c r="AB3175" s="4"/>
      <c r="AC3175" s="4"/>
      <c r="AE3175" t="b">
        <f>IF(AND(Table1[[#This Row],[Size of explanation]]&lt;100,Table1[[#This Row],[Size of explanation]]&gt;50),TRUE,FALSE)</f>
        <v>0</v>
      </c>
    </row>
    <row r="3176" spans="1:31" customFormat="1" hidden="1" x14ac:dyDescent="0.45">
      <c r="A3176" t="s">
        <v>5507</v>
      </c>
      <c r="B3176" t="s">
        <v>28</v>
      </c>
      <c r="C3176" t="s">
        <v>2</v>
      </c>
      <c r="D3176" t="s">
        <v>5491</v>
      </c>
      <c r="E3176" t="s">
        <v>4</v>
      </c>
      <c r="F3176" t="s">
        <v>1533</v>
      </c>
      <c r="G3176" t="s">
        <v>6</v>
      </c>
      <c r="H3176" t="s">
        <v>634</v>
      </c>
      <c r="Y3176">
        <f>LEN(Table1[[#This Row],[Explanation]])</f>
        <v>0</v>
      </c>
      <c r="AE3176" t="b">
        <f>IF(AND(Table1[[#This Row],[Size of explanation]]&lt;100,Table1[[#This Row],[Size of explanation]]&gt;50),TRUE,FALSE)</f>
        <v>0</v>
      </c>
    </row>
    <row r="3177" spans="1:31" customFormat="1" hidden="1" x14ac:dyDescent="0.45">
      <c r="A3177" t="s">
        <v>5509</v>
      </c>
      <c r="B3177" t="s">
        <v>9</v>
      </c>
      <c r="C3177" t="s">
        <v>2</v>
      </c>
      <c r="D3177" t="s">
        <v>5433</v>
      </c>
      <c r="E3177" t="s">
        <v>6</v>
      </c>
      <c r="F3177" t="s">
        <v>1816</v>
      </c>
      <c r="G3177" t="s">
        <v>4</v>
      </c>
      <c r="H3177" t="s">
        <v>5498</v>
      </c>
      <c r="I3177" t="s">
        <v>10</v>
      </c>
      <c r="J3177">
        <v>122</v>
      </c>
      <c r="K3177" t="s">
        <v>11</v>
      </c>
      <c r="L3177" t="s">
        <v>12</v>
      </c>
      <c r="M3177" t="s">
        <v>13</v>
      </c>
      <c r="N3177" t="s">
        <v>1880</v>
      </c>
      <c r="O3177" t="s">
        <v>15</v>
      </c>
      <c r="P3177" t="s">
        <v>44</v>
      </c>
      <c r="Q3177" t="s">
        <v>17</v>
      </c>
      <c r="R3177">
        <v>4</v>
      </c>
      <c r="S3177" t="s">
        <v>18</v>
      </c>
      <c r="T3177">
        <v>2</v>
      </c>
      <c r="U3177" t="s">
        <v>19</v>
      </c>
      <c r="V3177">
        <v>576313</v>
      </c>
      <c r="W3177" t="s">
        <v>20</v>
      </c>
      <c r="X3177" s="2" t="s">
        <v>5510</v>
      </c>
      <c r="Y3177" s="2">
        <f>LEN(Table1[[#This Row],[Explanation]])</f>
        <v>85</v>
      </c>
      <c r="Z3177" s="4"/>
      <c r="AA3177" s="4"/>
      <c r="AB3177" s="4"/>
      <c r="AC3177" s="4"/>
      <c r="AE3177" t="b">
        <f>IF(AND(Table1[[#This Row],[Size of explanation]]&lt;100,Table1[[#This Row],[Size of explanation]]&gt;50),TRUE,FALSE)</f>
        <v>1</v>
      </c>
    </row>
    <row r="3178" spans="1:31" customFormat="1" hidden="1" x14ac:dyDescent="0.45">
      <c r="A3178" t="s">
        <v>5511</v>
      </c>
      <c r="B3178" t="s">
        <v>9</v>
      </c>
      <c r="C3178" t="s">
        <v>2</v>
      </c>
      <c r="D3178" t="s">
        <v>5287</v>
      </c>
      <c r="E3178" t="s">
        <v>6</v>
      </c>
      <c r="F3178" t="s">
        <v>1816</v>
      </c>
      <c r="G3178" t="s">
        <v>4</v>
      </c>
      <c r="H3178" t="s">
        <v>5502</v>
      </c>
      <c r="I3178" t="s">
        <v>10</v>
      </c>
      <c r="J3178">
        <v>124</v>
      </c>
      <c r="K3178" t="s">
        <v>11</v>
      </c>
      <c r="L3178" t="s">
        <v>60</v>
      </c>
      <c r="M3178" t="s">
        <v>13</v>
      </c>
      <c r="N3178" t="s">
        <v>2101</v>
      </c>
      <c r="O3178" t="s">
        <v>15</v>
      </c>
      <c r="P3178" t="s">
        <v>44</v>
      </c>
      <c r="Q3178" t="s">
        <v>17</v>
      </c>
      <c r="R3178">
        <v>5</v>
      </c>
      <c r="S3178" t="s">
        <v>18</v>
      </c>
      <c r="T3178">
        <v>1</v>
      </c>
      <c r="U3178" t="s">
        <v>19</v>
      </c>
      <c r="V3178">
        <v>490592</v>
      </c>
      <c r="W3178" t="s">
        <v>20</v>
      </c>
      <c r="X3178" s="2" t="s">
        <v>5512</v>
      </c>
      <c r="Y3178" s="2">
        <f>LEN(Table1[[#This Row],[Explanation]])</f>
        <v>91</v>
      </c>
      <c r="Z3178" s="4"/>
      <c r="AA3178" s="4"/>
      <c r="AB3178" s="4"/>
      <c r="AC3178" s="4"/>
      <c r="AE3178" t="b">
        <f>IF(AND(Table1[[#This Row],[Size of explanation]]&lt;100,Table1[[#This Row],[Size of explanation]]&gt;50),TRUE,FALSE)</f>
        <v>1</v>
      </c>
    </row>
    <row r="3179" spans="1:31" customFormat="1" ht="28.5" hidden="1" x14ac:dyDescent="0.45">
      <c r="A3179" t="s">
        <v>5513</v>
      </c>
      <c r="B3179" t="s">
        <v>9</v>
      </c>
      <c r="C3179" t="s">
        <v>2</v>
      </c>
      <c r="D3179" t="s">
        <v>5431</v>
      </c>
      <c r="E3179" t="s">
        <v>6</v>
      </c>
      <c r="F3179" t="s">
        <v>1816</v>
      </c>
      <c r="G3179" t="s">
        <v>4</v>
      </c>
      <c r="H3179" t="s">
        <v>5493</v>
      </c>
      <c r="I3179" t="s">
        <v>10</v>
      </c>
      <c r="J3179">
        <v>121</v>
      </c>
      <c r="K3179" t="s">
        <v>11</v>
      </c>
      <c r="L3179" t="s">
        <v>26</v>
      </c>
      <c r="M3179" t="s">
        <v>13</v>
      </c>
      <c r="N3179" t="s">
        <v>1836</v>
      </c>
      <c r="O3179" t="s">
        <v>15</v>
      </c>
      <c r="P3179" t="s">
        <v>44</v>
      </c>
      <c r="Q3179" t="s">
        <v>17</v>
      </c>
      <c r="R3179">
        <v>4</v>
      </c>
      <c r="S3179" t="s">
        <v>18</v>
      </c>
      <c r="T3179">
        <v>2</v>
      </c>
      <c r="U3179" t="s">
        <v>19</v>
      </c>
      <c r="V3179">
        <v>683919</v>
      </c>
      <c r="W3179" t="s">
        <v>20</v>
      </c>
      <c r="X3179" s="2" t="s">
        <v>5514</v>
      </c>
      <c r="Y3179" s="2">
        <f>LEN(Table1[[#This Row],[Explanation]])</f>
        <v>165</v>
      </c>
      <c r="Z3179" s="4"/>
      <c r="AA3179" s="4"/>
      <c r="AB3179" s="4"/>
      <c r="AC3179" s="4"/>
      <c r="AE3179" t="b">
        <f>IF(AND(Table1[[#This Row],[Size of explanation]]&lt;100,Table1[[#This Row],[Size of explanation]]&gt;50),TRUE,FALSE)</f>
        <v>0</v>
      </c>
    </row>
    <row r="3180" spans="1:31" customFormat="1" hidden="1" x14ac:dyDescent="0.45">
      <c r="A3180" t="s">
        <v>5515</v>
      </c>
      <c r="B3180" t="s">
        <v>9</v>
      </c>
      <c r="C3180" t="s">
        <v>2</v>
      </c>
      <c r="D3180" t="s">
        <v>5431</v>
      </c>
      <c r="E3180" t="s">
        <v>6</v>
      </c>
      <c r="F3180" t="s">
        <v>1816</v>
      </c>
      <c r="G3180" t="s">
        <v>4</v>
      </c>
      <c r="H3180" t="s">
        <v>5493</v>
      </c>
      <c r="I3180" t="s">
        <v>10</v>
      </c>
      <c r="J3180">
        <v>113</v>
      </c>
      <c r="K3180" t="s">
        <v>11</v>
      </c>
      <c r="L3180" t="s">
        <v>12</v>
      </c>
      <c r="M3180" t="s">
        <v>13</v>
      </c>
      <c r="N3180" t="s">
        <v>1849</v>
      </c>
      <c r="O3180" t="s">
        <v>15</v>
      </c>
      <c r="P3180" t="s">
        <v>44</v>
      </c>
      <c r="Q3180" t="s">
        <v>17</v>
      </c>
      <c r="R3180">
        <v>5</v>
      </c>
      <c r="S3180" t="s">
        <v>18</v>
      </c>
      <c r="T3180">
        <v>2</v>
      </c>
      <c r="U3180" t="s">
        <v>19</v>
      </c>
      <c r="V3180">
        <v>65954</v>
      </c>
      <c r="W3180" t="s">
        <v>20</v>
      </c>
      <c r="X3180" s="2" t="s">
        <v>5516</v>
      </c>
      <c r="Y3180" s="2">
        <f>LEN(Table1[[#This Row],[Explanation]])</f>
        <v>80</v>
      </c>
      <c r="Z3180" s="4"/>
      <c r="AA3180" s="4"/>
      <c r="AB3180" s="4"/>
      <c r="AC3180" s="4"/>
      <c r="AE3180" t="b">
        <f>IF(AND(Table1[[#This Row],[Size of explanation]]&lt;100,Table1[[#This Row],[Size of explanation]]&gt;50),TRUE,FALSE)</f>
        <v>1</v>
      </c>
    </row>
    <row r="3181" spans="1:31" customFormat="1" hidden="1" x14ac:dyDescent="0.45">
      <c r="A3181" t="s">
        <v>5517</v>
      </c>
      <c r="B3181" t="s">
        <v>1</v>
      </c>
      <c r="C3181" t="s">
        <v>2</v>
      </c>
      <c r="D3181" t="s">
        <v>1067</v>
      </c>
      <c r="E3181" t="s">
        <v>4</v>
      </c>
      <c r="F3181" t="s">
        <v>1538</v>
      </c>
      <c r="G3181" t="s">
        <v>6</v>
      </c>
      <c r="H3181" t="s">
        <v>634</v>
      </c>
      <c r="Y3181">
        <f>LEN(Table1[[#This Row],[Explanation]])</f>
        <v>0</v>
      </c>
      <c r="AE3181" t="b">
        <f>IF(AND(Table1[[#This Row],[Size of explanation]]&lt;100,Table1[[#This Row],[Size of explanation]]&gt;50),TRUE,FALSE)</f>
        <v>0</v>
      </c>
    </row>
    <row r="3182" spans="1:31" customFormat="1" hidden="1" x14ac:dyDescent="0.45">
      <c r="A3182" t="s">
        <v>5518</v>
      </c>
      <c r="B3182" t="s">
        <v>9</v>
      </c>
      <c r="C3182" t="s">
        <v>2</v>
      </c>
      <c r="D3182" t="s">
        <v>5433</v>
      </c>
      <c r="E3182" t="s">
        <v>6</v>
      </c>
      <c r="F3182" t="s">
        <v>1816</v>
      </c>
      <c r="G3182" t="s">
        <v>4</v>
      </c>
      <c r="H3182" t="s">
        <v>5498</v>
      </c>
      <c r="I3182" t="s">
        <v>10</v>
      </c>
      <c r="J3182">
        <v>114</v>
      </c>
      <c r="K3182" t="s">
        <v>11</v>
      </c>
      <c r="L3182" t="s">
        <v>60</v>
      </c>
      <c r="M3182" t="s">
        <v>13</v>
      </c>
      <c r="N3182" t="s">
        <v>1883</v>
      </c>
      <c r="O3182" t="s">
        <v>15</v>
      </c>
      <c r="P3182" t="s">
        <v>44</v>
      </c>
      <c r="Q3182" t="s">
        <v>17</v>
      </c>
      <c r="R3182">
        <v>5</v>
      </c>
      <c r="S3182" t="s">
        <v>18</v>
      </c>
      <c r="T3182">
        <v>2</v>
      </c>
      <c r="U3182" t="s">
        <v>19</v>
      </c>
      <c r="V3182">
        <v>271385</v>
      </c>
      <c r="W3182" t="s">
        <v>20</v>
      </c>
      <c r="X3182" s="2" t="s">
        <v>5519</v>
      </c>
      <c r="Y3182" s="2">
        <f>LEN(Table1[[#This Row],[Explanation]])</f>
        <v>50</v>
      </c>
      <c r="Z3182" s="4"/>
      <c r="AA3182" s="4"/>
      <c r="AB3182" s="4"/>
      <c r="AC3182" s="4"/>
      <c r="AE3182" t="b">
        <f>IF(AND(Table1[[#This Row],[Size of explanation]]&lt;100,Table1[[#This Row],[Size of explanation]]&gt;50),TRUE,FALSE)</f>
        <v>0</v>
      </c>
    </row>
    <row r="3183" spans="1:31" customFormat="1" hidden="1" x14ac:dyDescent="0.45">
      <c r="A3183" t="s">
        <v>5520</v>
      </c>
      <c r="B3183" t="s">
        <v>9</v>
      </c>
      <c r="C3183" t="s">
        <v>2</v>
      </c>
      <c r="D3183" t="s">
        <v>5431</v>
      </c>
      <c r="E3183" t="s">
        <v>6</v>
      </c>
      <c r="F3183" t="s">
        <v>1816</v>
      </c>
      <c r="G3183" t="s">
        <v>4</v>
      </c>
      <c r="H3183" t="s">
        <v>5493</v>
      </c>
      <c r="I3183" t="s">
        <v>10</v>
      </c>
      <c r="J3183">
        <v>105</v>
      </c>
      <c r="K3183" t="s">
        <v>11</v>
      </c>
      <c r="L3183" t="s">
        <v>26</v>
      </c>
      <c r="M3183" t="s">
        <v>13</v>
      </c>
      <c r="N3183" t="s">
        <v>1858</v>
      </c>
      <c r="O3183" t="s">
        <v>15</v>
      </c>
      <c r="P3183" t="s">
        <v>44</v>
      </c>
      <c r="Q3183" t="s">
        <v>17</v>
      </c>
      <c r="R3183">
        <v>5</v>
      </c>
      <c r="S3183" t="s">
        <v>18</v>
      </c>
      <c r="T3183">
        <v>1</v>
      </c>
      <c r="U3183" t="s">
        <v>19</v>
      </c>
      <c r="V3183">
        <v>149014</v>
      </c>
      <c r="W3183" t="s">
        <v>20</v>
      </c>
      <c r="X3183" s="2" t="s">
        <v>5521</v>
      </c>
      <c r="Y3183" s="2">
        <f>LEN(Table1[[#This Row],[Explanation]])</f>
        <v>54</v>
      </c>
      <c r="Z3183" s="4"/>
      <c r="AA3183" s="4"/>
      <c r="AB3183" s="4"/>
      <c r="AC3183" s="4"/>
      <c r="AE3183" t="b">
        <f>IF(AND(Table1[[#This Row],[Size of explanation]]&lt;100,Table1[[#This Row],[Size of explanation]]&gt;50),TRUE,FALSE)</f>
        <v>1</v>
      </c>
    </row>
    <row r="3184" spans="1:31" customFormat="1" hidden="1" x14ac:dyDescent="0.45">
      <c r="A3184" t="s">
        <v>5520</v>
      </c>
      <c r="B3184" t="s">
        <v>28</v>
      </c>
      <c r="C3184" t="s">
        <v>2</v>
      </c>
      <c r="D3184" t="s">
        <v>5431</v>
      </c>
      <c r="E3184" t="s">
        <v>4</v>
      </c>
      <c r="F3184" t="s">
        <v>5493</v>
      </c>
      <c r="G3184" t="s">
        <v>6</v>
      </c>
      <c r="H3184" t="s">
        <v>1816</v>
      </c>
      <c r="Y3184">
        <f>LEN(Table1[[#This Row],[Explanation]])</f>
        <v>0</v>
      </c>
      <c r="AE3184" t="b">
        <f>IF(AND(Table1[[#This Row],[Size of explanation]]&lt;100,Table1[[#This Row],[Size of explanation]]&gt;50),TRUE,FALSE)</f>
        <v>0</v>
      </c>
    </row>
    <row r="3185" spans="1:31" customFormat="1" hidden="1" x14ac:dyDescent="0.45">
      <c r="A3185" t="s">
        <v>5522</v>
      </c>
      <c r="B3185" t="s">
        <v>9</v>
      </c>
      <c r="C3185" t="s">
        <v>2</v>
      </c>
      <c r="D3185" t="s">
        <v>5433</v>
      </c>
      <c r="E3185" t="s">
        <v>6</v>
      </c>
      <c r="F3185" t="s">
        <v>1816</v>
      </c>
      <c r="G3185" t="s">
        <v>4</v>
      </c>
      <c r="H3185" t="s">
        <v>5498</v>
      </c>
      <c r="I3185" t="s">
        <v>10</v>
      </c>
      <c r="J3185">
        <v>106</v>
      </c>
      <c r="K3185" t="s">
        <v>11</v>
      </c>
      <c r="L3185" t="s">
        <v>60</v>
      </c>
      <c r="M3185" t="s">
        <v>13</v>
      </c>
      <c r="N3185" t="s">
        <v>1885</v>
      </c>
      <c r="O3185" t="s">
        <v>15</v>
      </c>
      <c r="P3185" t="s">
        <v>44</v>
      </c>
      <c r="Q3185" t="s">
        <v>17</v>
      </c>
      <c r="R3185">
        <v>5</v>
      </c>
      <c r="S3185" t="s">
        <v>18</v>
      </c>
      <c r="T3185">
        <v>1</v>
      </c>
      <c r="U3185" t="s">
        <v>19</v>
      </c>
      <c r="V3185">
        <v>36941</v>
      </c>
      <c r="W3185" t="s">
        <v>20</v>
      </c>
      <c r="X3185" s="2" t="s">
        <v>5523</v>
      </c>
      <c r="Y3185" s="2">
        <f>LEN(Table1[[#This Row],[Explanation]])</f>
        <v>9</v>
      </c>
      <c r="Z3185" s="4"/>
      <c r="AA3185" s="4"/>
      <c r="AB3185" s="4"/>
      <c r="AC3185" s="4"/>
      <c r="AE3185" t="b">
        <f>IF(AND(Table1[[#This Row],[Size of explanation]]&lt;100,Table1[[#This Row],[Size of explanation]]&gt;50),TRUE,FALSE)</f>
        <v>0</v>
      </c>
    </row>
    <row r="3186" spans="1:31" customFormat="1" hidden="1" x14ac:dyDescent="0.45">
      <c r="A3186" t="s">
        <v>5522</v>
      </c>
      <c r="B3186" t="s">
        <v>28</v>
      </c>
      <c r="C3186" t="s">
        <v>2</v>
      </c>
      <c r="D3186" t="s">
        <v>5433</v>
      </c>
      <c r="E3186" t="s">
        <v>4</v>
      </c>
      <c r="F3186" t="s">
        <v>5498</v>
      </c>
      <c r="G3186" t="s">
        <v>6</v>
      </c>
      <c r="H3186" t="s">
        <v>1816</v>
      </c>
      <c r="Y3186">
        <f>LEN(Table1[[#This Row],[Explanation]])</f>
        <v>0</v>
      </c>
      <c r="AE3186" t="b">
        <f>IF(AND(Table1[[#This Row],[Size of explanation]]&lt;100,Table1[[#This Row],[Size of explanation]]&gt;50),TRUE,FALSE)</f>
        <v>0</v>
      </c>
    </row>
    <row r="3187" spans="1:31" customFormat="1" hidden="1" x14ac:dyDescent="0.45">
      <c r="A3187" t="s">
        <v>5524</v>
      </c>
      <c r="B3187" t="s">
        <v>9</v>
      </c>
      <c r="C3187" t="s">
        <v>2</v>
      </c>
      <c r="D3187" t="s">
        <v>1067</v>
      </c>
      <c r="E3187" t="s">
        <v>6</v>
      </c>
      <c r="F3187" t="s">
        <v>634</v>
      </c>
      <c r="G3187" t="s">
        <v>4</v>
      </c>
      <c r="H3187" t="s">
        <v>1538</v>
      </c>
      <c r="I3187" t="s">
        <v>10</v>
      </c>
      <c r="J3187">
        <v>63</v>
      </c>
      <c r="K3187" t="s">
        <v>11</v>
      </c>
      <c r="L3187" t="s">
        <v>26</v>
      </c>
      <c r="M3187" t="s">
        <v>13</v>
      </c>
      <c r="N3187" t="s">
        <v>736</v>
      </c>
      <c r="O3187" t="s">
        <v>15</v>
      </c>
      <c r="P3187" t="s">
        <v>44</v>
      </c>
      <c r="Q3187" t="s">
        <v>17</v>
      </c>
      <c r="R3187">
        <v>5</v>
      </c>
      <c r="S3187" t="s">
        <v>18</v>
      </c>
      <c r="T3187">
        <v>3</v>
      </c>
      <c r="U3187" t="s">
        <v>19</v>
      </c>
      <c r="V3187">
        <v>146780</v>
      </c>
      <c r="W3187" t="s">
        <v>20</v>
      </c>
      <c r="X3187" s="2" t="s">
        <v>5525</v>
      </c>
      <c r="Y3187" s="2">
        <f>LEN(Table1[[#This Row],[Explanation]])</f>
        <v>73</v>
      </c>
      <c r="Z3187" s="4"/>
      <c r="AA3187" s="4"/>
      <c r="AB3187" s="4"/>
      <c r="AC3187" s="4"/>
      <c r="AE3187" t="b">
        <f>IF(AND(Table1[[#This Row],[Size of explanation]]&lt;100,Table1[[#This Row],[Size of explanation]]&gt;50),TRUE,FALSE)</f>
        <v>1</v>
      </c>
    </row>
    <row r="3188" spans="1:31" customFormat="1" hidden="1" x14ac:dyDescent="0.45">
      <c r="A3188" t="s">
        <v>5526</v>
      </c>
      <c r="B3188" t="s">
        <v>9</v>
      </c>
      <c r="C3188" t="s">
        <v>2</v>
      </c>
      <c r="D3188" t="s">
        <v>5408</v>
      </c>
      <c r="E3188" t="s">
        <v>6</v>
      </c>
      <c r="F3188" t="s">
        <v>1779</v>
      </c>
      <c r="G3188" t="s">
        <v>4</v>
      </c>
      <c r="H3188" t="s">
        <v>5461</v>
      </c>
      <c r="I3188" t="s">
        <v>10</v>
      </c>
      <c r="J3188">
        <v>80</v>
      </c>
      <c r="K3188" t="s">
        <v>11</v>
      </c>
      <c r="L3188" t="s">
        <v>26</v>
      </c>
      <c r="M3188" t="s">
        <v>13</v>
      </c>
      <c r="N3188" t="s">
        <v>2162</v>
      </c>
      <c r="O3188" t="s">
        <v>15</v>
      </c>
      <c r="P3188" t="s">
        <v>16</v>
      </c>
      <c r="Q3188" t="s">
        <v>17</v>
      </c>
      <c r="R3188">
        <v>2</v>
      </c>
      <c r="S3188" t="s">
        <v>18</v>
      </c>
      <c r="T3188">
        <v>5</v>
      </c>
      <c r="U3188" t="s">
        <v>19</v>
      </c>
      <c r="V3188">
        <v>1115191</v>
      </c>
      <c r="W3188" t="s">
        <v>20</v>
      </c>
      <c r="X3188" s="2" t="s">
        <v>5527</v>
      </c>
      <c r="Y3188" s="2">
        <f>LEN(Table1[[#This Row],[Explanation]])</f>
        <v>68</v>
      </c>
      <c r="Z3188" s="4" t="s">
        <v>8183</v>
      </c>
      <c r="AA3188" s="4"/>
      <c r="AB3188" s="4"/>
      <c r="AC3188" s="4"/>
      <c r="AE3188" t="b">
        <f>IF(AND(Table1[[#This Row],[Size of explanation]]&lt;100,Table1[[#This Row],[Size of explanation]]&gt;50),TRUE,FALSE)</f>
        <v>1</v>
      </c>
    </row>
    <row r="3189" spans="1:31" customFormat="1" hidden="1" x14ac:dyDescent="0.45">
      <c r="A3189" t="s">
        <v>5526</v>
      </c>
      <c r="B3189" t="s">
        <v>28</v>
      </c>
      <c r="C3189" t="s">
        <v>2</v>
      </c>
      <c r="D3189" t="s">
        <v>5408</v>
      </c>
      <c r="E3189" t="s">
        <v>4</v>
      </c>
      <c r="F3189" t="s">
        <v>5461</v>
      </c>
      <c r="G3189" t="s">
        <v>6</v>
      </c>
      <c r="H3189" t="s">
        <v>1779</v>
      </c>
      <c r="Y3189">
        <f>LEN(Table1[[#This Row],[Explanation]])</f>
        <v>0</v>
      </c>
      <c r="AE3189" t="b">
        <f>IF(AND(Table1[[#This Row],[Size of explanation]]&lt;100,Table1[[#This Row],[Size of explanation]]&gt;50),TRUE,FALSE)</f>
        <v>0</v>
      </c>
    </row>
    <row r="3190" spans="1:31" customFormat="1" hidden="1" x14ac:dyDescent="0.45">
      <c r="A3190" t="s">
        <v>5528</v>
      </c>
      <c r="B3190" t="s">
        <v>9</v>
      </c>
      <c r="C3190" t="s">
        <v>2</v>
      </c>
      <c r="D3190" t="s">
        <v>1067</v>
      </c>
      <c r="E3190" t="s">
        <v>6</v>
      </c>
      <c r="F3190" t="s">
        <v>634</v>
      </c>
      <c r="G3190" t="s">
        <v>4</v>
      </c>
      <c r="H3190" t="s">
        <v>1538</v>
      </c>
      <c r="I3190" t="s">
        <v>10</v>
      </c>
      <c r="J3190">
        <v>50</v>
      </c>
      <c r="K3190" t="s">
        <v>11</v>
      </c>
      <c r="L3190" t="s">
        <v>12</v>
      </c>
      <c r="M3190" t="s">
        <v>13</v>
      </c>
      <c r="N3190" t="s">
        <v>766</v>
      </c>
      <c r="O3190" t="s">
        <v>15</v>
      </c>
      <c r="P3190" t="s">
        <v>44</v>
      </c>
      <c r="Q3190" t="s">
        <v>17</v>
      </c>
      <c r="R3190">
        <v>3</v>
      </c>
      <c r="S3190" t="s">
        <v>18</v>
      </c>
      <c r="T3190">
        <v>4</v>
      </c>
      <c r="U3190" t="s">
        <v>19</v>
      </c>
      <c r="V3190">
        <v>107294</v>
      </c>
      <c r="W3190" t="s">
        <v>20</v>
      </c>
      <c r="X3190" s="2" t="s">
        <v>5529</v>
      </c>
      <c r="Y3190" s="2">
        <f>LEN(Table1[[#This Row],[Explanation]])</f>
        <v>72</v>
      </c>
      <c r="Z3190" s="4"/>
      <c r="AA3190" s="4"/>
      <c r="AB3190" s="4"/>
      <c r="AC3190" s="4"/>
      <c r="AE3190" t="b">
        <f>IF(AND(Table1[[#This Row],[Size of explanation]]&lt;100,Table1[[#This Row],[Size of explanation]]&gt;50),TRUE,FALSE)</f>
        <v>1</v>
      </c>
    </row>
    <row r="3191" spans="1:31" customFormat="1" hidden="1" x14ac:dyDescent="0.45">
      <c r="A3191" t="s">
        <v>5530</v>
      </c>
      <c r="B3191" t="s">
        <v>9</v>
      </c>
      <c r="C3191" t="s">
        <v>2</v>
      </c>
      <c r="D3191" t="s">
        <v>1067</v>
      </c>
      <c r="E3191" t="s">
        <v>6</v>
      </c>
      <c r="F3191" t="s">
        <v>634</v>
      </c>
      <c r="G3191" t="s">
        <v>4</v>
      </c>
      <c r="H3191" t="s">
        <v>1538</v>
      </c>
      <c r="I3191" t="s">
        <v>10</v>
      </c>
      <c r="J3191">
        <v>37</v>
      </c>
      <c r="K3191" t="s">
        <v>11</v>
      </c>
      <c r="L3191" t="s">
        <v>26</v>
      </c>
      <c r="M3191" t="s">
        <v>13</v>
      </c>
      <c r="N3191" t="s">
        <v>793</v>
      </c>
      <c r="O3191" t="s">
        <v>15</v>
      </c>
      <c r="P3191" t="s">
        <v>44</v>
      </c>
      <c r="Q3191" t="s">
        <v>17</v>
      </c>
      <c r="R3191">
        <v>5</v>
      </c>
      <c r="S3191" t="s">
        <v>18</v>
      </c>
      <c r="T3191">
        <v>3</v>
      </c>
      <c r="U3191" t="s">
        <v>19</v>
      </c>
      <c r="V3191">
        <v>81221</v>
      </c>
      <c r="W3191" t="s">
        <v>20</v>
      </c>
      <c r="X3191" s="2" t="s">
        <v>5531</v>
      </c>
      <c r="Y3191" s="2">
        <f>LEN(Table1[[#This Row],[Explanation]])</f>
        <v>88</v>
      </c>
      <c r="Z3191" s="4"/>
      <c r="AA3191" s="4"/>
      <c r="AB3191" s="4"/>
      <c r="AC3191" s="4"/>
      <c r="AE3191" t="b">
        <f>IF(AND(Table1[[#This Row],[Size of explanation]]&lt;100,Table1[[#This Row],[Size of explanation]]&gt;50),TRUE,FALSE)</f>
        <v>1</v>
      </c>
    </row>
    <row r="3192" spans="1:31" customFormat="1" hidden="1" x14ac:dyDescent="0.45">
      <c r="A3192" t="s">
        <v>5530</v>
      </c>
      <c r="B3192" t="s">
        <v>28</v>
      </c>
      <c r="C3192" t="s">
        <v>2</v>
      </c>
      <c r="D3192" t="s">
        <v>1067</v>
      </c>
      <c r="E3192" t="s">
        <v>4</v>
      </c>
      <c r="F3192" t="s">
        <v>1538</v>
      </c>
      <c r="G3192" t="s">
        <v>6</v>
      </c>
      <c r="H3192" t="s">
        <v>634</v>
      </c>
      <c r="Y3192">
        <f>LEN(Table1[[#This Row],[Explanation]])</f>
        <v>0</v>
      </c>
      <c r="AE3192" t="b">
        <f>IF(AND(Table1[[#This Row],[Size of explanation]]&lt;100,Table1[[#This Row],[Size of explanation]]&gt;50),TRUE,FALSE)</f>
        <v>0</v>
      </c>
    </row>
    <row r="3193" spans="1:31" customFormat="1" hidden="1" x14ac:dyDescent="0.45">
      <c r="A3193" t="s">
        <v>5532</v>
      </c>
      <c r="B3193" t="s">
        <v>1</v>
      </c>
      <c r="C3193" t="s">
        <v>2</v>
      </c>
      <c r="D3193" t="s">
        <v>5431</v>
      </c>
      <c r="E3193" t="s">
        <v>4</v>
      </c>
      <c r="F3193" t="s">
        <v>5533</v>
      </c>
      <c r="G3193" t="s">
        <v>6</v>
      </c>
      <c r="H3193" t="s">
        <v>1779</v>
      </c>
      <c r="Y3193">
        <f>LEN(Table1[[#This Row],[Explanation]])</f>
        <v>0</v>
      </c>
      <c r="AE3193" t="b">
        <f>IF(AND(Table1[[#This Row],[Size of explanation]]&lt;100,Table1[[#This Row],[Size of explanation]]&gt;50),TRUE,FALSE)</f>
        <v>0</v>
      </c>
    </row>
    <row r="3194" spans="1:31" customFormat="1" hidden="1" x14ac:dyDescent="0.45">
      <c r="A3194" t="s">
        <v>5534</v>
      </c>
      <c r="B3194" t="s">
        <v>9</v>
      </c>
      <c r="C3194" t="s">
        <v>2</v>
      </c>
      <c r="D3194" t="s">
        <v>5287</v>
      </c>
      <c r="E3194" t="s">
        <v>6</v>
      </c>
      <c r="F3194" t="s">
        <v>1816</v>
      </c>
      <c r="G3194" t="s">
        <v>4</v>
      </c>
      <c r="H3194" t="s">
        <v>5502</v>
      </c>
      <c r="I3194" t="s">
        <v>10</v>
      </c>
      <c r="J3194">
        <v>116</v>
      </c>
      <c r="K3194" t="s">
        <v>11</v>
      </c>
      <c r="L3194" t="s">
        <v>12</v>
      </c>
      <c r="M3194" t="s">
        <v>13</v>
      </c>
      <c r="N3194" t="s">
        <v>2117</v>
      </c>
      <c r="O3194" t="s">
        <v>15</v>
      </c>
      <c r="P3194" t="s">
        <v>44</v>
      </c>
      <c r="Q3194" t="s">
        <v>17</v>
      </c>
      <c r="R3194">
        <v>5</v>
      </c>
      <c r="S3194" t="s">
        <v>18</v>
      </c>
      <c r="T3194">
        <v>1</v>
      </c>
      <c r="U3194" t="s">
        <v>19</v>
      </c>
      <c r="V3194">
        <v>555639</v>
      </c>
      <c r="W3194" t="s">
        <v>20</v>
      </c>
      <c r="X3194" s="2" t="s">
        <v>5535</v>
      </c>
      <c r="Y3194" s="2">
        <f>LEN(Table1[[#This Row],[Explanation]])</f>
        <v>55</v>
      </c>
      <c r="Z3194" s="4"/>
      <c r="AA3194" s="4"/>
      <c r="AB3194" s="4"/>
      <c r="AC3194" s="4"/>
      <c r="AE3194" t="b">
        <f>IF(AND(Table1[[#This Row],[Size of explanation]]&lt;100,Table1[[#This Row],[Size of explanation]]&gt;50),TRUE,FALSE)</f>
        <v>1</v>
      </c>
    </row>
    <row r="3195" spans="1:31" customFormat="1" hidden="1" x14ac:dyDescent="0.45">
      <c r="A3195" t="s">
        <v>5536</v>
      </c>
      <c r="B3195" t="s">
        <v>1</v>
      </c>
      <c r="C3195" t="s">
        <v>2</v>
      </c>
      <c r="D3195" t="s">
        <v>5433</v>
      </c>
      <c r="E3195" t="s">
        <v>4</v>
      </c>
      <c r="F3195" t="s">
        <v>5537</v>
      </c>
      <c r="G3195" t="s">
        <v>6</v>
      </c>
      <c r="H3195" t="s">
        <v>1779</v>
      </c>
      <c r="Y3195">
        <f>LEN(Table1[[#This Row],[Explanation]])</f>
        <v>0</v>
      </c>
      <c r="AE3195" t="b">
        <f>IF(AND(Table1[[#This Row],[Size of explanation]]&lt;100,Table1[[#This Row],[Size of explanation]]&gt;50),TRUE,FALSE)</f>
        <v>0</v>
      </c>
    </row>
    <row r="3196" spans="1:31" customFormat="1" hidden="1" x14ac:dyDescent="0.45">
      <c r="A3196" t="s">
        <v>5538</v>
      </c>
      <c r="B3196" t="s">
        <v>1</v>
      </c>
      <c r="C3196" t="s">
        <v>2</v>
      </c>
      <c r="D3196" t="s">
        <v>5539</v>
      </c>
      <c r="E3196" t="s">
        <v>4</v>
      </c>
      <c r="F3196" t="s">
        <v>1545</v>
      </c>
      <c r="G3196" t="s">
        <v>6</v>
      </c>
      <c r="H3196" t="s">
        <v>634</v>
      </c>
      <c r="Y3196">
        <f>LEN(Table1[[#This Row],[Explanation]])</f>
        <v>0</v>
      </c>
      <c r="AE3196" t="b">
        <f>IF(AND(Table1[[#This Row],[Size of explanation]]&lt;100,Table1[[#This Row],[Size of explanation]]&gt;50),TRUE,FALSE)</f>
        <v>0</v>
      </c>
    </row>
    <row r="3197" spans="1:31" hidden="1" x14ac:dyDescent="0.45">
      <c r="A3197" s="10" t="s">
        <v>5540</v>
      </c>
      <c r="B3197" s="10" t="s">
        <v>9</v>
      </c>
      <c r="C3197" s="10" t="s">
        <v>2</v>
      </c>
      <c r="D3197" s="10" t="s">
        <v>5539</v>
      </c>
      <c r="E3197" s="10" t="s">
        <v>6</v>
      </c>
      <c r="F3197" s="10" t="s">
        <v>634</v>
      </c>
      <c r="G3197" s="10" t="s">
        <v>4</v>
      </c>
      <c r="H3197" s="10" t="s">
        <v>1545</v>
      </c>
      <c r="I3197" s="10" t="s">
        <v>10</v>
      </c>
      <c r="J3197" s="10">
        <v>64</v>
      </c>
      <c r="K3197" s="10" t="s">
        <v>11</v>
      </c>
      <c r="L3197" s="10" t="s">
        <v>12</v>
      </c>
      <c r="M3197" s="10" t="s">
        <v>13</v>
      </c>
      <c r="N3197" s="10" t="s">
        <v>733</v>
      </c>
      <c r="O3197" s="10" t="s">
        <v>15</v>
      </c>
      <c r="P3197" s="10" t="s">
        <v>34</v>
      </c>
      <c r="Q3197" s="10" t="s">
        <v>17</v>
      </c>
      <c r="R3197" s="10">
        <v>0</v>
      </c>
      <c r="S3197" s="10" t="s">
        <v>18</v>
      </c>
      <c r="T3197" s="10">
        <v>5</v>
      </c>
      <c r="U3197" s="10" t="s">
        <v>19</v>
      </c>
      <c r="V3197" s="10">
        <v>37221</v>
      </c>
      <c r="W3197" s="10" t="s">
        <v>20</v>
      </c>
      <c r="X3197" s="9" t="s">
        <v>5541</v>
      </c>
      <c r="Y3197" s="9">
        <f>LEN(Table1[[#This Row],[Explanation]])</f>
        <v>34</v>
      </c>
      <c r="AC3197" s="4"/>
      <c r="AD3197" s="4" t="s">
        <v>8183</v>
      </c>
      <c r="AE3197" s="10" t="b">
        <f>IF(AND(Table1[[#This Row],[Size of explanation]]&lt;100,Table1[[#This Row],[Size of explanation]]&gt;50),TRUE,FALSE)</f>
        <v>0</v>
      </c>
    </row>
    <row r="3198" spans="1:31" customFormat="1" hidden="1" x14ac:dyDescent="0.45">
      <c r="A3198" t="s">
        <v>5542</v>
      </c>
      <c r="B3198" t="s">
        <v>1</v>
      </c>
      <c r="C3198" t="s">
        <v>2</v>
      </c>
      <c r="D3198" t="s">
        <v>974</v>
      </c>
      <c r="E3198" t="s">
        <v>4</v>
      </c>
      <c r="F3198" t="s">
        <v>1564</v>
      </c>
      <c r="G3198" t="s">
        <v>6</v>
      </c>
      <c r="H3198" t="s">
        <v>634</v>
      </c>
      <c r="Y3198">
        <f>LEN(Table1[[#This Row],[Explanation]])</f>
        <v>0</v>
      </c>
      <c r="AE3198" t="b">
        <f>IF(AND(Table1[[#This Row],[Size of explanation]]&lt;100,Table1[[#This Row],[Size of explanation]]&gt;50),TRUE,FALSE)</f>
        <v>0</v>
      </c>
    </row>
    <row r="3199" spans="1:31" hidden="1" x14ac:dyDescent="0.45">
      <c r="A3199" s="10" t="s">
        <v>5543</v>
      </c>
      <c r="B3199" s="10" t="s">
        <v>9</v>
      </c>
      <c r="C3199" s="10" t="s">
        <v>2</v>
      </c>
      <c r="D3199" s="10" t="s">
        <v>5539</v>
      </c>
      <c r="E3199" s="10" t="s">
        <v>6</v>
      </c>
      <c r="F3199" s="10" t="s">
        <v>634</v>
      </c>
      <c r="G3199" s="10" t="s">
        <v>4</v>
      </c>
      <c r="H3199" s="10" t="s">
        <v>1545</v>
      </c>
      <c r="I3199" s="10" t="s">
        <v>10</v>
      </c>
      <c r="J3199" s="10">
        <v>51</v>
      </c>
      <c r="K3199" s="10" t="s">
        <v>11</v>
      </c>
      <c r="L3199" s="10" t="s">
        <v>26</v>
      </c>
      <c r="M3199" s="10" t="s">
        <v>13</v>
      </c>
      <c r="N3199" s="10" t="s">
        <v>754</v>
      </c>
      <c r="O3199" s="10" t="s">
        <v>15</v>
      </c>
      <c r="P3199" s="10" t="s">
        <v>34</v>
      </c>
      <c r="Q3199" s="10" t="s">
        <v>17</v>
      </c>
      <c r="R3199" s="10">
        <v>0</v>
      </c>
      <c r="S3199" s="10" t="s">
        <v>18</v>
      </c>
      <c r="T3199" s="10">
        <v>5</v>
      </c>
      <c r="U3199" s="10" t="s">
        <v>19</v>
      </c>
      <c r="V3199" s="10">
        <v>20509</v>
      </c>
      <c r="W3199" s="10" t="s">
        <v>20</v>
      </c>
      <c r="X3199" s="9" t="s">
        <v>5544</v>
      </c>
      <c r="Y3199" s="9">
        <f>LEN(Table1[[#This Row],[Explanation]])</f>
        <v>38</v>
      </c>
      <c r="AC3199" s="4"/>
      <c r="AD3199" s="4" t="s">
        <v>8183</v>
      </c>
      <c r="AE3199" s="10" t="b">
        <f>IF(AND(Table1[[#This Row],[Size of explanation]]&lt;100,Table1[[#This Row],[Size of explanation]]&gt;50),TRUE,FALSE)</f>
        <v>0</v>
      </c>
    </row>
    <row r="3200" spans="1:31" hidden="1" x14ac:dyDescent="0.45">
      <c r="A3200" s="10" t="s">
        <v>5545</v>
      </c>
      <c r="B3200" s="10" t="s">
        <v>9</v>
      </c>
      <c r="C3200" s="10" t="s">
        <v>2</v>
      </c>
      <c r="D3200" s="10" t="s">
        <v>5539</v>
      </c>
      <c r="E3200" s="10" t="s">
        <v>6</v>
      </c>
      <c r="F3200" s="10" t="s">
        <v>634</v>
      </c>
      <c r="G3200" s="10" t="s">
        <v>4</v>
      </c>
      <c r="H3200" s="10" t="s">
        <v>1545</v>
      </c>
      <c r="I3200" s="10" t="s">
        <v>10</v>
      </c>
      <c r="J3200" s="10">
        <v>38</v>
      </c>
      <c r="K3200" s="10" t="s">
        <v>11</v>
      </c>
      <c r="L3200" s="10" t="s">
        <v>12</v>
      </c>
      <c r="M3200" s="10" t="s">
        <v>13</v>
      </c>
      <c r="N3200" s="10" t="s">
        <v>773</v>
      </c>
      <c r="O3200" s="10" t="s">
        <v>15</v>
      </c>
      <c r="P3200" s="10" t="s">
        <v>34</v>
      </c>
      <c r="Q3200" s="10" t="s">
        <v>17</v>
      </c>
      <c r="R3200" s="10">
        <v>0</v>
      </c>
      <c r="S3200" s="10" t="s">
        <v>18</v>
      </c>
      <c r="T3200" s="10">
        <v>5</v>
      </c>
      <c r="U3200" s="10" t="s">
        <v>19</v>
      </c>
      <c r="V3200" s="10">
        <v>23422</v>
      </c>
      <c r="W3200" s="10" t="s">
        <v>20</v>
      </c>
      <c r="X3200" s="9" t="s">
        <v>5546</v>
      </c>
      <c r="Y3200" s="9">
        <f>LEN(Table1[[#This Row],[Explanation]])</f>
        <v>25</v>
      </c>
      <c r="AC3200" s="4"/>
      <c r="AD3200" s="4" t="s">
        <v>8183</v>
      </c>
      <c r="AE3200" s="10" t="b">
        <f>IF(AND(Table1[[#This Row],[Size of explanation]]&lt;100,Table1[[#This Row],[Size of explanation]]&gt;50),TRUE,FALSE)</f>
        <v>0</v>
      </c>
    </row>
    <row r="3201" spans="1:31" customFormat="1" hidden="1" x14ac:dyDescent="0.45">
      <c r="A3201" t="s">
        <v>5545</v>
      </c>
      <c r="B3201" t="s">
        <v>28</v>
      </c>
      <c r="C3201" t="s">
        <v>2</v>
      </c>
      <c r="D3201" t="s">
        <v>5539</v>
      </c>
      <c r="E3201" t="s">
        <v>4</v>
      </c>
      <c r="F3201" t="s">
        <v>1545</v>
      </c>
      <c r="G3201" t="s">
        <v>6</v>
      </c>
      <c r="H3201" t="s">
        <v>634</v>
      </c>
      <c r="Y3201">
        <f>LEN(Table1[[#This Row],[Explanation]])</f>
        <v>0</v>
      </c>
      <c r="AE3201" t="b">
        <f>IF(AND(Table1[[#This Row],[Size of explanation]]&lt;100,Table1[[#This Row],[Size of explanation]]&gt;50),TRUE,FALSE)</f>
        <v>0</v>
      </c>
    </row>
    <row r="3202" spans="1:31" customFormat="1" hidden="1" x14ac:dyDescent="0.45">
      <c r="A3202" t="s">
        <v>5547</v>
      </c>
      <c r="B3202" t="s">
        <v>9</v>
      </c>
      <c r="C3202" t="s">
        <v>2</v>
      </c>
      <c r="D3202" t="s">
        <v>5287</v>
      </c>
      <c r="E3202" t="s">
        <v>6</v>
      </c>
      <c r="F3202" t="s">
        <v>1816</v>
      </c>
      <c r="G3202" t="s">
        <v>4</v>
      </c>
      <c r="H3202" t="s">
        <v>5502</v>
      </c>
      <c r="I3202" t="s">
        <v>10</v>
      </c>
      <c r="J3202">
        <v>108</v>
      </c>
      <c r="K3202" t="s">
        <v>11</v>
      </c>
      <c r="L3202" t="s">
        <v>12</v>
      </c>
      <c r="M3202" t="s">
        <v>13</v>
      </c>
      <c r="N3202" t="s">
        <v>2142</v>
      </c>
      <c r="O3202" t="s">
        <v>15</v>
      </c>
      <c r="P3202" t="s">
        <v>16</v>
      </c>
      <c r="Q3202" t="s">
        <v>17</v>
      </c>
      <c r="R3202">
        <v>5</v>
      </c>
      <c r="S3202" t="s">
        <v>18</v>
      </c>
      <c r="T3202">
        <v>2</v>
      </c>
      <c r="U3202" t="s">
        <v>19</v>
      </c>
      <c r="V3202">
        <v>480035</v>
      </c>
      <c r="W3202" t="s">
        <v>20</v>
      </c>
      <c r="X3202" s="2" t="s">
        <v>5548</v>
      </c>
      <c r="Y3202" s="2">
        <f>LEN(Table1[[#This Row],[Explanation]])</f>
        <v>65</v>
      </c>
      <c r="Z3202" s="4" t="s">
        <v>8183</v>
      </c>
      <c r="AA3202" s="4"/>
      <c r="AB3202" s="4"/>
      <c r="AC3202" s="4"/>
      <c r="AE3202" t="b">
        <f>IF(AND(Table1[[#This Row],[Size of explanation]]&lt;100,Table1[[#This Row],[Size of explanation]]&gt;50),TRUE,FALSE)</f>
        <v>1</v>
      </c>
    </row>
    <row r="3203" spans="1:31" customFormat="1" hidden="1" x14ac:dyDescent="0.45">
      <c r="A3203" t="s">
        <v>5547</v>
      </c>
      <c r="B3203" t="s">
        <v>28</v>
      </c>
      <c r="C3203" t="s">
        <v>2</v>
      </c>
      <c r="D3203" t="s">
        <v>5287</v>
      </c>
      <c r="E3203" t="s">
        <v>4</v>
      </c>
      <c r="F3203" t="s">
        <v>5502</v>
      </c>
      <c r="G3203" t="s">
        <v>6</v>
      </c>
      <c r="H3203" t="s">
        <v>1816</v>
      </c>
      <c r="Y3203">
        <f>LEN(Table1[[#This Row],[Explanation]])</f>
        <v>0</v>
      </c>
      <c r="AE3203" t="b">
        <f>IF(AND(Table1[[#This Row],[Size of explanation]]&lt;100,Table1[[#This Row],[Size of explanation]]&gt;50),TRUE,FALSE)</f>
        <v>0</v>
      </c>
    </row>
    <row r="3204" spans="1:31" customFormat="1" hidden="1" x14ac:dyDescent="0.45">
      <c r="A3204" t="s">
        <v>5549</v>
      </c>
      <c r="B3204" t="s">
        <v>9</v>
      </c>
      <c r="C3204" t="s">
        <v>2</v>
      </c>
      <c r="D3204" t="s">
        <v>5433</v>
      </c>
      <c r="E3204" t="s">
        <v>6</v>
      </c>
      <c r="F3204" t="s">
        <v>1779</v>
      </c>
      <c r="G3204" t="s">
        <v>4</v>
      </c>
      <c r="H3204" t="s">
        <v>5537</v>
      </c>
      <c r="I3204" t="s">
        <v>10</v>
      </c>
      <c r="J3204">
        <v>88</v>
      </c>
      <c r="K3204" t="s">
        <v>11</v>
      </c>
      <c r="L3204" t="s">
        <v>60</v>
      </c>
      <c r="M3204" t="s">
        <v>13</v>
      </c>
      <c r="N3204" t="s">
        <v>2176</v>
      </c>
      <c r="O3204" t="s">
        <v>15</v>
      </c>
      <c r="P3204" t="s">
        <v>16</v>
      </c>
      <c r="Q3204" t="s">
        <v>17</v>
      </c>
      <c r="R3204">
        <v>3</v>
      </c>
      <c r="S3204" t="s">
        <v>18</v>
      </c>
      <c r="T3204">
        <v>3</v>
      </c>
      <c r="U3204" t="s">
        <v>19</v>
      </c>
      <c r="V3204">
        <v>662988</v>
      </c>
      <c r="W3204" t="s">
        <v>20</v>
      </c>
      <c r="X3204" s="2" t="s">
        <v>5550</v>
      </c>
      <c r="Y3204" s="2">
        <f>LEN(Table1[[#This Row],[Explanation]])</f>
        <v>34</v>
      </c>
      <c r="Z3204" s="4"/>
      <c r="AA3204" s="4"/>
      <c r="AB3204" s="4" t="s">
        <v>8183</v>
      </c>
      <c r="AC3204" s="4"/>
      <c r="AE3204" t="b">
        <f>IF(AND(Table1[[#This Row],[Size of explanation]]&lt;100,Table1[[#This Row],[Size of explanation]]&gt;50),TRUE,FALSE)</f>
        <v>0</v>
      </c>
    </row>
    <row r="3205" spans="1:31" customFormat="1" hidden="1" x14ac:dyDescent="0.45">
      <c r="A3205" t="s">
        <v>5551</v>
      </c>
      <c r="B3205" t="s">
        <v>9</v>
      </c>
      <c r="C3205" t="s">
        <v>2</v>
      </c>
      <c r="D3205" t="s">
        <v>5433</v>
      </c>
      <c r="E3205" t="s">
        <v>6</v>
      </c>
      <c r="F3205" t="s">
        <v>1779</v>
      </c>
      <c r="G3205" t="s">
        <v>4</v>
      </c>
      <c r="H3205" t="s">
        <v>5537</v>
      </c>
      <c r="I3205" t="s">
        <v>10</v>
      </c>
      <c r="J3205">
        <v>82</v>
      </c>
      <c r="K3205" t="s">
        <v>11</v>
      </c>
      <c r="L3205" t="s">
        <v>60</v>
      </c>
      <c r="M3205" t="s">
        <v>13</v>
      </c>
      <c r="N3205" t="s">
        <v>2186</v>
      </c>
      <c r="O3205" t="s">
        <v>15</v>
      </c>
      <c r="P3205" t="s">
        <v>44</v>
      </c>
      <c r="Q3205" t="s">
        <v>17</v>
      </c>
      <c r="R3205">
        <v>4</v>
      </c>
      <c r="S3205" t="s">
        <v>18</v>
      </c>
      <c r="T3205">
        <v>2</v>
      </c>
      <c r="U3205" t="s">
        <v>19</v>
      </c>
      <c r="V3205">
        <v>60423</v>
      </c>
      <c r="W3205" t="s">
        <v>20</v>
      </c>
      <c r="X3205" s="2" t="s">
        <v>5552</v>
      </c>
      <c r="Y3205" s="2">
        <f>LEN(Table1[[#This Row],[Explanation]])</f>
        <v>24</v>
      </c>
      <c r="Z3205" s="4"/>
      <c r="AA3205" s="4"/>
      <c r="AB3205" s="4"/>
      <c r="AC3205" s="4"/>
      <c r="AE3205" t="b">
        <f>IF(AND(Table1[[#This Row],[Size of explanation]]&lt;100,Table1[[#This Row],[Size of explanation]]&gt;50),TRUE,FALSE)</f>
        <v>0</v>
      </c>
    </row>
    <row r="3206" spans="1:31" customFormat="1" hidden="1" x14ac:dyDescent="0.45">
      <c r="A3206" t="s">
        <v>5553</v>
      </c>
      <c r="B3206" t="s">
        <v>9</v>
      </c>
      <c r="C3206" t="s">
        <v>2</v>
      </c>
      <c r="D3206" t="s">
        <v>5433</v>
      </c>
      <c r="E3206" t="s">
        <v>6</v>
      </c>
      <c r="F3206" t="s">
        <v>1779</v>
      </c>
      <c r="G3206" t="s">
        <v>4</v>
      </c>
      <c r="H3206" t="s">
        <v>5537</v>
      </c>
      <c r="I3206" t="s">
        <v>10</v>
      </c>
      <c r="J3206">
        <v>94</v>
      </c>
      <c r="K3206" t="s">
        <v>11</v>
      </c>
      <c r="L3206" t="s">
        <v>12</v>
      </c>
      <c r="M3206" t="s">
        <v>13</v>
      </c>
      <c r="N3206" t="s">
        <v>2199</v>
      </c>
      <c r="O3206" t="s">
        <v>15</v>
      </c>
      <c r="P3206" t="s">
        <v>16</v>
      </c>
      <c r="Q3206" t="s">
        <v>17</v>
      </c>
      <c r="R3206">
        <v>3</v>
      </c>
      <c r="S3206" t="s">
        <v>18</v>
      </c>
      <c r="T3206">
        <v>3</v>
      </c>
      <c r="U3206" t="s">
        <v>19</v>
      </c>
      <c r="V3206">
        <v>145398</v>
      </c>
      <c r="W3206" t="s">
        <v>20</v>
      </c>
      <c r="X3206" s="2" t="s">
        <v>5554</v>
      </c>
      <c r="Y3206" s="2">
        <f>LEN(Table1[[#This Row],[Explanation]])</f>
        <v>71</v>
      </c>
      <c r="Z3206" s="4"/>
      <c r="AA3206" s="4" t="s">
        <v>8183</v>
      </c>
      <c r="AB3206" s="4"/>
      <c r="AC3206" s="4"/>
      <c r="AE3206" t="b">
        <f>IF(AND(Table1[[#This Row],[Size of explanation]]&lt;100,Table1[[#This Row],[Size of explanation]]&gt;50),TRUE,FALSE)</f>
        <v>1</v>
      </c>
    </row>
    <row r="3207" spans="1:31" customFormat="1" hidden="1" x14ac:dyDescent="0.45">
      <c r="A3207" t="s">
        <v>5553</v>
      </c>
      <c r="B3207" t="s">
        <v>28</v>
      </c>
      <c r="C3207" t="s">
        <v>2</v>
      </c>
      <c r="D3207" t="s">
        <v>5433</v>
      </c>
      <c r="E3207" t="s">
        <v>4</v>
      </c>
      <c r="F3207" t="s">
        <v>5537</v>
      </c>
      <c r="G3207" t="s">
        <v>6</v>
      </c>
      <c r="H3207" t="s">
        <v>1779</v>
      </c>
      <c r="Y3207">
        <f>LEN(Table1[[#This Row],[Explanation]])</f>
        <v>0</v>
      </c>
      <c r="AE3207" t="b">
        <f>IF(AND(Table1[[#This Row],[Size of explanation]]&lt;100,Table1[[#This Row],[Size of explanation]]&gt;50),TRUE,FALSE)</f>
        <v>0</v>
      </c>
    </row>
    <row r="3208" spans="1:31" customFormat="1" ht="42.75" hidden="1" x14ac:dyDescent="0.45">
      <c r="A3208" t="s">
        <v>5555</v>
      </c>
      <c r="B3208" t="s">
        <v>9</v>
      </c>
      <c r="C3208" t="s">
        <v>2</v>
      </c>
      <c r="D3208" t="s">
        <v>5431</v>
      </c>
      <c r="E3208" t="s">
        <v>6</v>
      </c>
      <c r="F3208" t="s">
        <v>1779</v>
      </c>
      <c r="G3208" t="s">
        <v>4</v>
      </c>
      <c r="H3208" t="s">
        <v>5533</v>
      </c>
      <c r="I3208" t="s">
        <v>10</v>
      </c>
      <c r="J3208">
        <v>93</v>
      </c>
      <c r="K3208" t="s">
        <v>11</v>
      </c>
      <c r="L3208" t="s">
        <v>12</v>
      </c>
      <c r="M3208" t="s">
        <v>13</v>
      </c>
      <c r="N3208" t="s">
        <v>1984</v>
      </c>
      <c r="O3208" t="s">
        <v>15</v>
      </c>
      <c r="P3208" t="s">
        <v>16</v>
      </c>
      <c r="Q3208" t="s">
        <v>17</v>
      </c>
      <c r="R3208">
        <v>3</v>
      </c>
      <c r="S3208" t="s">
        <v>18</v>
      </c>
      <c r="T3208">
        <v>3</v>
      </c>
      <c r="U3208" t="s">
        <v>19</v>
      </c>
      <c r="V3208">
        <v>1130906</v>
      </c>
      <c r="W3208" t="s">
        <v>20</v>
      </c>
      <c r="X3208" s="2" t="s">
        <v>5556</v>
      </c>
      <c r="Y3208" s="2">
        <f>LEN(Table1[[#This Row],[Explanation]])</f>
        <v>295</v>
      </c>
      <c r="Z3208" s="4"/>
      <c r="AA3208" s="4" t="s">
        <v>8183</v>
      </c>
      <c r="AB3208" s="4"/>
      <c r="AC3208" s="4" t="s">
        <v>8183</v>
      </c>
      <c r="AE3208" t="b">
        <f>IF(AND(Table1[[#This Row],[Size of explanation]]&lt;100,Table1[[#This Row],[Size of explanation]]&gt;50),TRUE,FALSE)</f>
        <v>0</v>
      </c>
    </row>
    <row r="3209" spans="1:31" customFormat="1" hidden="1" x14ac:dyDescent="0.45">
      <c r="A3209" t="s">
        <v>5557</v>
      </c>
      <c r="B3209" t="s">
        <v>9</v>
      </c>
      <c r="C3209" t="s">
        <v>2</v>
      </c>
      <c r="D3209" t="s">
        <v>5431</v>
      </c>
      <c r="E3209" t="s">
        <v>6</v>
      </c>
      <c r="F3209" t="s">
        <v>1779</v>
      </c>
      <c r="G3209" t="s">
        <v>4</v>
      </c>
      <c r="H3209" t="s">
        <v>5533</v>
      </c>
      <c r="I3209" t="s">
        <v>10</v>
      </c>
      <c r="J3209">
        <v>87</v>
      </c>
      <c r="K3209" t="s">
        <v>11</v>
      </c>
      <c r="L3209" t="s">
        <v>26</v>
      </c>
      <c r="M3209" t="s">
        <v>13</v>
      </c>
      <c r="N3209" t="s">
        <v>2002</v>
      </c>
      <c r="O3209" t="s">
        <v>15</v>
      </c>
      <c r="P3209" t="s">
        <v>44</v>
      </c>
      <c r="Q3209" t="s">
        <v>17</v>
      </c>
      <c r="R3209">
        <v>4</v>
      </c>
      <c r="S3209" t="s">
        <v>18</v>
      </c>
      <c r="T3209">
        <v>2</v>
      </c>
      <c r="U3209" t="s">
        <v>19</v>
      </c>
      <c r="V3209">
        <v>36014</v>
      </c>
      <c r="W3209" t="s">
        <v>20</v>
      </c>
      <c r="X3209" s="2" t="s">
        <v>5558</v>
      </c>
      <c r="Y3209" s="2">
        <f>LEN(Table1[[#This Row],[Explanation]])</f>
        <v>47</v>
      </c>
      <c r="Z3209" s="4"/>
      <c r="AA3209" s="4"/>
      <c r="AB3209" s="4"/>
      <c r="AC3209" s="4"/>
      <c r="AE3209" t="b">
        <f>IF(AND(Table1[[#This Row],[Size of explanation]]&lt;100,Table1[[#This Row],[Size of explanation]]&gt;50),TRUE,FALSE)</f>
        <v>0</v>
      </c>
    </row>
    <row r="3210" spans="1:31" customFormat="1" hidden="1" x14ac:dyDescent="0.45">
      <c r="A3210" t="s">
        <v>5559</v>
      </c>
      <c r="B3210" t="s">
        <v>9</v>
      </c>
      <c r="C3210" t="s">
        <v>2</v>
      </c>
      <c r="D3210" t="s">
        <v>5431</v>
      </c>
      <c r="E3210" t="s">
        <v>6</v>
      </c>
      <c r="F3210" t="s">
        <v>1779</v>
      </c>
      <c r="G3210" t="s">
        <v>4</v>
      </c>
      <c r="H3210" t="s">
        <v>5533</v>
      </c>
      <c r="I3210" t="s">
        <v>10</v>
      </c>
      <c r="J3210">
        <v>81</v>
      </c>
      <c r="K3210" t="s">
        <v>11</v>
      </c>
      <c r="L3210" t="s">
        <v>12</v>
      </c>
      <c r="M3210" t="s">
        <v>13</v>
      </c>
      <c r="N3210" t="s">
        <v>2008</v>
      </c>
      <c r="O3210" t="s">
        <v>15</v>
      </c>
      <c r="P3210" t="s">
        <v>44</v>
      </c>
      <c r="Q3210" t="s">
        <v>17</v>
      </c>
      <c r="R3210">
        <v>5</v>
      </c>
      <c r="S3210" t="s">
        <v>18</v>
      </c>
      <c r="T3210">
        <v>2</v>
      </c>
      <c r="U3210" t="s">
        <v>19</v>
      </c>
      <c r="V3210">
        <v>57975</v>
      </c>
      <c r="W3210" t="s">
        <v>20</v>
      </c>
      <c r="X3210" s="2" t="s">
        <v>5560</v>
      </c>
      <c r="Y3210" s="2">
        <f>LEN(Table1[[#This Row],[Explanation]])</f>
        <v>52</v>
      </c>
      <c r="Z3210" s="4"/>
      <c r="AA3210" s="4"/>
      <c r="AB3210" s="4"/>
      <c r="AC3210" s="4"/>
      <c r="AE3210" t="b">
        <f>IF(AND(Table1[[#This Row],[Size of explanation]]&lt;100,Table1[[#This Row],[Size of explanation]]&gt;50),TRUE,FALSE)</f>
        <v>1</v>
      </c>
    </row>
    <row r="3211" spans="1:31" customFormat="1" hidden="1" x14ac:dyDescent="0.45">
      <c r="A3211" t="s">
        <v>5561</v>
      </c>
      <c r="B3211" t="s">
        <v>28</v>
      </c>
      <c r="C3211" t="s">
        <v>2</v>
      </c>
      <c r="D3211" t="s">
        <v>5431</v>
      </c>
      <c r="E3211" t="s">
        <v>4</v>
      </c>
      <c r="F3211" t="s">
        <v>5533</v>
      </c>
      <c r="G3211" t="s">
        <v>6</v>
      </c>
      <c r="H3211" t="s">
        <v>1779</v>
      </c>
      <c r="Y3211">
        <f>LEN(Table1[[#This Row],[Explanation]])</f>
        <v>0</v>
      </c>
      <c r="AE3211" t="b">
        <f>IF(AND(Table1[[#This Row],[Size of explanation]]&lt;100,Table1[[#This Row],[Size of explanation]]&gt;50),TRUE,FALSE)</f>
        <v>0</v>
      </c>
    </row>
    <row r="3212" spans="1:31" customFormat="1" hidden="1" x14ac:dyDescent="0.45">
      <c r="A3212" t="s">
        <v>5562</v>
      </c>
      <c r="B3212" t="s">
        <v>1</v>
      </c>
      <c r="C3212" t="s">
        <v>2</v>
      </c>
      <c r="D3212" t="s">
        <v>5287</v>
      </c>
      <c r="E3212" t="s">
        <v>4</v>
      </c>
      <c r="F3212" t="s">
        <v>5563</v>
      </c>
      <c r="G3212" t="s">
        <v>6</v>
      </c>
      <c r="H3212" t="s">
        <v>1779</v>
      </c>
      <c r="Y3212">
        <f>LEN(Table1[[#This Row],[Explanation]])</f>
        <v>0</v>
      </c>
      <c r="AE3212" t="b">
        <f>IF(AND(Table1[[#This Row],[Size of explanation]]&lt;100,Table1[[#This Row],[Size of explanation]]&gt;50),TRUE,FALSE)</f>
        <v>0</v>
      </c>
    </row>
    <row r="3213" spans="1:31" customFormat="1" hidden="1" x14ac:dyDescent="0.45">
      <c r="A3213" t="s">
        <v>5564</v>
      </c>
      <c r="B3213" t="s">
        <v>1</v>
      </c>
      <c r="C3213" t="s">
        <v>2</v>
      </c>
      <c r="D3213" t="s">
        <v>5565</v>
      </c>
      <c r="E3213" t="s">
        <v>4</v>
      </c>
      <c r="F3213" t="s">
        <v>5566</v>
      </c>
      <c r="G3213" t="s">
        <v>6</v>
      </c>
      <c r="H3213" t="s">
        <v>1779</v>
      </c>
      <c r="Y3213">
        <f>LEN(Table1[[#This Row],[Explanation]])</f>
        <v>0</v>
      </c>
      <c r="AE3213" t="b">
        <f>IF(AND(Table1[[#This Row],[Size of explanation]]&lt;100,Table1[[#This Row],[Size of explanation]]&gt;50),TRUE,FALSE)</f>
        <v>0</v>
      </c>
    </row>
    <row r="3214" spans="1:31" customFormat="1" ht="42.75" hidden="1" x14ac:dyDescent="0.45">
      <c r="A3214" t="s">
        <v>5567</v>
      </c>
      <c r="B3214" t="s">
        <v>9</v>
      </c>
      <c r="C3214" t="s">
        <v>2</v>
      </c>
      <c r="D3214" t="s">
        <v>974</v>
      </c>
      <c r="E3214" t="s">
        <v>6</v>
      </c>
      <c r="F3214" t="s">
        <v>634</v>
      </c>
      <c r="G3214" t="s">
        <v>4</v>
      </c>
      <c r="H3214" t="s">
        <v>1564</v>
      </c>
      <c r="I3214" t="s">
        <v>10</v>
      </c>
      <c r="J3214">
        <v>65</v>
      </c>
      <c r="K3214" t="s">
        <v>11</v>
      </c>
      <c r="L3214" t="s">
        <v>60</v>
      </c>
      <c r="M3214" t="s">
        <v>13</v>
      </c>
      <c r="N3214" t="s">
        <v>895</v>
      </c>
      <c r="O3214" t="s">
        <v>15</v>
      </c>
      <c r="P3214" t="s">
        <v>44</v>
      </c>
      <c r="Q3214" t="s">
        <v>17</v>
      </c>
      <c r="R3214">
        <v>4</v>
      </c>
      <c r="S3214" t="s">
        <v>18</v>
      </c>
      <c r="T3214">
        <v>3</v>
      </c>
      <c r="U3214" t="s">
        <v>19</v>
      </c>
      <c r="V3214">
        <v>1435459</v>
      </c>
      <c r="W3214" t="s">
        <v>20</v>
      </c>
      <c r="X3214" s="2" t="s">
        <v>5568</v>
      </c>
      <c r="Y3214" s="2">
        <f>LEN(Table1[[#This Row],[Explanation]])</f>
        <v>305</v>
      </c>
      <c r="Z3214" s="4"/>
      <c r="AA3214" s="4"/>
      <c r="AB3214" s="4"/>
      <c r="AC3214" s="4"/>
      <c r="AE3214" t="b">
        <f>IF(AND(Table1[[#This Row],[Size of explanation]]&lt;100,Table1[[#This Row],[Size of explanation]]&gt;50),TRUE,FALSE)</f>
        <v>0</v>
      </c>
    </row>
    <row r="3215" spans="1:31" customFormat="1" hidden="1" x14ac:dyDescent="0.45">
      <c r="A3215" t="s">
        <v>5569</v>
      </c>
      <c r="B3215" t="s">
        <v>9</v>
      </c>
      <c r="C3215" t="s">
        <v>2</v>
      </c>
      <c r="D3215" t="s">
        <v>5287</v>
      </c>
      <c r="E3215" t="s">
        <v>6</v>
      </c>
      <c r="F3215" t="s">
        <v>1779</v>
      </c>
      <c r="G3215" t="s">
        <v>4</v>
      </c>
      <c r="H3215" t="s">
        <v>5563</v>
      </c>
      <c r="I3215" t="s">
        <v>10</v>
      </c>
      <c r="J3215">
        <v>89</v>
      </c>
      <c r="K3215" t="s">
        <v>11</v>
      </c>
      <c r="L3215" t="s">
        <v>12</v>
      </c>
      <c r="M3215" t="s">
        <v>13</v>
      </c>
      <c r="N3215" t="s">
        <v>2028</v>
      </c>
      <c r="O3215" t="s">
        <v>15</v>
      </c>
      <c r="P3215" t="s">
        <v>44</v>
      </c>
      <c r="Q3215" t="s">
        <v>17</v>
      </c>
      <c r="R3215">
        <v>5</v>
      </c>
      <c r="S3215" t="s">
        <v>18</v>
      </c>
      <c r="T3215">
        <v>5</v>
      </c>
      <c r="U3215" t="s">
        <v>19</v>
      </c>
      <c r="V3215">
        <v>496527</v>
      </c>
      <c r="W3215" t="s">
        <v>20</v>
      </c>
      <c r="X3215" s="2" t="s">
        <v>5570</v>
      </c>
      <c r="Y3215" s="2">
        <f>LEN(Table1[[#This Row],[Explanation]])</f>
        <v>93</v>
      </c>
      <c r="Z3215" s="4"/>
      <c r="AA3215" s="4"/>
      <c r="AB3215" s="4"/>
      <c r="AC3215" s="4"/>
      <c r="AE3215" t="b">
        <f>IF(AND(Table1[[#This Row],[Size of explanation]]&lt;100,Table1[[#This Row],[Size of explanation]]&gt;50),TRUE,FALSE)</f>
        <v>1</v>
      </c>
    </row>
    <row r="3216" spans="1:31" customFormat="1" ht="57" hidden="1" x14ac:dyDescent="0.45">
      <c r="A3216" t="s">
        <v>5571</v>
      </c>
      <c r="B3216" t="s">
        <v>9</v>
      </c>
      <c r="C3216" t="s">
        <v>2</v>
      </c>
      <c r="D3216" t="s">
        <v>974</v>
      </c>
      <c r="E3216" t="s">
        <v>6</v>
      </c>
      <c r="F3216" t="s">
        <v>634</v>
      </c>
      <c r="G3216" t="s">
        <v>4</v>
      </c>
      <c r="H3216" t="s">
        <v>1564</v>
      </c>
      <c r="I3216" t="s">
        <v>10</v>
      </c>
      <c r="J3216">
        <v>52</v>
      </c>
      <c r="K3216" t="s">
        <v>11</v>
      </c>
      <c r="L3216" t="s">
        <v>12</v>
      </c>
      <c r="M3216" t="s">
        <v>13</v>
      </c>
      <c r="N3216" t="s">
        <v>902</v>
      </c>
      <c r="O3216" t="s">
        <v>15</v>
      </c>
      <c r="P3216" t="s">
        <v>44</v>
      </c>
      <c r="Q3216" t="s">
        <v>17</v>
      </c>
      <c r="R3216">
        <v>4</v>
      </c>
      <c r="S3216" t="s">
        <v>18</v>
      </c>
      <c r="T3216">
        <v>3</v>
      </c>
      <c r="U3216" t="s">
        <v>19</v>
      </c>
      <c r="V3216">
        <v>367021</v>
      </c>
      <c r="W3216" t="s">
        <v>20</v>
      </c>
      <c r="X3216" s="2" t="s">
        <v>5572</v>
      </c>
      <c r="Y3216" s="2">
        <f>LEN(Table1[[#This Row],[Explanation]])</f>
        <v>415</v>
      </c>
      <c r="Z3216" s="4"/>
      <c r="AA3216" s="4"/>
      <c r="AB3216" s="4"/>
      <c r="AC3216" s="4"/>
      <c r="AE3216" t="b">
        <f>IF(AND(Table1[[#This Row],[Size of explanation]]&lt;100,Table1[[#This Row],[Size of explanation]]&gt;50),TRUE,FALSE)</f>
        <v>0</v>
      </c>
    </row>
    <row r="3217" spans="1:31" customFormat="1" hidden="1" x14ac:dyDescent="0.45">
      <c r="A3217" t="s">
        <v>5573</v>
      </c>
      <c r="B3217" t="s">
        <v>9</v>
      </c>
      <c r="C3217" t="s">
        <v>2</v>
      </c>
      <c r="D3217" t="s">
        <v>5287</v>
      </c>
      <c r="E3217" t="s">
        <v>6</v>
      </c>
      <c r="F3217" t="s">
        <v>1779</v>
      </c>
      <c r="G3217" t="s">
        <v>4</v>
      </c>
      <c r="H3217" t="s">
        <v>5563</v>
      </c>
      <c r="I3217" t="s">
        <v>10</v>
      </c>
      <c r="J3217">
        <v>83</v>
      </c>
      <c r="K3217" t="s">
        <v>11</v>
      </c>
      <c r="L3217" t="s">
        <v>12</v>
      </c>
      <c r="M3217" t="s">
        <v>13</v>
      </c>
      <c r="N3217" t="s">
        <v>2071</v>
      </c>
      <c r="O3217" t="s">
        <v>15</v>
      </c>
      <c r="P3217" t="s">
        <v>16</v>
      </c>
      <c r="Q3217" t="s">
        <v>17</v>
      </c>
      <c r="R3217">
        <v>4</v>
      </c>
      <c r="S3217" t="s">
        <v>18</v>
      </c>
      <c r="T3217">
        <v>3</v>
      </c>
      <c r="U3217" t="s">
        <v>19</v>
      </c>
      <c r="V3217">
        <v>215006</v>
      </c>
      <c r="W3217" t="s">
        <v>20</v>
      </c>
      <c r="X3217" s="2" t="s">
        <v>5574</v>
      </c>
      <c r="Y3217" s="2">
        <f>LEN(Table1[[#This Row],[Explanation]])</f>
        <v>31</v>
      </c>
      <c r="Z3217" s="4"/>
      <c r="AA3217" s="4" t="s">
        <v>8183</v>
      </c>
      <c r="AB3217" s="4"/>
      <c r="AC3217" s="4"/>
      <c r="AE3217" t="b">
        <f>IF(AND(Table1[[#This Row],[Size of explanation]]&lt;100,Table1[[#This Row],[Size of explanation]]&gt;50),TRUE,FALSE)</f>
        <v>0</v>
      </c>
    </row>
    <row r="3218" spans="1:31" customFormat="1" hidden="1" x14ac:dyDescent="0.45">
      <c r="A3218" t="s">
        <v>5575</v>
      </c>
      <c r="B3218" t="s">
        <v>1</v>
      </c>
      <c r="C3218" t="s">
        <v>2</v>
      </c>
      <c r="D3218" t="s">
        <v>5576</v>
      </c>
      <c r="E3218" t="s">
        <v>4</v>
      </c>
      <c r="F3218" t="s">
        <v>1567</v>
      </c>
      <c r="G3218" t="s">
        <v>6</v>
      </c>
      <c r="H3218" t="s">
        <v>634</v>
      </c>
      <c r="Y3218">
        <f>LEN(Table1[[#This Row],[Explanation]])</f>
        <v>0</v>
      </c>
      <c r="AE3218" t="b">
        <f>IF(AND(Table1[[#This Row],[Size of explanation]]&lt;100,Table1[[#This Row],[Size of explanation]]&gt;50),TRUE,FALSE)</f>
        <v>0</v>
      </c>
    </row>
    <row r="3219" spans="1:31" customFormat="1" hidden="1" x14ac:dyDescent="0.45">
      <c r="A3219" t="s">
        <v>5577</v>
      </c>
      <c r="B3219" t="s">
        <v>1</v>
      </c>
      <c r="C3219" t="s">
        <v>2</v>
      </c>
      <c r="D3219" t="s">
        <v>5578</v>
      </c>
      <c r="E3219" t="s">
        <v>4</v>
      </c>
      <c r="F3219" t="s">
        <v>5579</v>
      </c>
      <c r="G3219" t="s">
        <v>6</v>
      </c>
      <c r="H3219" t="s">
        <v>1816</v>
      </c>
      <c r="Y3219">
        <f>LEN(Table1[[#This Row],[Explanation]])</f>
        <v>0</v>
      </c>
      <c r="AE3219" t="b">
        <f>IF(AND(Table1[[#This Row],[Size of explanation]]&lt;100,Table1[[#This Row],[Size of explanation]]&gt;50),TRUE,FALSE)</f>
        <v>0</v>
      </c>
    </row>
    <row r="3220" spans="1:31" customFormat="1" ht="85.5" hidden="1" x14ac:dyDescent="0.45">
      <c r="A3220" t="s">
        <v>5580</v>
      </c>
      <c r="B3220" t="s">
        <v>9</v>
      </c>
      <c r="C3220" t="s">
        <v>2</v>
      </c>
      <c r="D3220" t="s">
        <v>974</v>
      </c>
      <c r="E3220" t="s">
        <v>6</v>
      </c>
      <c r="F3220" t="s">
        <v>634</v>
      </c>
      <c r="G3220" t="s">
        <v>4</v>
      </c>
      <c r="H3220" t="s">
        <v>1564</v>
      </c>
      <c r="I3220" t="s">
        <v>10</v>
      </c>
      <c r="J3220">
        <v>39</v>
      </c>
      <c r="K3220" t="s">
        <v>11</v>
      </c>
      <c r="L3220" t="s">
        <v>26</v>
      </c>
      <c r="M3220" t="s">
        <v>13</v>
      </c>
      <c r="N3220" t="s">
        <v>982</v>
      </c>
      <c r="O3220" t="s">
        <v>15</v>
      </c>
      <c r="P3220" t="s">
        <v>16</v>
      </c>
      <c r="Q3220" t="s">
        <v>17</v>
      </c>
      <c r="R3220">
        <v>4</v>
      </c>
      <c r="S3220" t="s">
        <v>18</v>
      </c>
      <c r="T3220">
        <v>4</v>
      </c>
      <c r="U3220" t="s">
        <v>19</v>
      </c>
      <c r="V3220">
        <v>676595</v>
      </c>
      <c r="W3220" t="s">
        <v>20</v>
      </c>
      <c r="X3220" s="2" t="s">
        <v>5581</v>
      </c>
      <c r="Y3220" s="2">
        <f>LEN(Table1[[#This Row],[Explanation]])</f>
        <v>577</v>
      </c>
      <c r="Z3220" s="4"/>
      <c r="AA3220" s="4"/>
      <c r="AB3220" s="4" t="s">
        <v>8183</v>
      </c>
      <c r="AC3220" s="4"/>
      <c r="AE3220" t="b">
        <f>IF(AND(Table1[[#This Row],[Size of explanation]]&lt;100,Table1[[#This Row],[Size of explanation]]&gt;50),TRUE,FALSE)</f>
        <v>0</v>
      </c>
    </row>
    <row r="3221" spans="1:31" customFormat="1" hidden="1" x14ac:dyDescent="0.45">
      <c r="A3221" t="s">
        <v>5580</v>
      </c>
      <c r="B3221" t="s">
        <v>28</v>
      </c>
      <c r="C3221" t="s">
        <v>2</v>
      </c>
      <c r="D3221" t="s">
        <v>974</v>
      </c>
      <c r="E3221" t="s">
        <v>4</v>
      </c>
      <c r="F3221" t="s">
        <v>1564</v>
      </c>
      <c r="G3221" t="s">
        <v>6</v>
      </c>
      <c r="H3221" t="s">
        <v>634</v>
      </c>
      <c r="Y3221">
        <f>LEN(Table1[[#This Row],[Explanation]])</f>
        <v>0</v>
      </c>
      <c r="AE3221" t="b">
        <f>IF(AND(Table1[[#This Row],[Size of explanation]]&lt;100,Table1[[#This Row],[Size of explanation]]&gt;50),TRUE,FALSE)</f>
        <v>0</v>
      </c>
    </row>
    <row r="3222" spans="1:31" customFormat="1" hidden="1" x14ac:dyDescent="0.45">
      <c r="A3222" t="s">
        <v>5582</v>
      </c>
      <c r="B3222" t="s">
        <v>1</v>
      </c>
      <c r="C3222" t="s">
        <v>2</v>
      </c>
      <c r="D3222" t="s">
        <v>5583</v>
      </c>
      <c r="E3222" t="s">
        <v>4</v>
      </c>
      <c r="F3222" t="s">
        <v>1570</v>
      </c>
      <c r="G3222" t="s">
        <v>6</v>
      </c>
      <c r="H3222" t="s">
        <v>634</v>
      </c>
      <c r="Y3222">
        <f>LEN(Table1[[#This Row],[Explanation]])</f>
        <v>0</v>
      </c>
      <c r="AE3222" t="b">
        <f>IF(AND(Table1[[#This Row],[Size of explanation]]&lt;100,Table1[[#This Row],[Size of explanation]]&gt;50),TRUE,FALSE)</f>
        <v>0</v>
      </c>
    </row>
    <row r="3223" spans="1:31" customFormat="1" hidden="1" x14ac:dyDescent="0.45">
      <c r="A3223" t="s">
        <v>5584</v>
      </c>
      <c r="B3223" t="s">
        <v>1</v>
      </c>
      <c r="C3223" t="s">
        <v>2</v>
      </c>
      <c r="D3223" t="s">
        <v>5585</v>
      </c>
      <c r="E3223" t="s">
        <v>4</v>
      </c>
      <c r="F3223" t="s">
        <v>1617</v>
      </c>
      <c r="G3223" t="s">
        <v>6</v>
      </c>
      <c r="H3223" t="s">
        <v>634</v>
      </c>
      <c r="Y3223">
        <f>LEN(Table1[[#This Row],[Explanation]])</f>
        <v>0</v>
      </c>
      <c r="AE3223" t="b">
        <f>IF(AND(Table1[[#This Row],[Size of explanation]]&lt;100,Table1[[#This Row],[Size of explanation]]&gt;50),TRUE,FALSE)</f>
        <v>0</v>
      </c>
    </row>
    <row r="3224" spans="1:31" customFormat="1" ht="28.5" hidden="1" x14ac:dyDescent="0.45">
      <c r="A3224" t="s">
        <v>5586</v>
      </c>
      <c r="B3224" t="s">
        <v>9</v>
      </c>
      <c r="C3224" t="s">
        <v>2</v>
      </c>
      <c r="D3224" t="s">
        <v>328</v>
      </c>
      <c r="E3224" t="s">
        <v>6</v>
      </c>
      <c r="F3224" t="s">
        <v>1816</v>
      </c>
      <c r="G3224" t="s">
        <v>4</v>
      </c>
      <c r="H3224" t="s">
        <v>5500</v>
      </c>
      <c r="I3224" t="s">
        <v>10</v>
      </c>
      <c r="J3224">
        <v>123</v>
      </c>
      <c r="K3224" t="s">
        <v>11</v>
      </c>
      <c r="L3224" t="s">
        <v>60</v>
      </c>
      <c r="M3224" t="s">
        <v>13</v>
      </c>
      <c r="N3224" t="s">
        <v>1895</v>
      </c>
      <c r="O3224" t="s">
        <v>15</v>
      </c>
      <c r="P3224" t="s">
        <v>16</v>
      </c>
      <c r="Q3224" t="s">
        <v>17</v>
      </c>
      <c r="R3224">
        <v>5</v>
      </c>
      <c r="S3224" t="s">
        <v>18</v>
      </c>
      <c r="T3224">
        <v>1</v>
      </c>
      <c r="U3224" t="s">
        <v>19</v>
      </c>
      <c r="V3224">
        <v>3905721</v>
      </c>
      <c r="W3224" t="s">
        <v>20</v>
      </c>
      <c r="X3224" s="2" t="s">
        <v>5587</v>
      </c>
      <c r="Y3224" s="2">
        <f>LEN(Table1[[#This Row],[Explanation]])</f>
        <v>229</v>
      </c>
      <c r="Z3224" s="4"/>
      <c r="AA3224" s="4" t="s">
        <v>8183</v>
      </c>
      <c r="AB3224" s="4"/>
      <c r="AC3224" s="4"/>
      <c r="AE3224" t="b">
        <f>IF(AND(Table1[[#This Row],[Size of explanation]]&lt;100,Table1[[#This Row],[Size of explanation]]&gt;50),TRUE,FALSE)</f>
        <v>0</v>
      </c>
    </row>
    <row r="3225" spans="1:31" customFormat="1" hidden="1" x14ac:dyDescent="0.45">
      <c r="A3225" t="s">
        <v>5588</v>
      </c>
      <c r="B3225" t="s">
        <v>9</v>
      </c>
      <c r="C3225" t="s">
        <v>2</v>
      </c>
      <c r="D3225" t="s">
        <v>5287</v>
      </c>
      <c r="E3225" t="s">
        <v>6</v>
      </c>
      <c r="F3225" t="s">
        <v>1779</v>
      </c>
      <c r="G3225" t="s">
        <v>4</v>
      </c>
      <c r="H3225" t="s">
        <v>5563</v>
      </c>
      <c r="I3225" t="s">
        <v>10</v>
      </c>
      <c r="J3225">
        <v>95</v>
      </c>
      <c r="K3225" t="s">
        <v>11</v>
      </c>
      <c r="L3225" t="s">
        <v>12</v>
      </c>
      <c r="M3225" t="s">
        <v>13</v>
      </c>
      <c r="N3225" t="s">
        <v>2091</v>
      </c>
      <c r="O3225" t="s">
        <v>15</v>
      </c>
      <c r="P3225" t="s">
        <v>44</v>
      </c>
      <c r="Q3225" t="s">
        <v>17</v>
      </c>
      <c r="R3225">
        <v>4</v>
      </c>
      <c r="S3225" t="s">
        <v>18</v>
      </c>
      <c r="T3225">
        <v>4</v>
      </c>
      <c r="U3225" t="s">
        <v>19</v>
      </c>
      <c r="V3225">
        <v>863426</v>
      </c>
      <c r="W3225" t="s">
        <v>20</v>
      </c>
      <c r="X3225" s="2" t="s">
        <v>5589</v>
      </c>
      <c r="Y3225" s="2">
        <f>LEN(Table1[[#This Row],[Explanation]])</f>
        <v>73</v>
      </c>
      <c r="Z3225" s="4"/>
      <c r="AA3225" s="4"/>
      <c r="AB3225" s="4"/>
      <c r="AC3225" s="4"/>
      <c r="AE3225" t="b">
        <f>IF(AND(Table1[[#This Row],[Size of explanation]]&lt;100,Table1[[#This Row],[Size of explanation]]&gt;50),TRUE,FALSE)</f>
        <v>1</v>
      </c>
    </row>
    <row r="3226" spans="1:31" customFormat="1" hidden="1" x14ac:dyDescent="0.45">
      <c r="A3226" t="s">
        <v>5588</v>
      </c>
      <c r="B3226" t="s">
        <v>28</v>
      </c>
      <c r="C3226" t="s">
        <v>2</v>
      </c>
      <c r="D3226" t="s">
        <v>5287</v>
      </c>
      <c r="E3226" t="s">
        <v>4</v>
      </c>
      <c r="F3226" t="s">
        <v>5563</v>
      </c>
      <c r="G3226" t="s">
        <v>6</v>
      </c>
      <c r="H3226" t="s">
        <v>1779</v>
      </c>
      <c r="Y3226">
        <f>LEN(Table1[[#This Row],[Explanation]])</f>
        <v>0</v>
      </c>
      <c r="AE3226" t="b">
        <f>IF(AND(Table1[[#This Row],[Size of explanation]]&lt;100,Table1[[#This Row],[Size of explanation]]&gt;50),TRUE,FALSE)</f>
        <v>0</v>
      </c>
    </row>
    <row r="3227" spans="1:31" customFormat="1" hidden="1" x14ac:dyDescent="0.45">
      <c r="A3227" t="s">
        <v>5590</v>
      </c>
      <c r="B3227" t="s">
        <v>9</v>
      </c>
      <c r="C3227" t="s">
        <v>2</v>
      </c>
      <c r="D3227" t="s">
        <v>328</v>
      </c>
      <c r="E3227" t="s">
        <v>6</v>
      </c>
      <c r="F3227" t="s">
        <v>1816</v>
      </c>
      <c r="G3227" t="s">
        <v>4</v>
      </c>
      <c r="H3227" t="s">
        <v>5500</v>
      </c>
      <c r="I3227" t="s">
        <v>10</v>
      </c>
      <c r="J3227">
        <v>115</v>
      </c>
      <c r="K3227" t="s">
        <v>11</v>
      </c>
      <c r="L3227" t="s">
        <v>60</v>
      </c>
      <c r="M3227" t="s">
        <v>13</v>
      </c>
      <c r="N3227" t="s">
        <v>1901</v>
      </c>
      <c r="O3227" t="s">
        <v>15</v>
      </c>
      <c r="P3227" t="s">
        <v>44</v>
      </c>
      <c r="Q3227" t="s">
        <v>17</v>
      </c>
      <c r="R3227">
        <v>5</v>
      </c>
      <c r="S3227" t="s">
        <v>18</v>
      </c>
      <c r="T3227">
        <v>1</v>
      </c>
      <c r="U3227" t="s">
        <v>19</v>
      </c>
      <c r="V3227">
        <v>114966</v>
      </c>
      <c r="W3227" t="s">
        <v>20</v>
      </c>
      <c r="X3227" s="2" t="s">
        <v>5591</v>
      </c>
      <c r="Y3227" s="2">
        <f>LEN(Table1[[#This Row],[Explanation]])</f>
        <v>116</v>
      </c>
      <c r="Z3227" s="4"/>
      <c r="AA3227" s="4"/>
      <c r="AB3227" s="4"/>
      <c r="AC3227" s="4"/>
      <c r="AE3227" t="b">
        <f>IF(AND(Table1[[#This Row],[Size of explanation]]&lt;100,Table1[[#This Row],[Size of explanation]]&gt;50),TRUE,FALSE)</f>
        <v>0</v>
      </c>
    </row>
    <row r="3228" spans="1:31" customFormat="1" hidden="1" x14ac:dyDescent="0.45">
      <c r="A3228" t="s">
        <v>5592</v>
      </c>
      <c r="B3228" t="s">
        <v>9</v>
      </c>
      <c r="C3228" t="s">
        <v>2</v>
      </c>
      <c r="D3228" t="s">
        <v>328</v>
      </c>
      <c r="E3228" t="s">
        <v>6</v>
      </c>
      <c r="F3228" t="s">
        <v>1816</v>
      </c>
      <c r="G3228" t="s">
        <v>4</v>
      </c>
      <c r="H3228" t="s">
        <v>5500</v>
      </c>
      <c r="I3228" t="s">
        <v>10</v>
      </c>
      <c r="J3228">
        <v>107</v>
      </c>
      <c r="K3228" t="s">
        <v>11</v>
      </c>
      <c r="L3228" t="s">
        <v>26</v>
      </c>
      <c r="M3228" t="s">
        <v>13</v>
      </c>
      <c r="N3228" t="s">
        <v>318</v>
      </c>
      <c r="O3228" t="s">
        <v>15</v>
      </c>
      <c r="P3228" t="s">
        <v>44</v>
      </c>
      <c r="Q3228" t="s">
        <v>17</v>
      </c>
      <c r="R3228">
        <v>5</v>
      </c>
      <c r="S3228" t="s">
        <v>18</v>
      </c>
      <c r="T3228">
        <v>1</v>
      </c>
      <c r="U3228" t="s">
        <v>19</v>
      </c>
      <c r="V3228">
        <v>81599</v>
      </c>
      <c r="W3228" t="s">
        <v>20</v>
      </c>
      <c r="X3228" s="2" t="s">
        <v>5593</v>
      </c>
      <c r="Y3228" s="2">
        <f>LEN(Table1[[#This Row],[Explanation]])</f>
        <v>105</v>
      </c>
      <c r="Z3228" s="4"/>
      <c r="AA3228" s="4"/>
      <c r="AB3228" s="4"/>
      <c r="AC3228" s="4"/>
      <c r="AE3228" t="b">
        <f>IF(AND(Table1[[#This Row],[Size of explanation]]&lt;100,Table1[[#This Row],[Size of explanation]]&gt;50),TRUE,FALSE)</f>
        <v>0</v>
      </c>
    </row>
    <row r="3229" spans="1:31" customFormat="1" hidden="1" x14ac:dyDescent="0.45">
      <c r="A3229" t="s">
        <v>5592</v>
      </c>
      <c r="B3229" t="s">
        <v>28</v>
      </c>
      <c r="C3229" t="s">
        <v>2</v>
      </c>
      <c r="D3229" t="s">
        <v>328</v>
      </c>
      <c r="E3229" t="s">
        <v>4</v>
      </c>
      <c r="F3229" t="s">
        <v>5500</v>
      </c>
      <c r="G3229" t="s">
        <v>6</v>
      </c>
      <c r="H3229" t="s">
        <v>1816</v>
      </c>
      <c r="Y3229">
        <f>LEN(Table1[[#This Row],[Explanation]])</f>
        <v>0</v>
      </c>
      <c r="AE3229" t="b">
        <f>IF(AND(Table1[[#This Row],[Size of explanation]]&lt;100,Table1[[#This Row],[Size of explanation]]&gt;50),TRUE,FALSE)</f>
        <v>0</v>
      </c>
    </row>
    <row r="3230" spans="1:31" customFormat="1" ht="28.5" hidden="1" x14ac:dyDescent="0.45">
      <c r="A3230" t="s">
        <v>5594</v>
      </c>
      <c r="B3230" t="s">
        <v>9</v>
      </c>
      <c r="C3230" t="s">
        <v>2</v>
      </c>
      <c r="D3230" t="s">
        <v>5578</v>
      </c>
      <c r="E3230" t="s">
        <v>6</v>
      </c>
      <c r="F3230" t="s">
        <v>1816</v>
      </c>
      <c r="G3230" t="s">
        <v>4</v>
      </c>
      <c r="H3230" t="s">
        <v>5579</v>
      </c>
      <c r="I3230" t="s">
        <v>10</v>
      </c>
      <c r="J3230">
        <v>125</v>
      </c>
      <c r="K3230" t="s">
        <v>11</v>
      </c>
      <c r="L3230" t="s">
        <v>12</v>
      </c>
      <c r="M3230" t="s">
        <v>13</v>
      </c>
      <c r="N3230" t="s">
        <v>1971</v>
      </c>
      <c r="O3230" t="s">
        <v>15</v>
      </c>
      <c r="P3230" t="s">
        <v>44</v>
      </c>
      <c r="Q3230" t="s">
        <v>17</v>
      </c>
      <c r="R3230">
        <v>4</v>
      </c>
      <c r="S3230" t="s">
        <v>18</v>
      </c>
      <c r="T3230">
        <v>3</v>
      </c>
      <c r="U3230" t="s">
        <v>19</v>
      </c>
      <c r="V3230">
        <v>435356</v>
      </c>
      <c r="W3230" t="s">
        <v>20</v>
      </c>
      <c r="X3230" s="2" t="s">
        <v>5595</v>
      </c>
      <c r="Y3230" s="2">
        <f>LEN(Table1[[#This Row],[Explanation]])</f>
        <v>153</v>
      </c>
      <c r="Z3230" s="4"/>
      <c r="AA3230" s="4"/>
      <c r="AB3230" s="4"/>
      <c r="AC3230" s="4"/>
      <c r="AE3230" t="b">
        <f>IF(AND(Table1[[#This Row],[Size of explanation]]&lt;100,Table1[[#This Row],[Size of explanation]]&gt;50),TRUE,FALSE)</f>
        <v>0</v>
      </c>
    </row>
    <row r="3231" spans="1:31" customFormat="1" hidden="1" x14ac:dyDescent="0.45">
      <c r="A3231" t="s">
        <v>5596</v>
      </c>
      <c r="B3231" t="s">
        <v>1</v>
      </c>
      <c r="C3231" t="s">
        <v>2</v>
      </c>
      <c r="D3231" t="s">
        <v>328</v>
      </c>
      <c r="E3231" t="s">
        <v>4</v>
      </c>
      <c r="F3231" t="s">
        <v>5597</v>
      </c>
      <c r="G3231" t="s">
        <v>6</v>
      </c>
      <c r="H3231" t="s">
        <v>1779</v>
      </c>
      <c r="Y3231">
        <f>LEN(Table1[[#This Row],[Explanation]])</f>
        <v>0</v>
      </c>
      <c r="AE3231" t="b">
        <f>IF(AND(Table1[[#This Row],[Size of explanation]]&lt;100,Table1[[#This Row],[Size of explanation]]&gt;50),TRUE,FALSE)</f>
        <v>0</v>
      </c>
    </row>
    <row r="3232" spans="1:31" customFormat="1" ht="28.5" hidden="1" x14ac:dyDescent="0.45">
      <c r="A3232" t="s">
        <v>5598</v>
      </c>
      <c r="B3232" t="s">
        <v>9</v>
      </c>
      <c r="C3232" t="s">
        <v>2</v>
      </c>
      <c r="D3232" t="s">
        <v>5578</v>
      </c>
      <c r="E3232" t="s">
        <v>6</v>
      </c>
      <c r="F3232" t="s">
        <v>1816</v>
      </c>
      <c r="G3232" t="s">
        <v>4</v>
      </c>
      <c r="H3232" t="s">
        <v>5579</v>
      </c>
      <c r="I3232" t="s">
        <v>10</v>
      </c>
      <c r="J3232">
        <v>117</v>
      </c>
      <c r="K3232" t="s">
        <v>11</v>
      </c>
      <c r="L3232" t="s">
        <v>60</v>
      </c>
      <c r="M3232" t="s">
        <v>13</v>
      </c>
      <c r="N3232" t="s">
        <v>1981</v>
      </c>
      <c r="O3232" t="s">
        <v>15</v>
      </c>
      <c r="P3232" t="s">
        <v>44</v>
      </c>
      <c r="Q3232" t="s">
        <v>17</v>
      </c>
      <c r="R3232">
        <v>4</v>
      </c>
      <c r="S3232" t="s">
        <v>18</v>
      </c>
      <c r="T3232">
        <v>2</v>
      </c>
      <c r="U3232" t="s">
        <v>19</v>
      </c>
      <c r="V3232">
        <v>75948</v>
      </c>
      <c r="W3232" t="s">
        <v>20</v>
      </c>
      <c r="X3232" s="2" t="s">
        <v>5599</v>
      </c>
      <c r="Y3232" s="2">
        <f>LEN(Table1[[#This Row],[Explanation]])</f>
        <v>153</v>
      </c>
      <c r="Z3232" s="4"/>
      <c r="AA3232" s="4"/>
      <c r="AB3232" s="4"/>
      <c r="AC3232" s="4"/>
      <c r="AE3232" t="b">
        <f>IF(AND(Table1[[#This Row],[Size of explanation]]&lt;100,Table1[[#This Row],[Size of explanation]]&gt;50),TRUE,FALSE)</f>
        <v>0</v>
      </c>
    </row>
    <row r="3233" spans="1:31" customFormat="1" ht="42.75" hidden="1" x14ac:dyDescent="0.45">
      <c r="A3233" t="s">
        <v>5600</v>
      </c>
      <c r="B3233" t="s">
        <v>9</v>
      </c>
      <c r="C3233" t="s">
        <v>2</v>
      </c>
      <c r="D3233" t="s">
        <v>5578</v>
      </c>
      <c r="E3233" t="s">
        <v>6</v>
      </c>
      <c r="F3233" t="s">
        <v>1816</v>
      </c>
      <c r="G3233" t="s">
        <v>4</v>
      </c>
      <c r="H3233" t="s">
        <v>5579</v>
      </c>
      <c r="I3233" t="s">
        <v>10</v>
      </c>
      <c r="J3233">
        <v>109</v>
      </c>
      <c r="K3233" t="s">
        <v>11</v>
      </c>
      <c r="L3233" t="s">
        <v>60</v>
      </c>
      <c r="M3233" t="s">
        <v>13</v>
      </c>
      <c r="N3233" t="s">
        <v>2005</v>
      </c>
      <c r="O3233" t="s">
        <v>15</v>
      </c>
      <c r="P3233" t="s">
        <v>44</v>
      </c>
      <c r="Q3233" t="s">
        <v>17</v>
      </c>
      <c r="R3233">
        <v>4</v>
      </c>
      <c r="S3233" t="s">
        <v>18</v>
      </c>
      <c r="T3233">
        <v>2</v>
      </c>
      <c r="U3233" t="s">
        <v>19</v>
      </c>
      <c r="V3233">
        <v>157973</v>
      </c>
      <c r="W3233" t="s">
        <v>20</v>
      </c>
      <c r="X3233" s="2" t="s">
        <v>5601</v>
      </c>
      <c r="Y3233" s="2">
        <f>LEN(Table1[[#This Row],[Explanation]])</f>
        <v>267</v>
      </c>
      <c r="Z3233" s="4"/>
      <c r="AA3233" s="4"/>
      <c r="AB3233" s="4"/>
      <c r="AC3233" s="4"/>
      <c r="AE3233" t="b">
        <f>IF(AND(Table1[[#This Row],[Size of explanation]]&lt;100,Table1[[#This Row],[Size of explanation]]&gt;50),TRUE,FALSE)</f>
        <v>0</v>
      </c>
    </row>
    <row r="3234" spans="1:31" customFormat="1" hidden="1" x14ac:dyDescent="0.45">
      <c r="A3234" t="s">
        <v>5600</v>
      </c>
      <c r="B3234" t="s">
        <v>28</v>
      </c>
      <c r="C3234" t="s">
        <v>2</v>
      </c>
      <c r="D3234" t="s">
        <v>5578</v>
      </c>
      <c r="E3234" t="s">
        <v>4</v>
      </c>
      <c r="F3234" t="s">
        <v>5579</v>
      </c>
      <c r="G3234" t="s">
        <v>6</v>
      </c>
      <c r="H3234" t="s">
        <v>1816</v>
      </c>
      <c r="Y3234">
        <f>LEN(Table1[[#This Row],[Explanation]])</f>
        <v>0</v>
      </c>
      <c r="AE3234" t="b">
        <f>IF(AND(Table1[[#This Row],[Size of explanation]]&lt;100,Table1[[#This Row],[Size of explanation]]&gt;50),TRUE,FALSE)</f>
        <v>0</v>
      </c>
    </row>
    <row r="3235" spans="1:31" customFormat="1" hidden="1" x14ac:dyDescent="0.45">
      <c r="Y3235">
        <f>LEN(Table1[[#This Row],[Explanation]])</f>
        <v>0</v>
      </c>
      <c r="AE3235" t="b">
        <f>IF(AND(Table1[[#This Row],[Size of explanation]]&lt;100,Table1[[#This Row],[Size of explanation]]&gt;50),TRUE,FALSE)</f>
        <v>0</v>
      </c>
    </row>
    <row r="3236" spans="1:31" customFormat="1" hidden="1" x14ac:dyDescent="0.45">
      <c r="Y3236">
        <f>LEN(Table1[[#This Row],[Explanation]])</f>
        <v>0</v>
      </c>
      <c r="AE3236" t="b">
        <f>IF(AND(Table1[[#This Row],[Size of explanation]]&lt;100,Table1[[#This Row],[Size of explanation]]&gt;50),TRUE,FALSE)</f>
        <v>0</v>
      </c>
    </row>
    <row r="3237" spans="1:31" customFormat="1" hidden="1" x14ac:dyDescent="0.45">
      <c r="A3237" t="s">
        <v>5602</v>
      </c>
      <c r="B3237" t="s">
        <v>9</v>
      </c>
      <c r="C3237" t="s">
        <v>2</v>
      </c>
      <c r="D3237" t="s">
        <v>5585</v>
      </c>
      <c r="E3237" t="s">
        <v>6</v>
      </c>
      <c r="F3237" t="s">
        <v>634</v>
      </c>
      <c r="G3237" t="s">
        <v>4</v>
      </c>
      <c r="H3237" t="s">
        <v>1617</v>
      </c>
      <c r="I3237" t="s">
        <v>10</v>
      </c>
      <c r="J3237">
        <v>55</v>
      </c>
      <c r="K3237" t="s">
        <v>11</v>
      </c>
      <c r="L3237" t="s">
        <v>60</v>
      </c>
      <c r="M3237" t="s">
        <v>13</v>
      </c>
      <c r="N3237" t="s">
        <v>1014</v>
      </c>
      <c r="O3237" t="s">
        <v>15</v>
      </c>
      <c r="P3237" t="s">
        <v>16</v>
      </c>
      <c r="Q3237" t="s">
        <v>17</v>
      </c>
      <c r="R3237">
        <v>5</v>
      </c>
      <c r="S3237" t="s">
        <v>18</v>
      </c>
      <c r="T3237">
        <v>3</v>
      </c>
      <c r="U3237" t="s">
        <v>19</v>
      </c>
      <c r="V3237">
        <v>131649</v>
      </c>
      <c r="W3237" t="s">
        <v>20</v>
      </c>
      <c r="X3237" s="2" t="s">
        <v>5603</v>
      </c>
      <c r="Y3237" s="2">
        <f>LEN(Table1[[#This Row],[Explanation]])</f>
        <v>38</v>
      </c>
      <c r="Z3237" s="4"/>
      <c r="AA3237" s="4"/>
      <c r="AB3237" s="4"/>
      <c r="AC3237" s="4"/>
      <c r="AD3237" t="s">
        <v>8183</v>
      </c>
      <c r="AE3237" t="b">
        <f>IF(AND(Table1[[#This Row],[Size of explanation]]&lt;100,Table1[[#This Row],[Size of explanation]]&gt;50),TRUE,FALSE)</f>
        <v>0</v>
      </c>
    </row>
    <row r="3238" spans="1:31" customFormat="1" hidden="1" x14ac:dyDescent="0.45">
      <c r="A3238" t="s">
        <v>5604</v>
      </c>
      <c r="B3238" t="s">
        <v>9</v>
      </c>
      <c r="C3238" t="s">
        <v>2</v>
      </c>
      <c r="D3238" t="s">
        <v>5585</v>
      </c>
      <c r="E3238" t="s">
        <v>6</v>
      </c>
      <c r="F3238" t="s">
        <v>634</v>
      </c>
      <c r="G3238" t="s">
        <v>4</v>
      </c>
      <c r="H3238" t="s">
        <v>1617</v>
      </c>
      <c r="I3238" t="s">
        <v>10</v>
      </c>
      <c r="J3238">
        <v>42</v>
      </c>
      <c r="K3238" t="s">
        <v>11</v>
      </c>
      <c r="L3238" t="s">
        <v>12</v>
      </c>
      <c r="M3238" t="s">
        <v>13</v>
      </c>
      <c r="N3238" t="s">
        <v>1025</v>
      </c>
      <c r="O3238" t="s">
        <v>15</v>
      </c>
      <c r="P3238" t="s">
        <v>16</v>
      </c>
      <c r="Q3238" t="s">
        <v>17</v>
      </c>
      <c r="R3238">
        <v>3</v>
      </c>
      <c r="S3238" t="s">
        <v>18</v>
      </c>
      <c r="T3238">
        <v>3</v>
      </c>
      <c r="U3238" t="s">
        <v>19</v>
      </c>
      <c r="V3238">
        <v>51504</v>
      </c>
      <c r="W3238" t="s">
        <v>20</v>
      </c>
      <c r="X3238" s="2" t="s">
        <v>5603</v>
      </c>
      <c r="Y3238" s="2">
        <f>LEN(Table1[[#This Row],[Explanation]])</f>
        <v>38</v>
      </c>
      <c r="Z3238" s="4"/>
      <c r="AA3238" s="4"/>
      <c r="AB3238" s="4"/>
      <c r="AC3238" s="4"/>
      <c r="AD3238" t="s">
        <v>8183</v>
      </c>
      <c r="AE3238" t="b">
        <f>IF(AND(Table1[[#This Row],[Size of explanation]]&lt;100,Table1[[#This Row],[Size of explanation]]&gt;50),TRUE,FALSE)</f>
        <v>0</v>
      </c>
    </row>
    <row r="3239" spans="1:31" customFormat="1" hidden="1" x14ac:dyDescent="0.45">
      <c r="A3239" t="s">
        <v>5604</v>
      </c>
      <c r="B3239" t="s">
        <v>28</v>
      </c>
      <c r="C3239" t="s">
        <v>2</v>
      </c>
      <c r="D3239" t="s">
        <v>5585</v>
      </c>
      <c r="E3239" t="s">
        <v>4</v>
      </c>
      <c r="F3239" t="s">
        <v>1617</v>
      </c>
      <c r="G3239" t="s">
        <v>6</v>
      </c>
      <c r="H3239" t="s">
        <v>634</v>
      </c>
      <c r="Y3239">
        <f>LEN(Table1[[#This Row],[Explanation]])</f>
        <v>0</v>
      </c>
      <c r="AE3239" t="b">
        <f>IF(AND(Table1[[#This Row],[Size of explanation]]&lt;100,Table1[[#This Row],[Size of explanation]]&gt;50),TRUE,FALSE)</f>
        <v>0</v>
      </c>
    </row>
    <row r="3240" spans="1:31" customFormat="1" hidden="1" x14ac:dyDescent="0.45">
      <c r="A3240" t="s">
        <v>5605</v>
      </c>
      <c r="B3240" t="s">
        <v>1</v>
      </c>
      <c r="C3240" t="s">
        <v>2</v>
      </c>
      <c r="D3240" t="s">
        <v>5606</v>
      </c>
      <c r="E3240" t="s">
        <v>4</v>
      </c>
      <c r="F3240" t="s">
        <v>1588</v>
      </c>
      <c r="G3240" t="s">
        <v>6</v>
      </c>
      <c r="H3240" t="s">
        <v>634</v>
      </c>
      <c r="Y3240">
        <f>LEN(Table1[[#This Row],[Explanation]])</f>
        <v>0</v>
      </c>
      <c r="AE3240" t="b">
        <f>IF(AND(Table1[[#This Row],[Size of explanation]]&lt;100,Table1[[#This Row],[Size of explanation]]&gt;50),TRUE,FALSE)</f>
        <v>0</v>
      </c>
    </row>
    <row r="3241" spans="1:31" customFormat="1" ht="28.5" hidden="1" x14ac:dyDescent="0.45">
      <c r="A3241" t="s">
        <v>5607</v>
      </c>
      <c r="B3241" t="s">
        <v>9</v>
      </c>
      <c r="C3241" t="s">
        <v>2</v>
      </c>
      <c r="D3241" t="s">
        <v>5583</v>
      </c>
      <c r="E3241" t="s">
        <v>6</v>
      </c>
      <c r="F3241" t="s">
        <v>634</v>
      </c>
      <c r="G3241" t="s">
        <v>4</v>
      </c>
      <c r="H3241" t="s">
        <v>1570</v>
      </c>
      <c r="I3241" t="s">
        <v>10</v>
      </c>
      <c r="J3241">
        <v>67</v>
      </c>
      <c r="K3241" t="s">
        <v>11</v>
      </c>
      <c r="L3241" t="s">
        <v>26</v>
      </c>
      <c r="M3241" t="s">
        <v>13</v>
      </c>
      <c r="N3241" t="s">
        <v>744</v>
      </c>
      <c r="O3241" t="s">
        <v>15</v>
      </c>
      <c r="P3241" t="s">
        <v>44</v>
      </c>
      <c r="Q3241" t="s">
        <v>17</v>
      </c>
      <c r="R3241">
        <v>4</v>
      </c>
      <c r="S3241" t="s">
        <v>18</v>
      </c>
      <c r="T3241">
        <v>4</v>
      </c>
      <c r="U3241" t="s">
        <v>19</v>
      </c>
      <c r="V3241">
        <v>2000260</v>
      </c>
      <c r="W3241" t="s">
        <v>20</v>
      </c>
      <c r="X3241" s="2" t="s">
        <v>5608</v>
      </c>
      <c r="Y3241" s="2">
        <f>LEN(Table1[[#This Row],[Explanation]])</f>
        <v>112</v>
      </c>
      <c r="Z3241" s="4"/>
      <c r="AA3241" s="4"/>
      <c r="AB3241" s="4"/>
      <c r="AC3241" s="4"/>
      <c r="AE3241" t="b">
        <f>IF(AND(Table1[[#This Row],[Size of explanation]]&lt;100,Table1[[#This Row],[Size of explanation]]&gt;50),TRUE,FALSE)</f>
        <v>0</v>
      </c>
    </row>
    <row r="3242" spans="1:31" customFormat="1" hidden="1" x14ac:dyDescent="0.45">
      <c r="A3242" t="s">
        <v>5609</v>
      </c>
      <c r="B3242" t="s">
        <v>1</v>
      </c>
      <c r="C3242" t="s">
        <v>2</v>
      </c>
      <c r="D3242" t="s">
        <v>5610</v>
      </c>
      <c r="E3242" t="s">
        <v>4</v>
      </c>
      <c r="F3242" t="s">
        <v>1634</v>
      </c>
      <c r="G3242" t="s">
        <v>6</v>
      </c>
      <c r="H3242" t="s">
        <v>634</v>
      </c>
      <c r="Y3242">
        <f>LEN(Table1[[#This Row],[Explanation]])</f>
        <v>0</v>
      </c>
      <c r="AE3242" t="b">
        <f>IF(AND(Table1[[#This Row],[Size of explanation]]&lt;100,Table1[[#This Row],[Size of explanation]]&gt;50),TRUE,FALSE)</f>
        <v>0</v>
      </c>
    </row>
    <row r="3243" spans="1:31" customFormat="1" hidden="1" x14ac:dyDescent="0.45">
      <c r="A3243" t="s">
        <v>5611</v>
      </c>
      <c r="B3243" t="s">
        <v>9</v>
      </c>
      <c r="C3243" t="s">
        <v>2</v>
      </c>
      <c r="D3243" t="s">
        <v>5610</v>
      </c>
      <c r="E3243" t="s">
        <v>6</v>
      </c>
      <c r="F3243" t="s">
        <v>634</v>
      </c>
      <c r="G3243" t="s">
        <v>4</v>
      </c>
      <c r="H3243" t="s">
        <v>1634</v>
      </c>
      <c r="I3243" t="s">
        <v>10</v>
      </c>
      <c r="J3243">
        <v>57</v>
      </c>
      <c r="K3243" t="s">
        <v>11</v>
      </c>
      <c r="L3243" t="s">
        <v>12</v>
      </c>
      <c r="M3243" t="s">
        <v>13</v>
      </c>
      <c r="N3243" t="s">
        <v>787</v>
      </c>
      <c r="O3243" t="s">
        <v>15</v>
      </c>
      <c r="P3243" t="s">
        <v>44</v>
      </c>
      <c r="Q3243" t="s">
        <v>17</v>
      </c>
      <c r="R3243">
        <v>4</v>
      </c>
      <c r="S3243" t="s">
        <v>18</v>
      </c>
      <c r="T3243">
        <v>4</v>
      </c>
      <c r="U3243" t="s">
        <v>19</v>
      </c>
      <c r="V3243">
        <v>36338</v>
      </c>
      <c r="W3243" t="s">
        <v>20</v>
      </c>
      <c r="X3243" s="2" t="s">
        <v>5612</v>
      </c>
      <c r="Y3243" s="2">
        <f>LEN(Table1[[#This Row],[Explanation]])</f>
        <v>11</v>
      </c>
      <c r="Z3243" s="4"/>
      <c r="AA3243" s="4"/>
      <c r="AB3243" s="4"/>
      <c r="AC3243" s="4"/>
      <c r="AE3243" t="b">
        <f>IF(AND(Table1[[#This Row],[Size of explanation]]&lt;100,Table1[[#This Row],[Size of explanation]]&gt;50),TRUE,FALSE)</f>
        <v>0</v>
      </c>
    </row>
    <row r="3244" spans="1:31" customFormat="1" hidden="1" x14ac:dyDescent="0.45">
      <c r="A3244" t="s">
        <v>5613</v>
      </c>
      <c r="B3244" t="s">
        <v>9</v>
      </c>
      <c r="C3244" t="s">
        <v>2</v>
      </c>
      <c r="D3244" t="s">
        <v>5610</v>
      </c>
      <c r="E3244" t="s">
        <v>6</v>
      </c>
      <c r="F3244" t="s">
        <v>634</v>
      </c>
      <c r="G3244" t="s">
        <v>4</v>
      </c>
      <c r="H3244" t="s">
        <v>1634</v>
      </c>
      <c r="I3244" t="s">
        <v>10</v>
      </c>
      <c r="J3244">
        <v>44</v>
      </c>
      <c r="K3244" t="s">
        <v>11</v>
      </c>
      <c r="L3244" t="s">
        <v>60</v>
      </c>
      <c r="M3244" t="s">
        <v>13</v>
      </c>
      <c r="N3244" t="s">
        <v>805</v>
      </c>
      <c r="O3244" t="s">
        <v>15</v>
      </c>
      <c r="P3244" t="s">
        <v>16</v>
      </c>
      <c r="Q3244" t="s">
        <v>17</v>
      </c>
      <c r="R3244">
        <v>4</v>
      </c>
      <c r="S3244" t="s">
        <v>18</v>
      </c>
      <c r="T3244">
        <v>5</v>
      </c>
      <c r="U3244" t="s">
        <v>19</v>
      </c>
      <c r="V3244">
        <v>13542</v>
      </c>
      <c r="W3244" t="s">
        <v>20</v>
      </c>
      <c r="X3244" s="2" t="s">
        <v>5614</v>
      </c>
      <c r="Y3244" s="2">
        <f>LEN(Table1[[#This Row],[Explanation]])</f>
        <v>13</v>
      </c>
      <c r="Z3244" s="4"/>
      <c r="AA3244" s="4"/>
      <c r="AB3244" s="4"/>
      <c r="AC3244" s="4"/>
      <c r="AD3244" t="s">
        <v>8183</v>
      </c>
      <c r="AE3244" t="b">
        <f>IF(AND(Table1[[#This Row],[Size of explanation]]&lt;100,Table1[[#This Row],[Size of explanation]]&gt;50),TRUE,FALSE)</f>
        <v>0</v>
      </c>
    </row>
    <row r="3245" spans="1:31" customFormat="1" hidden="1" x14ac:dyDescent="0.45">
      <c r="Y3245">
        <f>LEN(Table1[[#This Row],[Explanation]])</f>
        <v>0</v>
      </c>
      <c r="AE3245" t="b">
        <f>IF(AND(Table1[[#This Row],[Size of explanation]]&lt;100,Table1[[#This Row],[Size of explanation]]&gt;50),TRUE,FALSE)</f>
        <v>0</v>
      </c>
    </row>
    <row r="3246" spans="1:31" customFormat="1" hidden="1" x14ac:dyDescent="0.45">
      <c r="Y3246">
        <f>LEN(Table1[[#This Row],[Explanation]])</f>
        <v>0</v>
      </c>
      <c r="AE3246" t="b">
        <f>IF(AND(Table1[[#This Row],[Size of explanation]]&lt;100,Table1[[#This Row],[Size of explanation]]&gt;50),TRUE,FALSE)</f>
        <v>0</v>
      </c>
    </row>
    <row r="3247" spans="1:31" customFormat="1" hidden="1" x14ac:dyDescent="0.45">
      <c r="A3247" t="s">
        <v>5615</v>
      </c>
      <c r="B3247" t="s">
        <v>28</v>
      </c>
      <c r="C3247" t="s">
        <v>2</v>
      </c>
      <c r="D3247" t="s">
        <v>5610</v>
      </c>
      <c r="E3247" t="s">
        <v>4</v>
      </c>
      <c r="F3247" t="s">
        <v>1634</v>
      </c>
      <c r="G3247" t="s">
        <v>6</v>
      </c>
      <c r="H3247" t="s">
        <v>634</v>
      </c>
      <c r="Y3247">
        <f>LEN(Table1[[#This Row],[Explanation]])</f>
        <v>0</v>
      </c>
      <c r="AE3247" t="b">
        <f>IF(AND(Table1[[#This Row],[Size of explanation]]&lt;100,Table1[[#This Row],[Size of explanation]]&gt;50),TRUE,FALSE)</f>
        <v>0</v>
      </c>
    </row>
    <row r="3248" spans="1:31" customFormat="1" hidden="1" x14ac:dyDescent="0.45">
      <c r="A3248" t="s">
        <v>5616</v>
      </c>
      <c r="B3248" t="s">
        <v>9</v>
      </c>
      <c r="C3248" t="s">
        <v>2</v>
      </c>
      <c r="D3248" t="s">
        <v>5583</v>
      </c>
      <c r="E3248" t="s">
        <v>6</v>
      </c>
      <c r="F3248" t="s">
        <v>634</v>
      </c>
      <c r="G3248" t="s">
        <v>4</v>
      </c>
      <c r="H3248" t="s">
        <v>1570</v>
      </c>
      <c r="I3248" t="s">
        <v>10</v>
      </c>
      <c r="J3248">
        <v>54</v>
      </c>
      <c r="K3248" t="s">
        <v>11</v>
      </c>
      <c r="L3248" t="s">
        <v>60</v>
      </c>
      <c r="M3248" t="s">
        <v>13</v>
      </c>
      <c r="N3248" t="s">
        <v>751</v>
      </c>
      <c r="O3248" t="s">
        <v>15</v>
      </c>
      <c r="P3248" t="s">
        <v>44</v>
      </c>
      <c r="Q3248" t="s">
        <v>17</v>
      </c>
      <c r="R3248">
        <v>4</v>
      </c>
      <c r="S3248" t="s">
        <v>18</v>
      </c>
      <c r="T3248">
        <v>3</v>
      </c>
      <c r="U3248" t="s">
        <v>19</v>
      </c>
      <c r="V3248">
        <v>184244</v>
      </c>
      <c r="W3248" t="s">
        <v>20</v>
      </c>
      <c r="X3248" s="2" t="s">
        <v>5617</v>
      </c>
      <c r="Y3248" s="2">
        <f>LEN(Table1[[#This Row],[Explanation]])</f>
        <v>43</v>
      </c>
      <c r="Z3248" s="4"/>
      <c r="AA3248" s="4"/>
      <c r="AB3248" s="4"/>
      <c r="AC3248" s="4"/>
      <c r="AE3248" t="b">
        <f>IF(AND(Table1[[#This Row],[Size of explanation]]&lt;100,Table1[[#This Row],[Size of explanation]]&gt;50),TRUE,FALSE)</f>
        <v>0</v>
      </c>
    </row>
    <row r="3249" spans="1:31" customFormat="1" hidden="1" x14ac:dyDescent="0.45">
      <c r="A3249" t="s">
        <v>5618</v>
      </c>
      <c r="B3249" t="s">
        <v>9</v>
      </c>
      <c r="C3249" t="s">
        <v>2</v>
      </c>
      <c r="D3249" t="s">
        <v>5583</v>
      </c>
      <c r="E3249" t="s">
        <v>6</v>
      </c>
      <c r="F3249" t="s">
        <v>634</v>
      </c>
      <c r="G3249" t="s">
        <v>4</v>
      </c>
      <c r="H3249" t="s">
        <v>1570</v>
      </c>
      <c r="I3249" t="s">
        <v>10</v>
      </c>
      <c r="J3249">
        <v>41</v>
      </c>
      <c r="K3249" t="s">
        <v>11</v>
      </c>
      <c r="L3249" t="s">
        <v>26</v>
      </c>
      <c r="M3249" t="s">
        <v>13</v>
      </c>
      <c r="N3249" t="s">
        <v>760</v>
      </c>
      <c r="O3249" t="s">
        <v>15</v>
      </c>
      <c r="P3249" t="s">
        <v>44</v>
      </c>
      <c r="Q3249" t="s">
        <v>17</v>
      </c>
      <c r="R3249">
        <v>4</v>
      </c>
      <c r="S3249" t="s">
        <v>18</v>
      </c>
      <c r="T3249">
        <v>3</v>
      </c>
      <c r="U3249" t="s">
        <v>19</v>
      </c>
      <c r="V3249">
        <v>85817</v>
      </c>
      <c r="W3249" t="s">
        <v>20</v>
      </c>
      <c r="X3249" s="2" t="s">
        <v>5619</v>
      </c>
      <c r="Y3249" s="2">
        <f>LEN(Table1[[#This Row],[Explanation]])</f>
        <v>25</v>
      </c>
      <c r="Z3249" s="4"/>
      <c r="AA3249" s="4"/>
      <c r="AB3249" s="4"/>
      <c r="AC3249" s="4"/>
      <c r="AE3249" t="b">
        <f>IF(AND(Table1[[#This Row],[Size of explanation]]&lt;100,Table1[[#This Row],[Size of explanation]]&gt;50),TRUE,FALSE)</f>
        <v>0</v>
      </c>
    </row>
    <row r="3250" spans="1:31" customFormat="1" hidden="1" x14ac:dyDescent="0.45">
      <c r="A3250" t="s">
        <v>5620</v>
      </c>
      <c r="B3250" t="s">
        <v>28</v>
      </c>
      <c r="C3250" t="s">
        <v>2</v>
      </c>
      <c r="D3250" t="s">
        <v>5583</v>
      </c>
      <c r="E3250" t="s">
        <v>4</v>
      </c>
      <c r="F3250" t="s">
        <v>1570</v>
      </c>
      <c r="G3250" t="s">
        <v>6</v>
      </c>
      <c r="H3250" t="s">
        <v>634</v>
      </c>
      <c r="Y3250">
        <f>LEN(Table1[[#This Row],[Explanation]])</f>
        <v>0</v>
      </c>
      <c r="AE3250" t="b">
        <f>IF(AND(Table1[[#This Row],[Size of explanation]]&lt;100,Table1[[#This Row],[Size of explanation]]&gt;50),TRUE,FALSE)</f>
        <v>0</v>
      </c>
    </row>
    <row r="3251" spans="1:31" customFormat="1" hidden="1" x14ac:dyDescent="0.45">
      <c r="A3251" t="s">
        <v>5621</v>
      </c>
      <c r="B3251" t="s">
        <v>1</v>
      </c>
      <c r="C3251" t="s">
        <v>2</v>
      </c>
      <c r="D3251" t="s">
        <v>5622</v>
      </c>
      <c r="E3251" t="s">
        <v>4</v>
      </c>
      <c r="F3251" t="s">
        <v>1641</v>
      </c>
      <c r="G3251" t="s">
        <v>6</v>
      </c>
      <c r="H3251" t="s">
        <v>634</v>
      </c>
      <c r="Y3251">
        <f>LEN(Table1[[#This Row],[Explanation]])</f>
        <v>0</v>
      </c>
      <c r="AE3251" t="b">
        <f>IF(AND(Table1[[#This Row],[Size of explanation]]&lt;100,Table1[[#This Row],[Size of explanation]]&gt;50),TRUE,FALSE)</f>
        <v>0</v>
      </c>
    </row>
    <row r="3252" spans="1:31" customFormat="1" hidden="1" x14ac:dyDescent="0.45">
      <c r="A3252" t="s">
        <v>5623</v>
      </c>
      <c r="B3252" t="s">
        <v>1</v>
      </c>
      <c r="C3252" t="s">
        <v>2</v>
      </c>
      <c r="D3252" t="s">
        <v>5624</v>
      </c>
      <c r="E3252" t="s">
        <v>4</v>
      </c>
      <c r="F3252" t="s">
        <v>5625</v>
      </c>
      <c r="G3252" t="s">
        <v>6</v>
      </c>
      <c r="H3252" t="s">
        <v>1779</v>
      </c>
      <c r="Y3252">
        <f>LEN(Table1[[#This Row],[Explanation]])</f>
        <v>0</v>
      </c>
      <c r="AE3252" t="b">
        <f>IF(AND(Table1[[#This Row],[Size of explanation]]&lt;100,Table1[[#This Row],[Size of explanation]]&gt;50),TRUE,FALSE)</f>
        <v>0</v>
      </c>
    </row>
    <row r="3253" spans="1:31" hidden="1" x14ac:dyDescent="0.45">
      <c r="A3253" s="10" t="s">
        <v>5626</v>
      </c>
      <c r="B3253" s="10" t="s">
        <v>9</v>
      </c>
      <c r="C3253" s="10" t="s">
        <v>2</v>
      </c>
      <c r="D3253" s="10" t="s">
        <v>5622</v>
      </c>
      <c r="E3253" s="10" t="s">
        <v>6</v>
      </c>
      <c r="F3253" s="10" t="s">
        <v>634</v>
      </c>
      <c r="G3253" s="10" t="s">
        <v>4</v>
      </c>
      <c r="H3253" s="10" t="s">
        <v>1641</v>
      </c>
      <c r="I3253" s="10" t="s">
        <v>10</v>
      </c>
      <c r="J3253" s="10">
        <v>58</v>
      </c>
      <c r="K3253" s="10" t="s">
        <v>11</v>
      </c>
      <c r="L3253" s="10" t="s">
        <v>26</v>
      </c>
      <c r="M3253" s="10" t="s">
        <v>13</v>
      </c>
      <c r="N3253" s="10" t="s">
        <v>754</v>
      </c>
      <c r="O3253" s="10" t="s">
        <v>15</v>
      </c>
      <c r="P3253" s="10" t="s">
        <v>34</v>
      </c>
      <c r="Q3253" s="10" t="s">
        <v>17</v>
      </c>
      <c r="R3253" s="10">
        <v>0</v>
      </c>
      <c r="S3253" s="10" t="s">
        <v>18</v>
      </c>
      <c r="T3253" s="10">
        <v>5</v>
      </c>
      <c r="U3253" s="10" t="s">
        <v>19</v>
      </c>
      <c r="V3253" s="10">
        <v>1009748</v>
      </c>
      <c r="W3253" s="10" t="s">
        <v>20</v>
      </c>
      <c r="X3253" s="9" t="s">
        <v>5627</v>
      </c>
      <c r="Y3253" s="9">
        <f>LEN(Table1[[#This Row],[Explanation]])</f>
        <v>62</v>
      </c>
      <c r="AC3253" s="4" t="s">
        <v>8183</v>
      </c>
      <c r="AD3253" s="4"/>
      <c r="AE3253" s="10" t="b">
        <f>IF(AND(Table1[[#This Row],[Size of explanation]]&lt;100,Table1[[#This Row],[Size of explanation]]&gt;50),TRUE,FALSE)</f>
        <v>1</v>
      </c>
    </row>
    <row r="3254" spans="1:31" customFormat="1" ht="28.5" hidden="1" x14ac:dyDescent="0.45">
      <c r="A3254" t="s">
        <v>5628</v>
      </c>
      <c r="B3254" t="s">
        <v>9</v>
      </c>
      <c r="C3254" t="s">
        <v>2</v>
      </c>
      <c r="D3254" t="s">
        <v>5576</v>
      </c>
      <c r="E3254" t="s">
        <v>6</v>
      </c>
      <c r="F3254" t="s">
        <v>634</v>
      </c>
      <c r="G3254" t="s">
        <v>4</v>
      </c>
      <c r="H3254" t="s">
        <v>1567</v>
      </c>
      <c r="I3254" t="s">
        <v>10</v>
      </c>
      <c r="J3254">
        <v>66</v>
      </c>
      <c r="K3254" t="s">
        <v>11</v>
      </c>
      <c r="L3254" t="s">
        <v>60</v>
      </c>
      <c r="M3254" t="s">
        <v>13</v>
      </c>
      <c r="N3254" t="s">
        <v>778</v>
      </c>
      <c r="O3254" t="s">
        <v>15</v>
      </c>
      <c r="P3254" t="s">
        <v>44</v>
      </c>
      <c r="Q3254" t="s">
        <v>17</v>
      </c>
      <c r="R3254">
        <v>4</v>
      </c>
      <c r="S3254" t="s">
        <v>18</v>
      </c>
      <c r="T3254">
        <v>4</v>
      </c>
      <c r="U3254" t="s">
        <v>19</v>
      </c>
      <c r="V3254">
        <v>4811776</v>
      </c>
      <c r="W3254" t="s">
        <v>20</v>
      </c>
      <c r="X3254" s="2" t="s">
        <v>5629</v>
      </c>
      <c r="Y3254" s="2">
        <f>LEN(Table1[[#This Row],[Explanation]])</f>
        <v>130</v>
      </c>
      <c r="Z3254" s="4"/>
      <c r="AA3254" s="4"/>
      <c r="AB3254" s="4"/>
      <c r="AC3254" s="4"/>
      <c r="AE3254" t="b">
        <f>IF(AND(Table1[[#This Row],[Size of explanation]]&lt;100,Table1[[#This Row],[Size of explanation]]&gt;50),TRUE,FALSE)</f>
        <v>0</v>
      </c>
    </row>
    <row r="3255" spans="1:31" customFormat="1" hidden="1" x14ac:dyDescent="0.45">
      <c r="A3255" t="s">
        <v>5630</v>
      </c>
      <c r="B3255" t="s">
        <v>9</v>
      </c>
      <c r="C3255" t="s">
        <v>2</v>
      </c>
      <c r="D3255" t="s">
        <v>5576</v>
      </c>
      <c r="E3255" t="s">
        <v>6</v>
      </c>
      <c r="F3255" t="s">
        <v>634</v>
      </c>
      <c r="G3255" t="s">
        <v>4</v>
      </c>
      <c r="H3255" t="s">
        <v>1567</v>
      </c>
      <c r="I3255" t="s">
        <v>10</v>
      </c>
      <c r="J3255">
        <v>53</v>
      </c>
      <c r="K3255" t="s">
        <v>11</v>
      </c>
      <c r="L3255" t="s">
        <v>26</v>
      </c>
      <c r="M3255" t="s">
        <v>13</v>
      </c>
      <c r="N3255" t="s">
        <v>817</v>
      </c>
      <c r="O3255" t="s">
        <v>15</v>
      </c>
      <c r="P3255" t="s">
        <v>44</v>
      </c>
      <c r="Q3255" t="s">
        <v>17</v>
      </c>
      <c r="R3255">
        <v>3</v>
      </c>
      <c r="S3255" t="s">
        <v>18</v>
      </c>
      <c r="T3255">
        <v>3</v>
      </c>
      <c r="U3255" t="s">
        <v>19</v>
      </c>
      <c r="V3255">
        <v>484880</v>
      </c>
      <c r="W3255" t="s">
        <v>20</v>
      </c>
      <c r="X3255" s="2" t="s">
        <v>5631</v>
      </c>
      <c r="Y3255" s="2">
        <f>LEN(Table1[[#This Row],[Explanation]])</f>
        <v>75</v>
      </c>
      <c r="Z3255" s="4"/>
      <c r="AA3255" s="4"/>
      <c r="AB3255" s="4"/>
      <c r="AC3255" s="4"/>
      <c r="AE3255" t="b">
        <f>IF(AND(Table1[[#This Row],[Size of explanation]]&lt;100,Table1[[#This Row],[Size of explanation]]&gt;50),TRUE,FALSE)</f>
        <v>1</v>
      </c>
    </row>
    <row r="3256" spans="1:31" customFormat="1" ht="28.5" hidden="1" x14ac:dyDescent="0.45">
      <c r="A3256" t="s">
        <v>5632</v>
      </c>
      <c r="B3256" t="s">
        <v>9</v>
      </c>
      <c r="C3256" t="s">
        <v>2</v>
      </c>
      <c r="D3256" t="s">
        <v>5576</v>
      </c>
      <c r="E3256" t="s">
        <v>6</v>
      </c>
      <c r="F3256" t="s">
        <v>634</v>
      </c>
      <c r="G3256" t="s">
        <v>4</v>
      </c>
      <c r="H3256" t="s">
        <v>1567</v>
      </c>
      <c r="I3256" t="s">
        <v>10</v>
      </c>
      <c r="J3256">
        <v>40</v>
      </c>
      <c r="K3256" t="s">
        <v>11</v>
      </c>
      <c r="L3256" t="s">
        <v>60</v>
      </c>
      <c r="M3256" t="s">
        <v>13</v>
      </c>
      <c r="N3256" t="s">
        <v>840</v>
      </c>
      <c r="O3256" t="s">
        <v>15</v>
      </c>
      <c r="P3256" t="s">
        <v>44</v>
      </c>
      <c r="Q3256" t="s">
        <v>17</v>
      </c>
      <c r="R3256">
        <v>4</v>
      </c>
      <c r="S3256" t="s">
        <v>18</v>
      </c>
      <c r="T3256">
        <v>2</v>
      </c>
      <c r="U3256" t="s">
        <v>19</v>
      </c>
      <c r="V3256">
        <v>97675</v>
      </c>
      <c r="W3256" t="s">
        <v>20</v>
      </c>
      <c r="X3256" s="2" t="s">
        <v>5633</v>
      </c>
      <c r="Y3256" s="2">
        <f>LEN(Table1[[#This Row],[Explanation]])</f>
        <v>111</v>
      </c>
      <c r="Z3256" s="4"/>
      <c r="AA3256" s="4"/>
      <c r="AB3256" s="4"/>
      <c r="AC3256" s="4"/>
      <c r="AE3256" t="b">
        <f>IF(AND(Table1[[#This Row],[Size of explanation]]&lt;100,Table1[[#This Row],[Size of explanation]]&gt;50),TRUE,FALSE)</f>
        <v>0</v>
      </c>
    </row>
    <row r="3257" spans="1:31" customFormat="1" hidden="1" x14ac:dyDescent="0.45">
      <c r="A3257" t="s">
        <v>5632</v>
      </c>
      <c r="B3257" t="s">
        <v>28</v>
      </c>
      <c r="C3257" t="s">
        <v>2</v>
      </c>
      <c r="D3257" t="s">
        <v>5576</v>
      </c>
      <c r="E3257" t="s">
        <v>4</v>
      </c>
      <c r="F3257" t="s">
        <v>1567</v>
      </c>
      <c r="G3257" t="s">
        <v>6</v>
      </c>
      <c r="H3257" t="s">
        <v>634</v>
      </c>
      <c r="Y3257">
        <f>LEN(Table1[[#This Row],[Explanation]])</f>
        <v>0</v>
      </c>
      <c r="AE3257" t="b">
        <f>IF(AND(Table1[[#This Row],[Size of explanation]]&lt;100,Table1[[#This Row],[Size of explanation]]&gt;50),TRUE,FALSE)</f>
        <v>0</v>
      </c>
    </row>
    <row r="3258" spans="1:31" customFormat="1" hidden="1" x14ac:dyDescent="0.45">
      <c r="A3258" t="s">
        <v>5634</v>
      </c>
      <c r="B3258" t="s">
        <v>1</v>
      </c>
      <c r="C3258" t="s">
        <v>2</v>
      </c>
      <c r="D3258" t="s">
        <v>5635</v>
      </c>
      <c r="E3258" t="s">
        <v>4</v>
      </c>
      <c r="F3258" t="s">
        <v>1689</v>
      </c>
      <c r="G3258" t="s">
        <v>6</v>
      </c>
      <c r="H3258" t="s">
        <v>634</v>
      </c>
      <c r="Y3258">
        <f>LEN(Table1[[#This Row],[Explanation]])</f>
        <v>0</v>
      </c>
      <c r="AE3258" t="b">
        <f>IF(AND(Table1[[#This Row],[Size of explanation]]&lt;100,Table1[[#This Row],[Size of explanation]]&gt;50),TRUE,FALSE)</f>
        <v>0</v>
      </c>
    </row>
    <row r="3259" spans="1:31" customFormat="1" hidden="1" x14ac:dyDescent="0.45">
      <c r="A3259" t="s">
        <v>5636</v>
      </c>
      <c r="B3259" t="s">
        <v>1</v>
      </c>
      <c r="C3259" t="s">
        <v>2</v>
      </c>
      <c r="D3259" t="s">
        <v>5637</v>
      </c>
      <c r="E3259" t="s">
        <v>4</v>
      </c>
      <c r="F3259" t="s">
        <v>1655</v>
      </c>
      <c r="G3259" t="s">
        <v>6</v>
      </c>
      <c r="H3259" t="s">
        <v>634</v>
      </c>
      <c r="Y3259">
        <f>LEN(Table1[[#This Row],[Explanation]])</f>
        <v>0</v>
      </c>
      <c r="AE3259" t="b">
        <f>IF(AND(Table1[[#This Row],[Size of explanation]]&lt;100,Table1[[#This Row],[Size of explanation]]&gt;50),TRUE,FALSE)</f>
        <v>0</v>
      </c>
    </row>
    <row r="3260" spans="1:31" customFormat="1" ht="28.5" hidden="1" x14ac:dyDescent="0.45">
      <c r="A3260" t="s">
        <v>5638</v>
      </c>
      <c r="B3260" t="s">
        <v>9</v>
      </c>
      <c r="C3260" t="s">
        <v>2</v>
      </c>
      <c r="D3260" t="s">
        <v>5635</v>
      </c>
      <c r="E3260" t="s">
        <v>6</v>
      </c>
      <c r="F3260" t="s">
        <v>634</v>
      </c>
      <c r="G3260" t="s">
        <v>4</v>
      </c>
      <c r="H3260" t="s">
        <v>1689</v>
      </c>
      <c r="I3260" t="s">
        <v>10</v>
      </c>
      <c r="J3260">
        <v>58</v>
      </c>
      <c r="K3260" t="s">
        <v>11</v>
      </c>
      <c r="L3260" t="s">
        <v>26</v>
      </c>
      <c r="M3260" t="s">
        <v>13</v>
      </c>
      <c r="N3260" t="s">
        <v>754</v>
      </c>
      <c r="O3260" t="s">
        <v>15</v>
      </c>
      <c r="P3260" t="s">
        <v>16</v>
      </c>
      <c r="Q3260" t="s">
        <v>17</v>
      </c>
      <c r="R3260">
        <v>4</v>
      </c>
      <c r="S3260" t="s">
        <v>18</v>
      </c>
      <c r="T3260">
        <v>2</v>
      </c>
      <c r="U3260" t="s">
        <v>19</v>
      </c>
      <c r="V3260">
        <v>253048</v>
      </c>
      <c r="W3260" t="s">
        <v>20</v>
      </c>
      <c r="X3260" s="2" t="s">
        <v>5639</v>
      </c>
      <c r="Y3260" s="2">
        <f>LEN(Table1[[#This Row],[Explanation]])</f>
        <v>138</v>
      </c>
      <c r="Z3260" s="4"/>
      <c r="AA3260" s="4"/>
      <c r="AB3260" s="4" t="s">
        <v>8183</v>
      </c>
      <c r="AC3260" s="4"/>
      <c r="AE3260" t="b">
        <f>IF(AND(Table1[[#This Row],[Size of explanation]]&lt;100,Table1[[#This Row],[Size of explanation]]&gt;50),TRUE,FALSE)</f>
        <v>0</v>
      </c>
    </row>
    <row r="3261" spans="1:31" customFormat="1" hidden="1" x14ac:dyDescent="0.45">
      <c r="A3261" t="s">
        <v>5640</v>
      </c>
      <c r="B3261" t="s">
        <v>9</v>
      </c>
      <c r="C3261" t="s">
        <v>2</v>
      </c>
      <c r="D3261" t="s">
        <v>5635</v>
      </c>
      <c r="E3261" t="s">
        <v>6</v>
      </c>
      <c r="F3261" t="s">
        <v>634</v>
      </c>
      <c r="G3261" t="s">
        <v>4</v>
      </c>
      <c r="H3261" t="s">
        <v>1689</v>
      </c>
      <c r="I3261" t="s">
        <v>10</v>
      </c>
      <c r="J3261">
        <v>45</v>
      </c>
      <c r="K3261" t="s">
        <v>11</v>
      </c>
      <c r="L3261" t="s">
        <v>26</v>
      </c>
      <c r="M3261" t="s">
        <v>13</v>
      </c>
      <c r="N3261" t="s">
        <v>845</v>
      </c>
      <c r="O3261" t="s">
        <v>15</v>
      </c>
      <c r="P3261" t="s">
        <v>44</v>
      </c>
      <c r="Q3261" t="s">
        <v>17</v>
      </c>
      <c r="R3261">
        <v>4</v>
      </c>
      <c r="S3261" t="s">
        <v>18</v>
      </c>
      <c r="T3261">
        <v>2</v>
      </c>
      <c r="U3261" t="s">
        <v>19</v>
      </c>
      <c r="V3261">
        <v>46031</v>
      </c>
      <c r="W3261" t="s">
        <v>20</v>
      </c>
      <c r="X3261" s="2" t="s">
        <v>5641</v>
      </c>
      <c r="Y3261" s="2">
        <f>LEN(Table1[[#This Row],[Explanation]])</f>
        <v>31</v>
      </c>
      <c r="Z3261" s="4"/>
      <c r="AA3261" s="4"/>
      <c r="AB3261" s="4"/>
      <c r="AC3261" s="4"/>
      <c r="AE3261" t="b">
        <f>IF(AND(Table1[[#This Row],[Size of explanation]]&lt;100,Table1[[#This Row],[Size of explanation]]&gt;50),TRUE,FALSE)</f>
        <v>0</v>
      </c>
    </row>
    <row r="3262" spans="1:31" customFormat="1" hidden="1" x14ac:dyDescent="0.45">
      <c r="A3262" t="s">
        <v>5642</v>
      </c>
      <c r="B3262" t="s">
        <v>9</v>
      </c>
      <c r="C3262" t="s">
        <v>2</v>
      </c>
      <c r="D3262" t="s">
        <v>5635</v>
      </c>
      <c r="E3262" t="s">
        <v>6</v>
      </c>
      <c r="F3262" t="s">
        <v>634</v>
      </c>
      <c r="G3262" t="s">
        <v>4</v>
      </c>
      <c r="H3262" t="s">
        <v>1689</v>
      </c>
      <c r="I3262" t="s">
        <v>10</v>
      </c>
      <c r="J3262">
        <v>69</v>
      </c>
      <c r="K3262" t="s">
        <v>11</v>
      </c>
      <c r="L3262" t="s">
        <v>60</v>
      </c>
      <c r="M3262" t="s">
        <v>13</v>
      </c>
      <c r="N3262" t="s">
        <v>820</v>
      </c>
      <c r="O3262" t="s">
        <v>15</v>
      </c>
      <c r="P3262" t="s">
        <v>44</v>
      </c>
      <c r="Q3262" t="s">
        <v>17</v>
      </c>
      <c r="R3262">
        <v>3</v>
      </c>
      <c r="S3262" t="s">
        <v>18</v>
      </c>
      <c r="T3262">
        <v>3</v>
      </c>
      <c r="U3262" t="s">
        <v>19</v>
      </c>
      <c r="V3262">
        <v>88429</v>
      </c>
      <c r="W3262" t="s">
        <v>20</v>
      </c>
      <c r="X3262" s="2" t="s">
        <v>5643</v>
      </c>
      <c r="Y3262" s="2">
        <f>LEN(Table1[[#This Row],[Explanation]])</f>
        <v>54</v>
      </c>
      <c r="Z3262" s="4"/>
      <c r="AA3262" s="4"/>
      <c r="AB3262" s="4"/>
      <c r="AC3262" s="4"/>
      <c r="AE3262" t="b">
        <f>IF(AND(Table1[[#This Row],[Size of explanation]]&lt;100,Table1[[#This Row],[Size of explanation]]&gt;50),TRUE,FALSE)</f>
        <v>1</v>
      </c>
    </row>
    <row r="3263" spans="1:31" customFormat="1" hidden="1" x14ac:dyDescent="0.45">
      <c r="A3263" t="s">
        <v>5642</v>
      </c>
      <c r="B3263" t="s">
        <v>28</v>
      </c>
      <c r="C3263" t="s">
        <v>2</v>
      </c>
      <c r="D3263" t="s">
        <v>5635</v>
      </c>
      <c r="E3263" t="s">
        <v>4</v>
      </c>
      <c r="F3263" t="s">
        <v>1689</v>
      </c>
      <c r="G3263" t="s">
        <v>6</v>
      </c>
      <c r="H3263" t="s">
        <v>634</v>
      </c>
      <c r="Y3263">
        <f>LEN(Table1[[#This Row],[Explanation]])</f>
        <v>0</v>
      </c>
      <c r="AE3263" t="b">
        <f>IF(AND(Table1[[#This Row],[Size of explanation]]&lt;100,Table1[[#This Row],[Size of explanation]]&gt;50),TRUE,FALSE)</f>
        <v>0</v>
      </c>
    </row>
    <row r="3264" spans="1:31" customFormat="1" hidden="1" x14ac:dyDescent="0.45">
      <c r="A3264" t="s">
        <v>5644</v>
      </c>
      <c r="B3264" t="s">
        <v>1</v>
      </c>
      <c r="C3264" t="s">
        <v>2</v>
      </c>
      <c r="D3264" t="s">
        <v>5635</v>
      </c>
      <c r="E3264" t="s">
        <v>4</v>
      </c>
      <c r="F3264" t="s">
        <v>5645</v>
      </c>
      <c r="G3264" t="s">
        <v>6</v>
      </c>
      <c r="H3264" t="s">
        <v>1816</v>
      </c>
      <c r="Y3264">
        <f>LEN(Table1[[#This Row],[Explanation]])</f>
        <v>0</v>
      </c>
      <c r="AE3264" t="b">
        <f>IF(AND(Table1[[#This Row],[Size of explanation]]&lt;100,Table1[[#This Row],[Size of explanation]]&gt;50),TRUE,FALSE)</f>
        <v>0</v>
      </c>
    </row>
    <row r="3265" spans="1:31" customFormat="1" hidden="1" x14ac:dyDescent="0.45">
      <c r="A3265" t="s">
        <v>5646</v>
      </c>
      <c r="B3265" t="s">
        <v>1</v>
      </c>
      <c r="C3265" t="s">
        <v>2</v>
      </c>
      <c r="D3265" t="s">
        <v>5647</v>
      </c>
      <c r="E3265" t="s">
        <v>4</v>
      </c>
      <c r="F3265" t="s">
        <v>1703</v>
      </c>
      <c r="G3265" t="s">
        <v>6</v>
      </c>
      <c r="H3265" t="s">
        <v>634</v>
      </c>
      <c r="Y3265">
        <f>LEN(Table1[[#This Row],[Explanation]])</f>
        <v>0</v>
      </c>
      <c r="AE3265" t="b">
        <f>IF(AND(Table1[[#This Row],[Size of explanation]]&lt;100,Table1[[#This Row],[Size of explanation]]&gt;50),TRUE,FALSE)</f>
        <v>0</v>
      </c>
    </row>
    <row r="3266" spans="1:31" customFormat="1" ht="28.5" hidden="1" x14ac:dyDescent="0.45">
      <c r="A3266" t="s">
        <v>5648</v>
      </c>
      <c r="B3266" t="s">
        <v>9</v>
      </c>
      <c r="C3266" t="s">
        <v>2</v>
      </c>
      <c r="D3266" t="s">
        <v>5637</v>
      </c>
      <c r="E3266" t="s">
        <v>6</v>
      </c>
      <c r="F3266" t="s">
        <v>634</v>
      </c>
      <c r="G3266" t="s">
        <v>4</v>
      </c>
      <c r="H3266" t="s">
        <v>1655</v>
      </c>
      <c r="I3266" t="s">
        <v>10</v>
      </c>
      <c r="J3266">
        <v>59</v>
      </c>
      <c r="K3266" t="s">
        <v>11</v>
      </c>
      <c r="L3266" t="s">
        <v>12</v>
      </c>
      <c r="M3266" t="s">
        <v>13</v>
      </c>
      <c r="N3266" t="s">
        <v>683</v>
      </c>
      <c r="O3266" t="s">
        <v>15</v>
      </c>
      <c r="P3266" t="s">
        <v>44</v>
      </c>
      <c r="Q3266" t="s">
        <v>17</v>
      </c>
      <c r="R3266">
        <v>5</v>
      </c>
      <c r="S3266" t="s">
        <v>18</v>
      </c>
      <c r="T3266">
        <v>3</v>
      </c>
      <c r="U3266" t="s">
        <v>19</v>
      </c>
      <c r="V3266">
        <v>509675</v>
      </c>
      <c r="W3266" t="s">
        <v>20</v>
      </c>
      <c r="X3266" s="2" t="s">
        <v>5649</v>
      </c>
      <c r="Y3266" s="2">
        <f>LEN(Table1[[#This Row],[Explanation]])</f>
        <v>168</v>
      </c>
      <c r="Z3266" s="4"/>
      <c r="AA3266" s="4"/>
      <c r="AB3266" s="4"/>
      <c r="AC3266" s="4"/>
      <c r="AE3266" t="b">
        <f>IF(AND(Table1[[#This Row],[Size of explanation]]&lt;100,Table1[[#This Row],[Size of explanation]]&gt;50),TRUE,FALSE)</f>
        <v>0</v>
      </c>
    </row>
    <row r="3267" spans="1:31" customFormat="1" ht="42.75" hidden="1" x14ac:dyDescent="0.45">
      <c r="A3267" t="s">
        <v>5650</v>
      </c>
      <c r="B3267" t="s">
        <v>9</v>
      </c>
      <c r="C3267" t="s">
        <v>2</v>
      </c>
      <c r="D3267" t="s">
        <v>5637</v>
      </c>
      <c r="E3267" t="s">
        <v>6</v>
      </c>
      <c r="F3267" t="s">
        <v>634</v>
      </c>
      <c r="G3267" t="s">
        <v>4</v>
      </c>
      <c r="H3267" t="s">
        <v>1655</v>
      </c>
      <c r="I3267" t="s">
        <v>10</v>
      </c>
      <c r="J3267">
        <v>46</v>
      </c>
      <c r="K3267" t="s">
        <v>11</v>
      </c>
      <c r="L3267" t="s">
        <v>12</v>
      </c>
      <c r="M3267" t="s">
        <v>13</v>
      </c>
      <c r="N3267" t="s">
        <v>686</v>
      </c>
      <c r="O3267" t="s">
        <v>15</v>
      </c>
      <c r="P3267" t="s">
        <v>44</v>
      </c>
      <c r="Q3267" t="s">
        <v>17</v>
      </c>
      <c r="R3267">
        <v>5</v>
      </c>
      <c r="S3267" t="s">
        <v>18</v>
      </c>
      <c r="T3267">
        <v>2</v>
      </c>
      <c r="U3267" t="s">
        <v>19</v>
      </c>
      <c r="V3267">
        <v>85677</v>
      </c>
      <c r="W3267" t="s">
        <v>20</v>
      </c>
      <c r="X3267" s="2" t="s">
        <v>5651</v>
      </c>
      <c r="Y3267" s="2">
        <f>LEN(Table1[[#This Row],[Explanation]])</f>
        <v>301</v>
      </c>
      <c r="Z3267" s="4"/>
      <c r="AA3267" s="4"/>
      <c r="AB3267" s="4"/>
      <c r="AC3267" s="4"/>
      <c r="AE3267" t="b">
        <f>IF(AND(Table1[[#This Row],[Size of explanation]]&lt;100,Table1[[#This Row],[Size of explanation]]&gt;50),TRUE,FALSE)</f>
        <v>0</v>
      </c>
    </row>
    <row r="3268" spans="1:31" customFormat="1" hidden="1" x14ac:dyDescent="0.45">
      <c r="A3268" t="s">
        <v>5652</v>
      </c>
      <c r="B3268" t="s">
        <v>9</v>
      </c>
      <c r="C3268" t="s">
        <v>2</v>
      </c>
      <c r="D3268" t="s">
        <v>5637</v>
      </c>
      <c r="E3268" t="s">
        <v>6</v>
      </c>
      <c r="F3268" t="s">
        <v>634</v>
      </c>
      <c r="G3268" t="s">
        <v>4</v>
      </c>
      <c r="H3268" t="s">
        <v>1655</v>
      </c>
      <c r="I3268" t="s">
        <v>10</v>
      </c>
      <c r="J3268">
        <v>33</v>
      </c>
      <c r="K3268" t="s">
        <v>11</v>
      </c>
      <c r="L3268" t="s">
        <v>26</v>
      </c>
      <c r="M3268" t="s">
        <v>13</v>
      </c>
      <c r="N3268" t="s">
        <v>697</v>
      </c>
      <c r="O3268" t="s">
        <v>15</v>
      </c>
      <c r="P3268" t="s">
        <v>44</v>
      </c>
      <c r="Q3268" t="s">
        <v>17</v>
      </c>
      <c r="R3268">
        <v>5</v>
      </c>
      <c r="S3268" t="s">
        <v>18</v>
      </c>
      <c r="T3268">
        <v>1</v>
      </c>
      <c r="U3268" t="s">
        <v>19</v>
      </c>
      <c r="V3268">
        <v>29263</v>
      </c>
      <c r="W3268" t="s">
        <v>20</v>
      </c>
      <c r="X3268" s="2" t="s">
        <v>5653</v>
      </c>
      <c r="Y3268" s="2">
        <f>LEN(Table1[[#This Row],[Explanation]])</f>
        <v>82</v>
      </c>
      <c r="Z3268" s="4"/>
      <c r="AA3268" s="4"/>
      <c r="AB3268" s="4"/>
      <c r="AC3268" s="4"/>
      <c r="AE3268" t="b">
        <f>IF(AND(Table1[[#This Row],[Size of explanation]]&lt;100,Table1[[#This Row],[Size of explanation]]&gt;50),TRUE,FALSE)</f>
        <v>1</v>
      </c>
    </row>
    <row r="3269" spans="1:31" customFormat="1" hidden="1" x14ac:dyDescent="0.45">
      <c r="A3269" t="s">
        <v>5652</v>
      </c>
      <c r="B3269" t="s">
        <v>28</v>
      </c>
      <c r="C3269" t="s">
        <v>2</v>
      </c>
      <c r="D3269" t="s">
        <v>5637</v>
      </c>
      <c r="E3269" t="s">
        <v>4</v>
      </c>
      <c r="F3269" t="s">
        <v>1655</v>
      </c>
      <c r="G3269" t="s">
        <v>6</v>
      </c>
      <c r="H3269" t="s">
        <v>634</v>
      </c>
      <c r="Y3269">
        <f>LEN(Table1[[#This Row],[Explanation]])</f>
        <v>0</v>
      </c>
      <c r="AE3269" t="b">
        <f>IF(AND(Table1[[#This Row],[Size of explanation]]&lt;100,Table1[[#This Row],[Size of explanation]]&gt;50),TRUE,FALSE)</f>
        <v>0</v>
      </c>
    </row>
    <row r="3270" spans="1:31" customFormat="1" hidden="1" x14ac:dyDescent="0.45">
      <c r="A3270" t="s">
        <v>5654</v>
      </c>
      <c r="B3270" t="s">
        <v>1</v>
      </c>
      <c r="C3270" t="s">
        <v>2</v>
      </c>
      <c r="D3270" t="s">
        <v>2360</v>
      </c>
      <c r="E3270" t="s">
        <v>4</v>
      </c>
      <c r="F3270" t="s">
        <v>1706</v>
      </c>
      <c r="G3270" t="s">
        <v>6</v>
      </c>
      <c r="H3270" t="s">
        <v>634</v>
      </c>
      <c r="Y3270">
        <f>LEN(Table1[[#This Row],[Explanation]])</f>
        <v>0</v>
      </c>
      <c r="AE3270" t="b">
        <f>IF(AND(Table1[[#This Row],[Size of explanation]]&lt;100,Table1[[#This Row],[Size of explanation]]&gt;50),TRUE,FALSE)</f>
        <v>0</v>
      </c>
    </row>
    <row r="3271" spans="1:31" customFormat="1" hidden="1" x14ac:dyDescent="0.45">
      <c r="A3271" t="s">
        <v>5655</v>
      </c>
      <c r="B3271" t="s">
        <v>1</v>
      </c>
      <c r="C3271" t="s">
        <v>2</v>
      </c>
      <c r="D3271" t="s">
        <v>5656</v>
      </c>
      <c r="E3271" t="s">
        <v>4</v>
      </c>
      <c r="F3271" t="s">
        <v>1709</v>
      </c>
      <c r="G3271" t="s">
        <v>6</v>
      </c>
      <c r="H3271" t="s">
        <v>634</v>
      </c>
      <c r="Y3271">
        <f>LEN(Table1[[#This Row],[Explanation]])</f>
        <v>0</v>
      </c>
      <c r="AE3271" t="b">
        <f>IF(AND(Table1[[#This Row],[Size of explanation]]&lt;100,Table1[[#This Row],[Size of explanation]]&gt;50),TRUE,FALSE)</f>
        <v>0</v>
      </c>
    </row>
    <row r="3272" spans="1:31" customFormat="1" hidden="1" x14ac:dyDescent="0.45">
      <c r="A3272" t="s">
        <v>5657</v>
      </c>
      <c r="B3272" t="s">
        <v>1</v>
      </c>
      <c r="C3272" t="s">
        <v>2</v>
      </c>
      <c r="D3272" t="s">
        <v>5637</v>
      </c>
      <c r="E3272" t="s">
        <v>4</v>
      </c>
      <c r="F3272" t="s">
        <v>5658</v>
      </c>
      <c r="G3272" t="s">
        <v>6</v>
      </c>
      <c r="H3272" t="s">
        <v>1816</v>
      </c>
      <c r="Y3272">
        <f>LEN(Table1[[#This Row],[Explanation]])</f>
        <v>0</v>
      </c>
      <c r="AE3272" t="b">
        <f>IF(AND(Table1[[#This Row],[Size of explanation]]&lt;100,Table1[[#This Row],[Size of explanation]]&gt;50),TRUE,FALSE)</f>
        <v>0</v>
      </c>
    </row>
    <row r="3273" spans="1:31" customFormat="1" ht="28.5" hidden="1" x14ac:dyDescent="0.45">
      <c r="A3273" t="s">
        <v>5659</v>
      </c>
      <c r="B3273" t="s">
        <v>9</v>
      </c>
      <c r="C3273" t="s">
        <v>2</v>
      </c>
      <c r="D3273" t="s">
        <v>5637</v>
      </c>
      <c r="E3273" t="s">
        <v>6</v>
      </c>
      <c r="F3273" t="s">
        <v>1816</v>
      </c>
      <c r="G3273" t="s">
        <v>4</v>
      </c>
      <c r="H3273" t="s">
        <v>5658</v>
      </c>
      <c r="I3273" t="s">
        <v>10</v>
      </c>
      <c r="J3273">
        <v>127</v>
      </c>
      <c r="K3273" t="s">
        <v>11</v>
      </c>
      <c r="L3273" t="s">
        <v>12</v>
      </c>
      <c r="M3273" t="s">
        <v>13</v>
      </c>
      <c r="N3273" t="s">
        <v>2031</v>
      </c>
      <c r="O3273" t="s">
        <v>15</v>
      </c>
      <c r="P3273" t="s">
        <v>16</v>
      </c>
      <c r="Q3273" t="s">
        <v>17</v>
      </c>
      <c r="R3273">
        <v>5</v>
      </c>
      <c r="S3273" t="s">
        <v>18</v>
      </c>
      <c r="T3273">
        <v>1</v>
      </c>
      <c r="U3273" t="s">
        <v>19</v>
      </c>
      <c r="V3273">
        <v>147371</v>
      </c>
      <c r="W3273" t="s">
        <v>20</v>
      </c>
      <c r="X3273" s="2" t="s">
        <v>5660</v>
      </c>
      <c r="Y3273" s="2">
        <f>LEN(Table1[[#This Row],[Explanation]])</f>
        <v>189</v>
      </c>
      <c r="Z3273" s="4" t="s">
        <v>8183</v>
      </c>
      <c r="AA3273" s="4"/>
      <c r="AB3273" s="4"/>
      <c r="AC3273" s="4"/>
      <c r="AE3273" t="b">
        <f>IF(AND(Table1[[#This Row],[Size of explanation]]&lt;100,Table1[[#This Row],[Size of explanation]]&gt;50),TRUE,FALSE)</f>
        <v>0</v>
      </c>
    </row>
    <row r="3274" spans="1:31" customFormat="1" ht="42.75" hidden="1" x14ac:dyDescent="0.45">
      <c r="A3274" t="s">
        <v>5661</v>
      </c>
      <c r="B3274" t="s">
        <v>9</v>
      </c>
      <c r="C3274" t="s">
        <v>2</v>
      </c>
      <c r="D3274" t="s">
        <v>5635</v>
      </c>
      <c r="E3274" t="s">
        <v>6</v>
      </c>
      <c r="F3274" t="s">
        <v>1816</v>
      </c>
      <c r="G3274" t="s">
        <v>4</v>
      </c>
      <c r="H3274" t="s">
        <v>5645</v>
      </c>
      <c r="I3274" t="s">
        <v>10</v>
      </c>
      <c r="J3274">
        <v>126</v>
      </c>
      <c r="K3274" t="s">
        <v>11</v>
      </c>
      <c r="L3274" t="s">
        <v>60</v>
      </c>
      <c r="M3274" t="s">
        <v>13</v>
      </c>
      <c r="N3274" t="s">
        <v>1987</v>
      </c>
      <c r="O3274" t="s">
        <v>15</v>
      </c>
      <c r="P3274" t="s">
        <v>16</v>
      </c>
      <c r="Q3274" t="s">
        <v>17</v>
      </c>
      <c r="R3274">
        <v>5</v>
      </c>
      <c r="S3274" t="s">
        <v>18</v>
      </c>
      <c r="T3274">
        <v>1</v>
      </c>
      <c r="U3274" t="s">
        <v>19</v>
      </c>
      <c r="V3274">
        <v>422812</v>
      </c>
      <c r="W3274" t="s">
        <v>20</v>
      </c>
      <c r="X3274" s="2" t="s">
        <v>5662</v>
      </c>
      <c r="Y3274" s="2">
        <f>LEN(Table1[[#This Row],[Explanation]])</f>
        <v>256</v>
      </c>
      <c r="Z3274" s="4" t="s">
        <v>8183</v>
      </c>
      <c r="AA3274" s="4"/>
      <c r="AB3274" s="4"/>
      <c r="AC3274" s="4"/>
      <c r="AE3274" t="b">
        <f>IF(AND(Table1[[#This Row],[Size of explanation]]&lt;100,Table1[[#This Row],[Size of explanation]]&gt;50),TRUE,FALSE)</f>
        <v>0</v>
      </c>
    </row>
    <row r="3275" spans="1:31" customFormat="1" hidden="1" x14ac:dyDescent="0.45">
      <c r="A3275" t="s">
        <v>5663</v>
      </c>
      <c r="B3275" t="s">
        <v>9</v>
      </c>
      <c r="C3275" t="s">
        <v>2</v>
      </c>
      <c r="D3275" t="s">
        <v>5635</v>
      </c>
      <c r="E3275" t="s">
        <v>6</v>
      </c>
      <c r="F3275" t="s">
        <v>1816</v>
      </c>
      <c r="G3275" t="s">
        <v>4</v>
      </c>
      <c r="H3275" t="s">
        <v>5645</v>
      </c>
      <c r="I3275" t="s">
        <v>10</v>
      </c>
      <c r="J3275">
        <v>118</v>
      </c>
      <c r="K3275" t="s">
        <v>11</v>
      </c>
      <c r="L3275" t="s">
        <v>12</v>
      </c>
      <c r="M3275" t="s">
        <v>13</v>
      </c>
      <c r="N3275" t="s">
        <v>1995</v>
      </c>
      <c r="O3275" t="s">
        <v>15</v>
      </c>
      <c r="P3275" t="s">
        <v>44</v>
      </c>
      <c r="Q3275" t="s">
        <v>17</v>
      </c>
      <c r="R3275">
        <v>5</v>
      </c>
      <c r="S3275" t="s">
        <v>18</v>
      </c>
      <c r="T3275">
        <v>1</v>
      </c>
      <c r="U3275" t="s">
        <v>19</v>
      </c>
      <c r="V3275">
        <v>29411</v>
      </c>
      <c r="W3275" t="s">
        <v>20</v>
      </c>
      <c r="X3275" s="2" t="s">
        <v>5664</v>
      </c>
      <c r="Y3275" s="2">
        <f>LEN(Table1[[#This Row],[Explanation]])</f>
        <v>52</v>
      </c>
      <c r="Z3275" s="4"/>
      <c r="AA3275" s="4"/>
      <c r="AB3275" s="4"/>
      <c r="AC3275" s="4"/>
      <c r="AE3275" t="b">
        <f>IF(AND(Table1[[#This Row],[Size of explanation]]&lt;100,Table1[[#This Row],[Size of explanation]]&gt;50),TRUE,FALSE)</f>
        <v>1</v>
      </c>
    </row>
    <row r="3276" spans="1:31" customFormat="1" hidden="1" x14ac:dyDescent="0.45">
      <c r="A3276" t="s">
        <v>5665</v>
      </c>
      <c r="B3276" t="s">
        <v>9</v>
      </c>
      <c r="C3276" t="s">
        <v>2</v>
      </c>
      <c r="D3276" t="s">
        <v>5635</v>
      </c>
      <c r="E3276" t="s">
        <v>6</v>
      </c>
      <c r="F3276" t="s">
        <v>1816</v>
      </c>
      <c r="G3276" t="s">
        <v>4</v>
      </c>
      <c r="H3276" t="s">
        <v>5645</v>
      </c>
      <c r="I3276" t="s">
        <v>10</v>
      </c>
      <c r="J3276">
        <v>110</v>
      </c>
      <c r="K3276" t="s">
        <v>11</v>
      </c>
      <c r="L3276" t="s">
        <v>26</v>
      </c>
      <c r="M3276" t="s">
        <v>13</v>
      </c>
      <c r="N3276" t="s">
        <v>2021</v>
      </c>
      <c r="O3276" t="s">
        <v>15</v>
      </c>
      <c r="P3276" t="s">
        <v>44</v>
      </c>
      <c r="Q3276" t="s">
        <v>17</v>
      </c>
      <c r="R3276">
        <v>5</v>
      </c>
      <c r="S3276" t="s">
        <v>18</v>
      </c>
      <c r="T3276">
        <v>1</v>
      </c>
      <c r="U3276" t="s">
        <v>19</v>
      </c>
      <c r="V3276">
        <v>52973</v>
      </c>
      <c r="W3276" t="s">
        <v>20</v>
      </c>
      <c r="X3276" s="2" t="s">
        <v>5666</v>
      </c>
      <c r="Y3276" s="2">
        <f>LEN(Table1[[#This Row],[Explanation]])</f>
        <v>103</v>
      </c>
      <c r="Z3276" s="4"/>
      <c r="AA3276" s="4"/>
      <c r="AB3276" s="4"/>
      <c r="AC3276" s="4"/>
      <c r="AE3276" t="b">
        <f>IF(AND(Table1[[#This Row],[Size of explanation]]&lt;100,Table1[[#This Row],[Size of explanation]]&gt;50),TRUE,FALSE)</f>
        <v>0</v>
      </c>
    </row>
    <row r="3277" spans="1:31" customFormat="1" hidden="1" x14ac:dyDescent="0.45">
      <c r="A3277" t="s">
        <v>5665</v>
      </c>
      <c r="B3277" t="s">
        <v>28</v>
      </c>
      <c r="C3277" t="s">
        <v>2</v>
      </c>
      <c r="D3277" t="s">
        <v>5635</v>
      </c>
      <c r="E3277" t="s">
        <v>4</v>
      </c>
      <c r="F3277" t="s">
        <v>5645</v>
      </c>
      <c r="G3277" t="s">
        <v>6</v>
      </c>
      <c r="H3277" t="s">
        <v>1816</v>
      </c>
      <c r="Y3277">
        <f>LEN(Table1[[#This Row],[Explanation]])</f>
        <v>0</v>
      </c>
      <c r="AE3277" t="b">
        <f>IF(AND(Table1[[#This Row],[Size of explanation]]&lt;100,Table1[[#This Row],[Size of explanation]]&gt;50),TRUE,FALSE)</f>
        <v>0</v>
      </c>
    </row>
    <row r="3278" spans="1:31" customFormat="1" hidden="1" x14ac:dyDescent="0.45">
      <c r="A3278" t="s">
        <v>5667</v>
      </c>
      <c r="B3278" t="s">
        <v>9</v>
      </c>
      <c r="C3278" t="s">
        <v>2</v>
      </c>
      <c r="D3278" t="s">
        <v>5637</v>
      </c>
      <c r="E3278" t="s">
        <v>6</v>
      </c>
      <c r="F3278" t="s">
        <v>1816</v>
      </c>
      <c r="G3278" t="s">
        <v>4</v>
      </c>
      <c r="H3278" t="s">
        <v>5658</v>
      </c>
      <c r="I3278" t="s">
        <v>10</v>
      </c>
      <c r="J3278">
        <v>119</v>
      </c>
      <c r="K3278" t="s">
        <v>11</v>
      </c>
      <c r="L3278" t="s">
        <v>26</v>
      </c>
      <c r="M3278" t="s">
        <v>13</v>
      </c>
      <c r="N3278" t="s">
        <v>2048</v>
      </c>
      <c r="O3278" t="s">
        <v>15</v>
      </c>
      <c r="P3278" t="s">
        <v>44</v>
      </c>
      <c r="Q3278" t="s">
        <v>17</v>
      </c>
      <c r="R3278">
        <v>5</v>
      </c>
      <c r="S3278" t="s">
        <v>18</v>
      </c>
      <c r="T3278">
        <v>2</v>
      </c>
      <c r="U3278" t="s">
        <v>19</v>
      </c>
      <c r="V3278">
        <v>115368</v>
      </c>
      <c r="W3278" t="s">
        <v>20</v>
      </c>
      <c r="X3278" s="2" t="s">
        <v>5668</v>
      </c>
      <c r="Y3278" s="2">
        <f>LEN(Table1[[#This Row],[Explanation]])</f>
        <v>106</v>
      </c>
      <c r="Z3278" s="4"/>
      <c r="AA3278" s="4"/>
      <c r="AB3278" s="4"/>
      <c r="AC3278" s="4"/>
      <c r="AE3278" t="b">
        <f>IF(AND(Table1[[#This Row],[Size of explanation]]&lt;100,Table1[[#This Row],[Size of explanation]]&gt;50),TRUE,FALSE)</f>
        <v>0</v>
      </c>
    </row>
    <row r="3279" spans="1:31" ht="28.5" hidden="1" x14ac:dyDescent="0.45">
      <c r="A3279" s="10" t="s">
        <v>5669</v>
      </c>
      <c r="B3279" s="10" t="s">
        <v>9</v>
      </c>
      <c r="C3279" s="10" t="s">
        <v>2</v>
      </c>
      <c r="D3279" s="10" t="s">
        <v>5656</v>
      </c>
      <c r="E3279" s="10" t="s">
        <v>6</v>
      </c>
      <c r="F3279" s="10" t="s">
        <v>634</v>
      </c>
      <c r="G3279" s="10" t="s">
        <v>4</v>
      </c>
      <c r="H3279" s="10" t="s">
        <v>1709</v>
      </c>
      <c r="I3279" s="10" t="s">
        <v>10</v>
      </c>
      <c r="J3279" s="10">
        <v>62</v>
      </c>
      <c r="K3279" s="10" t="s">
        <v>11</v>
      </c>
      <c r="L3279" s="10" t="s">
        <v>60</v>
      </c>
      <c r="M3279" s="10" t="s">
        <v>13</v>
      </c>
      <c r="N3279" s="10" t="s">
        <v>694</v>
      </c>
      <c r="O3279" s="10" t="s">
        <v>15</v>
      </c>
      <c r="P3279" s="10" t="s">
        <v>34</v>
      </c>
      <c r="Q3279" s="10" t="s">
        <v>17</v>
      </c>
      <c r="R3279" s="10">
        <v>0</v>
      </c>
      <c r="S3279" s="10" t="s">
        <v>18</v>
      </c>
      <c r="T3279" s="10">
        <v>5</v>
      </c>
      <c r="U3279" s="10" t="s">
        <v>19</v>
      </c>
      <c r="V3279" s="10">
        <v>341944</v>
      </c>
      <c r="W3279" s="10" t="s">
        <v>20</v>
      </c>
      <c r="X3279" s="9" t="s">
        <v>5670</v>
      </c>
      <c r="Y3279" s="9">
        <f>LEN(Table1[[#This Row],[Explanation]])</f>
        <v>179</v>
      </c>
      <c r="AC3279" s="4" t="s">
        <v>8183</v>
      </c>
      <c r="AD3279" s="4"/>
      <c r="AE3279" s="10" t="b">
        <f>IF(AND(Table1[[#This Row],[Size of explanation]]&lt;100,Table1[[#This Row],[Size of explanation]]&gt;50),TRUE,FALSE)</f>
        <v>0</v>
      </c>
    </row>
    <row r="3280" spans="1:31" customFormat="1" hidden="1" x14ac:dyDescent="0.45">
      <c r="A3280" t="s">
        <v>5671</v>
      </c>
      <c r="B3280" t="s">
        <v>9</v>
      </c>
      <c r="C3280" t="s">
        <v>2</v>
      </c>
      <c r="D3280" t="s">
        <v>5637</v>
      </c>
      <c r="E3280" t="s">
        <v>6</v>
      </c>
      <c r="F3280" t="s">
        <v>1816</v>
      </c>
      <c r="G3280" t="s">
        <v>4</v>
      </c>
      <c r="H3280" t="s">
        <v>5658</v>
      </c>
      <c r="I3280" t="s">
        <v>10</v>
      </c>
      <c r="J3280">
        <v>111</v>
      </c>
      <c r="K3280" t="s">
        <v>11</v>
      </c>
      <c r="L3280" t="s">
        <v>12</v>
      </c>
      <c r="M3280" t="s">
        <v>13</v>
      </c>
      <c r="N3280" t="s">
        <v>2063</v>
      </c>
      <c r="O3280" t="s">
        <v>15</v>
      </c>
      <c r="P3280" t="s">
        <v>44</v>
      </c>
      <c r="Q3280" t="s">
        <v>17</v>
      </c>
      <c r="R3280">
        <v>5</v>
      </c>
      <c r="S3280" t="s">
        <v>18</v>
      </c>
      <c r="T3280">
        <v>1</v>
      </c>
      <c r="U3280" t="s">
        <v>19</v>
      </c>
      <c r="V3280">
        <v>48919</v>
      </c>
      <c r="W3280" t="s">
        <v>20</v>
      </c>
      <c r="X3280" s="2" t="s">
        <v>5672</v>
      </c>
      <c r="Y3280" s="2">
        <f>LEN(Table1[[#This Row],[Explanation]])</f>
        <v>86</v>
      </c>
      <c r="Z3280" s="4"/>
      <c r="AA3280" s="4"/>
      <c r="AB3280" s="4"/>
      <c r="AC3280" s="4"/>
      <c r="AE3280" t="b">
        <f>IF(AND(Table1[[#This Row],[Size of explanation]]&lt;100,Table1[[#This Row],[Size of explanation]]&gt;50),TRUE,FALSE)</f>
        <v>1</v>
      </c>
    </row>
    <row r="3281" spans="1:31" customFormat="1" hidden="1" x14ac:dyDescent="0.45">
      <c r="A3281" t="s">
        <v>5671</v>
      </c>
      <c r="B3281" t="s">
        <v>28</v>
      </c>
      <c r="C3281" t="s">
        <v>2</v>
      </c>
      <c r="D3281" t="s">
        <v>5637</v>
      </c>
      <c r="E3281" t="s">
        <v>4</v>
      </c>
      <c r="F3281" t="s">
        <v>5658</v>
      </c>
      <c r="G3281" t="s">
        <v>6</v>
      </c>
      <c r="H3281" t="s">
        <v>1816</v>
      </c>
      <c r="Y3281">
        <f>LEN(Table1[[#This Row],[Explanation]])</f>
        <v>0</v>
      </c>
      <c r="AE3281" t="b">
        <f>IF(AND(Table1[[#This Row],[Size of explanation]]&lt;100,Table1[[#This Row],[Size of explanation]]&gt;50),TRUE,FALSE)</f>
        <v>0</v>
      </c>
    </row>
    <row r="3282" spans="1:31" customFormat="1" hidden="1" x14ac:dyDescent="0.45">
      <c r="A3282" t="s">
        <v>5673</v>
      </c>
      <c r="B3282" t="s">
        <v>1</v>
      </c>
      <c r="C3282" t="s">
        <v>2</v>
      </c>
      <c r="D3282" t="s">
        <v>5637</v>
      </c>
      <c r="E3282" t="s">
        <v>4</v>
      </c>
      <c r="F3282" t="s">
        <v>5674</v>
      </c>
      <c r="G3282" t="s">
        <v>6</v>
      </c>
      <c r="H3282" t="s">
        <v>1779</v>
      </c>
      <c r="Y3282">
        <f>LEN(Table1[[#This Row],[Explanation]])</f>
        <v>0</v>
      </c>
      <c r="AE3282" t="b">
        <f>IF(AND(Table1[[#This Row],[Size of explanation]]&lt;100,Table1[[#This Row],[Size of explanation]]&gt;50),TRUE,FALSE)</f>
        <v>0</v>
      </c>
    </row>
    <row r="3283" spans="1:31" customFormat="1" ht="28.5" hidden="1" x14ac:dyDescent="0.45">
      <c r="A3283" t="s">
        <v>5675</v>
      </c>
      <c r="B3283" t="s">
        <v>9</v>
      </c>
      <c r="C3283" t="s">
        <v>2</v>
      </c>
      <c r="D3283" t="s">
        <v>5656</v>
      </c>
      <c r="E3283" t="s">
        <v>6</v>
      </c>
      <c r="F3283" t="s">
        <v>634</v>
      </c>
      <c r="G3283" t="s">
        <v>4</v>
      </c>
      <c r="H3283" t="s">
        <v>1709</v>
      </c>
      <c r="I3283" t="s">
        <v>10</v>
      </c>
      <c r="J3283">
        <v>49</v>
      </c>
      <c r="K3283" t="s">
        <v>11</v>
      </c>
      <c r="L3283" t="s">
        <v>26</v>
      </c>
      <c r="M3283" t="s">
        <v>13</v>
      </c>
      <c r="N3283" t="s">
        <v>703</v>
      </c>
      <c r="O3283" t="s">
        <v>15</v>
      </c>
      <c r="P3283" t="s">
        <v>44</v>
      </c>
      <c r="Q3283" t="s">
        <v>17</v>
      </c>
      <c r="R3283">
        <v>4</v>
      </c>
      <c r="S3283" t="s">
        <v>18</v>
      </c>
      <c r="T3283">
        <v>5</v>
      </c>
      <c r="U3283" t="s">
        <v>19</v>
      </c>
      <c r="V3283">
        <v>133827</v>
      </c>
      <c r="W3283" t="s">
        <v>20</v>
      </c>
      <c r="X3283" s="2" t="s">
        <v>5676</v>
      </c>
      <c r="Y3283" s="2">
        <f>LEN(Table1[[#This Row],[Explanation]])</f>
        <v>179</v>
      </c>
      <c r="Z3283" s="4"/>
      <c r="AA3283" s="4"/>
      <c r="AB3283" s="4"/>
      <c r="AC3283" s="4"/>
      <c r="AE3283" t="b">
        <f>IF(AND(Table1[[#This Row],[Size of explanation]]&lt;100,Table1[[#This Row],[Size of explanation]]&gt;50),TRUE,FALSE)</f>
        <v>0</v>
      </c>
    </row>
    <row r="3284" spans="1:31" customFormat="1" ht="28.5" hidden="1" x14ac:dyDescent="0.45">
      <c r="A3284" t="s">
        <v>5677</v>
      </c>
      <c r="B3284" t="s">
        <v>9</v>
      </c>
      <c r="C3284" t="s">
        <v>2</v>
      </c>
      <c r="D3284" t="s">
        <v>5656</v>
      </c>
      <c r="E3284" t="s">
        <v>6</v>
      </c>
      <c r="F3284" t="s">
        <v>634</v>
      </c>
      <c r="G3284" t="s">
        <v>4</v>
      </c>
      <c r="H3284" t="s">
        <v>1709</v>
      </c>
      <c r="I3284" t="s">
        <v>10</v>
      </c>
      <c r="J3284">
        <v>36</v>
      </c>
      <c r="K3284" t="s">
        <v>11</v>
      </c>
      <c r="L3284" t="s">
        <v>12</v>
      </c>
      <c r="M3284" t="s">
        <v>13</v>
      </c>
      <c r="N3284" t="s">
        <v>708</v>
      </c>
      <c r="O3284" t="s">
        <v>15</v>
      </c>
      <c r="P3284" t="s">
        <v>44</v>
      </c>
      <c r="Q3284" t="s">
        <v>17</v>
      </c>
      <c r="R3284">
        <v>5</v>
      </c>
      <c r="S3284" t="s">
        <v>18</v>
      </c>
      <c r="T3284">
        <v>4</v>
      </c>
      <c r="U3284" t="s">
        <v>19</v>
      </c>
      <c r="V3284">
        <v>70232</v>
      </c>
      <c r="W3284" t="s">
        <v>20</v>
      </c>
      <c r="X3284" s="2" t="s">
        <v>5678</v>
      </c>
      <c r="Y3284" s="2">
        <f>LEN(Table1[[#This Row],[Explanation]])</f>
        <v>176</v>
      </c>
      <c r="Z3284" s="4"/>
      <c r="AA3284" s="4"/>
      <c r="AB3284" s="4"/>
      <c r="AC3284" s="4"/>
      <c r="AE3284" t="b">
        <f>IF(AND(Table1[[#This Row],[Size of explanation]]&lt;100,Table1[[#This Row],[Size of explanation]]&gt;50),TRUE,FALSE)</f>
        <v>0</v>
      </c>
    </row>
    <row r="3285" spans="1:31" customFormat="1" hidden="1" x14ac:dyDescent="0.45">
      <c r="A3285" t="s">
        <v>5677</v>
      </c>
      <c r="B3285" t="s">
        <v>28</v>
      </c>
      <c r="C3285" t="s">
        <v>2</v>
      </c>
      <c r="D3285" t="s">
        <v>5656</v>
      </c>
      <c r="E3285" t="s">
        <v>4</v>
      </c>
      <c r="F3285" t="s">
        <v>1709</v>
      </c>
      <c r="G3285" t="s">
        <v>6</v>
      </c>
      <c r="H3285" t="s">
        <v>634</v>
      </c>
      <c r="Y3285">
        <f>LEN(Table1[[#This Row],[Explanation]])</f>
        <v>0</v>
      </c>
      <c r="AE3285" t="b">
        <f>IF(AND(Table1[[#This Row],[Size of explanation]]&lt;100,Table1[[#This Row],[Size of explanation]]&gt;50),TRUE,FALSE)</f>
        <v>0</v>
      </c>
    </row>
    <row r="3286" spans="1:31" customFormat="1" hidden="1" x14ac:dyDescent="0.45">
      <c r="A3286" t="s">
        <v>5679</v>
      </c>
      <c r="B3286" t="s">
        <v>9</v>
      </c>
      <c r="C3286" t="s">
        <v>2</v>
      </c>
      <c r="D3286" t="s">
        <v>5647</v>
      </c>
      <c r="E3286" t="s">
        <v>6</v>
      </c>
      <c r="F3286" t="s">
        <v>634</v>
      </c>
      <c r="G3286" t="s">
        <v>4</v>
      </c>
      <c r="H3286" t="s">
        <v>1703</v>
      </c>
      <c r="I3286" t="s">
        <v>10</v>
      </c>
      <c r="J3286">
        <v>60</v>
      </c>
      <c r="K3286" t="s">
        <v>11</v>
      </c>
      <c r="L3286" t="s">
        <v>26</v>
      </c>
      <c r="M3286" t="s">
        <v>13</v>
      </c>
      <c r="N3286" t="s">
        <v>1070</v>
      </c>
      <c r="O3286" t="s">
        <v>15</v>
      </c>
      <c r="P3286" t="s">
        <v>44</v>
      </c>
      <c r="Q3286" t="s">
        <v>17</v>
      </c>
      <c r="R3286">
        <v>3</v>
      </c>
      <c r="S3286" t="s">
        <v>18</v>
      </c>
      <c r="T3286">
        <v>4</v>
      </c>
      <c r="U3286" t="s">
        <v>19</v>
      </c>
      <c r="V3286">
        <v>781193</v>
      </c>
      <c r="W3286" t="s">
        <v>20</v>
      </c>
      <c r="X3286" s="2" t="s">
        <v>5680</v>
      </c>
      <c r="Y3286" s="2">
        <f>LEN(Table1[[#This Row],[Explanation]])</f>
        <v>70</v>
      </c>
      <c r="Z3286" s="4"/>
      <c r="AA3286" s="4"/>
      <c r="AB3286" s="4"/>
      <c r="AC3286" s="4"/>
      <c r="AE3286" t="b">
        <f>IF(AND(Table1[[#This Row],[Size of explanation]]&lt;100,Table1[[#This Row],[Size of explanation]]&gt;50),TRUE,FALSE)</f>
        <v>1</v>
      </c>
    </row>
    <row r="3287" spans="1:31" customFormat="1" hidden="1" x14ac:dyDescent="0.45">
      <c r="A3287" t="s">
        <v>5681</v>
      </c>
      <c r="B3287" t="s">
        <v>1</v>
      </c>
      <c r="C3287" t="s">
        <v>2</v>
      </c>
      <c r="D3287" t="s">
        <v>5635</v>
      </c>
      <c r="E3287" t="s">
        <v>4</v>
      </c>
      <c r="F3287" t="s">
        <v>5682</v>
      </c>
      <c r="G3287" t="s">
        <v>6</v>
      </c>
      <c r="H3287" t="s">
        <v>1779</v>
      </c>
      <c r="Y3287">
        <f>LEN(Table1[[#This Row],[Explanation]])</f>
        <v>0</v>
      </c>
      <c r="AE3287" t="b">
        <f>IF(AND(Table1[[#This Row],[Size of explanation]]&lt;100,Table1[[#This Row],[Size of explanation]]&gt;50),TRUE,FALSE)</f>
        <v>0</v>
      </c>
    </row>
    <row r="3288" spans="1:31" hidden="1" x14ac:dyDescent="0.45">
      <c r="A3288" s="10" t="s">
        <v>5683</v>
      </c>
      <c r="B3288" s="10" t="s">
        <v>9</v>
      </c>
      <c r="C3288" s="10" t="s">
        <v>2</v>
      </c>
      <c r="D3288" s="10" t="s">
        <v>5647</v>
      </c>
      <c r="E3288" s="10" t="s">
        <v>6</v>
      </c>
      <c r="F3288" s="10" t="s">
        <v>634</v>
      </c>
      <c r="G3288" s="10" t="s">
        <v>4</v>
      </c>
      <c r="H3288" s="10" t="s">
        <v>1703</v>
      </c>
      <c r="I3288" s="10" t="s">
        <v>10</v>
      </c>
      <c r="J3288" s="10">
        <v>47</v>
      </c>
      <c r="K3288" s="10" t="s">
        <v>11</v>
      </c>
      <c r="L3288" s="10" t="s">
        <v>60</v>
      </c>
      <c r="M3288" s="10" t="s">
        <v>13</v>
      </c>
      <c r="N3288" s="10" t="s">
        <v>64</v>
      </c>
      <c r="O3288" s="10" t="s">
        <v>15</v>
      </c>
      <c r="P3288" s="10" t="s">
        <v>34</v>
      </c>
      <c r="Q3288" s="10" t="s">
        <v>17</v>
      </c>
      <c r="R3288" s="10">
        <v>0</v>
      </c>
      <c r="S3288" s="10" t="s">
        <v>18</v>
      </c>
      <c r="T3288" s="10">
        <v>5</v>
      </c>
      <c r="U3288" s="10" t="s">
        <v>19</v>
      </c>
      <c r="V3288" s="10">
        <v>97721</v>
      </c>
      <c r="W3288" s="10" t="s">
        <v>20</v>
      </c>
      <c r="X3288" s="9" t="s">
        <v>5684</v>
      </c>
      <c r="Y3288" s="9">
        <f>LEN(Table1[[#This Row],[Explanation]])</f>
        <v>19</v>
      </c>
      <c r="AC3288" s="4"/>
      <c r="AD3288" s="4" t="s">
        <v>8183</v>
      </c>
      <c r="AE3288" s="10" t="b">
        <f>IF(AND(Table1[[#This Row],[Size of explanation]]&lt;100,Table1[[#This Row],[Size of explanation]]&gt;50),TRUE,FALSE)</f>
        <v>0</v>
      </c>
    </row>
    <row r="3289" spans="1:31" customFormat="1" hidden="1" x14ac:dyDescent="0.45">
      <c r="A3289" t="s">
        <v>5685</v>
      </c>
      <c r="B3289" t="s">
        <v>9</v>
      </c>
      <c r="C3289" t="s">
        <v>2</v>
      </c>
      <c r="D3289" t="s">
        <v>5637</v>
      </c>
      <c r="E3289" t="s">
        <v>6</v>
      </c>
      <c r="F3289" t="s">
        <v>1779</v>
      </c>
      <c r="G3289" t="s">
        <v>4</v>
      </c>
      <c r="H3289" t="s">
        <v>5674</v>
      </c>
      <c r="I3289" t="s">
        <v>10</v>
      </c>
      <c r="J3289">
        <v>92</v>
      </c>
      <c r="K3289" t="s">
        <v>11</v>
      </c>
      <c r="L3289" t="s">
        <v>60</v>
      </c>
      <c r="M3289" t="s">
        <v>13</v>
      </c>
      <c r="N3289" t="s">
        <v>2131</v>
      </c>
      <c r="O3289" t="s">
        <v>15</v>
      </c>
      <c r="P3289" t="s">
        <v>16</v>
      </c>
      <c r="Q3289" t="s">
        <v>17</v>
      </c>
      <c r="R3289">
        <v>5</v>
      </c>
      <c r="S3289" t="s">
        <v>18</v>
      </c>
      <c r="T3289">
        <v>1</v>
      </c>
      <c r="U3289" t="s">
        <v>19</v>
      </c>
      <c r="V3289">
        <v>389312</v>
      </c>
      <c r="W3289" t="s">
        <v>20</v>
      </c>
      <c r="X3289" s="2" t="s">
        <v>5686</v>
      </c>
      <c r="Y3289" s="2">
        <f>LEN(Table1[[#This Row],[Explanation]])</f>
        <v>85</v>
      </c>
      <c r="Z3289" s="4"/>
      <c r="AA3289" s="4" t="s">
        <v>8183</v>
      </c>
      <c r="AB3289" s="4"/>
      <c r="AC3289" s="4"/>
      <c r="AE3289" t="b">
        <f>IF(AND(Table1[[#This Row],[Size of explanation]]&lt;100,Table1[[#This Row],[Size of explanation]]&gt;50),TRUE,FALSE)</f>
        <v>1</v>
      </c>
    </row>
    <row r="3290" spans="1:31" customFormat="1" hidden="1" x14ac:dyDescent="0.45">
      <c r="A3290" t="s">
        <v>5687</v>
      </c>
      <c r="B3290" t="s">
        <v>9</v>
      </c>
      <c r="C3290" t="s">
        <v>2</v>
      </c>
      <c r="D3290" t="s">
        <v>5647</v>
      </c>
      <c r="E3290" t="s">
        <v>6</v>
      </c>
      <c r="F3290" t="s">
        <v>634</v>
      </c>
      <c r="G3290" t="s">
        <v>4</v>
      </c>
      <c r="H3290" t="s">
        <v>1703</v>
      </c>
      <c r="I3290" t="s">
        <v>10</v>
      </c>
      <c r="J3290">
        <v>34</v>
      </c>
      <c r="K3290" t="s">
        <v>11</v>
      </c>
      <c r="L3290" t="s">
        <v>26</v>
      </c>
      <c r="M3290" t="s">
        <v>13</v>
      </c>
      <c r="N3290" t="s">
        <v>1118</v>
      </c>
      <c r="O3290" t="s">
        <v>15</v>
      </c>
      <c r="P3290" t="s">
        <v>16</v>
      </c>
      <c r="Q3290" t="s">
        <v>17</v>
      </c>
      <c r="R3290">
        <v>3</v>
      </c>
      <c r="S3290" t="s">
        <v>18</v>
      </c>
      <c r="T3290">
        <v>3</v>
      </c>
      <c r="U3290" t="s">
        <v>19</v>
      </c>
      <c r="V3290">
        <v>131764</v>
      </c>
      <c r="W3290" t="s">
        <v>20</v>
      </c>
      <c r="X3290" s="2" t="s">
        <v>5688</v>
      </c>
      <c r="Y3290" s="2">
        <f>LEN(Table1[[#This Row],[Explanation]])</f>
        <v>119</v>
      </c>
      <c r="Z3290" s="4"/>
      <c r="AA3290" s="4" t="s">
        <v>8183</v>
      </c>
      <c r="AB3290" s="4"/>
      <c r="AC3290" s="4"/>
      <c r="AE3290" t="b">
        <f>IF(AND(Table1[[#This Row],[Size of explanation]]&lt;100,Table1[[#This Row],[Size of explanation]]&gt;50),TRUE,FALSE)</f>
        <v>0</v>
      </c>
    </row>
    <row r="3291" spans="1:31" customFormat="1" hidden="1" x14ac:dyDescent="0.45">
      <c r="A3291" t="s">
        <v>5687</v>
      </c>
      <c r="B3291" t="s">
        <v>28</v>
      </c>
      <c r="C3291" t="s">
        <v>2</v>
      </c>
      <c r="D3291" t="s">
        <v>5647</v>
      </c>
      <c r="E3291" t="s">
        <v>4</v>
      </c>
      <c r="F3291" t="s">
        <v>1703</v>
      </c>
      <c r="G3291" t="s">
        <v>6</v>
      </c>
      <c r="H3291" t="s">
        <v>634</v>
      </c>
      <c r="Y3291">
        <f>LEN(Table1[[#This Row],[Explanation]])</f>
        <v>0</v>
      </c>
      <c r="AE3291" t="b">
        <f>IF(AND(Table1[[#This Row],[Size of explanation]]&lt;100,Table1[[#This Row],[Size of explanation]]&gt;50),TRUE,FALSE)</f>
        <v>0</v>
      </c>
    </row>
    <row r="3292" spans="1:31" customFormat="1" hidden="1" x14ac:dyDescent="0.45">
      <c r="A3292" t="s">
        <v>5689</v>
      </c>
      <c r="B3292" t="s">
        <v>9</v>
      </c>
      <c r="C3292" t="s">
        <v>2</v>
      </c>
      <c r="D3292" t="s">
        <v>5635</v>
      </c>
      <c r="E3292" t="s">
        <v>6</v>
      </c>
      <c r="F3292" t="s">
        <v>1779</v>
      </c>
      <c r="G3292" t="s">
        <v>4</v>
      </c>
      <c r="H3292" t="s">
        <v>5682</v>
      </c>
      <c r="I3292" t="s">
        <v>10</v>
      </c>
      <c r="J3292">
        <v>93</v>
      </c>
      <c r="K3292" t="s">
        <v>11</v>
      </c>
      <c r="L3292" t="s">
        <v>12</v>
      </c>
      <c r="M3292" t="s">
        <v>13</v>
      </c>
      <c r="N3292" t="s">
        <v>1984</v>
      </c>
      <c r="O3292" t="s">
        <v>15</v>
      </c>
      <c r="P3292" t="s">
        <v>44</v>
      </c>
      <c r="Q3292" t="s">
        <v>17</v>
      </c>
      <c r="R3292">
        <v>3</v>
      </c>
      <c r="S3292" t="s">
        <v>18</v>
      </c>
      <c r="T3292">
        <v>3</v>
      </c>
      <c r="U3292" t="s">
        <v>19</v>
      </c>
      <c r="V3292">
        <v>161827</v>
      </c>
      <c r="W3292" t="s">
        <v>20</v>
      </c>
      <c r="X3292" s="2" t="s">
        <v>5690</v>
      </c>
      <c r="Y3292" s="2">
        <f>LEN(Table1[[#This Row],[Explanation]])</f>
        <v>57</v>
      </c>
      <c r="Z3292" s="4"/>
      <c r="AA3292" s="4"/>
      <c r="AB3292" s="4"/>
      <c r="AC3292" s="4"/>
      <c r="AE3292" t="b">
        <f>IF(AND(Table1[[#This Row],[Size of explanation]]&lt;100,Table1[[#This Row],[Size of explanation]]&gt;50),TRUE,FALSE)</f>
        <v>1</v>
      </c>
    </row>
    <row r="3293" spans="1:31" customFormat="1" ht="28.5" hidden="1" x14ac:dyDescent="0.45">
      <c r="A3293" t="s">
        <v>5691</v>
      </c>
      <c r="B3293" t="s">
        <v>9</v>
      </c>
      <c r="C3293" t="s">
        <v>2</v>
      </c>
      <c r="D3293" t="s">
        <v>5637</v>
      </c>
      <c r="E3293" t="s">
        <v>6</v>
      </c>
      <c r="F3293" t="s">
        <v>1779</v>
      </c>
      <c r="G3293" t="s">
        <v>4</v>
      </c>
      <c r="H3293" t="s">
        <v>5674</v>
      </c>
      <c r="I3293" t="s">
        <v>10</v>
      </c>
      <c r="J3293">
        <v>86</v>
      </c>
      <c r="K3293" t="s">
        <v>11</v>
      </c>
      <c r="L3293" t="s">
        <v>26</v>
      </c>
      <c r="M3293" t="s">
        <v>13</v>
      </c>
      <c r="N3293" t="s">
        <v>2147</v>
      </c>
      <c r="O3293" t="s">
        <v>15</v>
      </c>
      <c r="P3293" t="s">
        <v>44</v>
      </c>
      <c r="Q3293" t="s">
        <v>17</v>
      </c>
      <c r="R3293">
        <v>5</v>
      </c>
      <c r="S3293" t="s">
        <v>18</v>
      </c>
      <c r="T3293">
        <v>1</v>
      </c>
      <c r="U3293" t="s">
        <v>19</v>
      </c>
      <c r="V3293">
        <v>78037</v>
      </c>
      <c r="W3293" t="s">
        <v>20</v>
      </c>
      <c r="X3293" s="2" t="s">
        <v>5692</v>
      </c>
      <c r="Y3293" s="2">
        <f>LEN(Table1[[#This Row],[Explanation]])</f>
        <v>121</v>
      </c>
      <c r="Z3293" s="4"/>
      <c r="AA3293" s="4"/>
      <c r="AB3293" s="4"/>
      <c r="AC3293" s="4"/>
      <c r="AE3293" t="b">
        <f>IF(AND(Table1[[#This Row],[Size of explanation]]&lt;100,Table1[[#This Row],[Size of explanation]]&gt;50),TRUE,FALSE)</f>
        <v>0</v>
      </c>
    </row>
    <row r="3294" spans="1:31" customFormat="1" hidden="1" x14ac:dyDescent="0.45">
      <c r="A3294" t="s">
        <v>5693</v>
      </c>
      <c r="B3294" t="s">
        <v>9</v>
      </c>
      <c r="C3294" t="s">
        <v>2</v>
      </c>
      <c r="D3294" t="s">
        <v>5635</v>
      </c>
      <c r="E3294" t="s">
        <v>6</v>
      </c>
      <c r="F3294" t="s">
        <v>1779</v>
      </c>
      <c r="G3294" t="s">
        <v>4</v>
      </c>
      <c r="H3294" t="s">
        <v>5682</v>
      </c>
      <c r="I3294" t="s">
        <v>10</v>
      </c>
      <c r="J3294">
        <v>87</v>
      </c>
      <c r="K3294" t="s">
        <v>11</v>
      </c>
      <c r="L3294" t="s">
        <v>26</v>
      </c>
      <c r="M3294" t="s">
        <v>13</v>
      </c>
      <c r="N3294" t="s">
        <v>2002</v>
      </c>
      <c r="O3294" t="s">
        <v>15</v>
      </c>
      <c r="P3294" t="s">
        <v>44</v>
      </c>
      <c r="Q3294" t="s">
        <v>17</v>
      </c>
      <c r="R3294">
        <v>3</v>
      </c>
      <c r="S3294" t="s">
        <v>18</v>
      </c>
      <c r="T3294">
        <v>3</v>
      </c>
      <c r="U3294" t="s">
        <v>19</v>
      </c>
      <c r="V3294">
        <v>112798</v>
      </c>
      <c r="W3294" t="s">
        <v>20</v>
      </c>
      <c r="X3294" s="2" t="s">
        <v>5694</v>
      </c>
      <c r="Y3294" s="2">
        <f>LEN(Table1[[#This Row],[Explanation]])</f>
        <v>89</v>
      </c>
      <c r="Z3294" s="4"/>
      <c r="AA3294" s="4"/>
      <c r="AB3294" s="4"/>
      <c r="AC3294" s="4"/>
      <c r="AE3294" t="b">
        <f>IF(AND(Table1[[#This Row],[Size of explanation]]&lt;100,Table1[[#This Row],[Size of explanation]]&gt;50),TRUE,FALSE)</f>
        <v>1</v>
      </c>
    </row>
    <row r="3295" spans="1:31" customFormat="1" ht="28.5" hidden="1" x14ac:dyDescent="0.45">
      <c r="A3295" t="s">
        <v>5695</v>
      </c>
      <c r="B3295" t="s">
        <v>9</v>
      </c>
      <c r="C3295" t="s">
        <v>2</v>
      </c>
      <c r="D3295" t="s">
        <v>5637</v>
      </c>
      <c r="E3295" t="s">
        <v>6</v>
      </c>
      <c r="F3295" t="s">
        <v>1779</v>
      </c>
      <c r="G3295" t="s">
        <v>4</v>
      </c>
      <c r="H3295" t="s">
        <v>5674</v>
      </c>
      <c r="I3295" t="s">
        <v>10</v>
      </c>
      <c r="J3295">
        <v>80</v>
      </c>
      <c r="K3295" t="s">
        <v>11</v>
      </c>
      <c r="L3295" t="s">
        <v>26</v>
      </c>
      <c r="M3295" t="s">
        <v>13</v>
      </c>
      <c r="N3295" t="s">
        <v>2162</v>
      </c>
      <c r="O3295" t="s">
        <v>15</v>
      </c>
      <c r="P3295" t="s">
        <v>44</v>
      </c>
      <c r="Q3295" t="s">
        <v>17</v>
      </c>
      <c r="R3295">
        <v>5</v>
      </c>
      <c r="S3295" t="s">
        <v>18</v>
      </c>
      <c r="T3295">
        <v>2</v>
      </c>
      <c r="U3295" t="s">
        <v>19</v>
      </c>
      <c r="V3295">
        <v>104311</v>
      </c>
      <c r="W3295" t="s">
        <v>20</v>
      </c>
      <c r="X3295" s="2" t="s">
        <v>5696</v>
      </c>
      <c r="Y3295" s="2">
        <f>LEN(Table1[[#This Row],[Explanation]])</f>
        <v>193</v>
      </c>
      <c r="Z3295" s="4"/>
      <c r="AA3295" s="4"/>
      <c r="AB3295" s="4"/>
      <c r="AC3295" s="4"/>
      <c r="AE3295" t="b">
        <f>IF(AND(Table1[[#This Row],[Size of explanation]]&lt;100,Table1[[#This Row],[Size of explanation]]&gt;50),TRUE,FALSE)</f>
        <v>0</v>
      </c>
    </row>
    <row r="3296" spans="1:31" customFormat="1" hidden="1" x14ac:dyDescent="0.45">
      <c r="A3296" t="s">
        <v>5695</v>
      </c>
      <c r="B3296" t="s">
        <v>28</v>
      </c>
      <c r="C3296" t="s">
        <v>2</v>
      </c>
      <c r="D3296" t="s">
        <v>5637</v>
      </c>
      <c r="E3296" t="s">
        <v>4</v>
      </c>
      <c r="F3296" t="s">
        <v>5674</v>
      </c>
      <c r="G3296" t="s">
        <v>6</v>
      </c>
      <c r="H3296" t="s">
        <v>1779</v>
      </c>
      <c r="Y3296">
        <f>LEN(Table1[[#This Row],[Explanation]])</f>
        <v>0</v>
      </c>
      <c r="AE3296" t="b">
        <f>IF(AND(Table1[[#This Row],[Size of explanation]]&lt;100,Table1[[#This Row],[Size of explanation]]&gt;50),TRUE,FALSE)</f>
        <v>0</v>
      </c>
    </row>
    <row r="3297" spans="1:31" customFormat="1" hidden="1" x14ac:dyDescent="0.45">
      <c r="A3297" t="s">
        <v>5697</v>
      </c>
      <c r="B3297" t="s">
        <v>1</v>
      </c>
      <c r="C3297" t="s">
        <v>2</v>
      </c>
      <c r="D3297" t="s">
        <v>5698</v>
      </c>
      <c r="E3297" t="s">
        <v>4</v>
      </c>
      <c r="F3297" t="s">
        <v>5699</v>
      </c>
      <c r="G3297" t="s">
        <v>6</v>
      </c>
      <c r="H3297" t="s">
        <v>1779</v>
      </c>
      <c r="Y3297">
        <f>LEN(Table1[[#This Row],[Explanation]])</f>
        <v>0</v>
      </c>
      <c r="AE3297" t="b">
        <f>IF(AND(Table1[[#This Row],[Size of explanation]]&lt;100,Table1[[#This Row],[Size of explanation]]&gt;50),TRUE,FALSE)</f>
        <v>0</v>
      </c>
    </row>
    <row r="3298" spans="1:31" customFormat="1" hidden="1" x14ac:dyDescent="0.45">
      <c r="A3298" t="s">
        <v>5700</v>
      </c>
      <c r="B3298" t="s">
        <v>1</v>
      </c>
      <c r="C3298" t="s">
        <v>2</v>
      </c>
      <c r="D3298" t="s">
        <v>5701</v>
      </c>
      <c r="E3298" t="s">
        <v>4</v>
      </c>
      <c r="F3298" t="s">
        <v>5702</v>
      </c>
      <c r="G3298" t="s">
        <v>6</v>
      </c>
      <c r="H3298" t="s">
        <v>1779</v>
      </c>
      <c r="Y3298">
        <f>LEN(Table1[[#This Row],[Explanation]])</f>
        <v>0</v>
      </c>
      <c r="AE3298" t="b">
        <f>IF(AND(Table1[[#This Row],[Size of explanation]]&lt;100,Table1[[#This Row],[Size of explanation]]&gt;50),TRUE,FALSE)</f>
        <v>0</v>
      </c>
    </row>
    <row r="3299" spans="1:31" customFormat="1" hidden="1" x14ac:dyDescent="0.45">
      <c r="A3299" t="s">
        <v>5703</v>
      </c>
      <c r="B3299" t="s">
        <v>9</v>
      </c>
      <c r="C3299" t="s">
        <v>2</v>
      </c>
      <c r="D3299" t="s">
        <v>5698</v>
      </c>
      <c r="E3299" t="s">
        <v>6</v>
      </c>
      <c r="F3299" t="s">
        <v>1779</v>
      </c>
      <c r="G3299" t="s">
        <v>4</v>
      </c>
      <c r="H3299" t="s">
        <v>5699</v>
      </c>
      <c r="I3299" t="s">
        <v>10</v>
      </c>
      <c r="J3299">
        <v>88</v>
      </c>
      <c r="K3299" t="s">
        <v>11</v>
      </c>
      <c r="L3299" t="s">
        <v>60</v>
      </c>
      <c r="M3299" t="s">
        <v>13</v>
      </c>
      <c r="N3299" t="s">
        <v>2176</v>
      </c>
      <c r="O3299" t="s">
        <v>15</v>
      </c>
      <c r="P3299" t="s">
        <v>44</v>
      </c>
      <c r="Q3299" t="s">
        <v>17</v>
      </c>
      <c r="R3299">
        <v>3</v>
      </c>
      <c r="S3299" t="s">
        <v>18</v>
      </c>
      <c r="T3299">
        <v>5</v>
      </c>
      <c r="U3299" t="s">
        <v>19</v>
      </c>
      <c r="V3299">
        <v>137465</v>
      </c>
      <c r="W3299" t="s">
        <v>20</v>
      </c>
      <c r="X3299" s="2" t="s">
        <v>5704</v>
      </c>
      <c r="Y3299" s="2">
        <f>LEN(Table1[[#This Row],[Explanation]])</f>
        <v>100</v>
      </c>
      <c r="Z3299" s="4"/>
      <c r="AA3299" s="4"/>
      <c r="AB3299" s="4"/>
      <c r="AC3299" s="4"/>
      <c r="AE3299" t="b">
        <f>IF(AND(Table1[[#This Row],[Size of explanation]]&lt;100,Table1[[#This Row],[Size of explanation]]&gt;50),TRUE,FALSE)</f>
        <v>0</v>
      </c>
    </row>
    <row r="3300" spans="1:31" customFormat="1" ht="28.5" hidden="1" x14ac:dyDescent="0.45">
      <c r="A3300" t="s">
        <v>5705</v>
      </c>
      <c r="B3300" t="s">
        <v>9</v>
      </c>
      <c r="C3300" t="s">
        <v>2</v>
      </c>
      <c r="D3300" t="s">
        <v>5635</v>
      </c>
      <c r="E3300" t="s">
        <v>6</v>
      </c>
      <c r="F3300" t="s">
        <v>1779</v>
      </c>
      <c r="G3300" t="s">
        <v>4</v>
      </c>
      <c r="H3300" t="s">
        <v>5682</v>
      </c>
      <c r="I3300" t="s">
        <v>10</v>
      </c>
      <c r="J3300">
        <v>81</v>
      </c>
      <c r="K3300" t="s">
        <v>11</v>
      </c>
      <c r="L3300" t="s">
        <v>12</v>
      </c>
      <c r="M3300" t="s">
        <v>13</v>
      </c>
      <c r="N3300" t="s">
        <v>2008</v>
      </c>
      <c r="O3300" t="s">
        <v>15</v>
      </c>
      <c r="P3300" t="s">
        <v>44</v>
      </c>
      <c r="Q3300" t="s">
        <v>17</v>
      </c>
      <c r="R3300">
        <v>2</v>
      </c>
      <c r="S3300" t="s">
        <v>18</v>
      </c>
      <c r="T3300">
        <v>4</v>
      </c>
      <c r="U3300" t="s">
        <v>19</v>
      </c>
      <c r="V3300">
        <v>273327</v>
      </c>
      <c r="W3300" t="s">
        <v>20</v>
      </c>
      <c r="X3300" s="2" t="s">
        <v>5706</v>
      </c>
      <c r="Y3300" s="2">
        <f>LEN(Table1[[#This Row],[Explanation]])</f>
        <v>198</v>
      </c>
      <c r="Z3300" s="4"/>
      <c r="AA3300" s="4"/>
      <c r="AB3300" s="4"/>
      <c r="AC3300" s="4"/>
      <c r="AE3300" t="b">
        <f>IF(AND(Table1[[#This Row],[Size of explanation]]&lt;100,Table1[[#This Row],[Size of explanation]]&gt;50),TRUE,FALSE)</f>
        <v>0</v>
      </c>
    </row>
    <row r="3301" spans="1:31" customFormat="1" hidden="1" x14ac:dyDescent="0.45">
      <c r="A3301" t="s">
        <v>5705</v>
      </c>
      <c r="B3301" t="s">
        <v>28</v>
      </c>
      <c r="C3301" t="s">
        <v>2</v>
      </c>
      <c r="D3301" t="s">
        <v>5635</v>
      </c>
      <c r="E3301" t="s">
        <v>4</v>
      </c>
      <c r="F3301" t="s">
        <v>5682</v>
      </c>
      <c r="G3301" t="s">
        <v>6</v>
      </c>
      <c r="H3301" t="s">
        <v>1779</v>
      </c>
      <c r="Y3301">
        <f>LEN(Table1[[#This Row],[Explanation]])</f>
        <v>0</v>
      </c>
      <c r="AE3301" t="b">
        <f>IF(AND(Table1[[#This Row],[Size of explanation]]&lt;100,Table1[[#This Row],[Size of explanation]]&gt;50),TRUE,FALSE)</f>
        <v>0</v>
      </c>
    </row>
    <row r="3302" spans="1:31" customFormat="1" hidden="1" x14ac:dyDescent="0.45">
      <c r="A3302" t="s">
        <v>5707</v>
      </c>
      <c r="B3302" t="s">
        <v>9</v>
      </c>
      <c r="C3302" t="s">
        <v>2</v>
      </c>
      <c r="D3302" t="s">
        <v>5698</v>
      </c>
      <c r="E3302" t="s">
        <v>6</v>
      </c>
      <c r="F3302" t="s">
        <v>1779</v>
      </c>
      <c r="G3302" t="s">
        <v>4</v>
      </c>
      <c r="H3302" t="s">
        <v>5699</v>
      </c>
      <c r="I3302" t="s">
        <v>10</v>
      </c>
      <c r="J3302">
        <v>82</v>
      </c>
      <c r="K3302" t="s">
        <v>11</v>
      </c>
      <c r="L3302" t="s">
        <v>60</v>
      </c>
      <c r="M3302" t="s">
        <v>13</v>
      </c>
      <c r="N3302" t="s">
        <v>2186</v>
      </c>
      <c r="O3302" t="s">
        <v>15</v>
      </c>
      <c r="P3302" t="s">
        <v>16</v>
      </c>
      <c r="Q3302" t="s">
        <v>17</v>
      </c>
      <c r="R3302">
        <v>3</v>
      </c>
      <c r="S3302" t="s">
        <v>18</v>
      </c>
      <c r="T3302">
        <v>3</v>
      </c>
      <c r="U3302" t="s">
        <v>19</v>
      </c>
      <c r="V3302">
        <v>82013</v>
      </c>
      <c r="W3302" t="s">
        <v>20</v>
      </c>
      <c r="X3302" s="2" t="s">
        <v>5708</v>
      </c>
      <c r="Y3302" s="2">
        <f>LEN(Table1[[#This Row],[Explanation]])</f>
        <v>108</v>
      </c>
      <c r="Z3302" s="4"/>
      <c r="AA3302" s="4" t="s">
        <v>8183</v>
      </c>
      <c r="AB3302" s="4"/>
      <c r="AC3302" s="4"/>
      <c r="AE3302" t="b">
        <f>IF(AND(Table1[[#This Row],[Size of explanation]]&lt;100,Table1[[#This Row],[Size of explanation]]&gt;50),TRUE,FALSE)</f>
        <v>0</v>
      </c>
    </row>
    <row r="3303" spans="1:31" ht="42.75" hidden="1" x14ac:dyDescent="0.45">
      <c r="A3303" s="10" t="s">
        <v>5709</v>
      </c>
      <c r="B3303" s="10" t="s">
        <v>9</v>
      </c>
      <c r="C3303" s="10" t="s">
        <v>2</v>
      </c>
      <c r="D3303" s="10" t="s">
        <v>5624</v>
      </c>
      <c r="E3303" s="10" t="s">
        <v>6</v>
      </c>
      <c r="F3303" s="10" t="s">
        <v>1779</v>
      </c>
      <c r="G3303" s="10" t="s">
        <v>4</v>
      </c>
      <c r="H3303" s="10" t="s">
        <v>5625</v>
      </c>
      <c r="I3303" s="10" t="s">
        <v>10</v>
      </c>
      <c r="J3303" s="10">
        <v>91</v>
      </c>
      <c r="K3303" s="10" t="s">
        <v>11</v>
      </c>
      <c r="L3303" s="10" t="s">
        <v>12</v>
      </c>
      <c r="M3303" s="10" t="s">
        <v>13</v>
      </c>
      <c r="N3303" s="10" t="s">
        <v>1956</v>
      </c>
      <c r="O3303" s="10" t="s">
        <v>15</v>
      </c>
      <c r="P3303" s="10" t="s">
        <v>34</v>
      </c>
      <c r="Q3303" s="10" t="s">
        <v>17</v>
      </c>
      <c r="R3303" s="10">
        <v>0</v>
      </c>
      <c r="S3303" s="10" t="s">
        <v>18</v>
      </c>
      <c r="T3303" s="10">
        <v>5</v>
      </c>
      <c r="U3303" s="10" t="s">
        <v>19</v>
      </c>
      <c r="V3303" s="10">
        <v>3278245</v>
      </c>
      <c r="W3303" s="10" t="s">
        <v>20</v>
      </c>
      <c r="X3303" s="9" t="s">
        <v>5710</v>
      </c>
      <c r="Y3303" s="9">
        <f>LEN(Table1[[#This Row],[Explanation]])</f>
        <v>341</v>
      </c>
      <c r="AA3303" s="4" t="s">
        <v>8183</v>
      </c>
      <c r="AC3303" s="4"/>
      <c r="AD3303" s="4"/>
      <c r="AE3303" s="10" t="b">
        <f>IF(AND(Table1[[#This Row],[Size of explanation]]&lt;100,Table1[[#This Row],[Size of explanation]]&gt;50),TRUE,FALSE)</f>
        <v>0</v>
      </c>
    </row>
    <row r="3304" spans="1:31" customFormat="1" hidden="1" x14ac:dyDescent="0.45">
      <c r="A3304" t="s">
        <v>5711</v>
      </c>
      <c r="B3304" t="s">
        <v>9</v>
      </c>
      <c r="C3304" t="s">
        <v>2</v>
      </c>
      <c r="D3304" t="s">
        <v>5698</v>
      </c>
      <c r="E3304" t="s">
        <v>6</v>
      </c>
      <c r="F3304" t="s">
        <v>1779</v>
      </c>
      <c r="G3304" t="s">
        <v>4</v>
      </c>
      <c r="H3304" t="s">
        <v>5699</v>
      </c>
      <c r="I3304" t="s">
        <v>10</v>
      </c>
      <c r="J3304">
        <v>94</v>
      </c>
      <c r="K3304" t="s">
        <v>11</v>
      </c>
      <c r="L3304" t="s">
        <v>12</v>
      </c>
      <c r="M3304" t="s">
        <v>13</v>
      </c>
      <c r="N3304" t="s">
        <v>2199</v>
      </c>
      <c r="O3304" t="s">
        <v>15</v>
      </c>
      <c r="P3304" t="s">
        <v>16</v>
      </c>
      <c r="Q3304" t="s">
        <v>17</v>
      </c>
      <c r="R3304">
        <v>4</v>
      </c>
      <c r="S3304" t="s">
        <v>18</v>
      </c>
      <c r="T3304">
        <v>4</v>
      </c>
      <c r="U3304" t="s">
        <v>19</v>
      </c>
      <c r="V3304">
        <v>77757</v>
      </c>
      <c r="W3304" t="s">
        <v>20</v>
      </c>
      <c r="X3304" s="2" t="s">
        <v>5712</v>
      </c>
      <c r="Y3304" s="2">
        <f>LEN(Table1[[#This Row],[Explanation]])</f>
        <v>112</v>
      </c>
      <c r="Z3304" s="4"/>
      <c r="AA3304" s="4" t="s">
        <v>8183</v>
      </c>
      <c r="AB3304" s="4"/>
      <c r="AC3304" s="4"/>
      <c r="AE3304" t="b">
        <f>IF(AND(Table1[[#This Row],[Size of explanation]]&lt;100,Table1[[#This Row],[Size of explanation]]&gt;50),TRUE,FALSE)</f>
        <v>0</v>
      </c>
    </row>
    <row r="3305" spans="1:31" customFormat="1" hidden="1" x14ac:dyDescent="0.45">
      <c r="A3305" t="s">
        <v>5711</v>
      </c>
      <c r="B3305" t="s">
        <v>28</v>
      </c>
      <c r="C3305" t="s">
        <v>2</v>
      </c>
      <c r="D3305" t="s">
        <v>5698</v>
      </c>
      <c r="E3305" t="s">
        <v>4</v>
      </c>
      <c r="F3305" t="s">
        <v>5699</v>
      </c>
      <c r="G3305" t="s">
        <v>6</v>
      </c>
      <c r="H3305" t="s">
        <v>1779</v>
      </c>
      <c r="Y3305">
        <f>LEN(Table1[[#This Row],[Explanation]])</f>
        <v>0</v>
      </c>
      <c r="AE3305" t="b">
        <f>IF(AND(Table1[[#This Row],[Size of explanation]]&lt;100,Table1[[#This Row],[Size of explanation]]&gt;50),TRUE,FALSE)</f>
        <v>0</v>
      </c>
    </row>
    <row r="3306" spans="1:31" customFormat="1" hidden="1" x14ac:dyDescent="0.45">
      <c r="A3306" t="s">
        <v>5713</v>
      </c>
      <c r="B3306" t="s">
        <v>1</v>
      </c>
      <c r="C3306" t="s">
        <v>2</v>
      </c>
      <c r="D3306" t="s">
        <v>5714</v>
      </c>
      <c r="E3306" t="s">
        <v>4</v>
      </c>
      <c r="F3306" t="s">
        <v>5715</v>
      </c>
      <c r="G3306" t="s">
        <v>6</v>
      </c>
      <c r="H3306" t="s">
        <v>634</v>
      </c>
      <c r="Y3306">
        <f>LEN(Table1[[#This Row],[Explanation]])</f>
        <v>0</v>
      </c>
      <c r="AE3306" t="b">
        <f>IF(AND(Table1[[#This Row],[Size of explanation]]&lt;100,Table1[[#This Row],[Size of explanation]]&gt;50),TRUE,FALSE)</f>
        <v>0</v>
      </c>
    </row>
    <row r="3307" spans="1:31" customFormat="1" hidden="1" x14ac:dyDescent="0.45">
      <c r="A3307" t="s">
        <v>5716</v>
      </c>
      <c r="B3307" t="s">
        <v>1</v>
      </c>
      <c r="C3307" t="s">
        <v>2</v>
      </c>
      <c r="D3307" t="s">
        <v>5698</v>
      </c>
      <c r="E3307" t="s">
        <v>4</v>
      </c>
      <c r="F3307" t="s">
        <v>5717</v>
      </c>
      <c r="G3307" t="s">
        <v>6</v>
      </c>
      <c r="H3307" t="s">
        <v>1816</v>
      </c>
      <c r="Y3307">
        <f>LEN(Table1[[#This Row],[Explanation]])</f>
        <v>0</v>
      </c>
      <c r="AE3307" t="b">
        <f>IF(AND(Table1[[#This Row],[Size of explanation]]&lt;100,Table1[[#This Row],[Size of explanation]]&gt;50),TRUE,FALSE)</f>
        <v>0</v>
      </c>
    </row>
    <row r="3308" spans="1:31" hidden="1" x14ac:dyDescent="0.45">
      <c r="A3308" s="10" t="s">
        <v>5718</v>
      </c>
      <c r="B3308" s="10" t="s">
        <v>9</v>
      </c>
      <c r="C3308" s="10" t="s">
        <v>2</v>
      </c>
      <c r="D3308" s="10" t="s">
        <v>5714</v>
      </c>
      <c r="E3308" s="10" t="s">
        <v>6</v>
      </c>
      <c r="F3308" s="10" t="s">
        <v>634</v>
      </c>
      <c r="G3308" s="10" t="s">
        <v>4</v>
      </c>
      <c r="H3308" s="10" t="s">
        <v>5715</v>
      </c>
      <c r="I3308" s="10" t="s">
        <v>10</v>
      </c>
      <c r="J3308" s="10">
        <v>63</v>
      </c>
      <c r="K3308" s="10" t="s">
        <v>11</v>
      </c>
      <c r="L3308" s="10" t="s">
        <v>26</v>
      </c>
      <c r="M3308" s="10" t="s">
        <v>13</v>
      </c>
      <c r="N3308" s="10" t="s">
        <v>736</v>
      </c>
      <c r="O3308" s="10" t="s">
        <v>15</v>
      </c>
      <c r="P3308" s="10" t="s">
        <v>34</v>
      </c>
      <c r="Q3308" s="10" t="s">
        <v>17</v>
      </c>
      <c r="R3308" s="10">
        <v>0</v>
      </c>
      <c r="S3308" s="10" t="s">
        <v>18</v>
      </c>
      <c r="T3308" s="10">
        <v>5</v>
      </c>
      <c r="U3308" s="10" t="s">
        <v>19</v>
      </c>
      <c r="V3308" s="10">
        <v>71758</v>
      </c>
      <c r="W3308" s="10" t="s">
        <v>20</v>
      </c>
      <c r="X3308" s="9" t="s">
        <v>5719</v>
      </c>
      <c r="Y3308" s="9">
        <f>LEN(Table1[[#This Row],[Explanation]])</f>
        <v>9</v>
      </c>
      <c r="AC3308" s="4"/>
      <c r="AD3308" s="4" t="s">
        <v>8183</v>
      </c>
      <c r="AE3308" s="10" t="b">
        <f>IF(AND(Table1[[#This Row],[Size of explanation]]&lt;100,Table1[[#This Row],[Size of explanation]]&gt;50),TRUE,FALSE)</f>
        <v>0</v>
      </c>
    </row>
    <row r="3309" spans="1:31" customFormat="1" hidden="1" x14ac:dyDescent="0.45">
      <c r="A3309" t="s">
        <v>5720</v>
      </c>
      <c r="B3309" t="s">
        <v>1</v>
      </c>
      <c r="C3309" t="s">
        <v>2</v>
      </c>
      <c r="D3309" t="s">
        <v>5721</v>
      </c>
      <c r="E3309" t="s">
        <v>4</v>
      </c>
      <c r="F3309" t="s">
        <v>5722</v>
      </c>
      <c r="G3309" t="s">
        <v>6</v>
      </c>
      <c r="H3309" t="s">
        <v>1779</v>
      </c>
      <c r="Y3309">
        <f>LEN(Table1[[#This Row],[Explanation]])</f>
        <v>0</v>
      </c>
      <c r="AE3309" t="b">
        <f>IF(AND(Table1[[#This Row],[Size of explanation]]&lt;100,Table1[[#This Row],[Size of explanation]]&gt;50),TRUE,FALSE)</f>
        <v>0</v>
      </c>
    </row>
    <row r="3310" spans="1:31" customFormat="1" ht="57" hidden="1" x14ac:dyDescent="0.45">
      <c r="A3310" t="s">
        <v>5723</v>
      </c>
      <c r="B3310" t="s">
        <v>9</v>
      </c>
      <c r="C3310" t="s">
        <v>2</v>
      </c>
      <c r="D3310" t="s">
        <v>2360</v>
      </c>
      <c r="E3310" t="s">
        <v>6</v>
      </c>
      <c r="F3310" t="s">
        <v>634</v>
      </c>
      <c r="G3310" t="s">
        <v>4</v>
      </c>
      <c r="H3310" t="s">
        <v>1706</v>
      </c>
      <c r="I3310" t="s">
        <v>10</v>
      </c>
      <c r="J3310">
        <v>61</v>
      </c>
      <c r="K3310" t="s">
        <v>11</v>
      </c>
      <c r="L3310" t="s">
        <v>60</v>
      </c>
      <c r="M3310" t="s">
        <v>13</v>
      </c>
      <c r="N3310" t="s">
        <v>691</v>
      </c>
      <c r="O3310" t="s">
        <v>15</v>
      </c>
      <c r="P3310" t="s">
        <v>44</v>
      </c>
      <c r="Q3310" t="s">
        <v>17</v>
      </c>
      <c r="R3310">
        <v>1</v>
      </c>
      <c r="S3310" t="s">
        <v>18</v>
      </c>
      <c r="T3310">
        <v>5</v>
      </c>
      <c r="U3310" t="s">
        <v>19</v>
      </c>
      <c r="V3310">
        <v>1510061</v>
      </c>
      <c r="W3310" t="s">
        <v>20</v>
      </c>
      <c r="X3310" s="2" t="s">
        <v>5724</v>
      </c>
      <c r="Y3310" s="2">
        <f>LEN(Table1[[#This Row],[Explanation]])</f>
        <v>409</v>
      </c>
      <c r="Z3310" s="4"/>
      <c r="AA3310" s="4"/>
      <c r="AB3310" s="4"/>
      <c r="AC3310" s="4"/>
      <c r="AE3310" t="b">
        <f>IF(AND(Table1[[#This Row],[Size of explanation]]&lt;100,Table1[[#This Row],[Size of explanation]]&gt;50),TRUE,FALSE)</f>
        <v>0</v>
      </c>
    </row>
    <row r="3311" spans="1:31" ht="28.5" hidden="1" x14ac:dyDescent="0.45">
      <c r="A3311" s="10" t="s">
        <v>5725</v>
      </c>
      <c r="B3311" s="10" t="s">
        <v>9</v>
      </c>
      <c r="C3311" s="10" t="s">
        <v>2</v>
      </c>
      <c r="D3311" s="10" t="s">
        <v>5624</v>
      </c>
      <c r="E3311" s="10" t="s">
        <v>6</v>
      </c>
      <c r="F3311" s="10" t="s">
        <v>1779</v>
      </c>
      <c r="G3311" s="10" t="s">
        <v>4</v>
      </c>
      <c r="H3311" s="10" t="s">
        <v>5625</v>
      </c>
      <c r="I3311" s="10" t="s">
        <v>10</v>
      </c>
      <c r="J3311" s="10">
        <v>85</v>
      </c>
      <c r="K3311" s="10" t="s">
        <v>11</v>
      </c>
      <c r="L3311" s="10" t="s">
        <v>26</v>
      </c>
      <c r="M3311" s="10" t="s">
        <v>13</v>
      </c>
      <c r="N3311" s="10" t="s">
        <v>33</v>
      </c>
      <c r="O3311" s="10" t="s">
        <v>15</v>
      </c>
      <c r="P3311" s="10" t="s">
        <v>34</v>
      </c>
      <c r="Q3311" s="10" t="s">
        <v>17</v>
      </c>
      <c r="R3311" s="10">
        <v>0</v>
      </c>
      <c r="S3311" s="10" t="s">
        <v>18</v>
      </c>
      <c r="T3311" s="10">
        <v>5</v>
      </c>
      <c r="U3311" s="10" t="s">
        <v>19</v>
      </c>
      <c r="V3311" s="10">
        <v>214679</v>
      </c>
      <c r="W3311" s="10" t="s">
        <v>20</v>
      </c>
      <c r="X3311" s="9" t="s">
        <v>5726</v>
      </c>
      <c r="Y3311" s="9">
        <f>LEN(Table1[[#This Row],[Explanation]])</f>
        <v>137</v>
      </c>
      <c r="AA3311" s="4" t="s">
        <v>8183</v>
      </c>
      <c r="AC3311" s="4"/>
      <c r="AD3311" s="4"/>
      <c r="AE3311" s="10" t="b">
        <f>IF(AND(Table1[[#This Row],[Size of explanation]]&lt;100,Table1[[#This Row],[Size of explanation]]&gt;50),TRUE,FALSE)</f>
        <v>0</v>
      </c>
    </row>
    <row r="3312" spans="1:31" hidden="1" x14ac:dyDescent="0.45">
      <c r="A3312" s="10" t="s">
        <v>5727</v>
      </c>
      <c r="B3312" s="10" t="s">
        <v>9</v>
      </c>
      <c r="C3312" s="10" t="s">
        <v>2</v>
      </c>
      <c r="D3312" s="10" t="s">
        <v>5624</v>
      </c>
      <c r="E3312" s="10" t="s">
        <v>6</v>
      </c>
      <c r="F3312" s="10" t="s">
        <v>1779</v>
      </c>
      <c r="G3312" s="10" t="s">
        <v>4</v>
      </c>
      <c r="H3312" s="10" t="s">
        <v>5625</v>
      </c>
      <c r="I3312" s="10" t="s">
        <v>10</v>
      </c>
      <c r="J3312" s="10">
        <v>79</v>
      </c>
      <c r="K3312" s="10" t="s">
        <v>11</v>
      </c>
      <c r="L3312" s="10" t="s">
        <v>26</v>
      </c>
      <c r="M3312" s="10" t="s">
        <v>13</v>
      </c>
      <c r="N3312" s="10" t="s">
        <v>2084</v>
      </c>
      <c r="O3312" s="10" t="s">
        <v>15</v>
      </c>
      <c r="P3312" s="10" t="s">
        <v>34</v>
      </c>
      <c r="Q3312" s="10" t="s">
        <v>17</v>
      </c>
      <c r="R3312" s="10">
        <v>0</v>
      </c>
      <c r="S3312" s="10" t="s">
        <v>18</v>
      </c>
      <c r="T3312" s="10">
        <v>5</v>
      </c>
      <c r="U3312" s="10" t="s">
        <v>19</v>
      </c>
      <c r="V3312" s="10">
        <v>83189</v>
      </c>
      <c r="W3312" s="10" t="s">
        <v>20</v>
      </c>
      <c r="X3312" s="9" t="s">
        <v>5728</v>
      </c>
      <c r="Y3312" s="9">
        <f>LEN(Table1[[#This Row],[Explanation]])</f>
        <v>34</v>
      </c>
      <c r="AC3312" s="4"/>
      <c r="AD3312" s="4" t="s">
        <v>8183</v>
      </c>
      <c r="AE3312" s="10" t="b">
        <f>IF(AND(Table1[[#This Row],[Size of explanation]]&lt;100,Table1[[#This Row],[Size of explanation]]&gt;50),TRUE,FALSE)</f>
        <v>0</v>
      </c>
    </row>
    <row r="3313" spans="1:31" customFormat="1" hidden="1" x14ac:dyDescent="0.45">
      <c r="A3313" t="s">
        <v>5727</v>
      </c>
      <c r="B3313" t="s">
        <v>28</v>
      </c>
      <c r="C3313" t="s">
        <v>2</v>
      </c>
      <c r="D3313" t="s">
        <v>5624</v>
      </c>
      <c r="E3313" t="s">
        <v>4</v>
      </c>
      <c r="F3313" t="s">
        <v>5625</v>
      </c>
      <c r="G3313" t="s">
        <v>6</v>
      </c>
      <c r="H3313" t="s">
        <v>1779</v>
      </c>
      <c r="Y3313">
        <f>LEN(Table1[[#This Row],[Explanation]])</f>
        <v>0</v>
      </c>
      <c r="AE3313" t="b">
        <f>IF(AND(Table1[[#This Row],[Size of explanation]]&lt;100,Table1[[#This Row],[Size of explanation]]&gt;50),TRUE,FALSE)</f>
        <v>0</v>
      </c>
    </row>
    <row r="3314" spans="1:31" customFormat="1" ht="28.5" hidden="1" x14ac:dyDescent="0.45">
      <c r="A3314" t="s">
        <v>5729</v>
      </c>
      <c r="B3314" t="s">
        <v>9</v>
      </c>
      <c r="C3314" t="s">
        <v>2</v>
      </c>
      <c r="D3314" t="s">
        <v>5698</v>
      </c>
      <c r="E3314" t="s">
        <v>6</v>
      </c>
      <c r="F3314" t="s">
        <v>1816</v>
      </c>
      <c r="G3314" t="s">
        <v>4</v>
      </c>
      <c r="H3314" t="s">
        <v>5717</v>
      </c>
      <c r="I3314" t="s">
        <v>10</v>
      </c>
      <c r="J3314">
        <v>128</v>
      </c>
      <c r="K3314" t="s">
        <v>11</v>
      </c>
      <c r="L3314" t="s">
        <v>12</v>
      </c>
      <c r="M3314" t="s">
        <v>13</v>
      </c>
      <c r="N3314" t="s">
        <v>2104</v>
      </c>
      <c r="O3314" t="s">
        <v>15</v>
      </c>
      <c r="P3314" t="s">
        <v>44</v>
      </c>
      <c r="Q3314" t="s">
        <v>17</v>
      </c>
      <c r="R3314">
        <v>2</v>
      </c>
      <c r="S3314" t="s">
        <v>18</v>
      </c>
      <c r="T3314">
        <v>4</v>
      </c>
      <c r="U3314" t="s">
        <v>19</v>
      </c>
      <c r="V3314">
        <v>220420</v>
      </c>
      <c r="W3314" t="s">
        <v>20</v>
      </c>
      <c r="X3314" s="2" t="s">
        <v>5730</v>
      </c>
      <c r="Y3314" s="2">
        <f>LEN(Table1[[#This Row],[Explanation]])</f>
        <v>145</v>
      </c>
      <c r="Z3314" s="4"/>
      <c r="AA3314" s="4"/>
      <c r="AB3314" s="4"/>
      <c r="AC3314" s="4"/>
      <c r="AE3314" t="b">
        <f>IF(AND(Table1[[#This Row],[Size of explanation]]&lt;100,Table1[[#This Row],[Size of explanation]]&gt;50),TRUE,FALSE)</f>
        <v>0</v>
      </c>
    </row>
    <row r="3315" spans="1:31" hidden="1" x14ac:dyDescent="0.45">
      <c r="A3315" s="10" t="s">
        <v>5731</v>
      </c>
      <c r="B3315" s="10" t="s">
        <v>9</v>
      </c>
      <c r="C3315" s="10" t="s">
        <v>2</v>
      </c>
      <c r="D3315" s="10" t="s">
        <v>5721</v>
      </c>
      <c r="E3315" s="10" t="s">
        <v>6</v>
      </c>
      <c r="F3315" s="10" t="s">
        <v>1779</v>
      </c>
      <c r="G3315" s="10" t="s">
        <v>4</v>
      </c>
      <c r="H3315" s="10" t="s">
        <v>5722</v>
      </c>
      <c r="I3315" s="10" t="s">
        <v>10</v>
      </c>
      <c r="J3315" s="10">
        <v>90</v>
      </c>
      <c r="K3315" s="10" t="s">
        <v>11</v>
      </c>
      <c r="L3315" s="10" t="s">
        <v>279</v>
      </c>
      <c r="M3315" s="10" t="s">
        <v>13</v>
      </c>
      <c r="N3315" s="10" t="s">
        <v>1947</v>
      </c>
      <c r="O3315" s="10" t="s">
        <v>15</v>
      </c>
      <c r="P3315" s="10" t="s">
        <v>34</v>
      </c>
      <c r="Q3315" s="10" t="s">
        <v>17</v>
      </c>
      <c r="R3315" s="10">
        <v>0</v>
      </c>
      <c r="S3315" s="10" t="s">
        <v>18</v>
      </c>
      <c r="T3315" s="10">
        <v>4</v>
      </c>
      <c r="U3315" s="10" t="s">
        <v>19</v>
      </c>
      <c r="V3315" s="10">
        <v>215227</v>
      </c>
      <c r="W3315" s="10" t="s">
        <v>20</v>
      </c>
      <c r="X3315" s="9" t="s">
        <v>5732</v>
      </c>
      <c r="Y3315" s="9">
        <f>LEN(Table1[[#This Row],[Explanation]])</f>
        <v>84</v>
      </c>
      <c r="AC3315" s="4"/>
      <c r="AD3315" s="4" t="s">
        <v>8183</v>
      </c>
      <c r="AE3315" s="10" t="b">
        <f>IF(AND(Table1[[#This Row],[Size of explanation]]&lt;100,Table1[[#This Row],[Size of explanation]]&gt;50),TRUE,FALSE)</f>
        <v>1</v>
      </c>
    </row>
    <row r="3316" spans="1:31" customFormat="1" hidden="1" x14ac:dyDescent="0.45">
      <c r="A3316" t="s">
        <v>5733</v>
      </c>
      <c r="B3316" t="s">
        <v>9</v>
      </c>
      <c r="C3316" t="s">
        <v>2</v>
      </c>
      <c r="D3316" t="s">
        <v>5698</v>
      </c>
      <c r="E3316" t="s">
        <v>6</v>
      </c>
      <c r="F3316" t="s">
        <v>1816</v>
      </c>
      <c r="G3316" t="s">
        <v>4</v>
      </c>
      <c r="H3316" t="s">
        <v>5717</v>
      </c>
      <c r="I3316" t="s">
        <v>10</v>
      </c>
      <c r="J3316">
        <v>120</v>
      </c>
      <c r="K3316" t="s">
        <v>11</v>
      </c>
      <c r="L3316" t="s">
        <v>12</v>
      </c>
      <c r="M3316" t="s">
        <v>13</v>
      </c>
      <c r="N3316" t="s">
        <v>2134</v>
      </c>
      <c r="O3316" t="s">
        <v>15</v>
      </c>
      <c r="P3316" t="s">
        <v>44</v>
      </c>
      <c r="Q3316" t="s">
        <v>17</v>
      </c>
      <c r="R3316">
        <v>4</v>
      </c>
      <c r="S3316" t="s">
        <v>18</v>
      </c>
      <c r="T3316">
        <v>2</v>
      </c>
      <c r="U3316" t="s">
        <v>19</v>
      </c>
      <c r="V3316">
        <v>51054</v>
      </c>
      <c r="W3316" t="s">
        <v>20</v>
      </c>
      <c r="X3316" s="2" t="s">
        <v>5734</v>
      </c>
      <c r="Y3316" s="2">
        <f>LEN(Table1[[#This Row],[Explanation]])</f>
        <v>95</v>
      </c>
      <c r="Z3316" s="4"/>
      <c r="AA3316" s="4"/>
      <c r="AB3316" s="4"/>
      <c r="AC3316" s="4"/>
      <c r="AE3316" t="b">
        <f>IF(AND(Table1[[#This Row],[Size of explanation]]&lt;100,Table1[[#This Row],[Size of explanation]]&gt;50),TRUE,FALSE)</f>
        <v>1</v>
      </c>
    </row>
    <row r="3317" spans="1:31" customFormat="1" ht="28.5" hidden="1" x14ac:dyDescent="0.45">
      <c r="A3317" t="s">
        <v>5735</v>
      </c>
      <c r="B3317" t="s">
        <v>9</v>
      </c>
      <c r="C3317" t="s">
        <v>2</v>
      </c>
      <c r="D3317" t="s">
        <v>5698</v>
      </c>
      <c r="E3317" t="s">
        <v>6</v>
      </c>
      <c r="F3317" t="s">
        <v>1816</v>
      </c>
      <c r="G3317" t="s">
        <v>4</v>
      </c>
      <c r="H3317" t="s">
        <v>5717</v>
      </c>
      <c r="I3317" t="s">
        <v>10</v>
      </c>
      <c r="J3317">
        <v>112</v>
      </c>
      <c r="K3317" t="s">
        <v>11</v>
      </c>
      <c r="L3317" t="s">
        <v>26</v>
      </c>
      <c r="M3317" t="s">
        <v>13</v>
      </c>
      <c r="N3317" t="s">
        <v>2181</v>
      </c>
      <c r="O3317" t="s">
        <v>15</v>
      </c>
      <c r="P3317" t="s">
        <v>44</v>
      </c>
      <c r="Q3317" t="s">
        <v>17</v>
      </c>
      <c r="R3317">
        <v>3</v>
      </c>
      <c r="S3317" t="s">
        <v>18</v>
      </c>
      <c r="T3317">
        <v>3</v>
      </c>
      <c r="U3317" t="s">
        <v>19</v>
      </c>
      <c r="V3317">
        <v>37954</v>
      </c>
      <c r="W3317" t="s">
        <v>20</v>
      </c>
      <c r="X3317" s="2" t="s">
        <v>5736</v>
      </c>
      <c r="Y3317" s="2">
        <f>LEN(Table1[[#This Row],[Explanation]])</f>
        <v>130</v>
      </c>
      <c r="Z3317" s="4"/>
      <c r="AA3317" s="4"/>
      <c r="AB3317" s="4"/>
      <c r="AC3317" s="4"/>
      <c r="AE3317" t="b">
        <f>IF(AND(Table1[[#This Row],[Size of explanation]]&lt;100,Table1[[#This Row],[Size of explanation]]&gt;50),TRUE,FALSE)</f>
        <v>0</v>
      </c>
    </row>
    <row r="3318" spans="1:31" customFormat="1" hidden="1" x14ac:dyDescent="0.45">
      <c r="A3318" t="s">
        <v>5735</v>
      </c>
      <c r="B3318" t="s">
        <v>28</v>
      </c>
      <c r="C3318" t="s">
        <v>2</v>
      </c>
      <c r="D3318" t="s">
        <v>5698</v>
      </c>
      <c r="E3318" t="s">
        <v>4</v>
      </c>
      <c r="F3318" t="s">
        <v>5717</v>
      </c>
      <c r="G3318" t="s">
        <v>6</v>
      </c>
      <c r="H3318" t="s">
        <v>1816</v>
      </c>
      <c r="Y3318">
        <f>LEN(Table1[[#This Row],[Explanation]])</f>
        <v>0</v>
      </c>
      <c r="AE3318" t="b">
        <f>IF(AND(Table1[[#This Row],[Size of explanation]]&lt;100,Table1[[#This Row],[Size of explanation]]&gt;50),TRUE,FALSE)</f>
        <v>0</v>
      </c>
    </row>
    <row r="3319" spans="1:31" ht="42.75" hidden="1" x14ac:dyDescent="0.45">
      <c r="A3319" s="10" t="s">
        <v>5737</v>
      </c>
      <c r="B3319" s="10" t="s">
        <v>9</v>
      </c>
      <c r="C3319" s="10" t="s">
        <v>2</v>
      </c>
      <c r="D3319" s="10" t="s">
        <v>2360</v>
      </c>
      <c r="E3319" s="10" t="s">
        <v>6</v>
      </c>
      <c r="F3319" s="10" t="s">
        <v>634</v>
      </c>
      <c r="G3319" s="10" t="s">
        <v>4</v>
      </c>
      <c r="H3319" s="10" t="s">
        <v>1706</v>
      </c>
      <c r="I3319" s="10" t="s">
        <v>10</v>
      </c>
      <c r="J3319" s="10">
        <v>48</v>
      </c>
      <c r="K3319" s="10" t="s">
        <v>11</v>
      </c>
      <c r="L3319" s="10" t="s">
        <v>60</v>
      </c>
      <c r="M3319" s="10" t="s">
        <v>13</v>
      </c>
      <c r="N3319" s="10" t="s">
        <v>700</v>
      </c>
      <c r="O3319" s="10" t="s">
        <v>15</v>
      </c>
      <c r="P3319" s="10" t="s">
        <v>34</v>
      </c>
      <c r="Q3319" s="10" t="s">
        <v>17</v>
      </c>
      <c r="R3319" s="10">
        <v>0</v>
      </c>
      <c r="S3319" s="10" t="s">
        <v>18</v>
      </c>
      <c r="T3319" s="10">
        <v>5</v>
      </c>
      <c r="U3319" s="10" t="s">
        <v>19</v>
      </c>
      <c r="V3319" s="10">
        <v>297243</v>
      </c>
      <c r="W3319" s="10" t="s">
        <v>20</v>
      </c>
      <c r="X3319" s="9" t="s">
        <v>5738</v>
      </c>
      <c r="Y3319" s="9">
        <f>LEN(Table1[[#This Row],[Explanation]])</f>
        <v>235</v>
      </c>
      <c r="Z3319" s="4" t="s">
        <v>8183</v>
      </c>
      <c r="AC3319" s="4" t="s">
        <v>8183</v>
      </c>
      <c r="AD3319" s="4"/>
      <c r="AE3319" s="10" t="b">
        <f>IF(AND(Table1[[#This Row],[Size of explanation]]&lt;100,Table1[[#This Row],[Size of explanation]]&gt;50),TRUE,FALSE)</f>
        <v>0</v>
      </c>
    </row>
    <row r="3320" spans="1:31" hidden="1" x14ac:dyDescent="0.45">
      <c r="A3320" s="10" t="s">
        <v>5739</v>
      </c>
      <c r="B3320" s="10" t="s">
        <v>9</v>
      </c>
      <c r="C3320" s="10" t="s">
        <v>2</v>
      </c>
      <c r="D3320" s="10" t="s">
        <v>5721</v>
      </c>
      <c r="E3320" s="10" t="s">
        <v>6</v>
      </c>
      <c r="F3320" s="10" t="s">
        <v>1779</v>
      </c>
      <c r="G3320" s="10" t="s">
        <v>4</v>
      </c>
      <c r="H3320" s="10" t="s">
        <v>5722</v>
      </c>
      <c r="I3320" s="10" t="s">
        <v>10</v>
      </c>
      <c r="J3320" s="10">
        <v>84</v>
      </c>
      <c r="K3320" s="10" t="s">
        <v>11</v>
      </c>
      <c r="L3320" s="10" t="s">
        <v>60</v>
      </c>
      <c r="M3320" s="10" t="s">
        <v>13</v>
      </c>
      <c r="N3320" s="10" t="s">
        <v>1966</v>
      </c>
      <c r="O3320" s="10" t="s">
        <v>15</v>
      </c>
      <c r="P3320" s="10" t="s">
        <v>34</v>
      </c>
      <c r="Q3320" s="10" t="s">
        <v>17</v>
      </c>
      <c r="R3320" s="10">
        <v>0</v>
      </c>
      <c r="S3320" s="10" t="s">
        <v>18</v>
      </c>
      <c r="T3320" s="10">
        <v>4</v>
      </c>
      <c r="U3320" s="10" t="s">
        <v>19</v>
      </c>
      <c r="V3320" s="10">
        <v>193792</v>
      </c>
      <c r="W3320" s="10" t="s">
        <v>20</v>
      </c>
      <c r="X3320" s="9" t="s">
        <v>5740</v>
      </c>
      <c r="Y3320" s="9">
        <f>LEN(Table1[[#This Row],[Explanation]])</f>
        <v>54</v>
      </c>
      <c r="AC3320" s="4"/>
      <c r="AD3320" s="4" t="s">
        <v>8183</v>
      </c>
      <c r="AE3320" s="10" t="b">
        <f>IF(AND(Table1[[#This Row],[Size of explanation]]&lt;100,Table1[[#This Row],[Size of explanation]]&gt;50),TRUE,FALSE)</f>
        <v>1</v>
      </c>
    </row>
    <row r="3321" spans="1:31" customFormat="1" ht="42.75" hidden="1" x14ac:dyDescent="0.45">
      <c r="A3321" t="s">
        <v>5741</v>
      </c>
      <c r="B3321" t="s">
        <v>9</v>
      </c>
      <c r="C3321" t="s">
        <v>2</v>
      </c>
      <c r="D3321" t="s">
        <v>2360</v>
      </c>
      <c r="E3321" t="s">
        <v>6</v>
      </c>
      <c r="F3321" t="s">
        <v>634</v>
      </c>
      <c r="G3321" t="s">
        <v>4</v>
      </c>
      <c r="H3321" t="s">
        <v>1706</v>
      </c>
      <c r="I3321" t="s">
        <v>10</v>
      </c>
      <c r="J3321">
        <v>35</v>
      </c>
      <c r="K3321" t="s">
        <v>11</v>
      </c>
      <c r="L3321" t="s">
        <v>26</v>
      </c>
      <c r="M3321" t="s">
        <v>13</v>
      </c>
      <c r="N3321" t="s">
        <v>711</v>
      </c>
      <c r="O3321" t="s">
        <v>15</v>
      </c>
      <c r="P3321" t="s">
        <v>44</v>
      </c>
      <c r="Q3321" t="s">
        <v>17</v>
      </c>
      <c r="R3321">
        <v>3</v>
      </c>
      <c r="S3321" t="s">
        <v>18</v>
      </c>
      <c r="T3321">
        <v>2</v>
      </c>
      <c r="U3321" t="s">
        <v>19</v>
      </c>
      <c r="V3321">
        <v>195278</v>
      </c>
      <c r="W3321" t="s">
        <v>20</v>
      </c>
      <c r="X3321" s="2" t="s">
        <v>5742</v>
      </c>
      <c r="Y3321" s="2">
        <f>LEN(Table1[[#This Row],[Explanation]])</f>
        <v>247</v>
      </c>
      <c r="Z3321" s="4"/>
      <c r="AA3321" s="4"/>
      <c r="AB3321" s="4"/>
      <c r="AC3321" s="4"/>
      <c r="AE3321" t="b">
        <f>IF(AND(Table1[[#This Row],[Size of explanation]]&lt;100,Table1[[#This Row],[Size of explanation]]&gt;50),TRUE,FALSE)</f>
        <v>0</v>
      </c>
    </row>
    <row r="3322" spans="1:31" customFormat="1" hidden="1" x14ac:dyDescent="0.45">
      <c r="A3322" t="s">
        <v>5741</v>
      </c>
      <c r="B3322" t="s">
        <v>28</v>
      </c>
      <c r="C3322" t="s">
        <v>2</v>
      </c>
      <c r="D3322" t="s">
        <v>2360</v>
      </c>
      <c r="E3322" t="s">
        <v>4</v>
      </c>
      <c r="F3322" t="s">
        <v>1706</v>
      </c>
      <c r="G3322" t="s">
        <v>6</v>
      </c>
      <c r="H3322" t="s">
        <v>634</v>
      </c>
      <c r="Y3322">
        <f>LEN(Table1[[#This Row],[Explanation]])</f>
        <v>0</v>
      </c>
      <c r="AE3322" t="b">
        <f>IF(AND(Table1[[#This Row],[Size of explanation]]&lt;100,Table1[[#This Row],[Size of explanation]]&gt;50),TRUE,FALSE)</f>
        <v>0</v>
      </c>
    </row>
    <row r="3323" spans="1:31" customFormat="1" hidden="1" x14ac:dyDescent="0.45">
      <c r="A3323" t="s">
        <v>5743</v>
      </c>
      <c r="B3323" t="s">
        <v>9</v>
      </c>
      <c r="C3323" t="s">
        <v>2</v>
      </c>
      <c r="D3323" t="s">
        <v>5721</v>
      </c>
      <c r="E3323" t="s">
        <v>6</v>
      </c>
      <c r="F3323" t="s">
        <v>1779</v>
      </c>
      <c r="G3323" t="s">
        <v>4</v>
      </c>
      <c r="H3323" t="s">
        <v>5722</v>
      </c>
      <c r="I3323" t="s">
        <v>10</v>
      </c>
      <c r="J3323">
        <v>96</v>
      </c>
      <c r="K3323" t="s">
        <v>11</v>
      </c>
      <c r="L3323" t="s">
        <v>12</v>
      </c>
      <c r="M3323" t="s">
        <v>13</v>
      </c>
      <c r="N3323" t="s">
        <v>1976</v>
      </c>
      <c r="O3323" t="s">
        <v>15</v>
      </c>
      <c r="P3323" t="s">
        <v>44</v>
      </c>
      <c r="Q3323" t="s">
        <v>17</v>
      </c>
      <c r="R3323">
        <v>2</v>
      </c>
      <c r="S3323" t="s">
        <v>18</v>
      </c>
      <c r="T3323">
        <v>4</v>
      </c>
      <c r="U3323" t="s">
        <v>19</v>
      </c>
      <c r="V3323">
        <v>249747</v>
      </c>
      <c r="W3323" t="s">
        <v>20</v>
      </c>
      <c r="X3323" s="2" t="s">
        <v>5744</v>
      </c>
      <c r="Y3323" s="2">
        <f>LEN(Table1[[#This Row],[Explanation]])</f>
        <v>94</v>
      </c>
      <c r="Z3323" s="4"/>
      <c r="AA3323" s="4"/>
      <c r="AB3323" s="4"/>
      <c r="AC3323" s="4"/>
      <c r="AE3323" t="b">
        <f>IF(AND(Table1[[#This Row],[Size of explanation]]&lt;100,Table1[[#This Row],[Size of explanation]]&gt;50),TRUE,FALSE)</f>
        <v>1</v>
      </c>
    </row>
    <row r="3324" spans="1:31" customFormat="1" hidden="1" x14ac:dyDescent="0.45">
      <c r="A3324" t="s">
        <v>5743</v>
      </c>
      <c r="B3324" t="s">
        <v>28</v>
      </c>
      <c r="C3324" t="s">
        <v>2</v>
      </c>
      <c r="D3324" t="s">
        <v>5721</v>
      </c>
      <c r="E3324" t="s">
        <v>4</v>
      </c>
      <c r="F3324" t="s">
        <v>5722</v>
      </c>
      <c r="G3324" t="s">
        <v>6</v>
      </c>
      <c r="H3324" t="s">
        <v>1779</v>
      </c>
      <c r="Y3324">
        <f>LEN(Table1[[#This Row],[Explanation]])</f>
        <v>0</v>
      </c>
      <c r="AE3324" t="b">
        <f>IF(AND(Table1[[#This Row],[Size of explanation]]&lt;100,Table1[[#This Row],[Size of explanation]]&gt;50),TRUE,FALSE)</f>
        <v>0</v>
      </c>
    </row>
    <row r="3325" spans="1:31" customFormat="1" hidden="1" x14ac:dyDescent="0.45">
      <c r="A3325" t="s">
        <v>5745</v>
      </c>
      <c r="B3325" t="s">
        <v>1</v>
      </c>
      <c r="C3325" t="s">
        <v>2</v>
      </c>
      <c r="D3325" t="s">
        <v>5746</v>
      </c>
      <c r="E3325" t="s">
        <v>4</v>
      </c>
      <c r="F3325" t="s">
        <v>5747</v>
      </c>
      <c r="G3325" t="s">
        <v>6</v>
      </c>
      <c r="H3325" t="s">
        <v>1779</v>
      </c>
      <c r="Y3325">
        <f>LEN(Table1[[#This Row],[Explanation]])</f>
        <v>0</v>
      </c>
      <c r="AE3325" t="b">
        <f>IF(AND(Table1[[#This Row],[Size of explanation]]&lt;100,Table1[[#This Row],[Size of explanation]]&gt;50),TRUE,FALSE)</f>
        <v>0</v>
      </c>
    </row>
    <row r="3326" spans="1:31" customFormat="1" hidden="1" x14ac:dyDescent="0.45">
      <c r="A3326" t="s">
        <v>5748</v>
      </c>
      <c r="B3326" t="s">
        <v>1</v>
      </c>
      <c r="C3326" t="s">
        <v>2</v>
      </c>
      <c r="D3326" t="s">
        <v>5749</v>
      </c>
      <c r="E3326" t="s">
        <v>4</v>
      </c>
      <c r="F3326" t="s">
        <v>5750</v>
      </c>
      <c r="G3326" t="s">
        <v>6</v>
      </c>
      <c r="H3326" t="s">
        <v>7</v>
      </c>
      <c r="Y3326">
        <f>LEN(Table1[[#This Row],[Explanation]])</f>
        <v>0</v>
      </c>
      <c r="AE3326" t="b">
        <f>IF(AND(Table1[[#This Row],[Size of explanation]]&lt;100,Table1[[#This Row],[Size of explanation]]&gt;50),TRUE,FALSE)</f>
        <v>0</v>
      </c>
    </row>
    <row r="3327" spans="1:31" customFormat="1" hidden="1" x14ac:dyDescent="0.45">
      <c r="A3327" t="s">
        <v>5751</v>
      </c>
      <c r="B3327" t="s">
        <v>1</v>
      </c>
      <c r="C3327" t="s">
        <v>2</v>
      </c>
      <c r="D3327" t="s">
        <v>5752</v>
      </c>
      <c r="E3327" t="s">
        <v>4</v>
      </c>
      <c r="F3327" t="s">
        <v>5753</v>
      </c>
      <c r="G3327" t="s">
        <v>6</v>
      </c>
      <c r="H3327" t="s">
        <v>1779</v>
      </c>
      <c r="Y3327">
        <f>LEN(Table1[[#This Row],[Explanation]])</f>
        <v>0</v>
      </c>
      <c r="AE3327" t="b">
        <f>IF(AND(Table1[[#This Row],[Size of explanation]]&lt;100,Table1[[#This Row],[Size of explanation]]&gt;50),TRUE,FALSE)</f>
        <v>0</v>
      </c>
    </row>
    <row r="3328" spans="1:31" customFormat="1" hidden="1" x14ac:dyDescent="0.45">
      <c r="A3328" t="s">
        <v>5754</v>
      </c>
      <c r="B3328" t="s">
        <v>1</v>
      </c>
      <c r="C3328" t="s">
        <v>2</v>
      </c>
      <c r="D3328" t="s">
        <v>5755</v>
      </c>
      <c r="E3328" t="s">
        <v>4</v>
      </c>
      <c r="F3328" t="s">
        <v>5756</v>
      </c>
      <c r="G3328" t="s">
        <v>6</v>
      </c>
      <c r="H3328" t="s">
        <v>1779</v>
      </c>
      <c r="Y3328">
        <f>LEN(Table1[[#This Row],[Explanation]])</f>
        <v>0</v>
      </c>
      <c r="AE3328" t="b">
        <f>IF(AND(Table1[[#This Row],[Size of explanation]]&lt;100,Table1[[#This Row],[Size of explanation]]&gt;50),TRUE,FALSE)</f>
        <v>0</v>
      </c>
    </row>
    <row r="3329" spans="1:31" ht="42.75" hidden="1" x14ac:dyDescent="0.45">
      <c r="A3329" s="10" t="s">
        <v>5757</v>
      </c>
      <c r="B3329" s="10" t="s">
        <v>9</v>
      </c>
      <c r="C3329" s="10" t="s">
        <v>2</v>
      </c>
      <c r="D3329" s="10" t="s">
        <v>328</v>
      </c>
      <c r="E3329" s="10" t="s">
        <v>6</v>
      </c>
      <c r="F3329" s="10" t="s">
        <v>1779</v>
      </c>
      <c r="G3329" s="10" t="s">
        <v>4</v>
      </c>
      <c r="H3329" s="10" t="s">
        <v>5597</v>
      </c>
      <c r="I3329" s="10" t="s">
        <v>10</v>
      </c>
      <c r="J3329" s="10">
        <v>90</v>
      </c>
      <c r="K3329" s="10" t="s">
        <v>11</v>
      </c>
      <c r="L3329" s="10" t="s">
        <v>279</v>
      </c>
      <c r="M3329" s="10" t="s">
        <v>13</v>
      </c>
      <c r="N3329" s="10" t="s">
        <v>1947</v>
      </c>
      <c r="O3329" s="10" t="s">
        <v>15</v>
      </c>
      <c r="P3329" s="10" t="s">
        <v>34</v>
      </c>
      <c r="Q3329" s="10" t="s">
        <v>17</v>
      </c>
      <c r="R3329" s="10">
        <v>0</v>
      </c>
      <c r="S3329" s="10" t="s">
        <v>18</v>
      </c>
      <c r="T3329" s="10">
        <v>5</v>
      </c>
      <c r="U3329" s="10" t="s">
        <v>19</v>
      </c>
      <c r="V3329" s="10">
        <v>8422934</v>
      </c>
      <c r="W3329" s="10" t="s">
        <v>20</v>
      </c>
      <c r="X3329" s="9" t="s">
        <v>5758</v>
      </c>
      <c r="Y3329" s="9">
        <f>LEN(Table1[[#This Row],[Explanation]])</f>
        <v>346</v>
      </c>
      <c r="AC3329" s="4" t="s">
        <v>8183</v>
      </c>
      <c r="AD3329" s="4"/>
      <c r="AE3329" s="10" t="b">
        <f>IF(AND(Table1[[#This Row],[Size of explanation]]&lt;100,Table1[[#This Row],[Size of explanation]]&gt;50),TRUE,FALSE)</f>
        <v>0</v>
      </c>
    </row>
    <row r="3330" spans="1:31" customFormat="1" hidden="1" x14ac:dyDescent="0.45">
      <c r="A3330" t="s">
        <v>5759</v>
      </c>
      <c r="B3330" t="s">
        <v>9</v>
      </c>
      <c r="C3330" t="s">
        <v>2</v>
      </c>
      <c r="D3330" t="s">
        <v>5746</v>
      </c>
      <c r="E3330" t="s">
        <v>6</v>
      </c>
      <c r="F3330" t="s">
        <v>1779</v>
      </c>
      <c r="G3330" t="s">
        <v>4</v>
      </c>
      <c r="H3330" t="s">
        <v>5747</v>
      </c>
      <c r="I3330" t="s">
        <v>10</v>
      </c>
      <c r="J3330">
        <v>91</v>
      </c>
      <c r="K3330" t="s">
        <v>11</v>
      </c>
      <c r="L3330" t="s">
        <v>12</v>
      </c>
      <c r="M3330" t="s">
        <v>13</v>
      </c>
      <c r="N3330" t="s">
        <v>1956</v>
      </c>
      <c r="O3330" t="s">
        <v>15</v>
      </c>
      <c r="P3330" t="s">
        <v>44</v>
      </c>
      <c r="Q3330" t="s">
        <v>17</v>
      </c>
      <c r="R3330">
        <v>4</v>
      </c>
      <c r="S3330" t="s">
        <v>18</v>
      </c>
      <c r="T3330">
        <v>3</v>
      </c>
      <c r="U3330" t="s">
        <v>19</v>
      </c>
      <c r="V3330">
        <v>382606</v>
      </c>
      <c r="W3330" t="s">
        <v>20</v>
      </c>
      <c r="X3330" s="2" t="s">
        <v>5760</v>
      </c>
      <c r="Y3330" s="2">
        <f>LEN(Table1[[#This Row],[Explanation]])</f>
        <v>82</v>
      </c>
      <c r="Z3330" s="4"/>
      <c r="AA3330" s="4"/>
      <c r="AB3330" s="4"/>
      <c r="AC3330" s="4"/>
      <c r="AE3330" t="b">
        <f>IF(AND(Table1[[#This Row],[Size of explanation]]&lt;100,Table1[[#This Row],[Size of explanation]]&gt;50),TRUE,FALSE)</f>
        <v>1</v>
      </c>
    </row>
    <row r="3331" spans="1:31" customFormat="1" hidden="1" x14ac:dyDescent="0.45">
      <c r="A3331" t="s">
        <v>5761</v>
      </c>
      <c r="B3331" t="s">
        <v>9</v>
      </c>
      <c r="C3331" t="s">
        <v>2</v>
      </c>
      <c r="D3331" t="s">
        <v>5749</v>
      </c>
      <c r="E3331" t="s">
        <v>6</v>
      </c>
      <c r="F3331" t="s">
        <v>7</v>
      </c>
      <c r="G3331" t="s">
        <v>4</v>
      </c>
      <c r="H3331" t="s">
        <v>5750</v>
      </c>
      <c r="I3331" t="s">
        <v>10</v>
      </c>
      <c r="J3331">
        <v>15</v>
      </c>
      <c r="K3331" t="s">
        <v>11</v>
      </c>
      <c r="L3331" t="s">
        <v>12</v>
      </c>
      <c r="M3331" t="s">
        <v>13</v>
      </c>
      <c r="N3331" t="s">
        <v>14</v>
      </c>
      <c r="O3331" t="s">
        <v>15</v>
      </c>
      <c r="P3331" t="s">
        <v>44</v>
      </c>
      <c r="Q3331" t="s">
        <v>17</v>
      </c>
      <c r="R3331">
        <v>4</v>
      </c>
      <c r="S3331" t="s">
        <v>18</v>
      </c>
      <c r="T3331">
        <v>2</v>
      </c>
      <c r="U3331" t="s">
        <v>19</v>
      </c>
      <c r="V3331">
        <v>474107</v>
      </c>
      <c r="W3331" t="s">
        <v>20</v>
      </c>
      <c r="X3331" s="2" t="s">
        <v>5762</v>
      </c>
      <c r="Y3331" s="2">
        <f>LEN(Table1[[#This Row],[Explanation]])</f>
        <v>67</v>
      </c>
      <c r="Z3331" s="4"/>
      <c r="AA3331" s="4"/>
      <c r="AB3331" s="4"/>
      <c r="AC3331" s="4"/>
      <c r="AE3331" t="b">
        <f>IF(AND(Table1[[#This Row],[Size of explanation]]&lt;100,Table1[[#This Row],[Size of explanation]]&gt;50),TRUE,FALSE)</f>
        <v>1</v>
      </c>
    </row>
    <row r="3332" spans="1:31" customFormat="1" hidden="1" x14ac:dyDescent="0.45">
      <c r="A3332" t="s">
        <v>5763</v>
      </c>
      <c r="B3332" t="s">
        <v>1</v>
      </c>
      <c r="C3332" t="s">
        <v>2</v>
      </c>
      <c r="D3332" t="s">
        <v>5764</v>
      </c>
      <c r="E3332" t="s">
        <v>4</v>
      </c>
      <c r="F3332" t="s">
        <v>5765</v>
      </c>
      <c r="G3332" t="s">
        <v>6</v>
      </c>
      <c r="H3332" t="s">
        <v>1779</v>
      </c>
      <c r="Y3332">
        <f>LEN(Table1[[#This Row],[Explanation]])</f>
        <v>0</v>
      </c>
      <c r="AE3332" t="b">
        <f>IF(AND(Table1[[#This Row],[Size of explanation]]&lt;100,Table1[[#This Row],[Size of explanation]]&gt;50),TRUE,FALSE)</f>
        <v>0</v>
      </c>
    </row>
    <row r="3333" spans="1:31" customFormat="1" hidden="1" x14ac:dyDescent="0.45">
      <c r="A3333" t="s">
        <v>5766</v>
      </c>
      <c r="B3333" t="s">
        <v>9</v>
      </c>
      <c r="C3333" t="s">
        <v>2</v>
      </c>
      <c r="D3333" t="s">
        <v>5746</v>
      </c>
      <c r="E3333" t="s">
        <v>6</v>
      </c>
      <c r="F3333" t="s">
        <v>1779</v>
      </c>
      <c r="G3333" t="s">
        <v>4</v>
      </c>
      <c r="H3333" t="s">
        <v>5747</v>
      </c>
      <c r="I3333" t="s">
        <v>10</v>
      </c>
      <c r="J3333">
        <v>85</v>
      </c>
      <c r="K3333" t="s">
        <v>11</v>
      </c>
      <c r="L3333" t="s">
        <v>26</v>
      </c>
      <c r="M3333" t="s">
        <v>13</v>
      </c>
      <c r="N3333" t="s">
        <v>33</v>
      </c>
      <c r="O3333" t="s">
        <v>15</v>
      </c>
      <c r="P3333" t="s">
        <v>44</v>
      </c>
      <c r="Q3333" t="s">
        <v>17</v>
      </c>
      <c r="R3333">
        <v>5</v>
      </c>
      <c r="S3333" t="s">
        <v>18</v>
      </c>
      <c r="T3333">
        <v>1</v>
      </c>
      <c r="U3333" t="s">
        <v>19</v>
      </c>
      <c r="V3333">
        <v>303085</v>
      </c>
      <c r="W3333" t="s">
        <v>20</v>
      </c>
      <c r="X3333" s="2" t="s">
        <v>5767</v>
      </c>
      <c r="Y3333" s="2">
        <f>LEN(Table1[[#This Row],[Explanation]])</f>
        <v>46</v>
      </c>
      <c r="Z3333" s="4"/>
      <c r="AA3333" s="4"/>
      <c r="AB3333" s="4"/>
      <c r="AC3333" s="4"/>
      <c r="AE3333" t="b">
        <f>IF(AND(Table1[[#This Row],[Size of explanation]]&lt;100,Table1[[#This Row],[Size of explanation]]&gt;50),TRUE,FALSE)</f>
        <v>0</v>
      </c>
    </row>
    <row r="3334" spans="1:31" ht="28.5" hidden="1" x14ac:dyDescent="0.45">
      <c r="A3334" s="10" t="s">
        <v>5768</v>
      </c>
      <c r="B3334" s="10" t="s">
        <v>9</v>
      </c>
      <c r="C3334" s="10" t="s">
        <v>2</v>
      </c>
      <c r="D3334" s="10" t="s">
        <v>328</v>
      </c>
      <c r="E3334" s="10" t="s">
        <v>6</v>
      </c>
      <c r="F3334" s="10" t="s">
        <v>1779</v>
      </c>
      <c r="G3334" s="10" t="s">
        <v>4</v>
      </c>
      <c r="H3334" s="10" t="s">
        <v>5597</v>
      </c>
      <c r="I3334" s="10" t="s">
        <v>10</v>
      </c>
      <c r="J3334" s="10">
        <v>84</v>
      </c>
      <c r="K3334" s="10" t="s">
        <v>11</v>
      </c>
      <c r="L3334" s="10" t="s">
        <v>60</v>
      </c>
      <c r="M3334" s="10" t="s">
        <v>13</v>
      </c>
      <c r="N3334" s="10" t="s">
        <v>1966</v>
      </c>
      <c r="O3334" s="10" t="s">
        <v>15</v>
      </c>
      <c r="P3334" s="10" t="s">
        <v>34</v>
      </c>
      <c r="Q3334" s="10" t="s">
        <v>17</v>
      </c>
      <c r="R3334" s="10">
        <v>0</v>
      </c>
      <c r="S3334" s="10" t="s">
        <v>18</v>
      </c>
      <c r="T3334" s="10">
        <v>5</v>
      </c>
      <c r="U3334" s="10" t="s">
        <v>19</v>
      </c>
      <c r="V3334" s="10">
        <v>344013</v>
      </c>
      <c r="W3334" s="10" t="s">
        <v>20</v>
      </c>
      <c r="X3334" s="9" t="s">
        <v>5769</v>
      </c>
      <c r="Y3334" s="9">
        <f>LEN(Table1[[#This Row],[Explanation]])</f>
        <v>219</v>
      </c>
      <c r="Z3334" s="4" t="s">
        <v>8183</v>
      </c>
      <c r="AA3334" s="4" t="s">
        <v>8183</v>
      </c>
      <c r="AC3334" s="4"/>
      <c r="AD3334" s="4"/>
      <c r="AE3334" s="10" t="b">
        <f>IF(AND(Table1[[#This Row],[Size of explanation]]&lt;100,Table1[[#This Row],[Size of explanation]]&gt;50),TRUE,FALSE)</f>
        <v>0</v>
      </c>
    </row>
    <row r="3335" spans="1:31" hidden="1" x14ac:dyDescent="0.45">
      <c r="A3335" s="10" t="s">
        <v>5770</v>
      </c>
      <c r="B3335" s="10" t="s">
        <v>9</v>
      </c>
      <c r="C3335" s="10" t="s">
        <v>2</v>
      </c>
      <c r="D3335" s="10" t="s">
        <v>5755</v>
      </c>
      <c r="E3335" s="10" t="s">
        <v>6</v>
      </c>
      <c r="F3335" s="10" t="s">
        <v>1779</v>
      </c>
      <c r="G3335" s="10" t="s">
        <v>4</v>
      </c>
      <c r="H3335" s="10" t="s">
        <v>5756</v>
      </c>
      <c r="I3335" s="10" t="s">
        <v>10</v>
      </c>
      <c r="J3335" s="10">
        <v>93</v>
      </c>
      <c r="K3335" s="10" t="s">
        <v>11</v>
      </c>
      <c r="L3335" s="10" t="s">
        <v>12</v>
      </c>
      <c r="M3335" s="10" t="s">
        <v>13</v>
      </c>
      <c r="N3335" s="10" t="s">
        <v>1984</v>
      </c>
      <c r="O3335" s="10" t="s">
        <v>15</v>
      </c>
      <c r="P3335" s="10" t="s">
        <v>34</v>
      </c>
      <c r="Q3335" s="10" t="s">
        <v>17</v>
      </c>
      <c r="R3335" s="10">
        <v>0</v>
      </c>
      <c r="S3335" s="10" t="s">
        <v>18</v>
      </c>
      <c r="T3335" s="10">
        <v>4</v>
      </c>
      <c r="U3335" s="10" t="s">
        <v>19</v>
      </c>
      <c r="V3335" s="10">
        <v>402085</v>
      </c>
      <c r="W3335" s="10" t="s">
        <v>20</v>
      </c>
      <c r="X3335" s="9" t="s">
        <v>5771</v>
      </c>
      <c r="Y3335" s="9">
        <f>LEN(Table1[[#This Row],[Explanation]])</f>
        <v>38</v>
      </c>
      <c r="AC3335" s="4"/>
      <c r="AD3335" s="4" t="s">
        <v>8183</v>
      </c>
      <c r="AE3335" s="10" t="b">
        <f>IF(AND(Table1[[#This Row],[Size of explanation]]&lt;100,Table1[[#This Row],[Size of explanation]]&gt;50),TRUE,FALSE)</f>
        <v>0</v>
      </c>
    </row>
    <row r="3336" spans="1:31" customFormat="1" hidden="1" x14ac:dyDescent="0.45">
      <c r="A3336" t="s">
        <v>5772</v>
      </c>
      <c r="B3336" t="s">
        <v>9</v>
      </c>
      <c r="C3336" t="s">
        <v>2</v>
      </c>
      <c r="D3336" t="s">
        <v>5746</v>
      </c>
      <c r="E3336" t="s">
        <v>6</v>
      </c>
      <c r="F3336" t="s">
        <v>1779</v>
      </c>
      <c r="G3336" t="s">
        <v>4</v>
      </c>
      <c r="H3336" t="s">
        <v>5747</v>
      </c>
      <c r="I3336" t="s">
        <v>10</v>
      </c>
      <c r="J3336">
        <v>79</v>
      </c>
      <c r="K3336" t="s">
        <v>11</v>
      </c>
      <c r="L3336" t="s">
        <v>26</v>
      </c>
      <c r="M3336" t="s">
        <v>13</v>
      </c>
      <c r="N3336" t="s">
        <v>2084</v>
      </c>
      <c r="O3336" t="s">
        <v>15</v>
      </c>
      <c r="P3336" t="s">
        <v>44</v>
      </c>
      <c r="Q3336" t="s">
        <v>17</v>
      </c>
      <c r="R3336">
        <v>5</v>
      </c>
      <c r="S3336" t="s">
        <v>18</v>
      </c>
      <c r="T3336">
        <v>1</v>
      </c>
      <c r="U3336" t="s">
        <v>19</v>
      </c>
      <c r="V3336">
        <v>63690</v>
      </c>
      <c r="W3336" t="s">
        <v>20</v>
      </c>
      <c r="X3336" s="2" t="s">
        <v>5773</v>
      </c>
      <c r="Y3336" s="2">
        <f>LEN(Table1[[#This Row],[Explanation]])</f>
        <v>53</v>
      </c>
      <c r="Z3336" s="4"/>
      <c r="AA3336" s="4"/>
      <c r="AB3336" s="4"/>
      <c r="AC3336" s="4"/>
      <c r="AE3336" t="b">
        <f>IF(AND(Table1[[#This Row],[Size of explanation]]&lt;100,Table1[[#This Row],[Size of explanation]]&gt;50),TRUE,FALSE)</f>
        <v>1</v>
      </c>
    </row>
    <row r="3337" spans="1:31" customFormat="1" hidden="1" x14ac:dyDescent="0.45">
      <c r="A3337" t="s">
        <v>5772</v>
      </c>
      <c r="B3337" t="s">
        <v>28</v>
      </c>
      <c r="C3337" t="s">
        <v>2</v>
      </c>
      <c r="D3337" t="s">
        <v>5746</v>
      </c>
      <c r="E3337" t="s">
        <v>4</v>
      </c>
      <c r="F3337" t="s">
        <v>5747</v>
      </c>
      <c r="G3337" t="s">
        <v>6</v>
      </c>
      <c r="H3337" t="s">
        <v>1779</v>
      </c>
      <c r="Y3337">
        <f>LEN(Table1[[#This Row],[Explanation]])</f>
        <v>0</v>
      </c>
      <c r="AE3337" t="b">
        <f>IF(AND(Table1[[#This Row],[Size of explanation]]&lt;100,Table1[[#This Row],[Size of explanation]]&gt;50),TRUE,FALSE)</f>
        <v>0</v>
      </c>
    </row>
    <row r="3338" spans="1:31" customFormat="1" hidden="1" x14ac:dyDescent="0.45">
      <c r="A3338" t="s">
        <v>5774</v>
      </c>
      <c r="B3338" t="s">
        <v>9</v>
      </c>
      <c r="C3338" t="s">
        <v>2</v>
      </c>
      <c r="D3338" t="s">
        <v>5749</v>
      </c>
      <c r="E3338" t="s">
        <v>6</v>
      </c>
      <c r="F3338" t="s">
        <v>7</v>
      </c>
      <c r="G3338" t="s">
        <v>4</v>
      </c>
      <c r="H3338" t="s">
        <v>5750</v>
      </c>
      <c r="I3338" t="s">
        <v>10</v>
      </c>
      <c r="J3338">
        <v>13</v>
      </c>
      <c r="K3338" t="s">
        <v>11</v>
      </c>
      <c r="L3338" t="s">
        <v>12</v>
      </c>
      <c r="M3338" t="s">
        <v>13</v>
      </c>
      <c r="N3338" t="s">
        <v>23</v>
      </c>
      <c r="O3338" t="s">
        <v>15</v>
      </c>
      <c r="P3338" t="s">
        <v>44</v>
      </c>
      <c r="Q3338" t="s">
        <v>17</v>
      </c>
      <c r="R3338">
        <v>5</v>
      </c>
      <c r="S3338" t="s">
        <v>18</v>
      </c>
      <c r="T3338">
        <v>2</v>
      </c>
      <c r="U3338" t="s">
        <v>19</v>
      </c>
      <c r="V3338">
        <v>331809</v>
      </c>
      <c r="W3338" t="s">
        <v>20</v>
      </c>
      <c r="X3338" s="2" t="s">
        <v>5775</v>
      </c>
      <c r="Y3338" s="2">
        <f>LEN(Table1[[#This Row],[Explanation]])</f>
        <v>41</v>
      </c>
      <c r="Z3338" s="4"/>
      <c r="AA3338" s="4"/>
      <c r="AB3338" s="4"/>
      <c r="AC3338" s="4"/>
      <c r="AE3338" t="b">
        <f>IF(AND(Table1[[#This Row],[Size of explanation]]&lt;100,Table1[[#This Row],[Size of explanation]]&gt;50),TRUE,FALSE)</f>
        <v>0</v>
      </c>
    </row>
    <row r="3339" spans="1:31" customFormat="1" ht="28.5" hidden="1" x14ac:dyDescent="0.45">
      <c r="A3339" t="s">
        <v>5776</v>
      </c>
      <c r="B3339" t="s">
        <v>9</v>
      </c>
      <c r="C3339" t="s">
        <v>2</v>
      </c>
      <c r="D3339" t="s">
        <v>5752</v>
      </c>
      <c r="E3339" t="s">
        <v>6</v>
      </c>
      <c r="F3339" t="s">
        <v>1779</v>
      </c>
      <c r="G3339" t="s">
        <v>4</v>
      </c>
      <c r="H3339" t="s">
        <v>5753</v>
      </c>
      <c r="I3339" t="s">
        <v>10</v>
      </c>
      <c r="J3339">
        <v>92</v>
      </c>
      <c r="K3339" t="s">
        <v>11</v>
      </c>
      <c r="L3339" t="s">
        <v>60</v>
      </c>
      <c r="M3339" t="s">
        <v>13</v>
      </c>
      <c r="N3339" t="s">
        <v>2131</v>
      </c>
      <c r="O3339" t="s">
        <v>15</v>
      </c>
      <c r="P3339" t="s">
        <v>44</v>
      </c>
      <c r="Q3339" t="s">
        <v>17</v>
      </c>
      <c r="R3339">
        <v>3</v>
      </c>
      <c r="S3339" t="s">
        <v>18</v>
      </c>
      <c r="T3339">
        <v>3</v>
      </c>
      <c r="U3339" t="s">
        <v>19</v>
      </c>
      <c r="V3339">
        <v>739513</v>
      </c>
      <c r="W3339" t="s">
        <v>20</v>
      </c>
      <c r="X3339" s="2" t="s">
        <v>5777</v>
      </c>
      <c r="Y3339" s="2">
        <f>LEN(Table1[[#This Row],[Explanation]])</f>
        <v>159</v>
      </c>
      <c r="Z3339" s="4"/>
      <c r="AA3339" s="4"/>
      <c r="AB3339" s="4"/>
      <c r="AC3339" s="4"/>
      <c r="AE3339" t="b">
        <f>IF(AND(Table1[[#This Row],[Size of explanation]]&lt;100,Table1[[#This Row],[Size of explanation]]&gt;50),TRUE,FALSE)</f>
        <v>0</v>
      </c>
    </row>
    <row r="3340" spans="1:31" ht="42.75" hidden="1" x14ac:dyDescent="0.45">
      <c r="A3340" s="10" t="s">
        <v>5778</v>
      </c>
      <c r="B3340" s="10" t="s">
        <v>9</v>
      </c>
      <c r="C3340" s="10" t="s">
        <v>2</v>
      </c>
      <c r="D3340" s="10" t="s">
        <v>328</v>
      </c>
      <c r="E3340" s="10" t="s">
        <v>6</v>
      </c>
      <c r="F3340" s="10" t="s">
        <v>1779</v>
      </c>
      <c r="G3340" s="10" t="s">
        <v>4</v>
      </c>
      <c r="H3340" s="10" t="s">
        <v>5597</v>
      </c>
      <c r="I3340" s="10" t="s">
        <v>10</v>
      </c>
      <c r="J3340" s="10">
        <v>96</v>
      </c>
      <c r="K3340" s="10" t="s">
        <v>11</v>
      </c>
      <c r="L3340" s="10" t="s">
        <v>12</v>
      </c>
      <c r="M3340" s="10" t="s">
        <v>13</v>
      </c>
      <c r="N3340" s="10" t="s">
        <v>1976</v>
      </c>
      <c r="O3340" s="10" t="s">
        <v>15</v>
      </c>
      <c r="P3340" s="10" t="s">
        <v>34</v>
      </c>
      <c r="Q3340" s="10" t="s">
        <v>17</v>
      </c>
      <c r="R3340" s="10">
        <v>0</v>
      </c>
      <c r="S3340" s="10" t="s">
        <v>18</v>
      </c>
      <c r="T3340" s="10">
        <v>5</v>
      </c>
      <c r="U3340" s="10" t="s">
        <v>19</v>
      </c>
      <c r="V3340" s="10">
        <v>184804</v>
      </c>
      <c r="W3340" s="10" t="s">
        <v>20</v>
      </c>
      <c r="X3340" s="9" t="s">
        <v>5779</v>
      </c>
      <c r="Y3340" s="9">
        <f>LEN(Table1[[#This Row],[Explanation]])</f>
        <v>289</v>
      </c>
      <c r="Z3340" s="4" t="s">
        <v>8183</v>
      </c>
      <c r="AA3340" s="4" t="s">
        <v>8183</v>
      </c>
      <c r="AC3340" s="4"/>
      <c r="AD3340" s="4"/>
      <c r="AE3340" s="10" t="b">
        <f>IF(AND(Table1[[#This Row],[Size of explanation]]&lt;100,Table1[[#This Row],[Size of explanation]]&gt;50),TRUE,FALSE)</f>
        <v>0</v>
      </c>
    </row>
    <row r="3341" spans="1:31" customFormat="1" hidden="1" x14ac:dyDescent="0.45">
      <c r="A3341" t="s">
        <v>5778</v>
      </c>
      <c r="B3341" t="s">
        <v>28</v>
      </c>
      <c r="C3341" t="s">
        <v>2</v>
      </c>
      <c r="D3341" t="s">
        <v>328</v>
      </c>
      <c r="E3341" t="s">
        <v>4</v>
      </c>
      <c r="F3341" t="s">
        <v>5597</v>
      </c>
      <c r="G3341" t="s">
        <v>6</v>
      </c>
      <c r="H3341" t="s">
        <v>1779</v>
      </c>
      <c r="Y3341">
        <f>LEN(Table1[[#This Row],[Explanation]])</f>
        <v>0</v>
      </c>
      <c r="AE3341" t="b">
        <f>IF(AND(Table1[[#This Row],[Size of explanation]]&lt;100,Table1[[#This Row],[Size of explanation]]&gt;50),TRUE,FALSE)</f>
        <v>0</v>
      </c>
    </row>
    <row r="3342" spans="1:31" customFormat="1" ht="28.5" hidden="1" x14ac:dyDescent="0.45">
      <c r="A3342" t="s">
        <v>5780</v>
      </c>
      <c r="B3342" t="s">
        <v>9</v>
      </c>
      <c r="C3342" t="s">
        <v>2</v>
      </c>
      <c r="D3342" t="s">
        <v>5749</v>
      </c>
      <c r="E3342" t="s">
        <v>6</v>
      </c>
      <c r="F3342" t="s">
        <v>7</v>
      </c>
      <c r="G3342" t="s">
        <v>4</v>
      </c>
      <c r="H3342" t="s">
        <v>5750</v>
      </c>
      <c r="I3342" t="s">
        <v>10</v>
      </c>
      <c r="J3342">
        <v>11</v>
      </c>
      <c r="K3342" t="s">
        <v>11</v>
      </c>
      <c r="L3342" t="s">
        <v>26</v>
      </c>
      <c r="M3342" t="s">
        <v>13</v>
      </c>
      <c r="N3342" t="s">
        <v>27</v>
      </c>
      <c r="O3342" t="s">
        <v>15</v>
      </c>
      <c r="P3342" t="s">
        <v>44</v>
      </c>
      <c r="Q3342" t="s">
        <v>17</v>
      </c>
      <c r="R3342">
        <v>5</v>
      </c>
      <c r="S3342" t="s">
        <v>18</v>
      </c>
      <c r="T3342">
        <v>1</v>
      </c>
      <c r="U3342" t="s">
        <v>19</v>
      </c>
      <c r="V3342">
        <v>73816</v>
      </c>
      <c r="W3342" t="s">
        <v>20</v>
      </c>
      <c r="X3342" s="2" t="s">
        <v>5781</v>
      </c>
      <c r="Y3342" s="2">
        <f>LEN(Table1[[#This Row],[Explanation]])</f>
        <v>170</v>
      </c>
      <c r="Z3342" s="4"/>
      <c r="AA3342" s="4"/>
      <c r="AB3342" s="4"/>
      <c r="AC3342" s="4"/>
      <c r="AE3342" t="b">
        <f>IF(AND(Table1[[#This Row],[Size of explanation]]&lt;100,Table1[[#This Row],[Size of explanation]]&gt;50),TRUE,FALSE)</f>
        <v>0</v>
      </c>
    </row>
    <row r="3343" spans="1:31" customFormat="1" hidden="1" x14ac:dyDescent="0.45">
      <c r="A3343" t="s">
        <v>5780</v>
      </c>
      <c r="B3343" t="s">
        <v>28</v>
      </c>
      <c r="C3343" t="s">
        <v>2</v>
      </c>
      <c r="D3343" t="s">
        <v>5749</v>
      </c>
      <c r="E3343" t="s">
        <v>4</v>
      </c>
      <c r="F3343" t="s">
        <v>5750</v>
      </c>
      <c r="G3343" t="s">
        <v>6</v>
      </c>
      <c r="H3343" t="s">
        <v>7</v>
      </c>
      <c r="Y3343">
        <f>LEN(Table1[[#This Row],[Explanation]])</f>
        <v>0</v>
      </c>
      <c r="AE3343" t="b">
        <f>IF(AND(Table1[[#This Row],[Size of explanation]]&lt;100,Table1[[#This Row],[Size of explanation]]&gt;50),TRUE,FALSE)</f>
        <v>0</v>
      </c>
    </row>
    <row r="3344" spans="1:31" customFormat="1" hidden="1" x14ac:dyDescent="0.45">
      <c r="A3344" t="s">
        <v>5782</v>
      </c>
      <c r="B3344" t="s">
        <v>1</v>
      </c>
      <c r="C3344" t="s">
        <v>2</v>
      </c>
      <c r="D3344" t="s">
        <v>5783</v>
      </c>
      <c r="E3344" t="s">
        <v>4</v>
      </c>
      <c r="F3344" t="s">
        <v>5784</v>
      </c>
      <c r="G3344" t="s">
        <v>6</v>
      </c>
      <c r="H3344" t="s">
        <v>1779</v>
      </c>
      <c r="Y3344">
        <f>LEN(Table1[[#This Row],[Explanation]])</f>
        <v>0</v>
      </c>
      <c r="AE3344" t="b">
        <f>IF(AND(Table1[[#This Row],[Size of explanation]]&lt;100,Table1[[#This Row],[Size of explanation]]&gt;50),TRUE,FALSE)</f>
        <v>0</v>
      </c>
    </row>
    <row r="3345" spans="1:31" customFormat="1" hidden="1" x14ac:dyDescent="0.45">
      <c r="A3345" t="s">
        <v>5785</v>
      </c>
      <c r="B3345" t="s">
        <v>1</v>
      </c>
      <c r="C3345" t="s">
        <v>2</v>
      </c>
      <c r="D3345" t="s">
        <v>5786</v>
      </c>
      <c r="E3345" t="s">
        <v>4</v>
      </c>
      <c r="F3345" t="s">
        <v>5787</v>
      </c>
      <c r="G3345" t="s">
        <v>6</v>
      </c>
      <c r="H3345" t="s">
        <v>1779</v>
      </c>
      <c r="Y3345">
        <f>LEN(Table1[[#This Row],[Explanation]])</f>
        <v>0</v>
      </c>
      <c r="AE3345" t="b">
        <f>IF(AND(Table1[[#This Row],[Size of explanation]]&lt;100,Table1[[#This Row],[Size of explanation]]&gt;50),TRUE,FALSE)</f>
        <v>0</v>
      </c>
    </row>
    <row r="3346" spans="1:31" customFormat="1" hidden="1" x14ac:dyDescent="0.45">
      <c r="A3346" t="s">
        <v>5788</v>
      </c>
      <c r="B3346" t="s">
        <v>9</v>
      </c>
      <c r="C3346" t="s">
        <v>2</v>
      </c>
      <c r="D3346" t="s">
        <v>5752</v>
      </c>
      <c r="E3346" t="s">
        <v>6</v>
      </c>
      <c r="F3346" t="s">
        <v>1779</v>
      </c>
      <c r="G3346" t="s">
        <v>4</v>
      </c>
      <c r="H3346" t="s">
        <v>5753</v>
      </c>
      <c r="I3346" t="s">
        <v>10</v>
      </c>
      <c r="J3346">
        <v>86</v>
      </c>
      <c r="K3346" t="s">
        <v>11</v>
      </c>
      <c r="L3346" t="s">
        <v>26</v>
      </c>
      <c r="M3346" t="s">
        <v>13</v>
      </c>
      <c r="N3346" t="s">
        <v>2147</v>
      </c>
      <c r="O3346" t="s">
        <v>15</v>
      </c>
      <c r="P3346" t="s">
        <v>44</v>
      </c>
      <c r="Q3346" t="s">
        <v>17</v>
      </c>
      <c r="R3346">
        <v>4</v>
      </c>
      <c r="S3346" t="s">
        <v>18</v>
      </c>
      <c r="T3346">
        <v>1</v>
      </c>
      <c r="U3346" t="s">
        <v>19</v>
      </c>
      <c r="V3346">
        <v>146821</v>
      </c>
      <c r="W3346" t="s">
        <v>20</v>
      </c>
      <c r="X3346" s="2" t="s">
        <v>5789</v>
      </c>
      <c r="Y3346" s="2">
        <f>LEN(Table1[[#This Row],[Explanation]])</f>
        <v>84</v>
      </c>
      <c r="Z3346" s="4"/>
      <c r="AA3346" s="4"/>
      <c r="AB3346" s="4"/>
      <c r="AC3346" s="4"/>
      <c r="AE3346" t="b">
        <f>IF(AND(Table1[[#This Row],[Size of explanation]]&lt;100,Table1[[#This Row],[Size of explanation]]&gt;50),TRUE,FALSE)</f>
        <v>1</v>
      </c>
    </row>
    <row r="3347" spans="1:31" customFormat="1" hidden="1" x14ac:dyDescent="0.45">
      <c r="A3347" t="s">
        <v>5790</v>
      </c>
      <c r="B3347" t="s">
        <v>1</v>
      </c>
      <c r="C3347" t="s">
        <v>2</v>
      </c>
      <c r="D3347" t="s">
        <v>3035</v>
      </c>
      <c r="E3347" t="s">
        <v>4</v>
      </c>
      <c r="F3347" t="s">
        <v>1718</v>
      </c>
      <c r="G3347" t="s">
        <v>6</v>
      </c>
      <c r="H3347" t="s">
        <v>634</v>
      </c>
      <c r="Y3347">
        <f>LEN(Table1[[#This Row],[Explanation]])</f>
        <v>0</v>
      </c>
      <c r="AE3347" t="b">
        <f>IF(AND(Table1[[#This Row],[Size of explanation]]&lt;100,Table1[[#This Row],[Size of explanation]]&gt;50),TRUE,FALSE)</f>
        <v>0</v>
      </c>
    </row>
    <row r="3348" spans="1:31" customFormat="1" hidden="1" x14ac:dyDescent="0.45">
      <c r="A3348" t="s">
        <v>5791</v>
      </c>
      <c r="B3348" t="s">
        <v>9</v>
      </c>
      <c r="C3348" t="s">
        <v>2</v>
      </c>
      <c r="D3348" t="s">
        <v>5752</v>
      </c>
      <c r="E3348" t="s">
        <v>6</v>
      </c>
      <c r="F3348" t="s">
        <v>1779</v>
      </c>
      <c r="G3348" t="s">
        <v>4</v>
      </c>
      <c r="H3348" t="s">
        <v>5753</v>
      </c>
      <c r="I3348" t="s">
        <v>10</v>
      </c>
      <c r="J3348">
        <v>80</v>
      </c>
      <c r="K3348" t="s">
        <v>11</v>
      </c>
      <c r="L3348" t="s">
        <v>26</v>
      </c>
      <c r="M3348" t="s">
        <v>13</v>
      </c>
      <c r="N3348" t="s">
        <v>2162</v>
      </c>
      <c r="O3348" t="s">
        <v>15</v>
      </c>
      <c r="P3348" t="s">
        <v>16</v>
      </c>
      <c r="Q3348" t="s">
        <v>17</v>
      </c>
      <c r="R3348">
        <v>4</v>
      </c>
      <c r="S3348" t="s">
        <v>18</v>
      </c>
      <c r="T3348">
        <v>4</v>
      </c>
      <c r="U3348" t="s">
        <v>19</v>
      </c>
      <c r="V3348">
        <v>138652</v>
      </c>
      <c r="W3348" t="s">
        <v>20</v>
      </c>
      <c r="X3348" s="2" t="s">
        <v>5792</v>
      </c>
      <c r="Y3348" s="2">
        <f>LEN(Table1[[#This Row],[Explanation]])</f>
        <v>107</v>
      </c>
      <c r="Z3348" s="4" t="s">
        <v>8183</v>
      </c>
      <c r="AA3348" s="4"/>
      <c r="AB3348" s="4"/>
      <c r="AC3348" s="4"/>
      <c r="AE3348" t="b">
        <f>IF(AND(Table1[[#This Row],[Size of explanation]]&lt;100,Table1[[#This Row],[Size of explanation]]&gt;50),TRUE,FALSE)</f>
        <v>0</v>
      </c>
    </row>
    <row r="3349" spans="1:31" customFormat="1" hidden="1" x14ac:dyDescent="0.45">
      <c r="A3349" t="s">
        <v>5791</v>
      </c>
      <c r="B3349" t="s">
        <v>28</v>
      </c>
      <c r="C3349" t="s">
        <v>2</v>
      </c>
      <c r="D3349" t="s">
        <v>5752</v>
      </c>
      <c r="E3349" t="s">
        <v>4</v>
      </c>
      <c r="F3349" t="s">
        <v>5753</v>
      </c>
      <c r="G3349" t="s">
        <v>6</v>
      </c>
      <c r="H3349" t="s">
        <v>1779</v>
      </c>
      <c r="Y3349">
        <f>LEN(Table1[[#This Row],[Explanation]])</f>
        <v>0</v>
      </c>
      <c r="AE3349" t="b">
        <f>IF(AND(Table1[[#This Row],[Size of explanation]]&lt;100,Table1[[#This Row],[Size of explanation]]&gt;50),TRUE,FALSE)</f>
        <v>0</v>
      </c>
    </row>
    <row r="3350" spans="1:31" customFormat="1" ht="28.5" hidden="1" x14ac:dyDescent="0.45">
      <c r="A3350" t="s">
        <v>5793</v>
      </c>
      <c r="B3350" t="s">
        <v>9</v>
      </c>
      <c r="C3350" t="s">
        <v>2</v>
      </c>
      <c r="D3350" t="s">
        <v>5783</v>
      </c>
      <c r="E3350" t="s">
        <v>6</v>
      </c>
      <c r="F3350" t="s">
        <v>1779</v>
      </c>
      <c r="G3350" t="s">
        <v>4</v>
      </c>
      <c r="H3350" t="s">
        <v>5784</v>
      </c>
      <c r="I3350" t="s">
        <v>10</v>
      </c>
      <c r="J3350">
        <v>93</v>
      </c>
      <c r="K3350" t="s">
        <v>11</v>
      </c>
      <c r="L3350" t="s">
        <v>12</v>
      </c>
      <c r="M3350" t="s">
        <v>13</v>
      </c>
      <c r="N3350" t="s">
        <v>1984</v>
      </c>
      <c r="O3350" t="s">
        <v>15</v>
      </c>
      <c r="P3350" t="s">
        <v>16</v>
      </c>
      <c r="Q3350" t="s">
        <v>17</v>
      </c>
      <c r="R3350">
        <v>1</v>
      </c>
      <c r="S3350" t="s">
        <v>18</v>
      </c>
      <c r="T3350">
        <v>4</v>
      </c>
      <c r="U3350" t="s">
        <v>19</v>
      </c>
      <c r="V3350">
        <v>258288</v>
      </c>
      <c r="W3350" t="s">
        <v>20</v>
      </c>
      <c r="X3350" s="2" t="s">
        <v>5794</v>
      </c>
      <c r="Y3350" s="2">
        <f>LEN(Table1[[#This Row],[Explanation]])</f>
        <v>147</v>
      </c>
      <c r="Z3350" s="4"/>
      <c r="AA3350" s="4" t="s">
        <v>8183</v>
      </c>
      <c r="AB3350" s="4"/>
      <c r="AC3350" s="4"/>
      <c r="AE3350" t="b">
        <f>IF(AND(Table1[[#This Row],[Size of explanation]]&lt;100,Table1[[#This Row],[Size of explanation]]&gt;50),TRUE,FALSE)</f>
        <v>0</v>
      </c>
    </row>
    <row r="3351" spans="1:31" customFormat="1" ht="42.75" hidden="1" x14ac:dyDescent="0.45">
      <c r="A3351" t="s">
        <v>5795</v>
      </c>
      <c r="B3351" t="s">
        <v>9</v>
      </c>
      <c r="C3351" t="s">
        <v>2</v>
      </c>
      <c r="D3351" t="s">
        <v>5786</v>
      </c>
      <c r="E3351" t="s">
        <v>6</v>
      </c>
      <c r="F3351" t="s">
        <v>1779</v>
      </c>
      <c r="G3351" t="s">
        <v>4</v>
      </c>
      <c r="H3351" t="s">
        <v>5787</v>
      </c>
      <c r="I3351" t="s">
        <v>10</v>
      </c>
      <c r="J3351">
        <v>89</v>
      </c>
      <c r="K3351" t="s">
        <v>11</v>
      </c>
      <c r="L3351" t="s">
        <v>12</v>
      </c>
      <c r="M3351" t="s">
        <v>13</v>
      </c>
      <c r="N3351" t="s">
        <v>2028</v>
      </c>
      <c r="O3351" t="s">
        <v>15</v>
      </c>
      <c r="P3351" t="s">
        <v>44</v>
      </c>
      <c r="Q3351" t="s">
        <v>17</v>
      </c>
      <c r="R3351">
        <v>4</v>
      </c>
      <c r="S3351" t="s">
        <v>18</v>
      </c>
      <c r="T3351">
        <v>5</v>
      </c>
      <c r="U3351" t="s">
        <v>19</v>
      </c>
      <c r="V3351">
        <v>305036</v>
      </c>
      <c r="W3351" t="s">
        <v>20</v>
      </c>
      <c r="X3351" s="2" t="s">
        <v>5796</v>
      </c>
      <c r="Y3351" s="2">
        <f>LEN(Table1[[#This Row],[Explanation]])</f>
        <v>282</v>
      </c>
      <c r="Z3351" s="4"/>
      <c r="AA3351" s="4"/>
      <c r="AB3351" s="4"/>
      <c r="AC3351" s="4"/>
      <c r="AE3351" t="b">
        <f>IF(AND(Table1[[#This Row],[Size of explanation]]&lt;100,Table1[[#This Row],[Size of explanation]]&gt;50),TRUE,FALSE)</f>
        <v>0</v>
      </c>
    </row>
    <row r="3352" spans="1:31" customFormat="1" ht="28.5" hidden="1" x14ac:dyDescent="0.45">
      <c r="A3352" t="s">
        <v>5797</v>
      </c>
      <c r="B3352" t="s">
        <v>9</v>
      </c>
      <c r="C3352" t="s">
        <v>2</v>
      </c>
      <c r="D3352" t="s">
        <v>5783</v>
      </c>
      <c r="E3352" t="s">
        <v>6</v>
      </c>
      <c r="F3352" t="s">
        <v>1779</v>
      </c>
      <c r="G3352" t="s">
        <v>4</v>
      </c>
      <c r="H3352" t="s">
        <v>5784</v>
      </c>
      <c r="I3352" t="s">
        <v>10</v>
      </c>
      <c r="J3352">
        <v>87</v>
      </c>
      <c r="K3352" t="s">
        <v>11</v>
      </c>
      <c r="L3352" t="s">
        <v>26</v>
      </c>
      <c r="M3352" t="s">
        <v>13</v>
      </c>
      <c r="N3352" t="s">
        <v>2002</v>
      </c>
      <c r="O3352" t="s">
        <v>15</v>
      </c>
      <c r="P3352" t="s">
        <v>44</v>
      </c>
      <c r="Q3352" t="s">
        <v>17</v>
      </c>
      <c r="R3352">
        <v>1</v>
      </c>
      <c r="S3352" t="s">
        <v>18</v>
      </c>
      <c r="T3352">
        <v>4</v>
      </c>
      <c r="U3352" t="s">
        <v>19</v>
      </c>
      <c r="V3352">
        <v>122683</v>
      </c>
      <c r="W3352" t="s">
        <v>20</v>
      </c>
      <c r="X3352" s="2" t="s">
        <v>5798</v>
      </c>
      <c r="Y3352" s="2">
        <f>LEN(Table1[[#This Row],[Explanation]])</f>
        <v>122</v>
      </c>
      <c r="Z3352" s="4"/>
      <c r="AA3352" s="4"/>
      <c r="AB3352" s="4"/>
      <c r="AC3352" s="4"/>
      <c r="AE3352" t="b">
        <f>IF(AND(Table1[[#This Row],[Size of explanation]]&lt;100,Table1[[#This Row],[Size of explanation]]&gt;50),TRUE,FALSE)</f>
        <v>0</v>
      </c>
    </row>
    <row r="3353" spans="1:31" customFormat="1" ht="28.5" hidden="1" x14ac:dyDescent="0.45">
      <c r="A3353" t="s">
        <v>5799</v>
      </c>
      <c r="B3353" t="s">
        <v>9</v>
      </c>
      <c r="C3353" t="s">
        <v>2</v>
      </c>
      <c r="D3353" t="s">
        <v>5783</v>
      </c>
      <c r="E3353" t="s">
        <v>6</v>
      </c>
      <c r="F3353" t="s">
        <v>1779</v>
      </c>
      <c r="G3353" t="s">
        <v>4</v>
      </c>
      <c r="H3353" t="s">
        <v>5784</v>
      </c>
      <c r="I3353" t="s">
        <v>10</v>
      </c>
      <c r="J3353">
        <v>81</v>
      </c>
      <c r="K3353" t="s">
        <v>11</v>
      </c>
      <c r="L3353" t="s">
        <v>12</v>
      </c>
      <c r="M3353" t="s">
        <v>13</v>
      </c>
      <c r="N3353" t="s">
        <v>2008</v>
      </c>
      <c r="O3353" t="s">
        <v>15</v>
      </c>
      <c r="P3353" t="s">
        <v>16</v>
      </c>
      <c r="Q3353" t="s">
        <v>17</v>
      </c>
      <c r="R3353">
        <v>1</v>
      </c>
      <c r="S3353" t="s">
        <v>18</v>
      </c>
      <c r="T3353">
        <v>4</v>
      </c>
      <c r="U3353" t="s">
        <v>19</v>
      </c>
      <c r="V3353">
        <v>116668</v>
      </c>
      <c r="W3353" t="s">
        <v>20</v>
      </c>
      <c r="X3353" s="2" t="s">
        <v>5800</v>
      </c>
      <c r="Y3353" s="2">
        <f>LEN(Table1[[#This Row],[Explanation]])</f>
        <v>148</v>
      </c>
      <c r="Z3353" s="4" t="s">
        <v>8183</v>
      </c>
      <c r="AA3353" s="4"/>
      <c r="AB3353" s="4"/>
      <c r="AC3353" s="4"/>
      <c r="AE3353" t="b">
        <f>IF(AND(Table1[[#This Row],[Size of explanation]]&lt;100,Table1[[#This Row],[Size of explanation]]&gt;50),TRUE,FALSE)</f>
        <v>0</v>
      </c>
    </row>
    <row r="3354" spans="1:31" customFormat="1" hidden="1" x14ac:dyDescent="0.45">
      <c r="A3354" t="s">
        <v>5799</v>
      </c>
      <c r="B3354" t="s">
        <v>28</v>
      </c>
      <c r="C3354" t="s">
        <v>2</v>
      </c>
      <c r="D3354" t="s">
        <v>5783</v>
      </c>
      <c r="E3354" t="s">
        <v>4</v>
      </c>
      <c r="F3354" t="s">
        <v>5784</v>
      </c>
      <c r="G3354" t="s">
        <v>6</v>
      </c>
      <c r="H3354" t="s">
        <v>1779</v>
      </c>
      <c r="Y3354">
        <f>LEN(Table1[[#This Row],[Explanation]])</f>
        <v>0</v>
      </c>
      <c r="AE3354" t="b">
        <f>IF(AND(Table1[[#This Row],[Size of explanation]]&lt;100,Table1[[#This Row],[Size of explanation]]&gt;50),TRUE,FALSE)</f>
        <v>0</v>
      </c>
    </row>
    <row r="3355" spans="1:31" customFormat="1" ht="28.5" hidden="1" x14ac:dyDescent="0.45">
      <c r="A3355" t="s">
        <v>5801</v>
      </c>
      <c r="B3355" t="s">
        <v>9</v>
      </c>
      <c r="C3355" t="s">
        <v>2</v>
      </c>
      <c r="D3355" t="s">
        <v>5786</v>
      </c>
      <c r="E3355" t="s">
        <v>6</v>
      </c>
      <c r="F3355" t="s">
        <v>1779</v>
      </c>
      <c r="G3355" t="s">
        <v>4</v>
      </c>
      <c r="H3355" t="s">
        <v>5787</v>
      </c>
      <c r="I3355" t="s">
        <v>10</v>
      </c>
      <c r="J3355">
        <v>83</v>
      </c>
      <c r="K3355" t="s">
        <v>11</v>
      </c>
      <c r="L3355" t="s">
        <v>12</v>
      </c>
      <c r="M3355" t="s">
        <v>13</v>
      </c>
      <c r="N3355" t="s">
        <v>2071</v>
      </c>
      <c r="O3355" t="s">
        <v>15</v>
      </c>
      <c r="P3355" t="s">
        <v>16</v>
      </c>
      <c r="Q3355" t="s">
        <v>17</v>
      </c>
      <c r="R3355">
        <v>4</v>
      </c>
      <c r="S3355" t="s">
        <v>18</v>
      </c>
      <c r="T3355">
        <v>2</v>
      </c>
      <c r="U3355" t="s">
        <v>19</v>
      </c>
      <c r="V3355">
        <v>194632</v>
      </c>
      <c r="W3355" t="s">
        <v>20</v>
      </c>
      <c r="X3355" s="2" t="s">
        <v>5802</v>
      </c>
      <c r="Y3355" s="2">
        <f>LEN(Table1[[#This Row],[Explanation]])</f>
        <v>214</v>
      </c>
      <c r="Z3355" s="4" t="s">
        <v>8183</v>
      </c>
      <c r="AA3355" s="4"/>
      <c r="AB3355" s="4"/>
      <c r="AC3355" s="4"/>
      <c r="AE3355" t="b">
        <f>IF(AND(Table1[[#This Row],[Size of explanation]]&lt;100,Table1[[#This Row],[Size of explanation]]&gt;50),TRUE,FALSE)</f>
        <v>0</v>
      </c>
    </row>
    <row r="3356" spans="1:31" customFormat="1" hidden="1" x14ac:dyDescent="0.45">
      <c r="A3356" t="s">
        <v>5803</v>
      </c>
      <c r="B3356" t="s">
        <v>1</v>
      </c>
      <c r="C3356" t="s">
        <v>2</v>
      </c>
      <c r="D3356" t="s">
        <v>5804</v>
      </c>
      <c r="E3356" t="s">
        <v>4</v>
      </c>
      <c r="F3356" t="s">
        <v>5805</v>
      </c>
      <c r="G3356" t="s">
        <v>6</v>
      </c>
      <c r="H3356" t="s">
        <v>1779</v>
      </c>
      <c r="Y3356">
        <f>LEN(Table1[[#This Row],[Explanation]])</f>
        <v>0</v>
      </c>
      <c r="AE3356" t="b">
        <f>IF(AND(Table1[[#This Row],[Size of explanation]]&lt;100,Table1[[#This Row],[Size of explanation]]&gt;50),TRUE,FALSE)</f>
        <v>0</v>
      </c>
    </row>
    <row r="3357" spans="1:31" customFormat="1" hidden="1" x14ac:dyDescent="0.45">
      <c r="A3357" t="s">
        <v>5806</v>
      </c>
      <c r="B3357" t="s">
        <v>9</v>
      </c>
      <c r="C3357" t="s">
        <v>2</v>
      </c>
      <c r="D3357" t="s">
        <v>3035</v>
      </c>
      <c r="E3357" t="s">
        <v>6</v>
      </c>
      <c r="F3357" t="s">
        <v>634</v>
      </c>
      <c r="G3357" t="s">
        <v>4</v>
      </c>
      <c r="H3357" t="s">
        <v>1718</v>
      </c>
      <c r="I3357" t="s">
        <v>10</v>
      </c>
      <c r="J3357">
        <v>63</v>
      </c>
      <c r="K3357" t="s">
        <v>11</v>
      </c>
      <c r="L3357" t="s">
        <v>26</v>
      </c>
      <c r="M3357" t="s">
        <v>13</v>
      </c>
      <c r="N3357" t="s">
        <v>736</v>
      </c>
      <c r="O3357" t="s">
        <v>15</v>
      </c>
      <c r="P3357" t="s">
        <v>44</v>
      </c>
      <c r="Q3357" t="s">
        <v>17</v>
      </c>
      <c r="R3357">
        <v>4</v>
      </c>
      <c r="S3357" t="s">
        <v>18</v>
      </c>
      <c r="T3357">
        <v>3</v>
      </c>
      <c r="U3357" t="s">
        <v>19</v>
      </c>
      <c r="V3357">
        <v>495000</v>
      </c>
      <c r="W3357" t="s">
        <v>20</v>
      </c>
      <c r="X3357" s="2" t="s">
        <v>5807</v>
      </c>
      <c r="Y3357" s="2">
        <f>LEN(Table1[[#This Row],[Explanation]])</f>
        <v>78</v>
      </c>
      <c r="Z3357" s="4"/>
      <c r="AA3357" s="4"/>
      <c r="AB3357" s="4"/>
      <c r="AC3357" s="4"/>
      <c r="AE3357" t="b">
        <f>IF(AND(Table1[[#This Row],[Size of explanation]]&lt;100,Table1[[#This Row],[Size of explanation]]&gt;50),TRUE,FALSE)</f>
        <v>1</v>
      </c>
    </row>
    <row r="3358" spans="1:31" customFormat="1" ht="28.5" hidden="1" x14ac:dyDescent="0.45">
      <c r="A3358" t="s">
        <v>5808</v>
      </c>
      <c r="B3358" t="s">
        <v>9</v>
      </c>
      <c r="C3358" t="s">
        <v>2</v>
      </c>
      <c r="D3358" t="s">
        <v>3035</v>
      </c>
      <c r="E3358" t="s">
        <v>6</v>
      </c>
      <c r="F3358" t="s">
        <v>634</v>
      </c>
      <c r="G3358" t="s">
        <v>4</v>
      </c>
      <c r="H3358" t="s">
        <v>1718</v>
      </c>
      <c r="I3358" t="s">
        <v>10</v>
      </c>
      <c r="J3358">
        <v>50</v>
      </c>
      <c r="K3358" t="s">
        <v>11</v>
      </c>
      <c r="L3358" t="s">
        <v>12</v>
      </c>
      <c r="M3358" t="s">
        <v>13</v>
      </c>
      <c r="N3358" t="s">
        <v>766</v>
      </c>
      <c r="O3358" t="s">
        <v>15</v>
      </c>
      <c r="P3358" t="s">
        <v>44</v>
      </c>
      <c r="Q3358" t="s">
        <v>17</v>
      </c>
      <c r="R3358">
        <v>4</v>
      </c>
      <c r="S3358" t="s">
        <v>18</v>
      </c>
      <c r="T3358">
        <v>2</v>
      </c>
      <c r="U3358" t="s">
        <v>19</v>
      </c>
      <c r="V3358">
        <v>108244</v>
      </c>
      <c r="W3358" t="s">
        <v>20</v>
      </c>
      <c r="X3358" s="2" t="s">
        <v>5809</v>
      </c>
      <c r="Y3358" s="2">
        <f>LEN(Table1[[#This Row],[Explanation]])</f>
        <v>140</v>
      </c>
      <c r="Z3358" s="4"/>
      <c r="AA3358" s="4"/>
      <c r="AB3358" s="4"/>
      <c r="AC3358" s="4"/>
      <c r="AE3358" t="b">
        <f>IF(AND(Table1[[#This Row],[Size of explanation]]&lt;100,Table1[[#This Row],[Size of explanation]]&gt;50),TRUE,FALSE)</f>
        <v>0</v>
      </c>
    </row>
    <row r="3359" spans="1:31" customFormat="1" hidden="1" x14ac:dyDescent="0.45">
      <c r="A3359" t="s">
        <v>5810</v>
      </c>
      <c r="B3359" t="s">
        <v>1</v>
      </c>
      <c r="C3359" t="s">
        <v>2</v>
      </c>
      <c r="D3359" t="s">
        <v>328</v>
      </c>
      <c r="E3359" t="s">
        <v>4</v>
      </c>
      <c r="F3359" t="s">
        <v>5811</v>
      </c>
      <c r="G3359" t="s">
        <v>6</v>
      </c>
      <c r="H3359" t="s">
        <v>7</v>
      </c>
      <c r="Y3359">
        <f>LEN(Table1[[#This Row],[Explanation]])</f>
        <v>0</v>
      </c>
      <c r="AE3359" t="b">
        <f>IF(AND(Table1[[#This Row],[Size of explanation]]&lt;100,Table1[[#This Row],[Size of explanation]]&gt;50),TRUE,FALSE)</f>
        <v>0</v>
      </c>
    </row>
    <row r="3360" spans="1:31" customFormat="1" hidden="1" x14ac:dyDescent="0.45">
      <c r="A3360" t="s">
        <v>5812</v>
      </c>
      <c r="B3360" t="s">
        <v>1</v>
      </c>
      <c r="C3360" t="s">
        <v>2</v>
      </c>
      <c r="D3360" t="s">
        <v>5813</v>
      </c>
      <c r="E3360" t="s">
        <v>4</v>
      </c>
      <c r="F3360" t="s">
        <v>5814</v>
      </c>
      <c r="G3360" t="s">
        <v>6</v>
      </c>
      <c r="H3360" t="s">
        <v>1779</v>
      </c>
      <c r="Y3360">
        <f>LEN(Table1[[#This Row],[Explanation]])</f>
        <v>0</v>
      </c>
      <c r="AE3360" t="b">
        <f>IF(AND(Table1[[#This Row],[Size of explanation]]&lt;100,Table1[[#This Row],[Size of explanation]]&gt;50),TRUE,FALSE)</f>
        <v>0</v>
      </c>
    </row>
    <row r="3361" spans="1:31" customFormat="1" hidden="1" x14ac:dyDescent="0.45">
      <c r="A3361" t="s">
        <v>5815</v>
      </c>
      <c r="B3361" t="s">
        <v>9</v>
      </c>
      <c r="C3361" t="s">
        <v>2</v>
      </c>
      <c r="D3361" t="s">
        <v>3035</v>
      </c>
      <c r="E3361" t="s">
        <v>6</v>
      </c>
      <c r="F3361" t="s">
        <v>634</v>
      </c>
      <c r="G3361" t="s">
        <v>4</v>
      </c>
      <c r="H3361" t="s">
        <v>1718</v>
      </c>
      <c r="I3361" t="s">
        <v>10</v>
      </c>
      <c r="J3361">
        <v>37</v>
      </c>
      <c r="K3361" t="s">
        <v>11</v>
      </c>
      <c r="L3361" t="s">
        <v>26</v>
      </c>
      <c r="M3361" t="s">
        <v>13</v>
      </c>
      <c r="N3361" t="s">
        <v>793</v>
      </c>
      <c r="O3361" t="s">
        <v>15</v>
      </c>
      <c r="P3361" t="s">
        <v>44</v>
      </c>
      <c r="Q3361" t="s">
        <v>17</v>
      </c>
      <c r="R3361">
        <v>3</v>
      </c>
      <c r="S3361" t="s">
        <v>18</v>
      </c>
      <c r="T3361">
        <v>3</v>
      </c>
      <c r="U3361" t="s">
        <v>19</v>
      </c>
      <c r="V3361">
        <v>178303</v>
      </c>
      <c r="W3361" t="s">
        <v>20</v>
      </c>
      <c r="X3361" s="2" t="s">
        <v>5816</v>
      </c>
      <c r="Y3361" s="2">
        <f>LEN(Table1[[#This Row],[Explanation]])</f>
        <v>82</v>
      </c>
      <c r="Z3361" s="4"/>
      <c r="AA3361" s="4"/>
      <c r="AB3361" s="4"/>
      <c r="AC3361" s="4"/>
      <c r="AE3361" t="b">
        <f>IF(AND(Table1[[#This Row],[Size of explanation]]&lt;100,Table1[[#This Row],[Size of explanation]]&gt;50),TRUE,FALSE)</f>
        <v>1</v>
      </c>
    </row>
    <row r="3362" spans="1:31" customFormat="1" hidden="1" x14ac:dyDescent="0.45">
      <c r="A3362" t="s">
        <v>5815</v>
      </c>
      <c r="B3362" t="s">
        <v>28</v>
      </c>
      <c r="C3362" t="s">
        <v>2</v>
      </c>
      <c r="D3362" t="s">
        <v>3035</v>
      </c>
      <c r="E3362" t="s">
        <v>4</v>
      </c>
      <c r="F3362" t="s">
        <v>1718</v>
      </c>
      <c r="G3362" t="s">
        <v>6</v>
      </c>
      <c r="H3362" t="s">
        <v>634</v>
      </c>
      <c r="Y3362">
        <f>LEN(Table1[[#This Row],[Explanation]])</f>
        <v>0</v>
      </c>
      <c r="AE3362" t="b">
        <f>IF(AND(Table1[[#This Row],[Size of explanation]]&lt;100,Table1[[#This Row],[Size of explanation]]&gt;50),TRUE,FALSE)</f>
        <v>0</v>
      </c>
    </row>
    <row r="3363" spans="1:31" customFormat="1" hidden="1" x14ac:dyDescent="0.45">
      <c r="A3363" t="s">
        <v>5817</v>
      </c>
      <c r="B3363" t="s">
        <v>1</v>
      </c>
      <c r="C3363" t="s">
        <v>2</v>
      </c>
      <c r="D3363" t="s">
        <v>5818</v>
      </c>
      <c r="E3363" t="s">
        <v>4</v>
      </c>
      <c r="F3363" t="s">
        <v>1723</v>
      </c>
      <c r="G3363" t="s">
        <v>6</v>
      </c>
      <c r="H3363" t="s">
        <v>634</v>
      </c>
      <c r="Y3363">
        <f>LEN(Table1[[#This Row],[Explanation]])</f>
        <v>0</v>
      </c>
      <c r="AE3363" t="b">
        <f>IF(AND(Table1[[#This Row],[Size of explanation]]&lt;100,Table1[[#This Row],[Size of explanation]]&gt;50),TRUE,FALSE)</f>
        <v>0</v>
      </c>
    </row>
    <row r="3364" spans="1:31" customFormat="1" hidden="1" x14ac:dyDescent="0.45">
      <c r="A3364" t="s">
        <v>5819</v>
      </c>
      <c r="B3364" t="s">
        <v>9</v>
      </c>
      <c r="C3364" t="s">
        <v>2</v>
      </c>
      <c r="D3364" t="s">
        <v>5804</v>
      </c>
      <c r="E3364" t="s">
        <v>6</v>
      </c>
      <c r="F3364" t="s">
        <v>1779</v>
      </c>
      <c r="G3364" t="s">
        <v>4</v>
      </c>
      <c r="H3364" t="s">
        <v>5805</v>
      </c>
      <c r="I3364" t="s">
        <v>10</v>
      </c>
      <c r="J3364">
        <v>90</v>
      </c>
      <c r="K3364" t="s">
        <v>11</v>
      </c>
      <c r="L3364" t="s">
        <v>279</v>
      </c>
      <c r="M3364" t="s">
        <v>13</v>
      </c>
      <c r="N3364" t="s">
        <v>1947</v>
      </c>
      <c r="O3364" t="s">
        <v>15</v>
      </c>
      <c r="P3364" t="s">
        <v>44</v>
      </c>
      <c r="Q3364" t="s">
        <v>17</v>
      </c>
      <c r="R3364">
        <v>4</v>
      </c>
      <c r="S3364" t="s">
        <v>18</v>
      </c>
      <c r="T3364">
        <v>2</v>
      </c>
      <c r="U3364" t="s">
        <v>19</v>
      </c>
      <c r="V3364">
        <v>486164</v>
      </c>
      <c r="W3364" t="s">
        <v>20</v>
      </c>
      <c r="X3364" s="2" t="s">
        <v>5820</v>
      </c>
      <c r="Y3364" s="2">
        <f>LEN(Table1[[#This Row],[Explanation]])</f>
        <v>57</v>
      </c>
      <c r="Z3364" s="4"/>
      <c r="AA3364" s="4"/>
      <c r="AB3364" s="4"/>
      <c r="AC3364" s="4"/>
      <c r="AE3364" t="b">
        <f>IF(AND(Table1[[#This Row],[Size of explanation]]&lt;100,Table1[[#This Row],[Size of explanation]]&gt;50),TRUE,FALSE)</f>
        <v>1</v>
      </c>
    </row>
    <row r="3365" spans="1:31" customFormat="1" ht="42.75" hidden="1" x14ac:dyDescent="0.45">
      <c r="A3365" t="s">
        <v>5821</v>
      </c>
      <c r="B3365" t="s">
        <v>9</v>
      </c>
      <c r="C3365" t="s">
        <v>2</v>
      </c>
      <c r="D3365" t="s">
        <v>5764</v>
      </c>
      <c r="E3365" t="s">
        <v>6</v>
      </c>
      <c r="F3365" t="s">
        <v>1779</v>
      </c>
      <c r="G3365" t="s">
        <v>4</v>
      </c>
      <c r="H3365" t="s">
        <v>5765</v>
      </c>
      <c r="I3365" t="s">
        <v>10</v>
      </c>
      <c r="J3365">
        <v>88</v>
      </c>
      <c r="K3365" t="s">
        <v>11</v>
      </c>
      <c r="L3365" t="s">
        <v>60</v>
      </c>
      <c r="M3365" t="s">
        <v>13</v>
      </c>
      <c r="N3365" t="s">
        <v>2176</v>
      </c>
      <c r="O3365" t="s">
        <v>15</v>
      </c>
      <c r="P3365" t="s">
        <v>44</v>
      </c>
      <c r="Q3365" t="s">
        <v>17</v>
      </c>
      <c r="R3365">
        <v>4</v>
      </c>
      <c r="S3365" t="s">
        <v>18</v>
      </c>
      <c r="T3365">
        <v>2</v>
      </c>
      <c r="U3365" t="s">
        <v>19</v>
      </c>
      <c r="V3365">
        <v>1431651</v>
      </c>
      <c r="W3365" t="s">
        <v>20</v>
      </c>
      <c r="X3365" s="2" t="s">
        <v>5822</v>
      </c>
      <c r="Y3365" s="2">
        <f>LEN(Table1[[#This Row],[Explanation]])</f>
        <v>247</v>
      </c>
      <c r="Z3365" s="4"/>
      <c r="AA3365" s="4"/>
      <c r="AB3365" s="4"/>
      <c r="AC3365" s="4"/>
      <c r="AE3365" t="b">
        <f>IF(AND(Table1[[#This Row],[Size of explanation]]&lt;100,Table1[[#This Row],[Size of explanation]]&gt;50),TRUE,FALSE)</f>
        <v>0</v>
      </c>
    </row>
    <row r="3366" spans="1:31" customFormat="1" ht="28.5" hidden="1" x14ac:dyDescent="0.45">
      <c r="A3366" t="s">
        <v>5823</v>
      </c>
      <c r="B3366" t="s">
        <v>9</v>
      </c>
      <c r="C3366" t="s">
        <v>2</v>
      </c>
      <c r="D3366" t="s">
        <v>5813</v>
      </c>
      <c r="E3366" t="s">
        <v>6</v>
      </c>
      <c r="F3366" t="s">
        <v>1779</v>
      </c>
      <c r="G3366" t="s">
        <v>4</v>
      </c>
      <c r="H3366" t="s">
        <v>5814</v>
      </c>
      <c r="I3366" t="s">
        <v>10</v>
      </c>
      <c r="J3366">
        <v>91</v>
      </c>
      <c r="K3366" t="s">
        <v>11</v>
      </c>
      <c r="L3366" t="s">
        <v>12</v>
      </c>
      <c r="M3366" t="s">
        <v>13</v>
      </c>
      <c r="N3366" t="s">
        <v>1956</v>
      </c>
      <c r="O3366" t="s">
        <v>15</v>
      </c>
      <c r="P3366" t="s">
        <v>44</v>
      </c>
      <c r="Q3366" t="s">
        <v>17</v>
      </c>
      <c r="R3366">
        <v>5</v>
      </c>
      <c r="S3366" t="s">
        <v>18</v>
      </c>
      <c r="T3366">
        <v>4</v>
      </c>
      <c r="U3366" t="s">
        <v>19</v>
      </c>
      <c r="V3366">
        <v>261708</v>
      </c>
      <c r="W3366" t="s">
        <v>20</v>
      </c>
      <c r="X3366" s="2" t="s">
        <v>5824</v>
      </c>
      <c r="Y3366" s="2">
        <f>LEN(Table1[[#This Row],[Explanation]])</f>
        <v>229</v>
      </c>
      <c r="Z3366" s="4"/>
      <c r="AA3366" s="4"/>
      <c r="AB3366" s="4"/>
      <c r="AC3366" s="4"/>
      <c r="AE3366" t="b">
        <f>IF(AND(Table1[[#This Row],[Size of explanation]]&lt;100,Table1[[#This Row],[Size of explanation]]&gt;50),TRUE,FALSE)</f>
        <v>0</v>
      </c>
    </row>
    <row r="3367" spans="1:31" customFormat="1" ht="28.5" hidden="1" x14ac:dyDescent="0.45">
      <c r="A3367" t="s">
        <v>5825</v>
      </c>
      <c r="B3367" t="s">
        <v>9</v>
      </c>
      <c r="C3367" t="s">
        <v>2</v>
      </c>
      <c r="D3367" t="s">
        <v>5813</v>
      </c>
      <c r="E3367" t="s">
        <v>6</v>
      </c>
      <c r="F3367" t="s">
        <v>1779</v>
      </c>
      <c r="G3367" t="s">
        <v>4</v>
      </c>
      <c r="H3367" t="s">
        <v>5814</v>
      </c>
      <c r="I3367" t="s">
        <v>10</v>
      </c>
      <c r="J3367">
        <v>85</v>
      </c>
      <c r="K3367" t="s">
        <v>11</v>
      </c>
      <c r="L3367" t="s">
        <v>26</v>
      </c>
      <c r="M3367" t="s">
        <v>13</v>
      </c>
      <c r="N3367" t="s">
        <v>33</v>
      </c>
      <c r="O3367" t="s">
        <v>15</v>
      </c>
      <c r="P3367" t="s">
        <v>44</v>
      </c>
      <c r="Q3367" t="s">
        <v>17</v>
      </c>
      <c r="R3367">
        <v>5</v>
      </c>
      <c r="S3367" t="s">
        <v>18</v>
      </c>
      <c r="T3367">
        <v>3</v>
      </c>
      <c r="U3367" t="s">
        <v>19</v>
      </c>
      <c r="V3367">
        <v>53777</v>
      </c>
      <c r="W3367" t="s">
        <v>20</v>
      </c>
      <c r="X3367" s="2" t="s">
        <v>5826</v>
      </c>
      <c r="Y3367" s="2">
        <f>LEN(Table1[[#This Row],[Explanation]])</f>
        <v>146</v>
      </c>
      <c r="Z3367" s="4"/>
      <c r="AA3367" s="4"/>
      <c r="AB3367" s="4"/>
      <c r="AC3367" s="4"/>
      <c r="AE3367" t="b">
        <f>IF(AND(Table1[[#This Row],[Size of explanation]]&lt;100,Table1[[#This Row],[Size of explanation]]&gt;50),TRUE,FALSE)</f>
        <v>0</v>
      </c>
    </row>
    <row r="3368" spans="1:31" customFormat="1" ht="28.5" hidden="1" x14ac:dyDescent="0.45">
      <c r="A3368" t="s">
        <v>5827</v>
      </c>
      <c r="B3368" t="s">
        <v>9</v>
      </c>
      <c r="C3368" t="s">
        <v>2</v>
      </c>
      <c r="D3368" t="s">
        <v>5813</v>
      </c>
      <c r="E3368" t="s">
        <v>6</v>
      </c>
      <c r="F3368" t="s">
        <v>1779</v>
      </c>
      <c r="G3368" t="s">
        <v>4</v>
      </c>
      <c r="H3368" t="s">
        <v>5814</v>
      </c>
      <c r="I3368" t="s">
        <v>10</v>
      </c>
      <c r="J3368">
        <v>79</v>
      </c>
      <c r="K3368" t="s">
        <v>11</v>
      </c>
      <c r="L3368" t="s">
        <v>26</v>
      </c>
      <c r="M3368" t="s">
        <v>13</v>
      </c>
      <c r="N3368" t="s">
        <v>2084</v>
      </c>
      <c r="O3368" t="s">
        <v>15</v>
      </c>
      <c r="P3368" t="s">
        <v>44</v>
      </c>
      <c r="Q3368" t="s">
        <v>17</v>
      </c>
      <c r="R3368">
        <v>5</v>
      </c>
      <c r="S3368" t="s">
        <v>18</v>
      </c>
      <c r="T3368">
        <v>3</v>
      </c>
      <c r="U3368" t="s">
        <v>19</v>
      </c>
      <c r="V3368">
        <v>50220</v>
      </c>
      <c r="W3368" t="s">
        <v>20</v>
      </c>
      <c r="X3368" s="2" t="s">
        <v>5828</v>
      </c>
      <c r="Y3368" s="2">
        <f>LEN(Table1[[#This Row],[Explanation]])</f>
        <v>185</v>
      </c>
      <c r="Z3368" s="4"/>
      <c r="AA3368" s="4"/>
      <c r="AB3368" s="4"/>
      <c r="AC3368" s="4"/>
      <c r="AE3368" t="b">
        <f>IF(AND(Table1[[#This Row],[Size of explanation]]&lt;100,Table1[[#This Row],[Size of explanation]]&gt;50),TRUE,FALSE)</f>
        <v>0</v>
      </c>
    </row>
    <row r="3369" spans="1:31" customFormat="1" hidden="1" x14ac:dyDescent="0.45">
      <c r="A3369" t="s">
        <v>5827</v>
      </c>
      <c r="B3369" t="s">
        <v>28</v>
      </c>
      <c r="C3369" t="s">
        <v>2</v>
      </c>
      <c r="D3369" t="s">
        <v>5813</v>
      </c>
      <c r="E3369" t="s">
        <v>4</v>
      </c>
      <c r="F3369" t="s">
        <v>5814</v>
      </c>
      <c r="G3369" t="s">
        <v>6</v>
      </c>
      <c r="H3369" t="s">
        <v>1779</v>
      </c>
      <c r="Y3369">
        <f>LEN(Table1[[#This Row],[Explanation]])</f>
        <v>0</v>
      </c>
      <c r="AE3369" t="b">
        <f>IF(AND(Table1[[#This Row],[Size of explanation]]&lt;100,Table1[[#This Row],[Size of explanation]]&gt;50),TRUE,FALSE)</f>
        <v>0</v>
      </c>
    </row>
    <row r="3370" spans="1:31" customFormat="1" hidden="1" x14ac:dyDescent="0.45">
      <c r="A3370" t="s">
        <v>5829</v>
      </c>
      <c r="B3370" t="s">
        <v>9</v>
      </c>
      <c r="C3370" t="s">
        <v>2</v>
      </c>
      <c r="D3370" t="s">
        <v>5764</v>
      </c>
      <c r="E3370" t="s">
        <v>6</v>
      </c>
      <c r="F3370" t="s">
        <v>1779</v>
      </c>
      <c r="G3370" t="s">
        <v>4</v>
      </c>
      <c r="H3370" t="s">
        <v>5765</v>
      </c>
      <c r="I3370" t="s">
        <v>10</v>
      </c>
      <c r="J3370">
        <v>82</v>
      </c>
      <c r="K3370" t="s">
        <v>11</v>
      </c>
      <c r="L3370" t="s">
        <v>60</v>
      </c>
      <c r="M3370" t="s">
        <v>13</v>
      </c>
      <c r="N3370" t="s">
        <v>2186</v>
      </c>
      <c r="O3370" t="s">
        <v>15</v>
      </c>
      <c r="P3370" t="s">
        <v>44</v>
      </c>
      <c r="Q3370" t="s">
        <v>17</v>
      </c>
      <c r="R3370">
        <v>5</v>
      </c>
      <c r="S3370" t="s">
        <v>18</v>
      </c>
      <c r="T3370">
        <v>1</v>
      </c>
      <c r="U3370" t="s">
        <v>19</v>
      </c>
      <c r="V3370">
        <v>275379</v>
      </c>
      <c r="W3370" t="s">
        <v>20</v>
      </c>
      <c r="X3370" s="2" t="s">
        <v>5830</v>
      </c>
      <c r="Y3370" s="2">
        <f>LEN(Table1[[#This Row],[Explanation]])</f>
        <v>107</v>
      </c>
      <c r="Z3370" s="4"/>
      <c r="AA3370" s="4"/>
      <c r="AB3370" s="4"/>
      <c r="AC3370" s="4"/>
      <c r="AE3370" t="b">
        <f>IF(AND(Table1[[#This Row],[Size of explanation]]&lt;100,Table1[[#This Row],[Size of explanation]]&gt;50),TRUE,FALSE)</f>
        <v>0</v>
      </c>
    </row>
    <row r="3371" spans="1:31" customFormat="1" hidden="1" x14ac:dyDescent="0.45">
      <c r="A3371" t="s">
        <v>5831</v>
      </c>
      <c r="B3371" t="s">
        <v>1</v>
      </c>
      <c r="C3371" t="s">
        <v>2</v>
      </c>
      <c r="D3371" t="s">
        <v>5813</v>
      </c>
      <c r="E3371" t="s">
        <v>4</v>
      </c>
      <c r="F3371" t="s">
        <v>1728</v>
      </c>
      <c r="G3371" t="s">
        <v>6</v>
      </c>
      <c r="H3371" t="s">
        <v>634</v>
      </c>
      <c r="Y3371">
        <f>LEN(Table1[[#This Row],[Explanation]])</f>
        <v>0</v>
      </c>
      <c r="AE3371" t="b">
        <f>IF(AND(Table1[[#This Row],[Size of explanation]]&lt;100,Table1[[#This Row],[Size of explanation]]&gt;50),TRUE,FALSE)</f>
        <v>0</v>
      </c>
    </row>
    <row r="3372" spans="1:31" hidden="1" x14ac:dyDescent="0.45">
      <c r="A3372" s="10" t="s">
        <v>5832</v>
      </c>
      <c r="B3372" s="10" t="s">
        <v>9</v>
      </c>
      <c r="C3372" s="10" t="s">
        <v>2</v>
      </c>
      <c r="D3372" s="10" t="s">
        <v>5818</v>
      </c>
      <c r="E3372" s="10" t="s">
        <v>6</v>
      </c>
      <c r="F3372" s="10" t="s">
        <v>634</v>
      </c>
      <c r="G3372" s="10" t="s">
        <v>4</v>
      </c>
      <c r="H3372" s="10" t="s">
        <v>1723</v>
      </c>
      <c r="I3372" s="10" t="s">
        <v>10</v>
      </c>
      <c r="J3372" s="10">
        <v>64</v>
      </c>
      <c r="K3372" s="10" t="s">
        <v>11</v>
      </c>
      <c r="L3372" s="10" t="s">
        <v>12</v>
      </c>
      <c r="M3372" s="10" t="s">
        <v>13</v>
      </c>
      <c r="N3372" s="10" t="s">
        <v>733</v>
      </c>
      <c r="O3372" s="10" t="s">
        <v>15</v>
      </c>
      <c r="P3372" s="10" t="s">
        <v>34</v>
      </c>
      <c r="Q3372" s="10" t="s">
        <v>17</v>
      </c>
      <c r="R3372" s="10">
        <v>0</v>
      </c>
      <c r="S3372" s="10" t="s">
        <v>18</v>
      </c>
      <c r="T3372" s="10">
        <v>4</v>
      </c>
      <c r="U3372" s="10" t="s">
        <v>19</v>
      </c>
      <c r="V3372" s="10">
        <v>509258</v>
      </c>
      <c r="W3372" s="10" t="s">
        <v>20</v>
      </c>
      <c r="X3372" s="9" t="s">
        <v>5833</v>
      </c>
      <c r="Y3372" s="9">
        <f>LEN(Table1[[#This Row],[Explanation]])</f>
        <v>38</v>
      </c>
      <c r="AC3372" s="4" t="s">
        <v>8183</v>
      </c>
      <c r="AD3372" s="4"/>
      <c r="AE3372" s="10" t="b">
        <f>IF(AND(Table1[[#This Row],[Size of explanation]]&lt;100,Table1[[#This Row],[Size of explanation]]&gt;50),TRUE,FALSE)</f>
        <v>0</v>
      </c>
    </row>
    <row r="3373" spans="1:31" customFormat="1" hidden="1" x14ac:dyDescent="0.45">
      <c r="A3373" t="s">
        <v>5834</v>
      </c>
      <c r="B3373" t="s">
        <v>9</v>
      </c>
      <c r="C3373" t="s">
        <v>2</v>
      </c>
      <c r="D3373" t="s">
        <v>5818</v>
      </c>
      <c r="E3373" t="s">
        <v>6</v>
      </c>
      <c r="F3373" t="s">
        <v>634</v>
      </c>
      <c r="G3373" t="s">
        <v>4</v>
      </c>
      <c r="H3373" t="s">
        <v>1723</v>
      </c>
      <c r="I3373" t="s">
        <v>10</v>
      </c>
      <c r="J3373">
        <v>51</v>
      </c>
      <c r="K3373" t="s">
        <v>11</v>
      </c>
      <c r="L3373" t="s">
        <v>26</v>
      </c>
      <c r="M3373" t="s">
        <v>13</v>
      </c>
      <c r="N3373" t="s">
        <v>754</v>
      </c>
      <c r="O3373" t="s">
        <v>15</v>
      </c>
      <c r="P3373" t="s">
        <v>44</v>
      </c>
      <c r="Q3373" t="s">
        <v>17</v>
      </c>
      <c r="R3373">
        <v>5</v>
      </c>
      <c r="S3373" t="s">
        <v>18</v>
      </c>
      <c r="T3373">
        <v>2</v>
      </c>
      <c r="U3373" t="s">
        <v>19</v>
      </c>
      <c r="V3373">
        <v>127625</v>
      </c>
      <c r="W3373" t="s">
        <v>20</v>
      </c>
      <c r="X3373" s="2" t="s">
        <v>5835</v>
      </c>
      <c r="Y3373" s="2">
        <f>LEN(Table1[[#This Row],[Explanation]])</f>
        <v>51</v>
      </c>
      <c r="Z3373" s="4"/>
      <c r="AA3373" s="4"/>
      <c r="AB3373" s="4"/>
      <c r="AC3373" s="4"/>
      <c r="AE3373" t="b">
        <f>IF(AND(Table1[[#This Row],[Size of explanation]]&lt;100,Table1[[#This Row],[Size of explanation]]&gt;50),TRUE,FALSE)</f>
        <v>1</v>
      </c>
    </row>
    <row r="3374" spans="1:31" customFormat="1" ht="28.5" hidden="1" x14ac:dyDescent="0.45">
      <c r="A3374" t="s">
        <v>5836</v>
      </c>
      <c r="B3374" t="s">
        <v>9</v>
      </c>
      <c r="C3374" t="s">
        <v>2</v>
      </c>
      <c r="D3374" t="s">
        <v>5813</v>
      </c>
      <c r="E3374" t="s">
        <v>6</v>
      </c>
      <c r="F3374" t="s">
        <v>634</v>
      </c>
      <c r="G3374" t="s">
        <v>4</v>
      </c>
      <c r="H3374" t="s">
        <v>1728</v>
      </c>
      <c r="I3374" t="s">
        <v>10</v>
      </c>
      <c r="J3374">
        <v>65</v>
      </c>
      <c r="K3374" t="s">
        <v>11</v>
      </c>
      <c r="L3374" t="s">
        <v>60</v>
      </c>
      <c r="M3374" t="s">
        <v>13</v>
      </c>
      <c r="N3374" t="s">
        <v>895</v>
      </c>
      <c r="O3374" t="s">
        <v>15</v>
      </c>
      <c r="P3374" t="s">
        <v>44</v>
      </c>
      <c r="Q3374" t="s">
        <v>17</v>
      </c>
      <c r="R3374">
        <v>4</v>
      </c>
      <c r="S3374" t="s">
        <v>18</v>
      </c>
      <c r="T3374">
        <v>4</v>
      </c>
      <c r="U3374" t="s">
        <v>19</v>
      </c>
      <c r="V3374">
        <v>240739</v>
      </c>
      <c r="W3374" t="s">
        <v>20</v>
      </c>
      <c r="X3374" s="2" t="s">
        <v>5837</v>
      </c>
      <c r="Y3374" s="2">
        <f>LEN(Table1[[#This Row],[Explanation]])</f>
        <v>137</v>
      </c>
      <c r="Z3374" s="4"/>
      <c r="AA3374" s="4"/>
      <c r="AB3374" s="4"/>
      <c r="AC3374" s="4"/>
      <c r="AE3374" t="b">
        <f>IF(AND(Table1[[#This Row],[Size of explanation]]&lt;100,Table1[[#This Row],[Size of explanation]]&gt;50),TRUE,FALSE)</f>
        <v>0</v>
      </c>
    </row>
    <row r="3375" spans="1:31" customFormat="1" hidden="1" x14ac:dyDescent="0.45">
      <c r="A3375" t="s">
        <v>5838</v>
      </c>
      <c r="B3375" t="s">
        <v>9</v>
      </c>
      <c r="C3375" t="s">
        <v>2</v>
      </c>
      <c r="D3375" t="s">
        <v>5818</v>
      </c>
      <c r="E3375" t="s">
        <v>6</v>
      </c>
      <c r="F3375" t="s">
        <v>634</v>
      </c>
      <c r="G3375" t="s">
        <v>4</v>
      </c>
      <c r="H3375" t="s">
        <v>1723</v>
      </c>
      <c r="I3375" t="s">
        <v>10</v>
      </c>
      <c r="J3375">
        <v>38</v>
      </c>
      <c r="K3375" t="s">
        <v>11</v>
      </c>
      <c r="L3375" t="s">
        <v>12</v>
      </c>
      <c r="M3375" t="s">
        <v>13</v>
      </c>
      <c r="N3375" t="s">
        <v>773</v>
      </c>
      <c r="O3375" t="s">
        <v>15</v>
      </c>
      <c r="P3375" t="s">
        <v>44</v>
      </c>
      <c r="Q3375" t="s">
        <v>17</v>
      </c>
      <c r="R3375">
        <v>2</v>
      </c>
      <c r="S3375" t="s">
        <v>18</v>
      </c>
      <c r="T3375">
        <v>2</v>
      </c>
      <c r="U3375" t="s">
        <v>19</v>
      </c>
      <c r="V3375">
        <v>64330</v>
      </c>
      <c r="W3375" t="s">
        <v>20</v>
      </c>
      <c r="X3375" s="2" t="s">
        <v>5839</v>
      </c>
      <c r="Y3375" s="2">
        <f>LEN(Table1[[#This Row],[Explanation]])</f>
        <v>89</v>
      </c>
      <c r="Z3375" s="4"/>
      <c r="AA3375" s="4"/>
      <c r="AB3375" s="4"/>
      <c r="AC3375" s="4"/>
      <c r="AE3375" t="b">
        <f>IF(AND(Table1[[#This Row],[Size of explanation]]&lt;100,Table1[[#This Row],[Size of explanation]]&gt;50),TRUE,FALSE)</f>
        <v>1</v>
      </c>
    </row>
    <row r="3376" spans="1:31" customFormat="1" hidden="1" x14ac:dyDescent="0.45">
      <c r="A3376" t="s">
        <v>5838</v>
      </c>
      <c r="B3376" t="s">
        <v>28</v>
      </c>
      <c r="C3376" t="s">
        <v>2</v>
      </c>
      <c r="D3376" t="s">
        <v>5818</v>
      </c>
      <c r="E3376" t="s">
        <v>4</v>
      </c>
      <c r="F3376" t="s">
        <v>1723</v>
      </c>
      <c r="G3376" t="s">
        <v>6</v>
      </c>
      <c r="H3376" t="s">
        <v>634</v>
      </c>
      <c r="Y3376">
        <f>LEN(Table1[[#This Row],[Explanation]])</f>
        <v>0</v>
      </c>
      <c r="AE3376" t="b">
        <f>IF(AND(Table1[[#This Row],[Size of explanation]]&lt;100,Table1[[#This Row],[Size of explanation]]&gt;50),TRUE,FALSE)</f>
        <v>0</v>
      </c>
    </row>
    <row r="3377" spans="1:31" customFormat="1" hidden="1" x14ac:dyDescent="0.45">
      <c r="A3377" t="s">
        <v>5840</v>
      </c>
      <c r="B3377" t="s">
        <v>1</v>
      </c>
      <c r="C3377" t="s">
        <v>2</v>
      </c>
      <c r="D3377" t="s">
        <v>5818</v>
      </c>
      <c r="E3377" t="s">
        <v>4</v>
      </c>
      <c r="F3377" t="s">
        <v>5841</v>
      </c>
      <c r="G3377" t="s">
        <v>6</v>
      </c>
      <c r="H3377" t="s">
        <v>1779</v>
      </c>
      <c r="Y3377">
        <f>LEN(Table1[[#This Row],[Explanation]])</f>
        <v>0</v>
      </c>
      <c r="AE3377" t="b">
        <f>IF(AND(Table1[[#This Row],[Size of explanation]]&lt;100,Table1[[#This Row],[Size of explanation]]&gt;50),TRUE,FALSE)</f>
        <v>0</v>
      </c>
    </row>
    <row r="3378" spans="1:31" customFormat="1" hidden="1" x14ac:dyDescent="0.45">
      <c r="A3378" t="s">
        <v>5842</v>
      </c>
      <c r="B3378" t="s">
        <v>1</v>
      </c>
      <c r="C3378" t="s">
        <v>2</v>
      </c>
      <c r="D3378" t="s">
        <v>5843</v>
      </c>
      <c r="E3378" t="s">
        <v>4</v>
      </c>
      <c r="F3378" t="s">
        <v>5844</v>
      </c>
      <c r="G3378" t="s">
        <v>6</v>
      </c>
      <c r="H3378" t="s">
        <v>1779</v>
      </c>
      <c r="Y3378">
        <f>LEN(Table1[[#This Row],[Explanation]])</f>
        <v>0</v>
      </c>
      <c r="AE3378" t="b">
        <f>IF(AND(Table1[[#This Row],[Size of explanation]]&lt;100,Table1[[#This Row],[Size of explanation]]&gt;50),TRUE,FALSE)</f>
        <v>0</v>
      </c>
    </row>
    <row r="3379" spans="1:31" customFormat="1" ht="28.5" hidden="1" x14ac:dyDescent="0.45">
      <c r="A3379" t="s">
        <v>5845</v>
      </c>
      <c r="B3379" t="s">
        <v>9</v>
      </c>
      <c r="C3379" t="s">
        <v>2</v>
      </c>
      <c r="D3379" t="s">
        <v>5813</v>
      </c>
      <c r="E3379" t="s">
        <v>6</v>
      </c>
      <c r="F3379" t="s">
        <v>634</v>
      </c>
      <c r="G3379" t="s">
        <v>4</v>
      </c>
      <c r="H3379" t="s">
        <v>1728</v>
      </c>
      <c r="I3379" t="s">
        <v>10</v>
      </c>
      <c r="J3379">
        <v>52</v>
      </c>
      <c r="K3379" t="s">
        <v>11</v>
      </c>
      <c r="L3379" t="s">
        <v>12</v>
      </c>
      <c r="M3379" t="s">
        <v>13</v>
      </c>
      <c r="N3379" t="s">
        <v>902</v>
      </c>
      <c r="O3379" t="s">
        <v>15</v>
      </c>
      <c r="P3379" t="s">
        <v>44</v>
      </c>
      <c r="Q3379" t="s">
        <v>17</v>
      </c>
      <c r="R3379">
        <v>3</v>
      </c>
      <c r="S3379" t="s">
        <v>18</v>
      </c>
      <c r="T3379">
        <v>3</v>
      </c>
      <c r="U3379" t="s">
        <v>19</v>
      </c>
      <c r="V3379">
        <v>156173</v>
      </c>
      <c r="W3379" t="s">
        <v>20</v>
      </c>
      <c r="X3379" s="2" t="s">
        <v>5846</v>
      </c>
      <c r="Y3379" s="2">
        <f>LEN(Table1[[#This Row],[Explanation]])</f>
        <v>127</v>
      </c>
      <c r="Z3379" s="4"/>
      <c r="AA3379" s="4"/>
      <c r="AB3379" s="4"/>
      <c r="AC3379" s="4"/>
      <c r="AE3379" t="b">
        <f>IF(AND(Table1[[#This Row],[Size of explanation]]&lt;100,Table1[[#This Row],[Size of explanation]]&gt;50),TRUE,FALSE)</f>
        <v>0</v>
      </c>
    </row>
    <row r="3380" spans="1:31" customFormat="1" hidden="1" x14ac:dyDescent="0.45">
      <c r="A3380" t="s">
        <v>5847</v>
      </c>
      <c r="B3380" t="s">
        <v>9</v>
      </c>
      <c r="C3380" t="s">
        <v>2</v>
      </c>
      <c r="D3380" t="s">
        <v>5818</v>
      </c>
      <c r="E3380" t="s">
        <v>6</v>
      </c>
      <c r="F3380" t="s">
        <v>1779</v>
      </c>
      <c r="G3380" t="s">
        <v>4</v>
      </c>
      <c r="H3380" t="s">
        <v>5841</v>
      </c>
      <c r="I3380" t="s">
        <v>10</v>
      </c>
      <c r="J3380">
        <v>92</v>
      </c>
      <c r="K3380" t="s">
        <v>11</v>
      </c>
      <c r="L3380" t="s">
        <v>60</v>
      </c>
      <c r="M3380" t="s">
        <v>13</v>
      </c>
      <c r="N3380" t="s">
        <v>2131</v>
      </c>
      <c r="O3380" t="s">
        <v>15</v>
      </c>
      <c r="P3380" t="s">
        <v>44</v>
      </c>
      <c r="Q3380" t="s">
        <v>17</v>
      </c>
      <c r="R3380">
        <v>5</v>
      </c>
      <c r="S3380" t="s">
        <v>18</v>
      </c>
      <c r="T3380">
        <v>2</v>
      </c>
      <c r="U3380" t="s">
        <v>19</v>
      </c>
      <c r="V3380">
        <v>144899</v>
      </c>
      <c r="W3380" t="s">
        <v>20</v>
      </c>
      <c r="X3380" s="2" t="s">
        <v>5848</v>
      </c>
      <c r="Y3380" s="2">
        <f>LEN(Table1[[#This Row],[Explanation]])</f>
        <v>56</v>
      </c>
      <c r="Z3380" s="4"/>
      <c r="AA3380" s="4"/>
      <c r="AB3380" s="4"/>
      <c r="AC3380" s="4"/>
      <c r="AE3380" t="b">
        <f>IF(AND(Table1[[#This Row],[Size of explanation]]&lt;100,Table1[[#This Row],[Size of explanation]]&gt;50),TRUE,FALSE)</f>
        <v>1</v>
      </c>
    </row>
    <row r="3381" spans="1:31" customFormat="1" ht="28.5" hidden="1" x14ac:dyDescent="0.45">
      <c r="A3381" t="s">
        <v>5849</v>
      </c>
      <c r="B3381" t="s">
        <v>9</v>
      </c>
      <c r="C3381" t="s">
        <v>2</v>
      </c>
      <c r="D3381" t="s">
        <v>5813</v>
      </c>
      <c r="E3381" t="s">
        <v>6</v>
      </c>
      <c r="F3381" t="s">
        <v>634</v>
      </c>
      <c r="G3381" t="s">
        <v>4</v>
      </c>
      <c r="H3381" t="s">
        <v>1728</v>
      </c>
      <c r="I3381" t="s">
        <v>10</v>
      </c>
      <c r="J3381">
        <v>39</v>
      </c>
      <c r="K3381" t="s">
        <v>11</v>
      </c>
      <c r="L3381" t="s">
        <v>26</v>
      </c>
      <c r="M3381" t="s">
        <v>13</v>
      </c>
      <c r="N3381" t="s">
        <v>982</v>
      </c>
      <c r="O3381" t="s">
        <v>15</v>
      </c>
      <c r="P3381" t="s">
        <v>44</v>
      </c>
      <c r="Q3381" t="s">
        <v>17</v>
      </c>
      <c r="R3381">
        <v>2</v>
      </c>
      <c r="S3381" t="s">
        <v>18</v>
      </c>
      <c r="T3381">
        <v>3</v>
      </c>
      <c r="U3381" t="s">
        <v>19</v>
      </c>
      <c r="V3381">
        <v>135861</v>
      </c>
      <c r="W3381" t="s">
        <v>20</v>
      </c>
      <c r="X3381" s="2" t="s">
        <v>5850</v>
      </c>
      <c r="Y3381" s="2">
        <f>LEN(Table1[[#This Row],[Explanation]])</f>
        <v>224</v>
      </c>
      <c r="Z3381" s="4"/>
      <c r="AA3381" s="4"/>
      <c r="AB3381" s="4"/>
      <c r="AC3381" s="4"/>
      <c r="AE3381" t="b">
        <f>IF(AND(Table1[[#This Row],[Size of explanation]]&lt;100,Table1[[#This Row],[Size of explanation]]&gt;50),TRUE,FALSE)</f>
        <v>0</v>
      </c>
    </row>
    <row r="3382" spans="1:31" customFormat="1" hidden="1" x14ac:dyDescent="0.45">
      <c r="A3382" t="s">
        <v>5849</v>
      </c>
      <c r="B3382" t="s">
        <v>28</v>
      </c>
      <c r="C3382" t="s">
        <v>2</v>
      </c>
      <c r="D3382" t="s">
        <v>5813</v>
      </c>
      <c r="E3382" t="s">
        <v>4</v>
      </c>
      <c r="F3382" t="s">
        <v>1728</v>
      </c>
      <c r="G3382" t="s">
        <v>6</v>
      </c>
      <c r="H3382" t="s">
        <v>634</v>
      </c>
      <c r="Y3382">
        <f>LEN(Table1[[#This Row],[Explanation]])</f>
        <v>0</v>
      </c>
      <c r="AE3382" t="b">
        <f>IF(AND(Table1[[#This Row],[Size of explanation]]&lt;100,Table1[[#This Row],[Size of explanation]]&gt;50),TRUE,FALSE)</f>
        <v>0</v>
      </c>
    </row>
    <row r="3383" spans="1:31" customFormat="1" hidden="1" x14ac:dyDescent="0.45">
      <c r="A3383" t="s">
        <v>5851</v>
      </c>
      <c r="B3383" t="s">
        <v>9</v>
      </c>
      <c r="C3383" t="s">
        <v>2</v>
      </c>
      <c r="D3383" t="s">
        <v>5764</v>
      </c>
      <c r="E3383" t="s">
        <v>6</v>
      </c>
      <c r="F3383" t="s">
        <v>1779</v>
      </c>
      <c r="G3383" t="s">
        <v>4</v>
      </c>
      <c r="H3383" t="s">
        <v>5765</v>
      </c>
      <c r="I3383" t="s">
        <v>10</v>
      </c>
      <c r="J3383">
        <v>94</v>
      </c>
      <c r="K3383" t="s">
        <v>11</v>
      </c>
      <c r="L3383" t="s">
        <v>12</v>
      </c>
      <c r="M3383" t="s">
        <v>13</v>
      </c>
      <c r="N3383" t="s">
        <v>2199</v>
      </c>
      <c r="O3383" t="s">
        <v>15</v>
      </c>
      <c r="P3383" t="s">
        <v>44</v>
      </c>
      <c r="Q3383" t="s">
        <v>17</v>
      </c>
      <c r="R3383">
        <v>3</v>
      </c>
      <c r="S3383" t="s">
        <v>18</v>
      </c>
      <c r="T3383">
        <v>3</v>
      </c>
      <c r="U3383" t="s">
        <v>19</v>
      </c>
      <c r="V3383">
        <v>660033</v>
      </c>
      <c r="W3383" t="s">
        <v>20</v>
      </c>
      <c r="X3383" s="2" t="s">
        <v>5852</v>
      </c>
      <c r="Y3383" s="2">
        <f>LEN(Table1[[#This Row],[Explanation]])</f>
        <v>77</v>
      </c>
      <c r="Z3383" s="4"/>
      <c r="AA3383" s="4"/>
      <c r="AB3383" s="4"/>
      <c r="AC3383" s="4"/>
      <c r="AE3383" t="b">
        <f>IF(AND(Table1[[#This Row],[Size of explanation]]&lt;100,Table1[[#This Row],[Size of explanation]]&gt;50),TRUE,FALSE)</f>
        <v>1</v>
      </c>
    </row>
    <row r="3384" spans="1:31" customFormat="1" hidden="1" x14ac:dyDescent="0.45">
      <c r="A3384" t="s">
        <v>5853</v>
      </c>
      <c r="B3384" t="s">
        <v>28</v>
      </c>
      <c r="C3384" t="s">
        <v>2</v>
      </c>
      <c r="D3384" t="s">
        <v>5764</v>
      </c>
      <c r="E3384" t="s">
        <v>4</v>
      </c>
      <c r="F3384" t="s">
        <v>5765</v>
      </c>
      <c r="G3384" t="s">
        <v>6</v>
      </c>
      <c r="H3384" t="s">
        <v>1779</v>
      </c>
      <c r="Y3384">
        <f>LEN(Table1[[#This Row],[Explanation]])</f>
        <v>0</v>
      </c>
      <c r="AE3384" t="b">
        <f>IF(AND(Table1[[#This Row],[Size of explanation]]&lt;100,Table1[[#This Row],[Size of explanation]]&gt;50),TRUE,FALSE)</f>
        <v>0</v>
      </c>
    </row>
    <row r="3385" spans="1:31" customFormat="1" hidden="1" x14ac:dyDescent="0.45">
      <c r="A3385" t="s">
        <v>5854</v>
      </c>
      <c r="B3385" t="s">
        <v>9</v>
      </c>
      <c r="C3385" t="s">
        <v>2</v>
      </c>
      <c r="D3385" t="s">
        <v>5818</v>
      </c>
      <c r="E3385" t="s">
        <v>6</v>
      </c>
      <c r="F3385" t="s">
        <v>1779</v>
      </c>
      <c r="G3385" t="s">
        <v>4</v>
      </c>
      <c r="H3385" t="s">
        <v>5841</v>
      </c>
      <c r="I3385" t="s">
        <v>10</v>
      </c>
      <c r="J3385">
        <v>86</v>
      </c>
      <c r="K3385" t="s">
        <v>11</v>
      </c>
      <c r="L3385" t="s">
        <v>26</v>
      </c>
      <c r="M3385" t="s">
        <v>13</v>
      </c>
      <c r="N3385" t="s">
        <v>2147</v>
      </c>
      <c r="O3385" t="s">
        <v>15</v>
      </c>
      <c r="P3385" t="s">
        <v>44</v>
      </c>
      <c r="Q3385" t="s">
        <v>17</v>
      </c>
      <c r="R3385">
        <v>5</v>
      </c>
      <c r="S3385" t="s">
        <v>18</v>
      </c>
      <c r="T3385">
        <v>3</v>
      </c>
      <c r="U3385" t="s">
        <v>19</v>
      </c>
      <c r="V3385">
        <v>136065</v>
      </c>
      <c r="W3385" t="s">
        <v>20</v>
      </c>
      <c r="X3385" s="2" t="s">
        <v>5855</v>
      </c>
      <c r="Y3385" s="2">
        <f>LEN(Table1[[#This Row],[Explanation]])</f>
        <v>28</v>
      </c>
      <c r="Z3385" s="4"/>
      <c r="AA3385" s="4"/>
      <c r="AB3385" s="4"/>
      <c r="AC3385" s="4"/>
      <c r="AE3385" t="b">
        <f>IF(AND(Table1[[#This Row],[Size of explanation]]&lt;100,Table1[[#This Row],[Size of explanation]]&gt;50),TRUE,FALSE)</f>
        <v>0</v>
      </c>
    </row>
    <row r="3386" spans="1:31" customFormat="1" hidden="1" x14ac:dyDescent="0.45">
      <c r="A3386" t="s">
        <v>5856</v>
      </c>
      <c r="B3386" t="s">
        <v>9</v>
      </c>
      <c r="C3386" t="s">
        <v>2</v>
      </c>
      <c r="D3386" t="s">
        <v>5818</v>
      </c>
      <c r="E3386" t="s">
        <v>6</v>
      </c>
      <c r="F3386" t="s">
        <v>1779</v>
      </c>
      <c r="G3386" t="s">
        <v>4</v>
      </c>
      <c r="H3386" t="s">
        <v>5841</v>
      </c>
      <c r="I3386" t="s">
        <v>10</v>
      </c>
      <c r="J3386">
        <v>80</v>
      </c>
      <c r="K3386" t="s">
        <v>11</v>
      </c>
      <c r="L3386" t="s">
        <v>26</v>
      </c>
      <c r="M3386" t="s">
        <v>13</v>
      </c>
      <c r="N3386" t="s">
        <v>2162</v>
      </c>
      <c r="O3386" t="s">
        <v>15</v>
      </c>
      <c r="P3386" t="s">
        <v>44</v>
      </c>
      <c r="Q3386" t="s">
        <v>17</v>
      </c>
      <c r="R3386">
        <v>1</v>
      </c>
      <c r="S3386" t="s">
        <v>18</v>
      </c>
      <c r="T3386">
        <v>1</v>
      </c>
      <c r="U3386" t="s">
        <v>19</v>
      </c>
      <c r="V3386">
        <v>102464</v>
      </c>
      <c r="W3386" t="s">
        <v>20</v>
      </c>
      <c r="X3386" s="2" t="s">
        <v>5857</v>
      </c>
      <c r="Y3386" s="2">
        <f>LEN(Table1[[#This Row],[Explanation]])</f>
        <v>44</v>
      </c>
      <c r="Z3386" s="4"/>
      <c r="AA3386" s="4"/>
      <c r="AB3386" s="4"/>
      <c r="AC3386" s="4"/>
      <c r="AE3386" t="b">
        <f>IF(AND(Table1[[#This Row],[Size of explanation]]&lt;100,Table1[[#This Row],[Size of explanation]]&gt;50),TRUE,FALSE)</f>
        <v>0</v>
      </c>
    </row>
    <row r="3387" spans="1:31" customFormat="1" hidden="1" x14ac:dyDescent="0.45">
      <c r="A3387" t="s">
        <v>5858</v>
      </c>
      <c r="B3387" t="s">
        <v>28</v>
      </c>
      <c r="C3387" t="s">
        <v>2</v>
      </c>
      <c r="D3387" t="s">
        <v>5818</v>
      </c>
      <c r="E3387" t="s">
        <v>4</v>
      </c>
      <c r="F3387" t="s">
        <v>5841</v>
      </c>
      <c r="G3387" t="s">
        <v>6</v>
      </c>
      <c r="H3387" t="s">
        <v>1779</v>
      </c>
      <c r="Y3387">
        <f>LEN(Table1[[#This Row],[Explanation]])</f>
        <v>0</v>
      </c>
      <c r="AE3387" t="b">
        <f>IF(AND(Table1[[#This Row],[Size of explanation]]&lt;100,Table1[[#This Row],[Size of explanation]]&gt;50),TRUE,FALSE)</f>
        <v>0</v>
      </c>
    </row>
    <row r="3388" spans="1:31" customFormat="1" hidden="1" x14ac:dyDescent="0.45">
      <c r="A3388" t="s">
        <v>5859</v>
      </c>
      <c r="B3388" t="s">
        <v>1</v>
      </c>
      <c r="C3388" t="s">
        <v>2</v>
      </c>
      <c r="D3388" t="s">
        <v>763</v>
      </c>
      <c r="E3388" t="s">
        <v>4</v>
      </c>
      <c r="F3388" t="s">
        <v>5860</v>
      </c>
      <c r="G3388" t="s">
        <v>6</v>
      </c>
      <c r="H3388" t="s">
        <v>1779</v>
      </c>
      <c r="Y3388">
        <f>LEN(Table1[[#This Row],[Explanation]])</f>
        <v>0</v>
      </c>
      <c r="AE3388" t="b">
        <f>IF(AND(Table1[[#This Row],[Size of explanation]]&lt;100,Table1[[#This Row],[Size of explanation]]&gt;50),TRUE,FALSE)</f>
        <v>0</v>
      </c>
    </row>
    <row r="3389" spans="1:31" customFormat="1" hidden="1" x14ac:dyDescent="0.45">
      <c r="A3389" t="s">
        <v>5861</v>
      </c>
      <c r="B3389" t="s">
        <v>1</v>
      </c>
      <c r="C3389" t="s">
        <v>2</v>
      </c>
      <c r="D3389" t="s">
        <v>5862</v>
      </c>
      <c r="E3389" t="s">
        <v>4</v>
      </c>
      <c r="F3389" t="s">
        <v>5863</v>
      </c>
      <c r="G3389" t="s">
        <v>6</v>
      </c>
      <c r="H3389" t="s">
        <v>1779</v>
      </c>
      <c r="Y3389">
        <f>LEN(Table1[[#This Row],[Explanation]])</f>
        <v>0</v>
      </c>
      <c r="AE3389" t="b">
        <f>IF(AND(Table1[[#This Row],[Size of explanation]]&lt;100,Table1[[#This Row],[Size of explanation]]&gt;50),TRUE,FALSE)</f>
        <v>0</v>
      </c>
    </row>
    <row r="3390" spans="1:31" customFormat="1" hidden="1" x14ac:dyDescent="0.45">
      <c r="A3390" t="s">
        <v>5864</v>
      </c>
      <c r="B3390" t="s">
        <v>9</v>
      </c>
      <c r="C3390" t="s">
        <v>2</v>
      </c>
      <c r="D3390" t="s">
        <v>763</v>
      </c>
      <c r="E3390" t="s">
        <v>6</v>
      </c>
      <c r="F3390" t="s">
        <v>1779</v>
      </c>
      <c r="G3390" t="s">
        <v>4</v>
      </c>
      <c r="H3390" t="s">
        <v>5860</v>
      </c>
      <c r="I3390" t="s">
        <v>10</v>
      </c>
      <c r="J3390">
        <v>88</v>
      </c>
      <c r="K3390" t="s">
        <v>11</v>
      </c>
      <c r="L3390" t="s">
        <v>60</v>
      </c>
      <c r="M3390" t="s">
        <v>13</v>
      </c>
      <c r="N3390" t="s">
        <v>2176</v>
      </c>
      <c r="O3390" t="s">
        <v>15</v>
      </c>
      <c r="P3390" t="s">
        <v>44</v>
      </c>
      <c r="Q3390" t="s">
        <v>17</v>
      </c>
      <c r="R3390">
        <v>4</v>
      </c>
      <c r="S3390" t="s">
        <v>18</v>
      </c>
      <c r="T3390">
        <v>4</v>
      </c>
      <c r="U3390" t="s">
        <v>19</v>
      </c>
      <c r="V3390">
        <v>318429</v>
      </c>
      <c r="W3390" t="s">
        <v>20</v>
      </c>
      <c r="X3390" s="2" t="s">
        <v>5865</v>
      </c>
      <c r="Y3390" s="2">
        <f>LEN(Table1[[#This Row],[Explanation]])</f>
        <v>76</v>
      </c>
      <c r="Z3390" s="4"/>
      <c r="AA3390" s="4"/>
      <c r="AB3390" s="4"/>
      <c r="AC3390" s="4"/>
      <c r="AE3390" t="b">
        <f>IF(AND(Table1[[#This Row],[Size of explanation]]&lt;100,Table1[[#This Row],[Size of explanation]]&gt;50),TRUE,FALSE)</f>
        <v>1</v>
      </c>
    </row>
    <row r="3391" spans="1:31" customFormat="1" hidden="1" x14ac:dyDescent="0.45">
      <c r="A3391" t="s">
        <v>5866</v>
      </c>
      <c r="B3391" t="s">
        <v>9</v>
      </c>
      <c r="C3391" t="s">
        <v>2</v>
      </c>
      <c r="D3391" t="s">
        <v>763</v>
      </c>
      <c r="E3391" t="s">
        <v>6</v>
      </c>
      <c r="F3391" t="s">
        <v>1779</v>
      </c>
      <c r="G3391" t="s">
        <v>4</v>
      </c>
      <c r="H3391" t="s">
        <v>5860</v>
      </c>
      <c r="I3391" t="s">
        <v>10</v>
      </c>
      <c r="J3391">
        <v>82</v>
      </c>
      <c r="K3391" t="s">
        <v>11</v>
      </c>
      <c r="L3391" t="s">
        <v>60</v>
      </c>
      <c r="M3391" t="s">
        <v>13</v>
      </c>
      <c r="N3391" t="s">
        <v>2186</v>
      </c>
      <c r="O3391" t="s">
        <v>15</v>
      </c>
      <c r="P3391" t="s">
        <v>44</v>
      </c>
      <c r="Q3391" t="s">
        <v>17</v>
      </c>
      <c r="R3391">
        <v>4</v>
      </c>
      <c r="S3391" t="s">
        <v>18</v>
      </c>
      <c r="T3391">
        <v>4</v>
      </c>
      <c r="U3391" t="s">
        <v>19</v>
      </c>
      <c r="V3391">
        <v>246995</v>
      </c>
      <c r="W3391" t="s">
        <v>20</v>
      </c>
      <c r="X3391" s="2" t="s">
        <v>5867</v>
      </c>
      <c r="Y3391" s="2">
        <f>LEN(Table1[[#This Row],[Explanation]])</f>
        <v>109</v>
      </c>
      <c r="Z3391" s="4"/>
      <c r="AA3391" s="4"/>
      <c r="AB3391" s="4"/>
      <c r="AC3391" s="4"/>
      <c r="AE3391" t="b">
        <f>IF(AND(Table1[[#This Row],[Size of explanation]]&lt;100,Table1[[#This Row],[Size of explanation]]&gt;50),TRUE,FALSE)</f>
        <v>0</v>
      </c>
    </row>
    <row r="3392" spans="1:31" customFormat="1" ht="71.25" hidden="1" x14ac:dyDescent="0.45">
      <c r="A3392" t="s">
        <v>5868</v>
      </c>
      <c r="B3392" t="s">
        <v>9</v>
      </c>
      <c r="C3392" t="s">
        <v>2</v>
      </c>
      <c r="D3392" t="s">
        <v>5786</v>
      </c>
      <c r="E3392" t="s">
        <v>6</v>
      </c>
      <c r="F3392" t="s">
        <v>1779</v>
      </c>
      <c r="G3392" t="s">
        <v>4</v>
      </c>
      <c r="H3392" t="s">
        <v>5787</v>
      </c>
      <c r="I3392" t="s">
        <v>10</v>
      </c>
      <c r="J3392">
        <v>95</v>
      </c>
      <c r="K3392" t="s">
        <v>11</v>
      </c>
      <c r="L3392" t="s">
        <v>12</v>
      </c>
      <c r="M3392" t="s">
        <v>13</v>
      </c>
      <c r="N3392" t="s">
        <v>2091</v>
      </c>
      <c r="O3392" t="s">
        <v>15</v>
      </c>
      <c r="P3392" t="s">
        <v>44</v>
      </c>
      <c r="Q3392" t="s">
        <v>17</v>
      </c>
      <c r="R3392">
        <v>2</v>
      </c>
      <c r="S3392" t="s">
        <v>18</v>
      </c>
      <c r="T3392">
        <v>5</v>
      </c>
      <c r="U3392" t="s">
        <v>19</v>
      </c>
      <c r="V3392">
        <v>2295445</v>
      </c>
      <c r="W3392" t="s">
        <v>20</v>
      </c>
      <c r="X3392" s="2" t="s">
        <v>5869</v>
      </c>
      <c r="Y3392" s="2">
        <f>LEN(Table1[[#This Row],[Explanation]])</f>
        <v>492</v>
      </c>
      <c r="Z3392" s="4"/>
      <c r="AA3392" s="4"/>
      <c r="AB3392" s="4"/>
      <c r="AC3392" s="4"/>
      <c r="AE3392" t="b">
        <f>IF(AND(Table1[[#This Row],[Size of explanation]]&lt;100,Table1[[#This Row],[Size of explanation]]&gt;50),TRUE,FALSE)</f>
        <v>0</v>
      </c>
    </row>
    <row r="3393" spans="1:31" customFormat="1" hidden="1" x14ac:dyDescent="0.45">
      <c r="A3393" t="s">
        <v>5868</v>
      </c>
      <c r="B3393" t="s">
        <v>28</v>
      </c>
      <c r="C3393" t="s">
        <v>2</v>
      </c>
      <c r="D3393" t="s">
        <v>5786</v>
      </c>
      <c r="E3393" t="s">
        <v>4</v>
      </c>
      <c r="F3393" t="s">
        <v>5787</v>
      </c>
      <c r="G3393" t="s">
        <v>6</v>
      </c>
      <c r="H3393" t="s">
        <v>1779</v>
      </c>
      <c r="Y3393">
        <f>LEN(Table1[[#This Row],[Explanation]])</f>
        <v>0</v>
      </c>
      <c r="AE3393" t="b">
        <f>IF(AND(Table1[[#This Row],[Size of explanation]]&lt;100,Table1[[#This Row],[Size of explanation]]&gt;50),TRUE,FALSE)</f>
        <v>0</v>
      </c>
    </row>
    <row r="3394" spans="1:31" customFormat="1" hidden="1" x14ac:dyDescent="0.45">
      <c r="A3394" t="s">
        <v>5870</v>
      </c>
      <c r="B3394" t="s">
        <v>9</v>
      </c>
      <c r="C3394" t="s">
        <v>2</v>
      </c>
      <c r="D3394" t="s">
        <v>763</v>
      </c>
      <c r="E3394" t="s">
        <v>6</v>
      </c>
      <c r="F3394" t="s">
        <v>1779</v>
      </c>
      <c r="G3394" t="s">
        <v>4</v>
      </c>
      <c r="H3394" t="s">
        <v>5860</v>
      </c>
      <c r="I3394" t="s">
        <v>10</v>
      </c>
      <c r="J3394">
        <v>94</v>
      </c>
      <c r="K3394" t="s">
        <v>11</v>
      </c>
      <c r="L3394" t="s">
        <v>12</v>
      </c>
      <c r="M3394" t="s">
        <v>13</v>
      </c>
      <c r="N3394" t="s">
        <v>2199</v>
      </c>
      <c r="O3394" t="s">
        <v>15</v>
      </c>
      <c r="P3394" t="s">
        <v>44</v>
      </c>
      <c r="Q3394" t="s">
        <v>17</v>
      </c>
      <c r="R3394">
        <v>5</v>
      </c>
      <c r="S3394" t="s">
        <v>18</v>
      </c>
      <c r="T3394">
        <v>1</v>
      </c>
      <c r="U3394" t="s">
        <v>19</v>
      </c>
      <c r="V3394">
        <v>100532</v>
      </c>
      <c r="W3394" t="s">
        <v>20</v>
      </c>
      <c r="X3394" s="2" t="s">
        <v>5871</v>
      </c>
      <c r="Y3394" s="2">
        <f>LEN(Table1[[#This Row],[Explanation]])</f>
        <v>42</v>
      </c>
      <c r="Z3394" s="4"/>
      <c r="AA3394" s="4"/>
      <c r="AB3394" s="4"/>
      <c r="AC3394" s="4"/>
      <c r="AE3394" t="b">
        <f>IF(AND(Table1[[#This Row],[Size of explanation]]&lt;100,Table1[[#This Row],[Size of explanation]]&gt;50),TRUE,FALSE)</f>
        <v>0</v>
      </c>
    </row>
    <row r="3395" spans="1:31" customFormat="1" hidden="1" x14ac:dyDescent="0.45">
      <c r="A3395" t="s">
        <v>5870</v>
      </c>
      <c r="B3395" t="s">
        <v>28</v>
      </c>
      <c r="C3395" t="s">
        <v>2</v>
      </c>
      <c r="D3395" t="s">
        <v>763</v>
      </c>
      <c r="E3395" t="s">
        <v>4</v>
      </c>
      <c r="F3395" t="s">
        <v>5860</v>
      </c>
      <c r="G3395" t="s">
        <v>6</v>
      </c>
      <c r="H3395" t="s">
        <v>1779</v>
      </c>
      <c r="Y3395">
        <f>LEN(Table1[[#This Row],[Explanation]])</f>
        <v>0</v>
      </c>
      <c r="AE3395" t="b">
        <f>IF(AND(Table1[[#This Row],[Size of explanation]]&lt;100,Table1[[#This Row],[Size of explanation]]&gt;50),TRUE,FALSE)</f>
        <v>0</v>
      </c>
    </row>
    <row r="3396" spans="1:31" customFormat="1" ht="28.5" hidden="1" x14ac:dyDescent="0.45">
      <c r="A3396" t="s">
        <v>5872</v>
      </c>
      <c r="B3396" t="s">
        <v>9</v>
      </c>
      <c r="C3396" t="s">
        <v>2</v>
      </c>
      <c r="D3396" t="s">
        <v>5862</v>
      </c>
      <c r="E3396" t="s">
        <v>6</v>
      </c>
      <c r="F3396" t="s">
        <v>1779</v>
      </c>
      <c r="G3396" t="s">
        <v>4</v>
      </c>
      <c r="H3396" t="s">
        <v>5863</v>
      </c>
      <c r="I3396" t="s">
        <v>10</v>
      </c>
      <c r="J3396">
        <v>89</v>
      </c>
      <c r="K3396" t="s">
        <v>11</v>
      </c>
      <c r="L3396" t="s">
        <v>12</v>
      </c>
      <c r="M3396" t="s">
        <v>13</v>
      </c>
      <c r="N3396" t="s">
        <v>2028</v>
      </c>
      <c r="O3396" t="s">
        <v>15</v>
      </c>
      <c r="P3396" t="s">
        <v>44</v>
      </c>
      <c r="Q3396" t="s">
        <v>17</v>
      </c>
      <c r="R3396">
        <v>4</v>
      </c>
      <c r="S3396" t="s">
        <v>18</v>
      </c>
      <c r="T3396">
        <v>3</v>
      </c>
      <c r="U3396" t="s">
        <v>19</v>
      </c>
      <c r="V3396">
        <v>500858</v>
      </c>
      <c r="W3396" t="s">
        <v>20</v>
      </c>
      <c r="X3396" s="2" t="s">
        <v>5873</v>
      </c>
      <c r="Y3396" s="2">
        <f>LEN(Table1[[#This Row],[Explanation]])</f>
        <v>140</v>
      </c>
      <c r="Z3396" s="4"/>
      <c r="AA3396" s="4"/>
      <c r="AB3396" s="4"/>
      <c r="AC3396" s="4"/>
      <c r="AE3396" t="b">
        <f>IF(AND(Table1[[#This Row],[Size of explanation]]&lt;100,Table1[[#This Row],[Size of explanation]]&gt;50),TRUE,FALSE)</f>
        <v>0</v>
      </c>
    </row>
    <row r="3397" spans="1:31" customFormat="1" hidden="1" x14ac:dyDescent="0.45">
      <c r="A3397" t="s">
        <v>5874</v>
      </c>
      <c r="B3397" t="s">
        <v>1</v>
      </c>
      <c r="C3397" t="s">
        <v>2</v>
      </c>
      <c r="D3397" t="s">
        <v>763</v>
      </c>
      <c r="E3397" t="s">
        <v>4</v>
      </c>
      <c r="F3397" t="s">
        <v>1736</v>
      </c>
      <c r="G3397" t="s">
        <v>6</v>
      </c>
      <c r="H3397" t="s">
        <v>634</v>
      </c>
      <c r="Y3397">
        <f>LEN(Table1[[#This Row],[Explanation]])</f>
        <v>0</v>
      </c>
      <c r="AE3397" t="b">
        <f>IF(AND(Table1[[#This Row],[Size of explanation]]&lt;100,Table1[[#This Row],[Size of explanation]]&gt;50),TRUE,FALSE)</f>
        <v>0</v>
      </c>
    </row>
    <row r="3398" spans="1:31" customFormat="1" hidden="1" x14ac:dyDescent="0.45">
      <c r="A3398" t="s">
        <v>5875</v>
      </c>
      <c r="B3398" t="s">
        <v>9</v>
      </c>
      <c r="C3398" t="s">
        <v>2</v>
      </c>
      <c r="D3398" t="s">
        <v>5862</v>
      </c>
      <c r="E3398" t="s">
        <v>6</v>
      </c>
      <c r="F3398" t="s">
        <v>1779</v>
      </c>
      <c r="G3398" t="s">
        <v>4</v>
      </c>
      <c r="H3398" t="s">
        <v>5863</v>
      </c>
      <c r="I3398" t="s">
        <v>10</v>
      </c>
      <c r="J3398">
        <v>83</v>
      </c>
      <c r="K3398" t="s">
        <v>11</v>
      </c>
      <c r="L3398" t="s">
        <v>12</v>
      </c>
      <c r="M3398" t="s">
        <v>13</v>
      </c>
      <c r="N3398" t="s">
        <v>2071</v>
      </c>
      <c r="O3398" t="s">
        <v>15</v>
      </c>
      <c r="P3398" t="s">
        <v>44</v>
      </c>
      <c r="Q3398" t="s">
        <v>17</v>
      </c>
      <c r="R3398">
        <v>4</v>
      </c>
      <c r="S3398" t="s">
        <v>18</v>
      </c>
      <c r="T3398">
        <v>3</v>
      </c>
      <c r="U3398" t="s">
        <v>19</v>
      </c>
      <c r="V3398">
        <v>166487</v>
      </c>
      <c r="W3398" t="s">
        <v>20</v>
      </c>
      <c r="X3398" s="2" t="s">
        <v>5876</v>
      </c>
      <c r="Y3398" s="2">
        <f>LEN(Table1[[#This Row],[Explanation]])</f>
        <v>116</v>
      </c>
      <c r="Z3398" s="4"/>
      <c r="AA3398" s="4"/>
      <c r="AB3398" s="4"/>
      <c r="AC3398" s="4"/>
      <c r="AE3398" t="b">
        <f>IF(AND(Table1[[#This Row],[Size of explanation]]&lt;100,Table1[[#This Row],[Size of explanation]]&gt;50),TRUE,FALSE)</f>
        <v>0</v>
      </c>
    </row>
    <row r="3399" spans="1:31" customFormat="1" hidden="1" x14ac:dyDescent="0.45">
      <c r="A3399" t="s">
        <v>5877</v>
      </c>
      <c r="B3399" t="s">
        <v>9</v>
      </c>
      <c r="C3399" t="s">
        <v>2</v>
      </c>
      <c r="D3399" t="s">
        <v>5862</v>
      </c>
      <c r="E3399" t="s">
        <v>6</v>
      </c>
      <c r="F3399" t="s">
        <v>1779</v>
      </c>
      <c r="G3399" t="s">
        <v>4</v>
      </c>
      <c r="H3399" t="s">
        <v>5863</v>
      </c>
      <c r="I3399" t="s">
        <v>10</v>
      </c>
      <c r="J3399">
        <v>95</v>
      </c>
      <c r="K3399" t="s">
        <v>11</v>
      </c>
      <c r="L3399" t="s">
        <v>12</v>
      </c>
      <c r="M3399" t="s">
        <v>13</v>
      </c>
      <c r="N3399" t="s">
        <v>2091</v>
      </c>
      <c r="O3399" t="s">
        <v>15</v>
      </c>
      <c r="P3399" t="s">
        <v>44</v>
      </c>
      <c r="Q3399" t="s">
        <v>17</v>
      </c>
      <c r="R3399">
        <v>4</v>
      </c>
      <c r="S3399" t="s">
        <v>18</v>
      </c>
      <c r="T3399">
        <v>3</v>
      </c>
      <c r="U3399" t="s">
        <v>19</v>
      </c>
      <c r="V3399">
        <v>77510</v>
      </c>
      <c r="W3399" t="s">
        <v>20</v>
      </c>
      <c r="X3399" s="2" t="s">
        <v>5878</v>
      </c>
      <c r="Y3399" s="2">
        <f>LEN(Table1[[#This Row],[Explanation]])</f>
        <v>112</v>
      </c>
      <c r="Z3399" s="4"/>
      <c r="AA3399" s="4"/>
      <c r="AB3399" s="4"/>
      <c r="AC3399" s="4"/>
      <c r="AE3399" t="b">
        <f>IF(AND(Table1[[#This Row],[Size of explanation]]&lt;100,Table1[[#This Row],[Size of explanation]]&gt;50),TRUE,FALSE)</f>
        <v>0</v>
      </c>
    </row>
    <row r="3400" spans="1:31" customFormat="1" hidden="1" x14ac:dyDescent="0.45">
      <c r="A3400" t="s">
        <v>5877</v>
      </c>
      <c r="B3400" t="s">
        <v>28</v>
      </c>
      <c r="C3400" t="s">
        <v>2</v>
      </c>
      <c r="D3400" t="s">
        <v>5862</v>
      </c>
      <c r="E3400" t="s">
        <v>4</v>
      </c>
      <c r="F3400" t="s">
        <v>5863</v>
      </c>
      <c r="G3400" t="s">
        <v>6</v>
      </c>
      <c r="H3400" t="s">
        <v>1779</v>
      </c>
      <c r="Y3400">
        <f>LEN(Table1[[#This Row],[Explanation]])</f>
        <v>0</v>
      </c>
      <c r="AE3400" t="b">
        <f>IF(AND(Table1[[#This Row],[Size of explanation]]&lt;100,Table1[[#This Row],[Size of explanation]]&gt;50),TRUE,FALSE)</f>
        <v>0</v>
      </c>
    </row>
    <row r="3401" spans="1:31" customFormat="1" hidden="1" x14ac:dyDescent="0.45">
      <c r="A3401" t="s">
        <v>5879</v>
      </c>
      <c r="B3401" t="s">
        <v>1</v>
      </c>
      <c r="C3401" t="s">
        <v>2</v>
      </c>
      <c r="D3401" t="s">
        <v>5880</v>
      </c>
      <c r="E3401" t="s">
        <v>4</v>
      </c>
      <c r="F3401" t="s">
        <v>1764</v>
      </c>
      <c r="G3401" t="s">
        <v>6</v>
      </c>
      <c r="H3401" t="s">
        <v>634</v>
      </c>
      <c r="Y3401">
        <f>LEN(Table1[[#This Row],[Explanation]])</f>
        <v>0</v>
      </c>
      <c r="AE3401" t="b">
        <f>IF(AND(Table1[[#This Row],[Size of explanation]]&lt;100,Table1[[#This Row],[Size of explanation]]&gt;50),TRUE,FALSE)</f>
        <v>0</v>
      </c>
    </row>
    <row r="3402" spans="1:31" customFormat="1" hidden="1" x14ac:dyDescent="0.45">
      <c r="A3402" t="s">
        <v>5881</v>
      </c>
      <c r="B3402" t="s">
        <v>9</v>
      </c>
      <c r="C3402" t="s">
        <v>2</v>
      </c>
      <c r="D3402" t="s">
        <v>763</v>
      </c>
      <c r="E3402" t="s">
        <v>6</v>
      </c>
      <c r="F3402" t="s">
        <v>634</v>
      </c>
      <c r="G3402" t="s">
        <v>4</v>
      </c>
      <c r="H3402" t="s">
        <v>1736</v>
      </c>
      <c r="I3402" t="s">
        <v>10</v>
      </c>
      <c r="J3402">
        <v>66</v>
      </c>
      <c r="K3402" t="s">
        <v>11</v>
      </c>
      <c r="L3402" t="s">
        <v>60</v>
      </c>
      <c r="M3402" t="s">
        <v>13</v>
      </c>
      <c r="N3402" t="s">
        <v>778</v>
      </c>
      <c r="O3402" t="s">
        <v>15</v>
      </c>
      <c r="P3402" t="s">
        <v>44</v>
      </c>
      <c r="Q3402" t="s">
        <v>17</v>
      </c>
      <c r="R3402">
        <v>5</v>
      </c>
      <c r="S3402" t="s">
        <v>18</v>
      </c>
      <c r="T3402">
        <v>2</v>
      </c>
      <c r="U3402" t="s">
        <v>19</v>
      </c>
      <c r="V3402">
        <v>311653</v>
      </c>
      <c r="W3402" t="s">
        <v>20</v>
      </c>
      <c r="X3402" s="2" t="s">
        <v>5882</v>
      </c>
      <c r="Y3402" s="2">
        <f>LEN(Table1[[#This Row],[Explanation]])</f>
        <v>48</v>
      </c>
      <c r="Z3402" s="4"/>
      <c r="AA3402" s="4"/>
      <c r="AB3402" s="4"/>
      <c r="AC3402" s="4"/>
      <c r="AE3402" t="b">
        <f>IF(AND(Table1[[#This Row],[Size of explanation]]&lt;100,Table1[[#This Row],[Size of explanation]]&gt;50),TRUE,FALSE)</f>
        <v>0</v>
      </c>
    </row>
    <row r="3403" spans="1:31" customFormat="1" hidden="1" x14ac:dyDescent="0.45">
      <c r="A3403" t="s">
        <v>5883</v>
      </c>
      <c r="B3403" t="s">
        <v>9</v>
      </c>
      <c r="C3403" t="s">
        <v>2</v>
      </c>
      <c r="D3403" t="s">
        <v>763</v>
      </c>
      <c r="E3403" t="s">
        <v>6</v>
      </c>
      <c r="F3403" t="s">
        <v>634</v>
      </c>
      <c r="G3403" t="s">
        <v>4</v>
      </c>
      <c r="H3403" t="s">
        <v>1736</v>
      </c>
      <c r="I3403" t="s">
        <v>10</v>
      </c>
      <c r="J3403">
        <v>53</v>
      </c>
      <c r="K3403" t="s">
        <v>11</v>
      </c>
      <c r="L3403" t="s">
        <v>26</v>
      </c>
      <c r="M3403" t="s">
        <v>13</v>
      </c>
      <c r="N3403" t="s">
        <v>817</v>
      </c>
      <c r="O3403" t="s">
        <v>15</v>
      </c>
      <c r="P3403" t="s">
        <v>44</v>
      </c>
      <c r="Q3403" t="s">
        <v>17</v>
      </c>
      <c r="R3403">
        <v>5</v>
      </c>
      <c r="S3403" t="s">
        <v>18</v>
      </c>
      <c r="T3403">
        <v>1</v>
      </c>
      <c r="U3403" t="s">
        <v>19</v>
      </c>
      <c r="V3403">
        <v>40241</v>
      </c>
      <c r="W3403" t="s">
        <v>20</v>
      </c>
      <c r="X3403" s="2" t="s">
        <v>5884</v>
      </c>
      <c r="Y3403" s="2">
        <f>LEN(Table1[[#This Row],[Explanation]])</f>
        <v>48</v>
      </c>
      <c r="Z3403" s="4"/>
      <c r="AA3403" s="4"/>
      <c r="AB3403" s="4"/>
      <c r="AC3403" s="4"/>
      <c r="AE3403" t="b">
        <f>IF(AND(Table1[[#This Row],[Size of explanation]]&lt;100,Table1[[#This Row],[Size of explanation]]&gt;50),TRUE,FALSE)</f>
        <v>0</v>
      </c>
    </row>
    <row r="3404" spans="1:31" customFormat="1" hidden="1" x14ac:dyDescent="0.45">
      <c r="A3404" t="s">
        <v>5885</v>
      </c>
      <c r="B3404" t="s">
        <v>9</v>
      </c>
      <c r="C3404" t="s">
        <v>2</v>
      </c>
      <c r="D3404" t="s">
        <v>763</v>
      </c>
      <c r="E3404" t="s">
        <v>6</v>
      </c>
      <c r="F3404" t="s">
        <v>634</v>
      </c>
      <c r="G3404" t="s">
        <v>4</v>
      </c>
      <c r="H3404" t="s">
        <v>1736</v>
      </c>
      <c r="I3404" t="s">
        <v>10</v>
      </c>
      <c r="J3404">
        <v>40</v>
      </c>
      <c r="K3404" t="s">
        <v>11</v>
      </c>
      <c r="L3404" t="s">
        <v>60</v>
      </c>
      <c r="M3404" t="s">
        <v>13</v>
      </c>
      <c r="N3404" t="s">
        <v>840</v>
      </c>
      <c r="O3404" t="s">
        <v>15</v>
      </c>
      <c r="P3404" t="s">
        <v>44</v>
      </c>
      <c r="Q3404" t="s">
        <v>17</v>
      </c>
      <c r="R3404">
        <v>5</v>
      </c>
      <c r="S3404" t="s">
        <v>18</v>
      </c>
      <c r="T3404">
        <v>1</v>
      </c>
      <c r="U3404" t="s">
        <v>19</v>
      </c>
      <c r="V3404">
        <v>66995</v>
      </c>
      <c r="W3404" t="s">
        <v>20</v>
      </c>
      <c r="X3404" s="2" t="s">
        <v>5886</v>
      </c>
      <c r="Y3404" s="2">
        <f>LEN(Table1[[#This Row],[Explanation]])</f>
        <v>71</v>
      </c>
      <c r="Z3404" s="4"/>
      <c r="AA3404" s="4"/>
      <c r="AB3404" s="4"/>
      <c r="AC3404" s="4"/>
      <c r="AE3404" t="b">
        <f>IF(AND(Table1[[#This Row],[Size of explanation]]&lt;100,Table1[[#This Row],[Size of explanation]]&gt;50),TRUE,FALSE)</f>
        <v>1</v>
      </c>
    </row>
    <row r="3405" spans="1:31" customFormat="1" hidden="1" x14ac:dyDescent="0.45">
      <c r="A3405" t="s">
        <v>5885</v>
      </c>
      <c r="B3405" t="s">
        <v>28</v>
      </c>
      <c r="C3405" t="s">
        <v>2</v>
      </c>
      <c r="D3405" t="s">
        <v>763</v>
      </c>
      <c r="E3405" t="s">
        <v>4</v>
      </c>
      <c r="F3405" t="s">
        <v>1736</v>
      </c>
      <c r="G3405" t="s">
        <v>6</v>
      </c>
      <c r="H3405" t="s">
        <v>634</v>
      </c>
      <c r="Y3405">
        <f>LEN(Table1[[#This Row],[Explanation]])</f>
        <v>0</v>
      </c>
      <c r="AE3405" t="b">
        <f>IF(AND(Table1[[#This Row],[Size of explanation]]&lt;100,Table1[[#This Row],[Size of explanation]]&gt;50),TRUE,FALSE)</f>
        <v>0</v>
      </c>
    </row>
    <row r="3406" spans="1:31" customFormat="1" hidden="1" x14ac:dyDescent="0.45">
      <c r="A3406" t="s">
        <v>5887</v>
      </c>
      <c r="B3406" t="s">
        <v>9</v>
      </c>
      <c r="C3406" t="s">
        <v>2</v>
      </c>
      <c r="D3406" t="s">
        <v>5880</v>
      </c>
      <c r="E3406" t="s">
        <v>6</v>
      </c>
      <c r="F3406" t="s">
        <v>634</v>
      </c>
      <c r="G3406" t="s">
        <v>4</v>
      </c>
      <c r="H3406" t="s">
        <v>1764</v>
      </c>
      <c r="I3406" t="s">
        <v>10</v>
      </c>
      <c r="J3406">
        <v>67</v>
      </c>
      <c r="K3406" t="s">
        <v>11</v>
      </c>
      <c r="L3406" t="s">
        <v>26</v>
      </c>
      <c r="M3406" t="s">
        <v>13</v>
      </c>
      <c r="N3406" t="s">
        <v>744</v>
      </c>
      <c r="O3406" t="s">
        <v>15</v>
      </c>
      <c r="P3406" t="s">
        <v>44</v>
      </c>
      <c r="Q3406" t="s">
        <v>17</v>
      </c>
      <c r="R3406">
        <v>5</v>
      </c>
      <c r="S3406" t="s">
        <v>18</v>
      </c>
      <c r="T3406">
        <v>2</v>
      </c>
      <c r="U3406" t="s">
        <v>19</v>
      </c>
      <c r="V3406">
        <v>457115</v>
      </c>
      <c r="W3406" t="s">
        <v>20</v>
      </c>
      <c r="X3406" s="2" t="s">
        <v>5888</v>
      </c>
      <c r="Y3406" s="2">
        <f>LEN(Table1[[#This Row],[Explanation]])</f>
        <v>29</v>
      </c>
      <c r="Z3406" s="4"/>
      <c r="AA3406" s="4"/>
      <c r="AB3406" s="4"/>
      <c r="AC3406" s="4"/>
      <c r="AE3406" t="b">
        <f>IF(AND(Table1[[#This Row],[Size of explanation]]&lt;100,Table1[[#This Row],[Size of explanation]]&gt;50),TRUE,FALSE)</f>
        <v>0</v>
      </c>
    </row>
    <row r="3407" spans="1:31" customFormat="1" hidden="1" x14ac:dyDescent="0.45">
      <c r="A3407" t="s">
        <v>5889</v>
      </c>
      <c r="B3407" t="s">
        <v>9</v>
      </c>
      <c r="C3407" t="s">
        <v>2</v>
      </c>
      <c r="D3407" t="s">
        <v>5880</v>
      </c>
      <c r="E3407" t="s">
        <v>6</v>
      </c>
      <c r="F3407" t="s">
        <v>634</v>
      </c>
      <c r="G3407" t="s">
        <v>4</v>
      </c>
      <c r="H3407" t="s">
        <v>1764</v>
      </c>
      <c r="I3407" t="s">
        <v>10</v>
      </c>
      <c r="J3407">
        <v>54</v>
      </c>
      <c r="K3407" t="s">
        <v>11</v>
      </c>
      <c r="L3407" t="s">
        <v>60</v>
      </c>
      <c r="M3407" t="s">
        <v>13</v>
      </c>
      <c r="N3407" t="s">
        <v>751</v>
      </c>
      <c r="O3407" t="s">
        <v>15</v>
      </c>
      <c r="P3407" t="s">
        <v>16</v>
      </c>
      <c r="Q3407" t="s">
        <v>17</v>
      </c>
      <c r="R3407">
        <v>5</v>
      </c>
      <c r="S3407" t="s">
        <v>18</v>
      </c>
      <c r="T3407">
        <v>1</v>
      </c>
      <c r="U3407" t="s">
        <v>19</v>
      </c>
      <c r="V3407">
        <v>137637</v>
      </c>
      <c r="W3407" t="s">
        <v>20</v>
      </c>
      <c r="X3407" s="2" t="s">
        <v>5890</v>
      </c>
      <c r="Y3407" s="2">
        <f>LEN(Table1[[#This Row],[Explanation]])</f>
        <v>42</v>
      </c>
      <c r="Z3407" s="4"/>
      <c r="AA3407" s="4"/>
      <c r="AB3407" s="4" t="s">
        <v>8183</v>
      </c>
      <c r="AC3407" s="4"/>
      <c r="AE3407" t="b">
        <f>IF(AND(Table1[[#This Row],[Size of explanation]]&lt;100,Table1[[#This Row],[Size of explanation]]&gt;50),TRUE,FALSE)</f>
        <v>0</v>
      </c>
    </row>
    <row r="3408" spans="1:31" customFormat="1" hidden="1" x14ac:dyDescent="0.45">
      <c r="A3408" t="s">
        <v>5891</v>
      </c>
      <c r="B3408" t="s">
        <v>1</v>
      </c>
      <c r="C3408" t="s">
        <v>2</v>
      </c>
      <c r="D3408" t="s">
        <v>5892</v>
      </c>
      <c r="E3408" t="s">
        <v>4</v>
      </c>
      <c r="F3408" t="s">
        <v>5893</v>
      </c>
      <c r="G3408" t="s">
        <v>6</v>
      </c>
      <c r="H3408" t="s">
        <v>1779</v>
      </c>
      <c r="Y3408">
        <f>LEN(Table1[[#This Row],[Explanation]])</f>
        <v>0</v>
      </c>
      <c r="AE3408" t="b">
        <f>IF(AND(Table1[[#This Row],[Size of explanation]]&lt;100,Table1[[#This Row],[Size of explanation]]&gt;50),TRUE,FALSE)</f>
        <v>0</v>
      </c>
    </row>
    <row r="3409" spans="1:31" customFormat="1" hidden="1" x14ac:dyDescent="0.45">
      <c r="A3409" t="s">
        <v>5894</v>
      </c>
      <c r="B3409" t="s">
        <v>9</v>
      </c>
      <c r="C3409" t="s">
        <v>2</v>
      </c>
      <c r="D3409" t="s">
        <v>5880</v>
      </c>
      <c r="E3409" t="s">
        <v>6</v>
      </c>
      <c r="F3409" t="s">
        <v>634</v>
      </c>
      <c r="G3409" t="s">
        <v>4</v>
      </c>
      <c r="H3409" t="s">
        <v>1764</v>
      </c>
      <c r="I3409" t="s">
        <v>10</v>
      </c>
      <c r="J3409">
        <v>41</v>
      </c>
      <c r="K3409" t="s">
        <v>11</v>
      </c>
      <c r="L3409" t="s">
        <v>26</v>
      </c>
      <c r="M3409" t="s">
        <v>13</v>
      </c>
      <c r="N3409" t="s">
        <v>760</v>
      </c>
      <c r="O3409" t="s">
        <v>15</v>
      </c>
      <c r="P3409" t="s">
        <v>44</v>
      </c>
      <c r="Q3409" t="s">
        <v>17</v>
      </c>
      <c r="R3409">
        <v>5</v>
      </c>
      <c r="S3409" t="s">
        <v>18</v>
      </c>
      <c r="T3409">
        <v>1</v>
      </c>
      <c r="U3409" t="s">
        <v>19</v>
      </c>
      <c r="V3409">
        <v>62085</v>
      </c>
      <c r="W3409" t="s">
        <v>20</v>
      </c>
      <c r="X3409" s="2" t="s">
        <v>5895</v>
      </c>
      <c r="Y3409" s="2">
        <f>LEN(Table1[[#This Row],[Explanation]])</f>
        <v>39</v>
      </c>
      <c r="Z3409" s="4"/>
      <c r="AA3409" s="4"/>
      <c r="AB3409" s="4"/>
      <c r="AC3409" s="4"/>
      <c r="AE3409" t="b">
        <f>IF(AND(Table1[[#This Row],[Size of explanation]]&lt;100,Table1[[#This Row],[Size of explanation]]&gt;50),TRUE,FALSE)</f>
        <v>0</v>
      </c>
    </row>
    <row r="3410" spans="1:31" customFormat="1" hidden="1" x14ac:dyDescent="0.45">
      <c r="A3410" t="s">
        <v>5894</v>
      </c>
      <c r="B3410" t="s">
        <v>28</v>
      </c>
      <c r="C3410" t="s">
        <v>2</v>
      </c>
      <c r="D3410" t="s">
        <v>5880</v>
      </c>
      <c r="E3410" t="s">
        <v>4</v>
      </c>
      <c r="F3410" t="s">
        <v>1764</v>
      </c>
      <c r="G3410" t="s">
        <v>6</v>
      </c>
      <c r="H3410" t="s">
        <v>634</v>
      </c>
      <c r="Y3410">
        <f>LEN(Table1[[#This Row],[Explanation]])</f>
        <v>0</v>
      </c>
      <c r="AE3410" t="b">
        <f>IF(AND(Table1[[#This Row],[Size of explanation]]&lt;100,Table1[[#This Row],[Size of explanation]]&gt;50),TRUE,FALSE)</f>
        <v>0</v>
      </c>
    </row>
    <row r="3411" spans="1:31" customFormat="1" hidden="1" x14ac:dyDescent="0.45">
      <c r="A3411" t="s">
        <v>5896</v>
      </c>
      <c r="B3411" t="s">
        <v>9</v>
      </c>
      <c r="C3411" t="s">
        <v>2</v>
      </c>
      <c r="D3411" t="s">
        <v>5892</v>
      </c>
      <c r="E3411" t="s">
        <v>6</v>
      </c>
      <c r="F3411" t="s">
        <v>1779</v>
      </c>
      <c r="G3411" t="s">
        <v>4</v>
      </c>
      <c r="H3411" t="s">
        <v>5893</v>
      </c>
      <c r="I3411" t="s">
        <v>10</v>
      </c>
      <c r="J3411">
        <v>90</v>
      </c>
      <c r="K3411" t="s">
        <v>11</v>
      </c>
      <c r="L3411" t="s">
        <v>279</v>
      </c>
      <c r="M3411" t="s">
        <v>13</v>
      </c>
      <c r="N3411" t="s">
        <v>1947</v>
      </c>
      <c r="O3411" t="s">
        <v>15</v>
      </c>
      <c r="P3411" t="s">
        <v>44</v>
      </c>
      <c r="Q3411" t="s">
        <v>17</v>
      </c>
      <c r="R3411">
        <v>3</v>
      </c>
      <c r="S3411" t="s">
        <v>18</v>
      </c>
      <c r="T3411">
        <v>3</v>
      </c>
      <c r="U3411" t="s">
        <v>19</v>
      </c>
      <c r="V3411">
        <v>168478</v>
      </c>
      <c r="W3411" t="s">
        <v>20</v>
      </c>
      <c r="X3411" s="2" t="s">
        <v>5897</v>
      </c>
      <c r="Y3411" s="2">
        <f>LEN(Table1[[#This Row],[Explanation]])</f>
        <v>60</v>
      </c>
      <c r="Z3411" s="4"/>
      <c r="AA3411" s="4"/>
      <c r="AB3411" s="4"/>
      <c r="AC3411" s="4"/>
      <c r="AE3411" t="b">
        <f>IF(AND(Table1[[#This Row],[Size of explanation]]&lt;100,Table1[[#This Row],[Size of explanation]]&gt;50),TRUE,FALSE)</f>
        <v>1</v>
      </c>
    </row>
    <row r="3412" spans="1:31" customFormat="1" ht="28.5" hidden="1" x14ac:dyDescent="0.45">
      <c r="A3412" t="s">
        <v>5898</v>
      </c>
      <c r="B3412" t="s">
        <v>9</v>
      </c>
      <c r="C3412" t="s">
        <v>2</v>
      </c>
      <c r="D3412" t="s">
        <v>5892</v>
      </c>
      <c r="E3412" t="s">
        <v>6</v>
      </c>
      <c r="F3412" t="s">
        <v>1779</v>
      </c>
      <c r="G3412" t="s">
        <v>4</v>
      </c>
      <c r="H3412" t="s">
        <v>5893</v>
      </c>
      <c r="I3412" t="s">
        <v>10</v>
      </c>
      <c r="J3412">
        <v>84</v>
      </c>
      <c r="K3412" t="s">
        <v>11</v>
      </c>
      <c r="L3412" t="s">
        <v>60</v>
      </c>
      <c r="M3412" t="s">
        <v>13</v>
      </c>
      <c r="N3412" t="s">
        <v>1966</v>
      </c>
      <c r="O3412" t="s">
        <v>15</v>
      </c>
      <c r="P3412" t="s">
        <v>44</v>
      </c>
      <c r="Q3412" t="s">
        <v>17</v>
      </c>
      <c r="R3412">
        <v>3</v>
      </c>
      <c r="S3412" t="s">
        <v>18</v>
      </c>
      <c r="T3412">
        <v>3</v>
      </c>
      <c r="U3412" t="s">
        <v>19</v>
      </c>
      <c r="V3412">
        <v>202955</v>
      </c>
      <c r="W3412" t="s">
        <v>20</v>
      </c>
      <c r="X3412" s="2" t="s">
        <v>5899</v>
      </c>
      <c r="Y3412" s="2">
        <f>LEN(Table1[[#This Row],[Explanation]])</f>
        <v>167</v>
      </c>
      <c r="Z3412" s="4"/>
      <c r="AA3412" s="4"/>
      <c r="AB3412" s="4"/>
      <c r="AC3412" s="4"/>
      <c r="AE3412" t="b">
        <f>IF(AND(Table1[[#This Row],[Size of explanation]]&lt;100,Table1[[#This Row],[Size of explanation]]&gt;50),TRUE,FALSE)</f>
        <v>0</v>
      </c>
    </row>
    <row r="3413" spans="1:31" ht="28.5" hidden="1" x14ac:dyDescent="0.45">
      <c r="A3413" s="10" t="s">
        <v>5900</v>
      </c>
      <c r="B3413" s="10" t="s">
        <v>9</v>
      </c>
      <c r="C3413" s="10" t="s">
        <v>2</v>
      </c>
      <c r="D3413" s="10" t="s">
        <v>5892</v>
      </c>
      <c r="E3413" s="10" t="s">
        <v>6</v>
      </c>
      <c r="F3413" s="10" t="s">
        <v>1779</v>
      </c>
      <c r="G3413" s="10" t="s">
        <v>4</v>
      </c>
      <c r="H3413" s="10" t="s">
        <v>5893</v>
      </c>
      <c r="I3413" s="10" t="s">
        <v>10</v>
      </c>
      <c r="J3413" s="10">
        <v>96</v>
      </c>
      <c r="K3413" s="10" t="s">
        <v>11</v>
      </c>
      <c r="L3413" s="10" t="s">
        <v>12</v>
      </c>
      <c r="M3413" s="10" t="s">
        <v>13</v>
      </c>
      <c r="N3413" s="10" t="s">
        <v>1976</v>
      </c>
      <c r="O3413" s="10" t="s">
        <v>15</v>
      </c>
      <c r="P3413" s="10" t="s">
        <v>34</v>
      </c>
      <c r="Q3413" s="10" t="s">
        <v>17</v>
      </c>
      <c r="R3413" s="10">
        <v>0</v>
      </c>
      <c r="S3413" s="10" t="s">
        <v>18</v>
      </c>
      <c r="T3413" s="10">
        <v>3</v>
      </c>
      <c r="U3413" s="10" t="s">
        <v>19</v>
      </c>
      <c r="V3413" s="10">
        <v>127505</v>
      </c>
      <c r="W3413" s="10" t="s">
        <v>20</v>
      </c>
      <c r="X3413" s="9" t="s">
        <v>5901</v>
      </c>
      <c r="Y3413" s="9">
        <f>LEN(Table1[[#This Row],[Explanation]])</f>
        <v>131</v>
      </c>
      <c r="AC3413" s="4" t="s">
        <v>8183</v>
      </c>
      <c r="AD3413" s="4" t="s">
        <v>8183</v>
      </c>
      <c r="AE3413" s="10" t="b">
        <f>IF(AND(Table1[[#This Row],[Size of explanation]]&lt;100,Table1[[#This Row],[Size of explanation]]&gt;50),TRUE,FALSE)</f>
        <v>0</v>
      </c>
    </row>
    <row r="3414" spans="1:31" customFormat="1" hidden="1" x14ac:dyDescent="0.45">
      <c r="A3414" t="s">
        <v>5900</v>
      </c>
      <c r="B3414" t="s">
        <v>28</v>
      </c>
      <c r="C3414" t="s">
        <v>2</v>
      </c>
      <c r="D3414" t="s">
        <v>5892</v>
      </c>
      <c r="E3414" t="s">
        <v>4</v>
      </c>
      <c r="F3414" t="s">
        <v>5893</v>
      </c>
      <c r="G3414" t="s">
        <v>6</v>
      </c>
      <c r="H3414" t="s">
        <v>1779</v>
      </c>
      <c r="Y3414">
        <f>LEN(Table1[[#This Row],[Explanation]])</f>
        <v>0</v>
      </c>
      <c r="AE3414" t="b">
        <f>IF(AND(Table1[[#This Row],[Size of explanation]]&lt;100,Table1[[#This Row],[Size of explanation]]&gt;50),TRUE,FALSE)</f>
        <v>0</v>
      </c>
    </row>
    <row r="3415" spans="1:31" customFormat="1" hidden="1" x14ac:dyDescent="0.45">
      <c r="A3415" t="s">
        <v>5902</v>
      </c>
      <c r="B3415" t="s">
        <v>1</v>
      </c>
      <c r="C3415" t="s">
        <v>2</v>
      </c>
      <c r="D3415" t="s">
        <v>5880</v>
      </c>
      <c r="E3415" t="s">
        <v>4</v>
      </c>
      <c r="F3415" t="s">
        <v>5903</v>
      </c>
      <c r="G3415" t="s">
        <v>6</v>
      </c>
      <c r="H3415" t="s">
        <v>1779</v>
      </c>
      <c r="Y3415">
        <f>LEN(Table1[[#This Row],[Explanation]])</f>
        <v>0</v>
      </c>
      <c r="AE3415" t="b">
        <f>IF(AND(Table1[[#This Row],[Size of explanation]]&lt;100,Table1[[#This Row],[Size of explanation]]&gt;50),TRUE,FALSE)</f>
        <v>0</v>
      </c>
    </row>
    <row r="3416" spans="1:31" customFormat="1" hidden="1" x14ac:dyDescent="0.45">
      <c r="A3416" t="s">
        <v>5904</v>
      </c>
      <c r="B3416" t="s">
        <v>1</v>
      </c>
      <c r="C3416" t="s">
        <v>2</v>
      </c>
      <c r="D3416" t="s">
        <v>5892</v>
      </c>
      <c r="E3416" t="s">
        <v>4</v>
      </c>
      <c r="F3416" t="s">
        <v>1776</v>
      </c>
      <c r="G3416" t="s">
        <v>6</v>
      </c>
      <c r="H3416" t="s">
        <v>634</v>
      </c>
      <c r="Y3416">
        <f>LEN(Table1[[#This Row],[Explanation]])</f>
        <v>0</v>
      </c>
      <c r="AE3416" t="b">
        <f>IF(AND(Table1[[#This Row],[Size of explanation]]&lt;100,Table1[[#This Row],[Size of explanation]]&gt;50),TRUE,FALSE)</f>
        <v>0</v>
      </c>
    </row>
    <row r="3417" spans="1:31" customFormat="1" hidden="1" x14ac:dyDescent="0.45">
      <c r="A3417" t="s">
        <v>5905</v>
      </c>
      <c r="B3417" t="s">
        <v>1</v>
      </c>
      <c r="C3417" t="s">
        <v>2</v>
      </c>
      <c r="D3417" t="s">
        <v>5906</v>
      </c>
      <c r="E3417" t="s">
        <v>4</v>
      </c>
      <c r="F3417" t="s">
        <v>5907</v>
      </c>
      <c r="G3417" t="s">
        <v>6</v>
      </c>
      <c r="H3417" t="s">
        <v>1779</v>
      </c>
      <c r="Y3417">
        <f>LEN(Table1[[#This Row],[Explanation]])</f>
        <v>0</v>
      </c>
      <c r="AE3417" t="b">
        <f>IF(AND(Table1[[#This Row],[Size of explanation]]&lt;100,Table1[[#This Row],[Size of explanation]]&gt;50),TRUE,FALSE)</f>
        <v>0</v>
      </c>
    </row>
    <row r="3418" spans="1:31" customFormat="1" hidden="1" x14ac:dyDescent="0.45">
      <c r="A3418" t="s">
        <v>5908</v>
      </c>
      <c r="B3418" t="s">
        <v>1</v>
      </c>
      <c r="C3418" t="s">
        <v>2</v>
      </c>
      <c r="D3418" t="s">
        <v>2074</v>
      </c>
      <c r="E3418" t="s">
        <v>4</v>
      </c>
      <c r="F3418" t="s">
        <v>571</v>
      </c>
      <c r="G3418" t="s">
        <v>6</v>
      </c>
      <c r="H3418" t="s">
        <v>197</v>
      </c>
      <c r="Y3418">
        <f>LEN(Table1[[#This Row],[Explanation]])</f>
        <v>0</v>
      </c>
      <c r="AE3418" t="b">
        <f>IF(AND(Table1[[#This Row],[Size of explanation]]&lt;100,Table1[[#This Row],[Size of explanation]]&gt;50),TRUE,FALSE)</f>
        <v>0</v>
      </c>
    </row>
    <row r="3419" spans="1:31" customFormat="1" ht="28.5" hidden="1" x14ac:dyDescent="0.45">
      <c r="A3419" t="s">
        <v>5909</v>
      </c>
      <c r="B3419" t="s">
        <v>9</v>
      </c>
      <c r="C3419" t="s">
        <v>2</v>
      </c>
      <c r="D3419" t="s">
        <v>5906</v>
      </c>
      <c r="E3419" t="s">
        <v>6</v>
      </c>
      <c r="F3419" t="s">
        <v>1779</v>
      </c>
      <c r="G3419" t="s">
        <v>4</v>
      </c>
      <c r="H3419" t="s">
        <v>5907</v>
      </c>
      <c r="I3419" t="s">
        <v>10</v>
      </c>
      <c r="J3419">
        <v>92</v>
      </c>
      <c r="K3419" t="s">
        <v>11</v>
      </c>
      <c r="L3419" t="s">
        <v>60</v>
      </c>
      <c r="M3419" t="s">
        <v>13</v>
      </c>
      <c r="N3419" t="s">
        <v>2131</v>
      </c>
      <c r="O3419" t="s">
        <v>15</v>
      </c>
      <c r="P3419" t="s">
        <v>44</v>
      </c>
      <c r="Q3419" t="s">
        <v>17</v>
      </c>
      <c r="R3419">
        <v>5</v>
      </c>
      <c r="S3419" t="s">
        <v>18</v>
      </c>
      <c r="T3419">
        <v>1</v>
      </c>
      <c r="U3419" t="s">
        <v>19</v>
      </c>
      <c r="V3419">
        <v>553122</v>
      </c>
      <c r="W3419" t="s">
        <v>20</v>
      </c>
      <c r="X3419" s="2" t="s">
        <v>5910</v>
      </c>
      <c r="Y3419" s="2">
        <f>LEN(Table1[[#This Row],[Explanation]])</f>
        <v>141</v>
      </c>
      <c r="Z3419" s="4"/>
      <c r="AA3419" s="4"/>
      <c r="AB3419" s="4"/>
      <c r="AC3419" s="4"/>
      <c r="AE3419" t="b">
        <f>IF(AND(Table1[[#This Row],[Size of explanation]]&lt;100,Table1[[#This Row],[Size of explanation]]&gt;50),TRUE,FALSE)</f>
        <v>0</v>
      </c>
    </row>
    <row r="3420" spans="1:31" customFormat="1" hidden="1" x14ac:dyDescent="0.45">
      <c r="A3420" t="s">
        <v>5911</v>
      </c>
      <c r="B3420" t="s">
        <v>1</v>
      </c>
      <c r="C3420" t="s">
        <v>2</v>
      </c>
      <c r="D3420" t="s">
        <v>5912</v>
      </c>
      <c r="E3420" t="s">
        <v>4</v>
      </c>
      <c r="F3420" t="s">
        <v>5913</v>
      </c>
      <c r="G3420" t="s">
        <v>6</v>
      </c>
      <c r="H3420" t="s">
        <v>1779</v>
      </c>
      <c r="Y3420">
        <f>LEN(Table1[[#This Row],[Explanation]])</f>
        <v>0</v>
      </c>
      <c r="AE3420" t="b">
        <f>IF(AND(Table1[[#This Row],[Size of explanation]]&lt;100,Table1[[#This Row],[Size of explanation]]&gt;50),TRUE,FALSE)</f>
        <v>0</v>
      </c>
    </row>
    <row r="3421" spans="1:31" customFormat="1" ht="28.5" hidden="1" x14ac:dyDescent="0.45">
      <c r="A3421" t="s">
        <v>5914</v>
      </c>
      <c r="B3421" t="s">
        <v>9</v>
      </c>
      <c r="C3421" t="s">
        <v>2</v>
      </c>
      <c r="D3421" t="s">
        <v>5906</v>
      </c>
      <c r="E3421" t="s">
        <v>6</v>
      </c>
      <c r="F3421" t="s">
        <v>1779</v>
      </c>
      <c r="G3421" t="s">
        <v>4</v>
      </c>
      <c r="H3421" t="s">
        <v>5907</v>
      </c>
      <c r="I3421" t="s">
        <v>10</v>
      </c>
      <c r="J3421">
        <v>86</v>
      </c>
      <c r="K3421" t="s">
        <v>11</v>
      </c>
      <c r="L3421" t="s">
        <v>26</v>
      </c>
      <c r="M3421" t="s">
        <v>13</v>
      </c>
      <c r="N3421" t="s">
        <v>2147</v>
      </c>
      <c r="O3421" t="s">
        <v>15</v>
      </c>
      <c r="P3421" t="s">
        <v>44</v>
      </c>
      <c r="Q3421" t="s">
        <v>17</v>
      </c>
      <c r="R3421">
        <v>5</v>
      </c>
      <c r="S3421" t="s">
        <v>18</v>
      </c>
      <c r="T3421">
        <v>1</v>
      </c>
      <c r="U3421" t="s">
        <v>19</v>
      </c>
      <c r="V3421">
        <v>256713</v>
      </c>
      <c r="W3421" t="s">
        <v>20</v>
      </c>
      <c r="X3421" s="2" t="s">
        <v>5915</v>
      </c>
      <c r="Y3421" s="2">
        <f>LEN(Table1[[#This Row],[Explanation]])</f>
        <v>123</v>
      </c>
      <c r="Z3421" s="4"/>
      <c r="AA3421" s="4"/>
      <c r="AB3421" s="4"/>
      <c r="AC3421" s="4"/>
      <c r="AE3421" t="b">
        <f>IF(AND(Table1[[#This Row],[Size of explanation]]&lt;100,Table1[[#This Row],[Size of explanation]]&gt;50),TRUE,FALSE)</f>
        <v>0</v>
      </c>
    </row>
    <row r="3422" spans="1:31" customFormat="1" hidden="1" x14ac:dyDescent="0.45">
      <c r="A3422" t="s">
        <v>5916</v>
      </c>
      <c r="B3422" t="s">
        <v>1</v>
      </c>
      <c r="C3422" t="s">
        <v>2</v>
      </c>
      <c r="D3422" t="s">
        <v>5917</v>
      </c>
      <c r="E3422" t="s">
        <v>4</v>
      </c>
      <c r="F3422" t="s">
        <v>5918</v>
      </c>
      <c r="G3422" t="s">
        <v>6</v>
      </c>
      <c r="H3422" t="s">
        <v>1779</v>
      </c>
      <c r="Y3422">
        <f>LEN(Table1[[#This Row],[Explanation]])</f>
        <v>0</v>
      </c>
      <c r="AE3422" t="b">
        <f>IF(AND(Table1[[#This Row],[Size of explanation]]&lt;100,Table1[[#This Row],[Size of explanation]]&gt;50),TRUE,FALSE)</f>
        <v>0</v>
      </c>
    </row>
    <row r="3423" spans="1:31" customFormat="1" hidden="1" x14ac:dyDescent="0.45">
      <c r="A3423" t="s">
        <v>5919</v>
      </c>
      <c r="B3423" t="s">
        <v>1</v>
      </c>
      <c r="C3423" t="s">
        <v>2</v>
      </c>
      <c r="D3423" t="s">
        <v>5920</v>
      </c>
      <c r="E3423" t="s">
        <v>4</v>
      </c>
      <c r="F3423" t="s">
        <v>5921</v>
      </c>
      <c r="G3423" t="s">
        <v>6</v>
      </c>
      <c r="H3423" t="s">
        <v>1779</v>
      </c>
      <c r="Y3423">
        <f>LEN(Table1[[#This Row],[Explanation]])</f>
        <v>0</v>
      </c>
      <c r="AE3423" t="b">
        <f>IF(AND(Table1[[#This Row],[Size of explanation]]&lt;100,Table1[[#This Row],[Size of explanation]]&gt;50),TRUE,FALSE)</f>
        <v>0</v>
      </c>
    </row>
    <row r="3424" spans="1:31" customFormat="1" hidden="1" x14ac:dyDescent="0.45">
      <c r="A3424" t="s">
        <v>5922</v>
      </c>
      <c r="B3424" t="s">
        <v>9</v>
      </c>
      <c r="C3424" t="s">
        <v>2</v>
      </c>
      <c r="D3424" t="s">
        <v>5906</v>
      </c>
      <c r="E3424" t="s">
        <v>6</v>
      </c>
      <c r="F3424" t="s">
        <v>1779</v>
      </c>
      <c r="G3424" t="s">
        <v>4</v>
      </c>
      <c r="H3424" t="s">
        <v>5907</v>
      </c>
      <c r="I3424" t="s">
        <v>10</v>
      </c>
      <c r="J3424">
        <v>80</v>
      </c>
      <c r="K3424" t="s">
        <v>11</v>
      </c>
      <c r="L3424" t="s">
        <v>26</v>
      </c>
      <c r="M3424" t="s">
        <v>13</v>
      </c>
      <c r="N3424" t="s">
        <v>2162</v>
      </c>
      <c r="O3424" t="s">
        <v>15</v>
      </c>
      <c r="P3424" t="s">
        <v>44</v>
      </c>
      <c r="Q3424" t="s">
        <v>17</v>
      </c>
      <c r="R3424">
        <v>3</v>
      </c>
      <c r="S3424" t="s">
        <v>18</v>
      </c>
      <c r="T3424">
        <v>1</v>
      </c>
      <c r="U3424" t="s">
        <v>19</v>
      </c>
      <c r="V3424">
        <v>238767</v>
      </c>
      <c r="W3424" t="s">
        <v>20</v>
      </c>
      <c r="X3424" s="2" t="s">
        <v>5923</v>
      </c>
      <c r="Y3424" s="2">
        <f>LEN(Table1[[#This Row],[Explanation]])</f>
        <v>14</v>
      </c>
      <c r="Z3424" s="4"/>
      <c r="AA3424" s="4"/>
      <c r="AB3424" s="4"/>
      <c r="AC3424" s="4"/>
      <c r="AE3424" t="b">
        <f>IF(AND(Table1[[#This Row],[Size of explanation]]&lt;100,Table1[[#This Row],[Size of explanation]]&gt;50),TRUE,FALSE)</f>
        <v>0</v>
      </c>
    </row>
    <row r="3425" spans="1:31" customFormat="1" hidden="1" x14ac:dyDescent="0.45">
      <c r="A3425" t="s">
        <v>5922</v>
      </c>
      <c r="B3425" t="s">
        <v>28</v>
      </c>
      <c r="C3425" t="s">
        <v>2</v>
      </c>
      <c r="D3425" t="s">
        <v>5906</v>
      </c>
      <c r="E3425" t="s">
        <v>4</v>
      </c>
      <c r="F3425" t="s">
        <v>5907</v>
      </c>
      <c r="G3425" t="s">
        <v>6</v>
      </c>
      <c r="H3425" t="s">
        <v>1779</v>
      </c>
      <c r="Y3425">
        <f>LEN(Table1[[#This Row],[Explanation]])</f>
        <v>0</v>
      </c>
      <c r="AE3425" t="b">
        <f>IF(AND(Table1[[#This Row],[Size of explanation]]&lt;100,Table1[[#This Row],[Size of explanation]]&gt;50),TRUE,FALSE)</f>
        <v>0</v>
      </c>
    </row>
    <row r="3426" spans="1:31" customFormat="1" hidden="1" x14ac:dyDescent="0.45">
      <c r="A3426" t="s">
        <v>5924</v>
      </c>
      <c r="B3426" t="s">
        <v>1</v>
      </c>
      <c r="C3426" t="s">
        <v>2</v>
      </c>
      <c r="D3426" t="s">
        <v>5925</v>
      </c>
      <c r="E3426" t="s">
        <v>4</v>
      </c>
      <c r="F3426" t="s">
        <v>5926</v>
      </c>
      <c r="G3426" t="s">
        <v>6</v>
      </c>
      <c r="H3426" t="s">
        <v>634</v>
      </c>
      <c r="Y3426">
        <f>LEN(Table1[[#This Row],[Explanation]])</f>
        <v>0</v>
      </c>
      <c r="AE3426" t="b">
        <f>IF(AND(Table1[[#This Row],[Size of explanation]]&lt;100,Table1[[#This Row],[Size of explanation]]&gt;50),TRUE,FALSE)</f>
        <v>0</v>
      </c>
    </row>
    <row r="3427" spans="1:31" customFormat="1" hidden="1" x14ac:dyDescent="0.45">
      <c r="A3427" t="s">
        <v>5927</v>
      </c>
      <c r="B3427" t="s">
        <v>1</v>
      </c>
      <c r="C3427" t="s">
        <v>2</v>
      </c>
      <c r="D3427" t="s">
        <v>5906</v>
      </c>
      <c r="E3427" t="s">
        <v>4</v>
      </c>
      <c r="F3427" t="s">
        <v>5928</v>
      </c>
      <c r="G3427" t="s">
        <v>6</v>
      </c>
      <c r="H3427" t="s">
        <v>634</v>
      </c>
      <c r="Y3427">
        <f>LEN(Table1[[#This Row],[Explanation]])</f>
        <v>0</v>
      </c>
      <c r="AE3427" t="b">
        <f>IF(AND(Table1[[#This Row],[Size of explanation]]&lt;100,Table1[[#This Row],[Size of explanation]]&gt;50),TRUE,FALSE)</f>
        <v>0</v>
      </c>
    </row>
    <row r="3428" spans="1:31" ht="28.5" hidden="1" x14ac:dyDescent="0.45">
      <c r="A3428" s="10" t="s">
        <v>5929</v>
      </c>
      <c r="B3428" s="10" t="s">
        <v>9</v>
      </c>
      <c r="C3428" s="10" t="s">
        <v>2</v>
      </c>
      <c r="D3428" s="10" t="s">
        <v>5917</v>
      </c>
      <c r="E3428" s="10" t="s">
        <v>6</v>
      </c>
      <c r="F3428" s="10" t="s">
        <v>1779</v>
      </c>
      <c r="G3428" s="10" t="s">
        <v>4</v>
      </c>
      <c r="H3428" s="10" t="s">
        <v>5918</v>
      </c>
      <c r="I3428" s="10" t="s">
        <v>10</v>
      </c>
      <c r="J3428" s="10">
        <v>88</v>
      </c>
      <c r="K3428" s="10" t="s">
        <v>11</v>
      </c>
      <c r="L3428" s="10" t="s">
        <v>60</v>
      </c>
      <c r="M3428" s="10" t="s">
        <v>13</v>
      </c>
      <c r="N3428" s="10" t="s">
        <v>2176</v>
      </c>
      <c r="O3428" s="10" t="s">
        <v>15</v>
      </c>
      <c r="P3428" s="10" t="s">
        <v>34</v>
      </c>
      <c r="Q3428" s="10" t="s">
        <v>17</v>
      </c>
      <c r="R3428" s="10">
        <v>0</v>
      </c>
      <c r="S3428" s="10" t="s">
        <v>18</v>
      </c>
      <c r="T3428" s="10">
        <v>5</v>
      </c>
      <c r="U3428" s="10" t="s">
        <v>19</v>
      </c>
      <c r="V3428" s="10">
        <v>503283</v>
      </c>
      <c r="W3428" s="10" t="s">
        <v>20</v>
      </c>
      <c r="X3428" s="9" t="s">
        <v>5930</v>
      </c>
      <c r="Y3428" s="9">
        <f>LEN(Table1[[#This Row],[Explanation]])</f>
        <v>154</v>
      </c>
      <c r="AC3428" s="4" t="s">
        <v>8183</v>
      </c>
      <c r="AD3428" s="4" t="s">
        <v>8183</v>
      </c>
      <c r="AE3428" s="10" t="b">
        <f>IF(AND(Table1[[#This Row],[Size of explanation]]&lt;100,Table1[[#This Row],[Size of explanation]]&gt;50),TRUE,FALSE)</f>
        <v>0</v>
      </c>
    </row>
    <row r="3429" spans="1:31" customFormat="1" hidden="1" x14ac:dyDescent="0.45">
      <c r="A3429" t="s">
        <v>5931</v>
      </c>
      <c r="B3429" t="s">
        <v>1</v>
      </c>
      <c r="C3429" t="s">
        <v>2</v>
      </c>
      <c r="D3429" t="s">
        <v>3601</v>
      </c>
      <c r="E3429" t="s">
        <v>4</v>
      </c>
      <c r="F3429" t="s">
        <v>5932</v>
      </c>
      <c r="G3429" t="s">
        <v>6</v>
      </c>
      <c r="H3429" t="s">
        <v>634</v>
      </c>
      <c r="Y3429">
        <f>LEN(Table1[[#This Row],[Explanation]])</f>
        <v>0</v>
      </c>
      <c r="AE3429" t="b">
        <f>IF(AND(Table1[[#This Row],[Size of explanation]]&lt;100,Table1[[#This Row],[Size of explanation]]&gt;50),TRUE,FALSE)</f>
        <v>0</v>
      </c>
    </row>
    <row r="3430" spans="1:31" hidden="1" x14ac:dyDescent="0.45">
      <c r="A3430" s="10" t="s">
        <v>5933</v>
      </c>
      <c r="B3430" s="10" t="s">
        <v>9</v>
      </c>
      <c r="C3430" s="10" t="s">
        <v>2</v>
      </c>
      <c r="D3430" s="10" t="s">
        <v>5917</v>
      </c>
      <c r="E3430" s="10" t="s">
        <v>6</v>
      </c>
      <c r="F3430" s="10" t="s">
        <v>1779</v>
      </c>
      <c r="G3430" s="10" t="s">
        <v>4</v>
      </c>
      <c r="H3430" s="10" t="s">
        <v>5918</v>
      </c>
      <c r="I3430" s="10" t="s">
        <v>10</v>
      </c>
      <c r="J3430" s="10">
        <v>82</v>
      </c>
      <c r="K3430" s="10" t="s">
        <v>11</v>
      </c>
      <c r="L3430" s="10" t="s">
        <v>60</v>
      </c>
      <c r="M3430" s="10" t="s">
        <v>13</v>
      </c>
      <c r="N3430" s="10" t="s">
        <v>2186</v>
      </c>
      <c r="O3430" s="10" t="s">
        <v>15</v>
      </c>
      <c r="P3430" s="10" t="s">
        <v>34</v>
      </c>
      <c r="Q3430" s="10" t="s">
        <v>17</v>
      </c>
      <c r="R3430" s="10">
        <v>0</v>
      </c>
      <c r="S3430" s="10" t="s">
        <v>18</v>
      </c>
      <c r="T3430" s="10">
        <v>5</v>
      </c>
      <c r="U3430" s="10" t="s">
        <v>19</v>
      </c>
      <c r="V3430" s="10">
        <v>31978</v>
      </c>
      <c r="W3430" s="10" t="s">
        <v>20</v>
      </c>
      <c r="X3430" s="9" t="s">
        <v>5934</v>
      </c>
      <c r="Y3430" s="9">
        <f>LEN(Table1[[#This Row],[Explanation]])</f>
        <v>62</v>
      </c>
      <c r="AC3430" s="4"/>
      <c r="AD3430" s="4" t="s">
        <v>8183</v>
      </c>
      <c r="AE3430" s="10" t="b">
        <f>IF(AND(Table1[[#This Row],[Size of explanation]]&lt;100,Table1[[#This Row],[Size of explanation]]&gt;50),TRUE,FALSE)</f>
        <v>1</v>
      </c>
    </row>
    <row r="3431" spans="1:31" hidden="1" x14ac:dyDescent="0.45">
      <c r="A3431" s="10" t="s">
        <v>5935</v>
      </c>
      <c r="B3431" s="10" t="s">
        <v>9</v>
      </c>
      <c r="C3431" s="10" t="s">
        <v>2</v>
      </c>
      <c r="D3431" s="10" t="s">
        <v>5917</v>
      </c>
      <c r="E3431" s="10" t="s">
        <v>6</v>
      </c>
      <c r="F3431" s="10" t="s">
        <v>1779</v>
      </c>
      <c r="G3431" s="10" t="s">
        <v>4</v>
      </c>
      <c r="H3431" s="10" t="s">
        <v>5918</v>
      </c>
      <c r="I3431" s="10" t="s">
        <v>10</v>
      </c>
      <c r="J3431" s="10">
        <v>94</v>
      </c>
      <c r="K3431" s="10" t="s">
        <v>11</v>
      </c>
      <c r="L3431" s="10" t="s">
        <v>12</v>
      </c>
      <c r="M3431" s="10" t="s">
        <v>13</v>
      </c>
      <c r="N3431" s="10" t="s">
        <v>2199</v>
      </c>
      <c r="O3431" s="10" t="s">
        <v>15</v>
      </c>
      <c r="P3431" s="10" t="s">
        <v>34</v>
      </c>
      <c r="Q3431" s="10" t="s">
        <v>17</v>
      </c>
      <c r="R3431" s="10">
        <v>0</v>
      </c>
      <c r="S3431" s="10" t="s">
        <v>18</v>
      </c>
      <c r="T3431" s="10">
        <v>3</v>
      </c>
      <c r="U3431" s="10" t="s">
        <v>19</v>
      </c>
      <c r="V3431" s="10">
        <v>11079</v>
      </c>
      <c r="W3431" s="10" t="s">
        <v>20</v>
      </c>
      <c r="X3431" s="9" t="s">
        <v>5934</v>
      </c>
      <c r="Y3431" s="9">
        <f>LEN(Table1[[#This Row],[Explanation]])</f>
        <v>62</v>
      </c>
      <c r="AC3431" s="4"/>
      <c r="AD3431" s="4" t="s">
        <v>8183</v>
      </c>
      <c r="AE3431" s="10" t="b">
        <f>IF(AND(Table1[[#This Row],[Size of explanation]]&lt;100,Table1[[#This Row],[Size of explanation]]&gt;50),TRUE,FALSE)</f>
        <v>1</v>
      </c>
    </row>
    <row r="3432" spans="1:31" customFormat="1" hidden="1" x14ac:dyDescent="0.45">
      <c r="A3432" t="s">
        <v>5935</v>
      </c>
      <c r="B3432" t="s">
        <v>28</v>
      </c>
      <c r="C3432" t="s">
        <v>2</v>
      </c>
      <c r="D3432" t="s">
        <v>5917</v>
      </c>
      <c r="E3432" t="s">
        <v>4</v>
      </c>
      <c r="F3432" t="s">
        <v>5918</v>
      </c>
      <c r="G3432" t="s">
        <v>6</v>
      </c>
      <c r="H3432" t="s">
        <v>1779</v>
      </c>
      <c r="Y3432">
        <f>LEN(Table1[[#This Row],[Explanation]])</f>
        <v>0</v>
      </c>
      <c r="AE3432" t="b">
        <f>IF(AND(Table1[[#This Row],[Size of explanation]]&lt;100,Table1[[#This Row],[Size of explanation]]&gt;50),TRUE,FALSE)</f>
        <v>0</v>
      </c>
    </row>
    <row r="3433" spans="1:31" customFormat="1" hidden="1" x14ac:dyDescent="0.45">
      <c r="A3433" t="s">
        <v>5936</v>
      </c>
      <c r="B3433" t="s">
        <v>9</v>
      </c>
      <c r="C3433" t="s">
        <v>2</v>
      </c>
      <c r="D3433" t="s">
        <v>5912</v>
      </c>
      <c r="E3433" t="s">
        <v>6</v>
      </c>
      <c r="F3433" t="s">
        <v>1779</v>
      </c>
      <c r="G3433" t="s">
        <v>4</v>
      </c>
      <c r="H3433" t="s">
        <v>5913</v>
      </c>
      <c r="I3433" t="s">
        <v>10</v>
      </c>
      <c r="J3433">
        <v>93</v>
      </c>
      <c r="K3433" t="s">
        <v>11</v>
      </c>
      <c r="L3433" t="s">
        <v>12</v>
      </c>
      <c r="M3433" t="s">
        <v>13</v>
      </c>
      <c r="N3433" t="s">
        <v>1984</v>
      </c>
      <c r="O3433" t="s">
        <v>15</v>
      </c>
      <c r="P3433" t="s">
        <v>44</v>
      </c>
      <c r="Q3433" t="s">
        <v>17</v>
      </c>
      <c r="R3433">
        <v>3</v>
      </c>
      <c r="S3433" t="s">
        <v>18</v>
      </c>
      <c r="T3433">
        <v>5</v>
      </c>
      <c r="U3433" t="s">
        <v>19</v>
      </c>
      <c r="V3433">
        <v>813831</v>
      </c>
      <c r="W3433" t="s">
        <v>20</v>
      </c>
      <c r="X3433" s="2" t="s">
        <v>5937</v>
      </c>
      <c r="Y3433" s="2">
        <f>LEN(Table1[[#This Row],[Explanation]])</f>
        <v>90</v>
      </c>
      <c r="Z3433" s="4"/>
      <c r="AA3433" s="4"/>
      <c r="AB3433" s="4"/>
      <c r="AC3433" s="4"/>
      <c r="AE3433" t="b">
        <f>IF(AND(Table1[[#This Row],[Size of explanation]]&lt;100,Table1[[#This Row],[Size of explanation]]&gt;50),TRUE,FALSE)</f>
        <v>1</v>
      </c>
    </row>
    <row r="3434" spans="1:31" customFormat="1" hidden="1" x14ac:dyDescent="0.45">
      <c r="Y3434">
        <f>LEN(Table1[[#This Row],[Explanation]])</f>
        <v>0</v>
      </c>
      <c r="AE3434" t="b">
        <f>IF(AND(Table1[[#This Row],[Size of explanation]]&lt;100,Table1[[#This Row],[Size of explanation]]&gt;50),TRUE,FALSE)</f>
        <v>0</v>
      </c>
    </row>
    <row r="3435" spans="1:31" customFormat="1" hidden="1" x14ac:dyDescent="0.45">
      <c r="Y3435">
        <f>LEN(Table1[[#This Row],[Explanation]])</f>
        <v>0</v>
      </c>
      <c r="AE3435" t="b">
        <f>IF(AND(Table1[[#This Row],[Size of explanation]]&lt;100,Table1[[#This Row],[Size of explanation]]&gt;50),TRUE,FALSE)</f>
        <v>0</v>
      </c>
    </row>
    <row r="3436" spans="1:31" customFormat="1" ht="28.5" hidden="1" x14ac:dyDescent="0.45">
      <c r="A3436" t="s">
        <v>5938</v>
      </c>
      <c r="B3436" t="s">
        <v>9</v>
      </c>
      <c r="C3436" t="s">
        <v>2</v>
      </c>
      <c r="D3436" t="s">
        <v>2074</v>
      </c>
      <c r="E3436" t="s">
        <v>6</v>
      </c>
      <c r="F3436" t="s">
        <v>197</v>
      </c>
      <c r="G3436" t="s">
        <v>4</v>
      </c>
      <c r="H3436" t="s">
        <v>571</v>
      </c>
      <c r="I3436" t="s">
        <v>10</v>
      </c>
      <c r="J3436">
        <v>16</v>
      </c>
      <c r="K3436" t="s">
        <v>11</v>
      </c>
      <c r="L3436" t="s">
        <v>26</v>
      </c>
      <c r="M3436" t="s">
        <v>13</v>
      </c>
      <c r="N3436" t="s">
        <v>488</v>
      </c>
      <c r="O3436" t="s">
        <v>15</v>
      </c>
      <c r="P3436" t="s">
        <v>44</v>
      </c>
      <c r="Q3436" t="s">
        <v>17</v>
      </c>
      <c r="R3436">
        <v>5</v>
      </c>
      <c r="S3436" t="s">
        <v>18</v>
      </c>
      <c r="T3436">
        <v>2</v>
      </c>
      <c r="U3436" t="s">
        <v>19</v>
      </c>
      <c r="V3436">
        <v>96313</v>
      </c>
      <c r="W3436" t="s">
        <v>20</v>
      </c>
      <c r="X3436" s="2" t="s">
        <v>5939</v>
      </c>
      <c r="Y3436" s="2">
        <f>LEN(Table1[[#This Row],[Explanation]])</f>
        <v>157</v>
      </c>
      <c r="Z3436" s="4"/>
      <c r="AA3436" s="4"/>
      <c r="AB3436" s="4"/>
      <c r="AC3436" s="4"/>
      <c r="AE3436" t="b">
        <f>IF(AND(Table1[[#This Row],[Size of explanation]]&lt;100,Table1[[#This Row],[Size of explanation]]&gt;50),TRUE,FALSE)</f>
        <v>0</v>
      </c>
    </row>
    <row r="3437" spans="1:31" customFormat="1" hidden="1" x14ac:dyDescent="0.45">
      <c r="A3437" t="s">
        <v>5940</v>
      </c>
      <c r="B3437" t="s">
        <v>9</v>
      </c>
      <c r="C3437" t="s">
        <v>2</v>
      </c>
      <c r="D3437" t="s">
        <v>5912</v>
      </c>
      <c r="E3437" t="s">
        <v>6</v>
      </c>
      <c r="F3437" t="s">
        <v>1779</v>
      </c>
      <c r="G3437" t="s">
        <v>4</v>
      </c>
      <c r="H3437" t="s">
        <v>5913</v>
      </c>
      <c r="I3437" t="s">
        <v>10</v>
      </c>
      <c r="J3437">
        <v>87</v>
      </c>
      <c r="K3437" t="s">
        <v>11</v>
      </c>
      <c r="L3437" t="s">
        <v>26</v>
      </c>
      <c r="M3437" t="s">
        <v>13</v>
      </c>
      <c r="N3437" t="s">
        <v>2002</v>
      </c>
      <c r="O3437" t="s">
        <v>15</v>
      </c>
      <c r="P3437" t="s">
        <v>44</v>
      </c>
      <c r="Q3437" t="s">
        <v>17</v>
      </c>
      <c r="R3437">
        <v>4</v>
      </c>
      <c r="S3437" t="s">
        <v>18</v>
      </c>
      <c r="T3437">
        <v>3</v>
      </c>
      <c r="U3437" t="s">
        <v>19</v>
      </c>
      <c r="V3437">
        <v>250055</v>
      </c>
      <c r="W3437" t="s">
        <v>20</v>
      </c>
      <c r="X3437" s="2" t="s">
        <v>5941</v>
      </c>
      <c r="Y3437" s="2">
        <f>LEN(Table1[[#This Row],[Explanation]])</f>
        <v>37</v>
      </c>
      <c r="Z3437" s="4"/>
      <c r="AA3437" s="4"/>
      <c r="AB3437" s="4"/>
      <c r="AC3437" s="4"/>
      <c r="AE3437" t="b">
        <f>IF(AND(Table1[[#This Row],[Size of explanation]]&lt;100,Table1[[#This Row],[Size of explanation]]&gt;50),TRUE,FALSE)</f>
        <v>0</v>
      </c>
    </row>
    <row r="3438" spans="1:31" customFormat="1" ht="28.5" hidden="1" x14ac:dyDescent="0.45">
      <c r="A3438" t="s">
        <v>5942</v>
      </c>
      <c r="B3438" t="s">
        <v>9</v>
      </c>
      <c r="C3438" t="s">
        <v>2</v>
      </c>
      <c r="D3438" t="s">
        <v>2074</v>
      </c>
      <c r="E3438" t="s">
        <v>6</v>
      </c>
      <c r="F3438" t="s">
        <v>197</v>
      </c>
      <c r="G3438" t="s">
        <v>4</v>
      </c>
      <c r="H3438" t="s">
        <v>571</v>
      </c>
      <c r="I3438" t="s">
        <v>10</v>
      </c>
      <c r="J3438">
        <v>27</v>
      </c>
      <c r="K3438" t="s">
        <v>11</v>
      </c>
      <c r="L3438" t="s">
        <v>26</v>
      </c>
      <c r="M3438" t="s">
        <v>13</v>
      </c>
      <c r="N3438" t="s">
        <v>549</v>
      </c>
      <c r="O3438" t="s">
        <v>15</v>
      </c>
      <c r="P3438" t="s">
        <v>44</v>
      </c>
      <c r="Q3438" t="s">
        <v>17</v>
      </c>
      <c r="R3438">
        <v>5</v>
      </c>
      <c r="S3438" t="s">
        <v>18</v>
      </c>
      <c r="T3438">
        <v>2</v>
      </c>
      <c r="U3438" t="s">
        <v>19</v>
      </c>
      <c r="V3438">
        <v>179619</v>
      </c>
      <c r="W3438" t="s">
        <v>20</v>
      </c>
      <c r="X3438" s="2" t="s">
        <v>5943</v>
      </c>
      <c r="Y3438" s="2">
        <f>LEN(Table1[[#This Row],[Explanation]])</f>
        <v>184</v>
      </c>
      <c r="Z3438" s="4"/>
      <c r="AA3438" s="4"/>
      <c r="AB3438" s="4"/>
      <c r="AC3438" s="4"/>
      <c r="AE3438" t="b">
        <f>IF(AND(Table1[[#This Row],[Size of explanation]]&lt;100,Table1[[#This Row],[Size of explanation]]&gt;50),TRUE,FALSE)</f>
        <v>0</v>
      </c>
    </row>
    <row r="3439" spans="1:31" customFormat="1" hidden="1" x14ac:dyDescent="0.45">
      <c r="A3439" t="s">
        <v>5942</v>
      </c>
      <c r="B3439" t="s">
        <v>28</v>
      </c>
      <c r="C3439" t="s">
        <v>2</v>
      </c>
      <c r="D3439" t="s">
        <v>2074</v>
      </c>
      <c r="E3439" t="s">
        <v>4</v>
      </c>
      <c r="F3439" t="s">
        <v>571</v>
      </c>
      <c r="G3439" t="s">
        <v>6</v>
      </c>
      <c r="H3439" t="s">
        <v>197</v>
      </c>
      <c r="Y3439">
        <f>LEN(Table1[[#This Row],[Explanation]])</f>
        <v>0</v>
      </c>
      <c r="AE3439" t="b">
        <f>IF(AND(Table1[[#This Row],[Size of explanation]]&lt;100,Table1[[#This Row],[Size of explanation]]&gt;50),TRUE,FALSE)</f>
        <v>0</v>
      </c>
    </row>
    <row r="3440" spans="1:31" customFormat="1" hidden="1" x14ac:dyDescent="0.45">
      <c r="A3440" t="s">
        <v>5944</v>
      </c>
      <c r="B3440" t="s">
        <v>9</v>
      </c>
      <c r="C3440" t="s">
        <v>2</v>
      </c>
      <c r="D3440" t="s">
        <v>5912</v>
      </c>
      <c r="E3440" t="s">
        <v>6</v>
      </c>
      <c r="F3440" t="s">
        <v>1779</v>
      </c>
      <c r="G3440" t="s">
        <v>4</v>
      </c>
      <c r="H3440" t="s">
        <v>5913</v>
      </c>
      <c r="I3440" t="s">
        <v>10</v>
      </c>
      <c r="J3440">
        <v>81</v>
      </c>
      <c r="K3440" t="s">
        <v>11</v>
      </c>
      <c r="L3440" t="s">
        <v>12</v>
      </c>
      <c r="M3440" t="s">
        <v>13</v>
      </c>
      <c r="N3440" t="s">
        <v>2008</v>
      </c>
      <c r="O3440" t="s">
        <v>15</v>
      </c>
      <c r="P3440" t="s">
        <v>16</v>
      </c>
      <c r="Q3440" t="s">
        <v>17</v>
      </c>
      <c r="R3440">
        <v>4</v>
      </c>
      <c r="S3440" t="s">
        <v>18</v>
      </c>
      <c r="T3440">
        <v>3</v>
      </c>
      <c r="U3440" t="s">
        <v>19</v>
      </c>
      <c r="V3440">
        <v>193285</v>
      </c>
      <c r="W3440" t="s">
        <v>20</v>
      </c>
      <c r="X3440" s="2" t="s">
        <v>5945</v>
      </c>
      <c r="Y3440" s="2">
        <f>LEN(Table1[[#This Row],[Explanation]])</f>
        <v>86</v>
      </c>
      <c r="Z3440" s="4"/>
      <c r="AA3440" s="4"/>
      <c r="AB3440" s="4" t="s">
        <v>8183</v>
      </c>
      <c r="AC3440" s="4"/>
      <c r="AE3440" t="b">
        <f>IF(AND(Table1[[#This Row],[Size of explanation]]&lt;100,Table1[[#This Row],[Size of explanation]]&gt;50),TRUE,FALSE)</f>
        <v>1</v>
      </c>
    </row>
    <row r="3441" spans="1:31" customFormat="1" hidden="1" x14ac:dyDescent="0.45">
      <c r="A3441" t="s">
        <v>5944</v>
      </c>
      <c r="B3441" t="s">
        <v>28</v>
      </c>
      <c r="C3441" t="s">
        <v>2</v>
      </c>
      <c r="D3441" t="s">
        <v>5912</v>
      </c>
      <c r="E3441" t="s">
        <v>4</v>
      </c>
      <c r="F3441" t="s">
        <v>5913</v>
      </c>
      <c r="G3441" t="s">
        <v>6</v>
      </c>
      <c r="H3441" t="s">
        <v>1779</v>
      </c>
      <c r="Y3441">
        <f>LEN(Table1[[#This Row],[Explanation]])</f>
        <v>0</v>
      </c>
      <c r="AE3441" t="b">
        <f>IF(AND(Table1[[#This Row],[Size of explanation]]&lt;100,Table1[[#This Row],[Size of explanation]]&gt;50),TRUE,FALSE)</f>
        <v>0</v>
      </c>
    </row>
    <row r="3442" spans="1:31" customFormat="1" hidden="1" x14ac:dyDescent="0.45">
      <c r="A3442" t="s">
        <v>5946</v>
      </c>
      <c r="B3442" t="s">
        <v>1</v>
      </c>
      <c r="C3442" t="s">
        <v>2</v>
      </c>
      <c r="D3442" t="s">
        <v>5947</v>
      </c>
      <c r="E3442" t="s">
        <v>4</v>
      </c>
      <c r="F3442" t="s">
        <v>1793</v>
      </c>
      <c r="G3442" t="s">
        <v>6</v>
      </c>
      <c r="H3442" t="s">
        <v>634</v>
      </c>
      <c r="Y3442">
        <f>LEN(Table1[[#This Row],[Explanation]])</f>
        <v>0</v>
      </c>
      <c r="AE3442" t="b">
        <f>IF(AND(Table1[[#This Row],[Size of explanation]]&lt;100,Table1[[#This Row],[Size of explanation]]&gt;50),TRUE,FALSE)</f>
        <v>0</v>
      </c>
    </row>
    <row r="3443" spans="1:31" customFormat="1" hidden="1" x14ac:dyDescent="0.45">
      <c r="A3443" t="s">
        <v>5948</v>
      </c>
      <c r="B3443" t="s">
        <v>1</v>
      </c>
      <c r="C3443" t="s">
        <v>2</v>
      </c>
      <c r="D3443" t="s">
        <v>3601</v>
      </c>
      <c r="E3443" t="s">
        <v>4</v>
      </c>
      <c r="F3443" t="s">
        <v>5949</v>
      </c>
      <c r="G3443" t="s">
        <v>6</v>
      </c>
      <c r="H3443" t="s">
        <v>1779</v>
      </c>
      <c r="Y3443">
        <f>LEN(Table1[[#This Row],[Explanation]])</f>
        <v>0</v>
      </c>
      <c r="AE3443" t="b">
        <f>IF(AND(Table1[[#This Row],[Size of explanation]]&lt;100,Table1[[#This Row],[Size of explanation]]&gt;50),TRUE,FALSE)</f>
        <v>0</v>
      </c>
    </row>
    <row r="3444" spans="1:31" customFormat="1" hidden="1" x14ac:dyDescent="0.45">
      <c r="A3444" t="s">
        <v>5950</v>
      </c>
      <c r="B3444" t="s">
        <v>9</v>
      </c>
      <c r="C3444" t="s">
        <v>2</v>
      </c>
      <c r="D3444" t="s">
        <v>5947</v>
      </c>
      <c r="E3444" t="s">
        <v>6</v>
      </c>
      <c r="F3444" t="s">
        <v>634</v>
      </c>
      <c r="G3444" t="s">
        <v>4</v>
      </c>
      <c r="H3444" t="s">
        <v>1793</v>
      </c>
      <c r="I3444" t="s">
        <v>10</v>
      </c>
      <c r="J3444">
        <v>69</v>
      </c>
      <c r="K3444" t="s">
        <v>11</v>
      </c>
      <c r="L3444" t="s">
        <v>60</v>
      </c>
      <c r="M3444" t="s">
        <v>13</v>
      </c>
      <c r="N3444" t="s">
        <v>820</v>
      </c>
      <c r="O3444" t="s">
        <v>15</v>
      </c>
      <c r="P3444" t="s">
        <v>44</v>
      </c>
      <c r="Q3444" t="s">
        <v>17</v>
      </c>
      <c r="R3444">
        <v>1</v>
      </c>
      <c r="S3444" t="s">
        <v>18</v>
      </c>
      <c r="T3444">
        <v>5</v>
      </c>
      <c r="U3444" t="s">
        <v>19</v>
      </c>
      <c r="V3444">
        <v>122110</v>
      </c>
      <c r="W3444" t="s">
        <v>20</v>
      </c>
      <c r="X3444" s="2" t="s">
        <v>5951</v>
      </c>
      <c r="Y3444" s="2">
        <f>LEN(Table1[[#This Row],[Explanation]])</f>
        <v>53</v>
      </c>
      <c r="Z3444" s="4"/>
      <c r="AA3444" s="4"/>
      <c r="AB3444" s="4"/>
      <c r="AC3444" s="4"/>
      <c r="AE3444" t="b">
        <f>IF(AND(Table1[[#This Row],[Size of explanation]]&lt;100,Table1[[#This Row],[Size of explanation]]&gt;50),TRUE,FALSE)</f>
        <v>1</v>
      </c>
    </row>
    <row r="3445" spans="1:31" hidden="1" x14ac:dyDescent="0.45">
      <c r="A3445" s="10" t="s">
        <v>5952</v>
      </c>
      <c r="B3445" s="10" t="s">
        <v>9</v>
      </c>
      <c r="C3445" s="10" t="s">
        <v>2</v>
      </c>
      <c r="D3445" s="10" t="s">
        <v>5947</v>
      </c>
      <c r="E3445" s="10" t="s">
        <v>6</v>
      </c>
      <c r="F3445" s="10" t="s">
        <v>634</v>
      </c>
      <c r="G3445" s="10" t="s">
        <v>4</v>
      </c>
      <c r="H3445" s="10" t="s">
        <v>1793</v>
      </c>
      <c r="I3445" s="10" t="s">
        <v>10</v>
      </c>
      <c r="J3445" s="10">
        <v>56</v>
      </c>
      <c r="K3445" s="10" t="s">
        <v>11</v>
      </c>
      <c r="L3445" s="10" t="s">
        <v>26</v>
      </c>
      <c r="M3445" s="10" t="s">
        <v>13</v>
      </c>
      <c r="N3445" s="10" t="s">
        <v>703</v>
      </c>
      <c r="O3445" s="10" t="s">
        <v>15</v>
      </c>
      <c r="P3445" s="10" t="s">
        <v>34</v>
      </c>
      <c r="Q3445" s="10" t="s">
        <v>17</v>
      </c>
      <c r="R3445" s="10">
        <v>0</v>
      </c>
      <c r="S3445" s="10" t="s">
        <v>18</v>
      </c>
      <c r="T3445" s="10">
        <v>5</v>
      </c>
      <c r="U3445" s="10" t="s">
        <v>19</v>
      </c>
      <c r="V3445" s="10">
        <v>25471</v>
      </c>
      <c r="W3445" s="10" t="s">
        <v>20</v>
      </c>
      <c r="X3445" s="9" t="s">
        <v>5953</v>
      </c>
      <c r="Y3445" s="9">
        <f>LEN(Table1[[#This Row],[Explanation]])</f>
        <v>14</v>
      </c>
      <c r="AC3445" s="4"/>
      <c r="AD3445" s="4" t="s">
        <v>8183</v>
      </c>
      <c r="AE3445" s="10" t="b">
        <f>IF(AND(Table1[[#This Row],[Size of explanation]]&lt;100,Table1[[#This Row],[Size of explanation]]&gt;50),TRUE,FALSE)</f>
        <v>0</v>
      </c>
    </row>
    <row r="3446" spans="1:31" hidden="1" x14ac:dyDescent="0.45">
      <c r="A3446" s="10" t="s">
        <v>5954</v>
      </c>
      <c r="B3446" s="10" t="s">
        <v>9</v>
      </c>
      <c r="C3446" s="10" t="s">
        <v>2</v>
      </c>
      <c r="D3446" s="10" t="s">
        <v>5947</v>
      </c>
      <c r="E3446" s="10" t="s">
        <v>6</v>
      </c>
      <c r="F3446" s="10" t="s">
        <v>634</v>
      </c>
      <c r="G3446" s="10" t="s">
        <v>4</v>
      </c>
      <c r="H3446" s="10" t="s">
        <v>1793</v>
      </c>
      <c r="I3446" s="10" t="s">
        <v>10</v>
      </c>
      <c r="J3446" s="10">
        <v>43</v>
      </c>
      <c r="K3446" s="10" t="s">
        <v>11</v>
      </c>
      <c r="L3446" s="10" t="s">
        <v>60</v>
      </c>
      <c r="M3446" s="10" t="s">
        <v>13</v>
      </c>
      <c r="N3446" s="10" t="s">
        <v>884</v>
      </c>
      <c r="O3446" s="10" t="s">
        <v>15</v>
      </c>
      <c r="P3446" s="10" t="s">
        <v>34</v>
      </c>
      <c r="Q3446" s="10" t="s">
        <v>17</v>
      </c>
      <c r="R3446" s="10">
        <v>0</v>
      </c>
      <c r="S3446" s="10" t="s">
        <v>18</v>
      </c>
      <c r="T3446" s="10">
        <v>5</v>
      </c>
      <c r="U3446" s="10" t="s">
        <v>19</v>
      </c>
      <c r="V3446" s="10">
        <v>44886</v>
      </c>
      <c r="W3446" s="10" t="s">
        <v>20</v>
      </c>
      <c r="X3446" s="9" t="s">
        <v>5955</v>
      </c>
      <c r="Y3446" s="9">
        <f>LEN(Table1[[#This Row],[Explanation]])</f>
        <v>112</v>
      </c>
      <c r="Z3446" s="4" t="s">
        <v>8183</v>
      </c>
      <c r="AA3446" s="4" t="s">
        <v>8183</v>
      </c>
      <c r="AC3446" s="4"/>
      <c r="AD3446" s="4"/>
      <c r="AE3446" s="10" t="b">
        <f>IF(AND(Table1[[#This Row],[Size of explanation]]&lt;100,Table1[[#This Row],[Size of explanation]]&gt;50),TRUE,FALSE)</f>
        <v>0</v>
      </c>
    </row>
    <row r="3447" spans="1:31" customFormat="1" hidden="1" x14ac:dyDescent="0.45">
      <c r="A3447" t="s">
        <v>5954</v>
      </c>
      <c r="B3447" t="s">
        <v>28</v>
      </c>
      <c r="C3447" t="s">
        <v>2</v>
      </c>
      <c r="D3447" t="s">
        <v>5947</v>
      </c>
      <c r="E3447" t="s">
        <v>4</v>
      </c>
      <c r="F3447" t="s">
        <v>1793</v>
      </c>
      <c r="G3447" t="s">
        <v>6</v>
      </c>
      <c r="H3447" t="s">
        <v>634</v>
      </c>
      <c r="Y3447">
        <f>LEN(Table1[[#This Row],[Explanation]])</f>
        <v>0</v>
      </c>
      <c r="AE3447" t="b">
        <f>IF(AND(Table1[[#This Row],[Size of explanation]]&lt;100,Table1[[#This Row],[Size of explanation]]&gt;50),TRUE,FALSE)</f>
        <v>0</v>
      </c>
    </row>
    <row r="3448" spans="1:31" customFormat="1" hidden="1" x14ac:dyDescent="0.45">
      <c r="A3448" t="s">
        <v>5956</v>
      </c>
      <c r="B3448" t="s">
        <v>1</v>
      </c>
      <c r="C3448" t="s">
        <v>2</v>
      </c>
      <c r="D3448" t="s">
        <v>5957</v>
      </c>
      <c r="E3448" t="s">
        <v>4</v>
      </c>
      <c r="F3448" t="s">
        <v>580</v>
      </c>
      <c r="G3448" t="s">
        <v>6</v>
      </c>
      <c r="H3448" t="s">
        <v>197</v>
      </c>
      <c r="Y3448">
        <f>LEN(Table1[[#This Row],[Explanation]])</f>
        <v>0</v>
      </c>
      <c r="AE3448" t="b">
        <f>IF(AND(Table1[[#This Row],[Size of explanation]]&lt;100,Table1[[#This Row],[Size of explanation]]&gt;50),TRUE,FALSE)</f>
        <v>0</v>
      </c>
    </row>
    <row r="3449" spans="1:31" customFormat="1" hidden="1" x14ac:dyDescent="0.45">
      <c r="A3449" t="s">
        <v>5958</v>
      </c>
      <c r="B3449" t="s">
        <v>1</v>
      </c>
      <c r="C3449" t="s">
        <v>2</v>
      </c>
      <c r="D3449" t="s">
        <v>5959</v>
      </c>
      <c r="E3449" t="s">
        <v>4</v>
      </c>
      <c r="F3449" t="s">
        <v>5960</v>
      </c>
      <c r="G3449" t="s">
        <v>6</v>
      </c>
      <c r="H3449" t="s">
        <v>1779</v>
      </c>
      <c r="Y3449">
        <f>LEN(Table1[[#This Row],[Explanation]])</f>
        <v>0</v>
      </c>
      <c r="AE3449" t="b">
        <f>IF(AND(Table1[[#This Row],[Size of explanation]]&lt;100,Table1[[#This Row],[Size of explanation]]&gt;50),TRUE,FALSE)</f>
        <v>0</v>
      </c>
    </row>
    <row r="3450" spans="1:31" customFormat="1" hidden="1" x14ac:dyDescent="0.45">
      <c r="A3450" t="s">
        <v>5961</v>
      </c>
      <c r="B3450" t="s">
        <v>1</v>
      </c>
      <c r="C3450" t="s">
        <v>2</v>
      </c>
      <c r="D3450" t="s">
        <v>5962</v>
      </c>
      <c r="E3450" t="s">
        <v>4</v>
      </c>
      <c r="F3450" t="s">
        <v>5963</v>
      </c>
      <c r="G3450" t="s">
        <v>6</v>
      </c>
      <c r="H3450" t="s">
        <v>1779</v>
      </c>
      <c r="Y3450">
        <f>LEN(Table1[[#This Row],[Explanation]])</f>
        <v>0</v>
      </c>
      <c r="AE3450" t="b">
        <f>IF(AND(Table1[[#This Row],[Size of explanation]]&lt;100,Table1[[#This Row],[Size of explanation]]&gt;50),TRUE,FALSE)</f>
        <v>0</v>
      </c>
    </row>
    <row r="3451" spans="1:31" customFormat="1" hidden="1" x14ac:dyDescent="0.45">
      <c r="A3451" t="s">
        <v>5964</v>
      </c>
      <c r="B3451" t="s">
        <v>1</v>
      </c>
      <c r="C3451" t="s">
        <v>2</v>
      </c>
      <c r="D3451" t="s">
        <v>5965</v>
      </c>
      <c r="E3451" t="s">
        <v>4</v>
      </c>
      <c r="F3451" t="s">
        <v>5966</v>
      </c>
      <c r="G3451" t="s">
        <v>6</v>
      </c>
      <c r="H3451" t="s">
        <v>1779</v>
      </c>
      <c r="Y3451">
        <f>LEN(Table1[[#This Row],[Explanation]])</f>
        <v>0</v>
      </c>
      <c r="AE3451" t="b">
        <f>IF(AND(Table1[[#This Row],[Size of explanation]]&lt;100,Table1[[#This Row],[Size of explanation]]&gt;50),TRUE,FALSE)</f>
        <v>0</v>
      </c>
    </row>
    <row r="3452" spans="1:31" hidden="1" x14ac:dyDescent="0.45">
      <c r="A3452" s="10" t="s">
        <v>5967</v>
      </c>
      <c r="B3452" s="10" t="s">
        <v>9</v>
      </c>
      <c r="C3452" s="10" t="s">
        <v>2</v>
      </c>
      <c r="D3452" s="10" t="s">
        <v>5959</v>
      </c>
      <c r="E3452" s="10" t="s">
        <v>6</v>
      </c>
      <c r="F3452" s="10" t="s">
        <v>1779</v>
      </c>
      <c r="G3452" s="10" t="s">
        <v>4</v>
      </c>
      <c r="H3452" s="10" t="s">
        <v>5960</v>
      </c>
      <c r="I3452" s="10" t="s">
        <v>10</v>
      </c>
      <c r="J3452" s="10">
        <v>91</v>
      </c>
      <c r="K3452" s="10" t="s">
        <v>11</v>
      </c>
      <c r="L3452" s="10" t="s">
        <v>12</v>
      </c>
      <c r="M3452" s="10" t="s">
        <v>13</v>
      </c>
      <c r="N3452" s="10" t="s">
        <v>1956</v>
      </c>
      <c r="O3452" s="10" t="s">
        <v>15</v>
      </c>
      <c r="P3452" s="10" t="s">
        <v>34</v>
      </c>
      <c r="Q3452" s="10" t="s">
        <v>17</v>
      </c>
      <c r="R3452" s="10">
        <v>0</v>
      </c>
      <c r="S3452" s="10" t="s">
        <v>18</v>
      </c>
      <c r="T3452" s="10">
        <v>5</v>
      </c>
      <c r="U3452" s="10" t="s">
        <v>19</v>
      </c>
      <c r="V3452" s="10">
        <v>116958</v>
      </c>
      <c r="W3452" s="10" t="s">
        <v>20</v>
      </c>
      <c r="X3452" s="9" t="s">
        <v>5968</v>
      </c>
      <c r="Y3452" s="9">
        <f>LEN(Table1[[#This Row],[Explanation]])</f>
        <v>45</v>
      </c>
      <c r="AC3452" s="4"/>
      <c r="AD3452" s="4" t="s">
        <v>8183</v>
      </c>
      <c r="AE3452" s="10" t="b">
        <f>IF(AND(Table1[[#This Row],[Size of explanation]]&lt;100,Table1[[#This Row],[Size of explanation]]&gt;50),TRUE,FALSE)</f>
        <v>0</v>
      </c>
    </row>
    <row r="3453" spans="1:31" hidden="1" x14ac:dyDescent="0.45">
      <c r="A3453" s="10" t="s">
        <v>5969</v>
      </c>
      <c r="B3453" s="10" t="s">
        <v>9</v>
      </c>
      <c r="C3453" s="10" t="s">
        <v>2</v>
      </c>
      <c r="D3453" s="10" t="s">
        <v>5959</v>
      </c>
      <c r="E3453" s="10" t="s">
        <v>6</v>
      </c>
      <c r="F3453" s="10" t="s">
        <v>1779</v>
      </c>
      <c r="G3453" s="10" t="s">
        <v>4</v>
      </c>
      <c r="H3453" s="10" t="s">
        <v>5960</v>
      </c>
      <c r="I3453" s="10" t="s">
        <v>10</v>
      </c>
      <c r="J3453" s="10">
        <v>85</v>
      </c>
      <c r="K3453" s="10" t="s">
        <v>11</v>
      </c>
      <c r="L3453" s="10" t="s">
        <v>26</v>
      </c>
      <c r="M3453" s="10" t="s">
        <v>13</v>
      </c>
      <c r="N3453" s="10" t="s">
        <v>33</v>
      </c>
      <c r="O3453" s="10" t="s">
        <v>15</v>
      </c>
      <c r="P3453" s="10" t="s">
        <v>34</v>
      </c>
      <c r="Q3453" s="10" t="s">
        <v>17</v>
      </c>
      <c r="R3453" s="10">
        <v>0</v>
      </c>
      <c r="S3453" s="10" t="s">
        <v>18</v>
      </c>
      <c r="T3453" s="10">
        <v>5</v>
      </c>
      <c r="U3453" s="10" t="s">
        <v>19</v>
      </c>
      <c r="V3453" s="10">
        <v>21319</v>
      </c>
      <c r="W3453" s="10" t="s">
        <v>20</v>
      </c>
      <c r="X3453" s="9" t="s">
        <v>5970</v>
      </c>
      <c r="Y3453" s="9">
        <f>LEN(Table1[[#This Row],[Explanation]])</f>
        <v>26</v>
      </c>
      <c r="AC3453" s="4"/>
      <c r="AD3453" s="4" t="s">
        <v>8183</v>
      </c>
      <c r="AE3453" s="10" t="b">
        <f>IF(AND(Table1[[#This Row],[Size of explanation]]&lt;100,Table1[[#This Row],[Size of explanation]]&gt;50),TRUE,FALSE)</f>
        <v>0</v>
      </c>
    </row>
    <row r="3454" spans="1:31" ht="42.75" hidden="1" x14ac:dyDescent="0.45">
      <c r="A3454" s="10" t="s">
        <v>5971</v>
      </c>
      <c r="B3454" s="10" t="s">
        <v>9</v>
      </c>
      <c r="C3454" s="10" t="s">
        <v>2</v>
      </c>
      <c r="D3454" s="10" t="s">
        <v>5962</v>
      </c>
      <c r="E3454" s="10" t="s">
        <v>6</v>
      </c>
      <c r="F3454" s="10" t="s">
        <v>1779</v>
      </c>
      <c r="G3454" s="10" t="s">
        <v>4</v>
      </c>
      <c r="H3454" s="10" t="s">
        <v>5963</v>
      </c>
      <c r="I3454" s="10" t="s">
        <v>10</v>
      </c>
      <c r="J3454" s="10">
        <v>92</v>
      </c>
      <c r="K3454" s="10" t="s">
        <v>11</v>
      </c>
      <c r="L3454" s="10" t="s">
        <v>60</v>
      </c>
      <c r="M3454" s="10" t="s">
        <v>13</v>
      </c>
      <c r="N3454" s="10" t="s">
        <v>2131</v>
      </c>
      <c r="O3454" s="10" t="s">
        <v>15</v>
      </c>
      <c r="P3454" s="10" t="s">
        <v>34</v>
      </c>
      <c r="Q3454" s="10" t="s">
        <v>17</v>
      </c>
      <c r="R3454" s="10">
        <v>0</v>
      </c>
      <c r="S3454" s="10" t="s">
        <v>18</v>
      </c>
      <c r="T3454" s="10">
        <v>3</v>
      </c>
      <c r="U3454" s="10" t="s">
        <v>19</v>
      </c>
      <c r="V3454" s="10">
        <v>320088</v>
      </c>
      <c r="W3454" s="10" t="s">
        <v>20</v>
      </c>
      <c r="X3454" s="9" t="s">
        <v>5972</v>
      </c>
      <c r="Y3454" s="9">
        <f>LEN(Table1[[#This Row],[Explanation]])</f>
        <v>326</v>
      </c>
      <c r="AC3454" s="4" t="s">
        <v>8183</v>
      </c>
      <c r="AD3454" s="4"/>
      <c r="AE3454" s="10" t="b">
        <f>IF(AND(Table1[[#This Row],[Size of explanation]]&lt;100,Table1[[#This Row],[Size of explanation]]&gt;50),TRUE,FALSE)</f>
        <v>0</v>
      </c>
    </row>
    <row r="3455" spans="1:31" customFormat="1" ht="28.5" hidden="1" x14ac:dyDescent="0.45">
      <c r="A3455" t="s">
        <v>5973</v>
      </c>
      <c r="B3455" t="s">
        <v>9</v>
      </c>
      <c r="C3455" t="s">
        <v>2</v>
      </c>
      <c r="D3455" t="s">
        <v>5920</v>
      </c>
      <c r="E3455" t="s">
        <v>6</v>
      </c>
      <c r="F3455" t="s">
        <v>1779</v>
      </c>
      <c r="G3455" t="s">
        <v>4</v>
      </c>
      <c r="H3455" t="s">
        <v>5921</v>
      </c>
      <c r="I3455" t="s">
        <v>10</v>
      </c>
      <c r="J3455">
        <v>89</v>
      </c>
      <c r="K3455" t="s">
        <v>11</v>
      </c>
      <c r="L3455" t="s">
        <v>12</v>
      </c>
      <c r="M3455" t="s">
        <v>13</v>
      </c>
      <c r="N3455" t="s">
        <v>2028</v>
      </c>
      <c r="O3455" t="s">
        <v>15</v>
      </c>
      <c r="P3455" t="s">
        <v>44</v>
      </c>
      <c r="Q3455" t="s">
        <v>17</v>
      </c>
      <c r="R3455">
        <v>3</v>
      </c>
      <c r="S3455" t="s">
        <v>18</v>
      </c>
      <c r="T3455">
        <v>5</v>
      </c>
      <c r="U3455" t="s">
        <v>19</v>
      </c>
      <c r="V3455">
        <v>2288463</v>
      </c>
      <c r="W3455" t="s">
        <v>20</v>
      </c>
      <c r="X3455" s="2" t="s">
        <v>5974</v>
      </c>
      <c r="Y3455" s="2">
        <f>LEN(Table1[[#This Row],[Explanation]])</f>
        <v>180</v>
      </c>
      <c r="Z3455" s="4"/>
      <c r="AA3455" s="4"/>
      <c r="AB3455" s="4"/>
      <c r="AC3455" s="4"/>
      <c r="AE3455" t="b">
        <f>IF(AND(Table1[[#This Row],[Size of explanation]]&lt;100,Table1[[#This Row],[Size of explanation]]&gt;50),TRUE,FALSE)</f>
        <v>0</v>
      </c>
    </row>
    <row r="3456" spans="1:31" customFormat="1" ht="28.5" hidden="1" x14ac:dyDescent="0.45">
      <c r="A3456" t="s">
        <v>5975</v>
      </c>
      <c r="B3456" t="s">
        <v>9</v>
      </c>
      <c r="C3456" t="s">
        <v>2</v>
      </c>
      <c r="D3456" t="s">
        <v>5957</v>
      </c>
      <c r="E3456" t="s">
        <v>6</v>
      </c>
      <c r="F3456" t="s">
        <v>197</v>
      </c>
      <c r="G3456" t="s">
        <v>4</v>
      </c>
      <c r="H3456" t="s">
        <v>580</v>
      </c>
      <c r="I3456" t="s">
        <v>10</v>
      </c>
      <c r="J3456">
        <v>17</v>
      </c>
      <c r="K3456" t="s">
        <v>11</v>
      </c>
      <c r="L3456" t="s">
        <v>26</v>
      </c>
      <c r="M3456" t="s">
        <v>13</v>
      </c>
      <c r="N3456" t="s">
        <v>216</v>
      </c>
      <c r="O3456" t="s">
        <v>15</v>
      </c>
      <c r="P3456" t="s">
        <v>44</v>
      </c>
      <c r="Q3456" t="s">
        <v>17</v>
      </c>
      <c r="R3456">
        <v>2</v>
      </c>
      <c r="S3456" t="s">
        <v>18</v>
      </c>
      <c r="T3456">
        <v>5</v>
      </c>
      <c r="U3456" t="s">
        <v>19</v>
      </c>
      <c r="V3456">
        <v>966845</v>
      </c>
      <c r="W3456" t="s">
        <v>20</v>
      </c>
      <c r="X3456" s="2" t="s">
        <v>5976</v>
      </c>
      <c r="Y3456" s="2">
        <f>LEN(Table1[[#This Row],[Explanation]])</f>
        <v>157</v>
      </c>
      <c r="Z3456" s="4"/>
      <c r="AA3456" s="4"/>
      <c r="AB3456" s="4"/>
      <c r="AC3456" s="4"/>
      <c r="AE3456" t="b">
        <f>IF(AND(Table1[[#This Row],[Size of explanation]]&lt;100,Table1[[#This Row],[Size of explanation]]&gt;50),TRUE,FALSE)</f>
        <v>0</v>
      </c>
    </row>
    <row r="3457" spans="1:31" ht="57" hidden="1" x14ac:dyDescent="0.45">
      <c r="A3457" s="10" t="s">
        <v>5977</v>
      </c>
      <c r="B3457" s="10" t="s">
        <v>9</v>
      </c>
      <c r="C3457" s="10" t="s">
        <v>2</v>
      </c>
      <c r="D3457" s="10" t="s">
        <v>5962</v>
      </c>
      <c r="E3457" s="10" t="s">
        <v>6</v>
      </c>
      <c r="F3457" s="10" t="s">
        <v>1779</v>
      </c>
      <c r="G3457" s="10" t="s">
        <v>4</v>
      </c>
      <c r="H3457" s="10" t="s">
        <v>5963</v>
      </c>
      <c r="I3457" s="10" t="s">
        <v>10</v>
      </c>
      <c r="J3457" s="10">
        <v>86</v>
      </c>
      <c r="K3457" s="10" t="s">
        <v>11</v>
      </c>
      <c r="L3457" s="10" t="s">
        <v>26</v>
      </c>
      <c r="M3457" s="10" t="s">
        <v>13</v>
      </c>
      <c r="N3457" s="10" t="s">
        <v>2147</v>
      </c>
      <c r="O3457" s="10" t="s">
        <v>15</v>
      </c>
      <c r="P3457" s="10" t="s">
        <v>34</v>
      </c>
      <c r="Q3457" s="10" t="s">
        <v>17</v>
      </c>
      <c r="R3457" s="10">
        <v>0</v>
      </c>
      <c r="S3457" s="10" t="s">
        <v>18</v>
      </c>
      <c r="T3457" s="10">
        <v>3</v>
      </c>
      <c r="U3457" s="10" t="s">
        <v>19</v>
      </c>
      <c r="V3457" s="10">
        <v>193555</v>
      </c>
      <c r="W3457" s="10" t="s">
        <v>20</v>
      </c>
      <c r="X3457" s="9" t="s">
        <v>5978</v>
      </c>
      <c r="Y3457" s="9">
        <f>LEN(Table1[[#This Row],[Explanation]])</f>
        <v>447</v>
      </c>
      <c r="AC3457" s="4" t="s">
        <v>8183</v>
      </c>
      <c r="AD3457" s="4"/>
      <c r="AE3457" s="10" t="b">
        <f>IF(AND(Table1[[#This Row],[Size of explanation]]&lt;100,Table1[[#This Row],[Size of explanation]]&gt;50),TRUE,FALSE)</f>
        <v>0</v>
      </c>
    </row>
    <row r="3458" spans="1:31" customFormat="1" ht="28.5" hidden="1" x14ac:dyDescent="0.45">
      <c r="A3458" t="s">
        <v>5979</v>
      </c>
      <c r="B3458" t="s">
        <v>9</v>
      </c>
      <c r="C3458" t="s">
        <v>2</v>
      </c>
      <c r="D3458" t="s">
        <v>328</v>
      </c>
      <c r="E3458" t="s">
        <v>6</v>
      </c>
      <c r="F3458" t="s">
        <v>7</v>
      </c>
      <c r="G3458" t="s">
        <v>4</v>
      </c>
      <c r="H3458" t="s">
        <v>5811</v>
      </c>
      <c r="I3458" t="s">
        <v>10</v>
      </c>
      <c r="J3458">
        <v>10</v>
      </c>
      <c r="K3458" t="s">
        <v>11</v>
      </c>
      <c r="L3458" t="s">
        <v>26</v>
      </c>
      <c r="M3458" t="s">
        <v>13</v>
      </c>
      <c r="N3458" t="s">
        <v>33</v>
      </c>
      <c r="O3458" t="s">
        <v>15</v>
      </c>
      <c r="P3458" t="s">
        <v>44</v>
      </c>
      <c r="Q3458" t="s">
        <v>17</v>
      </c>
      <c r="R3458">
        <v>5</v>
      </c>
      <c r="S3458" t="s">
        <v>18</v>
      </c>
      <c r="T3458">
        <v>1</v>
      </c>
      <c r="U3458" t="s">
        <v>19</v>
      </c>
      <c r="V3458">
        <v>8699190</v>
      </c>
      <c r="W3458" t="s">
        <v>20</v>
      </c>
      <c r="X3458" s="2" t="s">
        <v>5980</v>
      </c>
      <c r="Y3458" s="2">
        <f>LEN(Table1[[#This Row],[Explanation]])</f>
        <v>172</v>
      </c>
      <c r="Z3458" s="4"/>
      <c r="AA3458" s="4"/>
      <c r="AB3458" s="4"/>
      <c r="AC3458" s="4"/>
      <c r="AE3458" t="b">
        <f>IF(AND(Table1[[#This Row],[Size of explanation]]&lt;100,Table1[[#This Row],[Size of explanation]]&gt;50),TRUE,FALSE)</f>
        <v>0</v>
      </c>
    </row>
    <row r="3459" spans="1:31" ht="28.5" hidden="1" x14ac:dyDescent="0.45">
      <c r="A3459" s="10" t="s">
        <v>5981</v>
      </c>
      <c r="B3459" s="10" t="s">
        <v>9</v>
      </c>
      <c r="C3459" s="10" t="s">
        <v>2</v>
      </c>
      <c r="D3459" s="10" t="s">
        <v>5962</v>
      </c>
      <c r="E3459" s="10" t="s">
        <v>6</v>
      </c>
      <c r="F3459" s="10" t="s">
        <v>1779</v>
      </c>
      <c r="G3459" s="10" t="s">
        <v>4</v>
      </c>
      <c r="H3459" s="10" t="s">
        <v>5963</v>
      </c>
      <c r="I3459" s="10" t="s">
        <v>10</v>
      </c>
      <c r="J3459" s="10">
        <v>80</v>
      </c>
      <c r="K3459" s="10" t="s">
        <v>11</v>
      </c>
      <c r="L3459" s="10" t="s">
        <v>26</v>
      </c>
      <c r="M3459" s="10" t="s">
        <v>13</v>
      </c>
      <c r="N3459" s="10" t="s">
        <v>2162</v>
      </c>
      <c r="O3459" s="10" t="s">
        <v>15</v>
      </c>
      <c r="P3459" s="10" t="s">
        <v>34</v>
      </c>
      <c r="Q3459" s="10" t="s">
        <v>17</v>
      </c>
      <c r="R3459" s="10">
        <v>0</v>
      </c>
      <c r="S3459" s="10" t="s">
        <v>18</v>
      </c>
      <c r="T3459" s="10">
        <v>3</v>
      </c>
      <c r="U3459" s="10" t="s">
        <v>19</v>
      </c>
      <c r="V3459" s="10">
        <v>78800</v>
      </c>
      <c r="W3459" s="10" t="s">
        <v>20</v>
      </c>
      <c r="X3459" s="9" t="s">
        <v>5982</v>
      </c>
      <c r="Y3459" s="9">
        <f>LEN(Table1[[#This Row],[Explanation]])</f>
        <v>147</v>
      </c>
      <c r="AC3459" s="4" t="s">
        <v>8183</v>
      </c>
      <c r="AD3459" s="4"/>
      <c r="AE3459" s="10" t="b">
        <f>IF(AND(Table1[[#This Row],[Size of explanation]]&lt;100,Table1[[#This Row],[Size of explanation]]&gt;50),TRUE,FALSE)</f>
        <v>0</v>
      </c>
    </row>
    <row r="3460" spans="1:31" customFormat="1" hidden="1" x14ac:dyDescent="0.45">
      <c r="A3460" t="s">
        <v>5981</v>
      </c>
      <c r="B3460" t="s">
        <v>28</v>
      </c>
      <c r="C3460" t="s">
        <v>2</v>
      </c>
      <c r="D3460" t="s">
        <v>5962</v>
      </c>
      <c r="E3460" t="s">
        <v>4</v>
      </c>
      <c r="F3460" t="s">
        <v>5963</v>
      </c>
      <c r="G3460" t="s">
        <v>6</v>
      </c>
      <c r="H3460" t="s">
        <v>1779</v>
      </c>
      <c r="Y3460">
        <f>LEN(Table1[[#This Row],[Explanation]])</f>
        <v>0</v>
      </c>
      <c r="AE3460" t="b">
        <f>IF(AND(Table1[[#This Row],[Size of explanation]]&lt;100,Table1[[#This Row],[Size of explanation]]&gt;50),TRUE,FALSE)</f>
        <v>0</v>
      </c>
    </row>
    <row r="3461" spans="1:31" customFormat="1" hidden="1" x14ac:dyDescent="0.45">
      <c r="A3461" t="s">
        <v>5983</v>
      </c>
      <c r="B3461" t="s">
        <v>9</v>
      </c>
      <c r="C3461" t="s">
        <v>2</v>
      </c>
      <c r="D3461" t="s">
        <v>328</v>
      </c>
      <c r="E3461" t="s">
        <v>6</v>
      </c>
      <c r="F3461" t="s">
        <v>7</v>
      </c>
      <c r="G3461" t="s">
        <v>4</v>
      </c>
      <c r="H3461" t="s">
        <v>5811</v>
      </c>
      <c r="I3461" t="s">
        <v>10</v>
      </c>
      <c r="J3461">
        <v>14</v>
      </c>
      <c r="K3461" t="s">
        <v>11</v>
      </c>
      <c r="L3461" t="s">
        <v>26</v>
      </c>
      <c r="M3461" t="s">
        <v>13</v>
      </c>
      <c r="N3461" t="s">
        <v>40</v>
      </c>
      <c r="O3461" t="s">
        <v>15</v>
      </c>
      <c r="P3461" t="s">
        <v>16</v>
      </c>
      <c r="Q3461" t="s">
        <v>17</v>
      </c>
      <c r="R3461">
        <v>5</v>
      </c>
      <c r="S3461" t="s">
        <v>18</v>
      </c>
      <c r="T3461">
        <v>1</v>
      </c>
      <c r="U3461" t="s">
        <v>19</v>
      </c>
      <c r="V3461">
        <v>70300</v>
      </c>
      <c r="W3461" t="s">
        <v>20</v>
      </c>
      <c r="X3461" s="2" t="s">
        <v>5984</v>
      </c>
      <c r="Y3461" s="2">
        <f>LEN(Table1[[#This Row],[Explanation]])</f>
        <v>46</v>
      </c>
      <c r="Z3461" s="4"/>
      <c r="AA3461" s="4"/>
      <c r="AB3461" s="4" t="s">
        <v>8183</v>
      </c>
      <c r="AC3461" s="4"/>
      <c r="AE3461" t="b">
        <f>IF(AND(Table1[[#This Row],[Size of explanation]]&lt;100,Table1[[#This Row],[Size of explanation]]&gt;50),TRUE,FALSE)</f>
        <v>0</v>
      </c>
    </row>
    <row r="3462" spans="1:31" customFormat="1" hidden="1" x14ac:dyDescent="0.45">
      <c r="A3462" t="s">
        <v>5985</v>
      </c>
      <c r="B3462" t="s">
        <v>9</v>
      </c>
      <c r="C3462" t="s">
        <v>2</v>
      </c>
      <c r="D3462" t="s">
        <v>328</v>
      </c>
      <c r="E3462" t="s">
        <v>6</v>
      </c>
      <c r="F3462" t="s">
        <v>7</v>
      </c>
      <c r="G3462" t="s">
        <v>4</v>
      </c>
      <c r="H3462" t="s">
        <v>5811</v>
      </c>
      <c r="I3462" t="s">
        <v>10</v>
      </c>
      <c r="J3462">
        <v>12</v>
      </c>
      <c r="K3462" t="s">
        <v>11</v>
      </c>
      <c r="L3462" t="s">
        <v>12</v>
      </c>
      <c r="M3462" t="s">
        <v>13</v>
      </c>
      <c r="N3462" t="s">
        <v>43</v>
      </c>
      <c r="O3462" t="s">
        <v>15</v>
      </c>
      <c r="P3462" t="s">
        <v>44</v>
      </c>
      <c r="Q3462" t="s">
        <v>17</v>
      </c>
      <c r="R3462">
        <v>5</v>
      </c>
      <c r="S3462" t="s">
        <v>18</v>
      </c>
      <c r="T3462">
        <v>1</v>
      </c>
      <c r="U3462" t="s">
        <v>19</v>
      </c>
      <c r="V3462">
        <v>84196</v>
      </c>
      <c r="W3462" t="s">
        <v>20</v>
      </c>
      <c r="X3462" s="2" t="s">
        <v>5986</v>
      </c>
      <c r="Y3462" s="2">
        <f>LEN(Table1[[#This Row],[Explanation]])</f>
        <v>106</v>
      </c>
      <c r="Z3462" s="4"/>
      <c r="AA3462" s="4"/>
      <c r="AB3462" s="4"/>
      <c r="AC3462" s="4"/>
      <c r="AE3462" t="b">
        <f>IF(AND(Table1[[#This Row],[Size of explanation]]&lt;100,Table1[[#This Row],[Size of explanation]]&gt;50),TRUE,FALSE)</f>
        <v>0</v>
      </c>
    </row>
    <row r="3463" spans="1:31" customFormat="1" hidden="1" x14ac:dyDescent="0.45">
      <c r="A3463" t="s">
        <v>5985</v>
      </c>
      <c r="B3463" t="s">
        <v>28</v>
      </c>
      <c r="C3463" t="s">
        <v>2</v>
      </c>
      <c r="D3463" t="s">
        <v>328</v>
      </c>
      <c r="E3463" t="s">
        <v>4</v>
      </c>
      <c r="F3463" t="s">
        <v>5811</v>
      </c>
      <c r="G3463" t="s">
        <v>6</v>
      </c>
      <c r="H3463" t="s">
        <v>7</v>
      </c>
      <c r="Y3463">
        <f>LEN(Table1[[#This Row],[Explanation]])</f>
        <v>0</v>
      </c>
      <c r="AE3463" t="b">
        <f>IF(AND(Table1[[#This Row],[Size of explanation]]&lt;100,Table1[[#This Row],[Size of explanation]]&gt;50),TRUE,FALSE)</f>
        <v>0</v>
      </c>
    </row>
    <row r="3464" spans="1:31" customFormat="1" hidden="1" x14ac:dyDescent="0.45">
      <c r="A3464" t="s">
        <v>5987</v>
      </c>
      <c r="B3464" t="s">
        <v>9</v>
      </c>
      <c r="C3464" t="s">
        <v>2</v>
      </c>
      <c r="D3464" t="s">
        <v>5920</v>
      </c>
      <c r="E3464" t="s">
        <v>6</v>
      </c>
      <c r="F3464" t="s">
        <v>1779</v>
      </c>
      <c r="G3464" t="s">
        <v>4</v>
      </c>
      <c r="H3464" t="s">
        <v>5921</v>
      </c>
      <c r="I3464" t="s">
        <v>10</v>
      </c>
      <c r="J3464">
        <v>83</v>
      </c>
      <c r="K3464" t="s">
        <v>11</v>
      </c>
      <c r="L3464" t="s">
        <v>12</v>
      </c>
      <c r="M3464" t="s">
        <v>13</v>
      </c>
      <c r="N3464" t="s">
        <v>2071</v>
      </c>
      <c r="O3464" t="s">
        <v>15</v>
      </c>
      <c r="P3464" t="s">
        <v>44</v>
      </c>
      <c r="Q3464" t="s">
        <v>17</v>
      </c>
      <c r="R3464">
        <v>3</v>
      </c>
      <c r="S3464" t="s">
        <v>18</v>
      </c>
      <c r="T3464">
        <v>3</v>
      </c>
      <c r="U3464" t="s">
        <v>19</v>
      </c>
      <c r="V3464">
        <v>391305</v>
      </c>
      <c r="W3464" t="s">
        <v>20</v>
      </c>
      <c r="X3464" s="2" t="s">
        <v>5988</v>
      </c>
      <c r="Y3464" s="2">
        <f>LEN(Table1[[#This Row],[Explanation]])</f>
        <v>100</v>
      </c>
      <c r="Z3464" s="4"/>
      <c r="AA3464" s="4"/>
      <c r="AB3464" s="4"/>
      <c r="AC3464" s="4"/>
      <c r="AE3464" t="b">
        <f>IF(AND(Table1[[#This Row],[Size of explanation]]&lt;100,Table1[[#This Row],[Size of explanation]]&gt;50),TRUE,FALSE)</f>
        <v>0</v>
      </c>
    </row>
    <row r="3465" spans="1:31" customFormat="1" ht="28.5" hidden="1" x14ac:dyDescent="0.45">
      <c r="A3465" t="s">
        <v>5989</v>
      </c>
      <c r="B3465" t="s">
        <v>9</v>
      </c>
      <c r="C3465" t="s">
        <v>2</v>
      </c>
      <c r="D3465" t="s">
        <v>5957</v>
      </c>
      <c r="E3465" t="s">
        <v>6</v>
      </c>
      <c r="F3465" t="s">
        <v>197</v>
      </c>
      <c r="G3465" t="s">
        <v>4</v>
      </c>
      <c r="H3465" t="s">
        <v>580</v>
      </c>
      <c r="I3465" t="s">
        <v>10</v>
      </c>
      <c r="J3465">
        <v>28</v>
      </c>
      <c r="K3465" t="s">
        <v>11</v>
      </c>
      <c r="L3465" t="s">
        <v>12</v>
      </c>
      <c r="M3465" t="s">
        <v>13</v>
      </c>
      <c r="N3465" t="s">
        <v>234</v>
      </c>
      <c r="O3465" t="s">
        <v>15</v>
      </c>
      <c r="P3465" t="s">
        <v>16</v>
      </c>
      <c r="Q3465" t="s">
        <v>17</v>
      </c>
      <c r="R3465">
        <v>4</v>
      </c>
      <c r="S3465" t="s">
        <v>18</v>
      </c>
      <c r="T3465">
        <v>5</v>
      </c>
      <c r="U3465" t="s">
        <v>19</v>
      </c>
      <c r="V3465">
        <v>638474</v>
      </c>
      <c r="W3465" t="s">
        <v>20</v>
      </c>
      <c r="X3465" s="2" t="s">
        <v>5990</v>
      </c>
      <c r="Y3465" s="2">
        <f>LEN(Table1[[#This Row],[Explanation]])</f>
        <v>143</v>
      </c>
      <c r="Z3465" s="4" t="s">
        <v>8183</v>
      </c>
      <c r="AA3465" s="4"/>
      <c r="AB3465" s="4"/>
      <c r="AC3465" s="4"/>
      <c r="AE3465" t="b">
        <f>IF(AND(Table1[[#This Row],[Size of explanation]]&lt;100,Table1[[#This Row],[Size of explanation]]&gt;50),TRUE,FALSE)</f>
        <v>0</v>
      </c>
    </row>
    <row r="3466" spans="1:31" customFormat="1" hidden="1" x14ac:dyDescent="0.45">
      <c r="Y3466">
        <f>LEN(Table1[[#This Row],[Explanation]])</f>
        <v>0</v>
      </c>
      <c r="AE3466" t="b">
        <f>IF(AND(Table1[[#This Row],[Size of explanation]]&lt;100,Table1[[#This Row],[Size of explanation]]&gt;50),TRUE,FALSE)</f>
        <v>0</v>
      </c>
    </row>
    <row r="3467" spans="1:31" customFormat="1" hidden="1" x14ac:dyDescent="0.45">
      <c r="Y3467">
        <f>LEN(Table1[[#This Row],[Explanation]])</f>
        <v>0</v>
      </c>
      <c r="AE3467" t="b">
        <f>IF(AND(Table1[[#This Row],[Size of explanation]]&lt;100,Table1[[#This Row],[Size of explanation]]&gt;50),TRUE,FALSE)</f>
        <v>0</v>
      </c>
    </row>
    <row r="3468" spans="1:31" customFormat="1" hidden="1" x14ac:dyDescent="0.45">
      <c r="A3468" t="s">
        <v>5991</v>
      </c>
      <c r="B3468" t="s">
        <v>28</v>
      </c>
      <c r="C3468" t="s">
        <v>2</v>
      </c>
      <c r="D3468" t="s">
        <v>5957</v>
      </c>
      <c r="E3468" t="s">
        <v>4</v>
      </c>
      <c r="F3468" t="s">
        <v>580</v>
      </c>
      <c r="G3468" t="s">
        <v>6</v>
      </c>
      <c r="H3468" t="s">
        <v>197</v>
      </c>
      <c r="Y3468">
        <f>LEN(Table1[[#This Row],[Explanation]])</f>
        <v>0</v>
      </c>
      <c r="AE3468" t="b">
        <f>IF(AND(Table1[[#This Row],[Size of explanation]]&lt;100,Table1[[#This Row],[Size of explanation]]&gt;50),TRUE,FALSE)</f>
        <v>0</v>
      </c>
    </row>
    <row r="3469" spans="1:31" customFormat="1" hidden="1" x14ac:dyDescent="0.45">
      <c r="A3469" t="s">
        <v>5992</v>
      </c>
      <c r="B3469" t="s">
        <v>9</v>
      </c>
      <c r="C3469" t="s">
        <v>2</v>
      </c>
      <c r="D3469" t="s">
        <v>5965</v>
      </c>
      <c r="E3469" t="s">
        <v>6</v>
      </c>
      <c r="F3469" t="s">
        <v>1779</v>
      </c>
      <c r="G3469" t="s">
        <v>4</v>
      </c>
      <c r="H3469" t="s">
        <v>5966</v>
      </c>
      <c r="I3469" t="s">
        <v>10</v>
      </c>
      <c r="J3469">
        <v>93</v>
      </c>
      <c r="K3469" t="s">
        <v>11</v>
      </c>
      <c r="L3469" t="s">
        <v>12</v>
      </c>
      <c r="M3469" t="s">
        <v>13</v>
      </c>
      <c r="N3469" t="s">
        <v>1984</v>
      </c>
      <c r="O3469" t="s">
        <v>15</v>
      </c>
      <c r="P3469" t="s">
        <v>16</v>
      </c>
      <c r="Q3469" t="s">
        <v>17</v>
      </c>
      <c r="R3469">
        <v>4</v>
      </c>
      <c r="S3469" t="s">
        <v>18</v>
      </c>
      <c r="T3469">
        <v>4</v>
      </c>
      <c r="U3469" t="s">
        <v>19</v>
      </c>
      <c r="V3469">
        <v>1316292</v>
      </c>
      <c r="W3469" t="s">
        <v>20</v>
      </c>
      <c r="X3469" s="2" t="s">
        <v>5993</v>
      </c>
      <c r="Y3469" s="2">
        <f>LEN(Table1[[#This Row],[Explanation]])</f>
        <v>98</v>
      </c>
      <c r="Z3469" s="4"/>
      <c r="AA3469" s="4" t="s">
        <v>8183</v>
      </c>
      <c r="AB3469" s="4"/>
      <c r="AC3469" s="4"/>
      <c r="AE3469" t="b">
        <f>IF(AND(Table1[[#This Row],[Size of explanation]]&lt;100,Table1[[#This Row],[Size of explanation]]&gt;50),TRUE,FALSE)</f>
        <v>1</v>
      </c>
    </row>
    <row r="3470" spans="1:31" customFormat="1" hidden="1" x14ac:dyDescent="0.45">
      <c r="A3470" t="s">
        <v>5994</v>
      </c>
      <c r="B3470" t="s">
        <v>9</v>
      </c>
      <c r="C3470" t="s">
        <v>2</v>
      </c>
      <c r="D3470" t="s">
        <v>5965</v>
      </c>
      <c r="E3470" t="s">
        <v>6</v>
      </c>
      <c r="F3470" t="s">
        <v>1779</v>
      </c>
      <c r="G3470" t="s">
        <v>4</v>
      </c>
      <c r="H3470" t="s">
        <v>5966</v>
      </c>
      <c r="I3470" t="s">
        <v>10</v>
      </c>
      <c r="J3470">
        <v>87</v>
      </c>
      <c r="K3470" t="s">
        <v>11</v>
      </c>
      <c r="L3470" t="s">
        <v>26</v>
      </c>
      <c r="M3470" t="s">
        <v>13</v>
      </c>
      <c r="N3470" t="s">
        <v>2002</v>
      </c>
      <c r="O3470" t="s">
        <v>15</v>
      </c>
      <c r="P3470" t="s">
        <v>44</v>
      </c>
      <c r="Q3470" t="s">
        <v>17</v>
      </c>
      <c r="R3470">
        <v>5</v>
      </c>
      <c r="S3470" t="s">
        <v>18</v>
      </c>
      <c r="T3470">
        <v>1</v>
      </c>
      <c r="U3470" t="s">
        <v>19</v>
      </c>
      <c r="V3470">
        <v>83054</v>
      </c>
      <c r="W3470" t="s">
        <v>20</v>
      </c>
      <c r="X3470" s="2" t="s">
        <v>5995</v>
      </c>
      <c r="Y3470" s="2">
        <f>LEN(Table1[[#This Row],[Explanation]])</f>
        <v>49</v>
      </c>
      <c r="Z3470" s="4"/>
      <c r="AA3470" s="4"/>
      <c r="AB3470" s="4"/>
      <c r="AC3470" s="4"/>
      <c r="AE3470" t="b">
        <f>IF(AND(Table1[[#This Row],[Size of explanation]]&lt;100,Table1[[#This Row],[Size of explanation]]&gt;50),TRUE,FALSE)</f>
        <v>0</v>
      </c>
    </row>
    <row r="3471" spans="1:31" customFormat="1" hidden="1" x14ac:dyDescent="0.45">
      <c r="A3471" t="s">
        <v>5996</v>
      </c>
      <c r="B3471" t="s">
        <v>9</v>
      </c>
      <c r="C3471" t="s">
        <v>2</v>
      </c>
      <c r="D3471" t="s">
        <v>5965</v>
      </c>
      <c r="E3471" t="s">
        <v>6</v>
      </c>
      <c r="F3471" t="s">
        <v>1779</v>
      </c>
      <c r="G3471" t="s">
        <v>4</v>
      </c>
      <c r="H3471" t="s">
        <v>5966</v>
      </c>
      <c r="I3471" t="s">
        <v>10</v>
      </c>
      <c r="J3471">
        <v>81</v>
      </c>
      <c r="K3471" t="s">
        <v>11</v>
      </c>
      <c r="L3471" t="s">
        <v>12</v>
      </c>
      <c r="M3471" t="s">
        <v>13</v>
      </c>
      <c r="N3471" t="s">
        <v>2008</v>
      </c>
      <c r="O3471" t="s">
        <v>15</v>
      </c>
      <c r="P3471" t="s">
        <v>44</v>
      </c>
      <c r="Q3471" t="s">
        <v>17</v>
      </c>
      <c r="R3471">
        <v>3</v>
      </c>
      <c r="S3471" t="s">
        <v>18</v>
      </c>
      <c r="T3471">
        <v>3</v>
      </c>
      <c r="U3471" t="s">
        <v>19</v>
      </c>
      <c r="V3471">
        <v>245208</v>
      </c>
      <c r="W3471" t="s">
        <v>20</v>
      </c>
      <c r="X3471" s="2" t="s">
        <v>5997</v>
      </c>
      <c r="Y3471" s="2">
        <f>LEN(Table1[[#This Row],[Explanation]])</f>
        <v>40</v>
      </c>
      <c r="Z3471" s="4"/>
      <c r="AA3471" s="4"/>
      <c r="AB3471" s="4"/>
      <c r="AC3471" s="4"/>
      <c r="AE3471" t="b">
        <f>IF(AND(Table1[[#This Row],[Size of explanation]]&lt;100,Table1[[#This Row],[Size of explanation]]&gt;50),TRUE,FALSE)</f>
        <v>0</v>
      </c>
    </row>
    <row r="3472" spans="1:31" customFormat="1" hidden="1" x14ac:dyDescent="0.45">
      <c r="A3472" t="s">
        <v>5996</v>
      </c>
      <c r="B3472" t="s">
        <v>28</v>
      </c>
      <c r="C3472" t="s">
        <v>2</v>
      </c>
      <c r="D3472" t="s">
        <v>5965</v>
      </c>
      <c r="E3472" t="s">
        <v>4</v>
      </c>
      <c r="F3472" t="s">
        <v>5966</v>
      </c>
      <c r="G3472" t="s">
        <v>6</v>
      </c>
      <c r="H3472" t="s">
        <v>1779</v>
      </c>
      <c r="Y3472">
        <f>LEN(Table1[[#This Row],[Explanation]])</f>
        <v>0</v>
      </c>
      <c r="AE3472" t="b">
        <f>IF(AND(Table1[[#This Row],[Size of explanation]]&lt;100,Table1[[#This Row],[Size of explanation]]&gt;50),TRUE,FALSE)</f>
        <v>0</v>
      </c>
    </row>
    <row r="3473" spans="1:31" customFormat="1" ht="28.5" hidden="1" x14ac:dyDescent="0.45">
      <c r="A3473" t="s">
        <v>5998</v>
      </c>
      <c r="B3473" t="s">
        <v>9</v>
      </c>
      <c r="C3473" t="s">
        <v>2</v>
      </c>
      <c r="D3473" t="s">
        <v>5920</v>
      </c>
      <c r="E3473" t="s">
        <v>6</v>
      </c>
      <c r="F3473" t="s">
        <v>1779</v>
      </c>
      <c r="G3473" t="s">
        <v>4</v>
      </c>
      <c r="H3473" t="s">
        <v>5921</v>
      </c>
      <c r="I3473" t="s">
        <v>10</v>
      </c>
      <c r="J3473">
        <v>95</v>
      </c>
      <c r="K3473" t="s">
        <v>11</v>
      </c>
      <c r="L3473" t="s">
        <v>12</v>
      </c>
      <c r="M3473" t="s">
        <v>13</v>
      </c>
      <c r="N3473" t="s">
        <v>2091</v>
      </c>
      <c r="O3473" t="s">
        <v>15</v>
      </c>
      <c r="P3473" t="s">
        <v>16</v>
      </c>
      <c r="Q3473" t="s">
        <v>17</v>
      </c>
      <c r="R3473">
        <v>1</v>
      </c>
      <c r="S3473" t="s">
        <v>18</v>
      </c>
      <c r="T3473">
        <v>5</v>
      </c>
      <c r="U3473" t="s">
        <v>19</v>
      </c>
      <c r="V3473">
        <v>1094448</v>
      </c>
      <c r="W3473" t="s">
        <v>20</v>
      </c>
      <c r="X3473" s="2" t="s">
        <v>5999</v>
      </c>
      <c r="Y3473" s="2">
        <f>LEN(Table1[[#This Row],[Explanation]])</f>
        <v>167</v>
      </c>
      <c r="Z3473" s="4" t="s">
        <v>8183</v>
      </c>
      <c r="AA3473" s="4"/>
      <c r="AB3473" s="4"/>
      <c r="AC3473" s="4"/>
      <c r="AE3473" t="b">
        <f>IF(AND(Table1[[#This Row],[Size of explanation]]&lt;100,Table1[[#This Row],[Size of explanation]]&gt;50),TRUE,FALSE)</f>
        <v>0</v>
      </c>
    </row>
    <row r="3474" spans="1:31" customFormat="1" hidden="1" x14ac:dyDescent="0.45">
      <c r="A3474" t="s">
        <v>6000</v>
      </c>
      <c r="B3474" t="s">
        <v>28</v>
      </c>
      <c r="C3474" t="s">
        <v>2</v>
      </c>
      <c r="D3474" t="s">
        <v>5920</v>
      </c>
      <c r="E3474" t="s">
        <v>4</v>
      </c>
      <c r="F3474" t="s">
        <v>5921</v>
      </c>
      <c r="G3474" t="s">
        <v>6</v>
      </c>
      <c r="H3474" t="s">
        <v>1779</v>
      </c>
      <c r="Y3474">
        <f>LEN(Table1[[#This Row],[Explanation]])</f>
        <v>0</v>
      </c>
      <c r="AE3474" t="b">
        <f>IF(AND(Table1[[#This Row],[Size of explanation]]&lt;100,Table1[[#This Row],[Size of explanation]]&gt;50),TRUE,FALSE)</f>
        <v>0</v>
      </c>
    </row>
    <row r="3475" spans="1:31" customFormat="1" hidden="1" x14ac:dyDescent="0.45">
      <c r="A3475" t="s">
        <v>6001</v>
      </c>
      <c r="B3475" t="s">
        <v>1</v>
      </c>
      <c r="C3475" t="s">
        <v>2</v>
      </c>
      <c r="D3475" t="s">
        <v>6002</v>
      </c>
      <c r="E3475" t="s">
        <v>4</v>
      </c>
      <c r="F3475" t="s">
        <v>6003</v>
      </c>
      <c r="G3475" t="s">
        <v>6</v>
      </c>
      <c r="H3475" t="s">
        <v>634</v>
      </c>
      <c r="Y3475">
        <f>LEN(Table1[[#This Row],[Explanation]])</f>
        <v>0</v>
      </c>
      <c r="AE3475" t="b">
        <f>IF(AND(Table1[[#This Row],[Size of explanation]]&lt;100,Table1[[#This Row],[Size of explanation]]&gt;50),TRUE,FALSE)</f>
        <v>0</v>
      </c>
    </row>
    <row r="3476" spans="1:31" customFormat="1" hidden="1" x14ac:dyDescent="0.45">
      <c r="A3476" t="s">
        <v>6004</v>
      </c>
      <c r="B3476" t="s">
        <v>1</v>
      </c>
      <c r="C3476" t="s">
        <v>2</v>
      </c>
      <c r="D3476" t="s">
        <v>5957</v>
      </c>
      <c r="E3476" t="s">
        <v>4</v>
      </c>
      <c r="F3476" t="s">
        <v>6005</v>
      </c>
      <c r="G3476" t="s">
        <v>6</v>
      </c>
      <c r="H3476" t="s">
        <v>634</v>
      </c>
      <c r="Y3476">
        <f>LEN(Table1[[#This Row],[Explanation]])</f>
        <v>0</v>
      </c>
      <c r="AE3476" t="b">
        <f>IF(AND(Table1[[#This Row],[Size of explanation]]&lt;100,Table1[[#This Row],[Size of explanation]]&gt;50),TRUE,FALSE)</f>
        <v>0</v>
      </c>
    </row>
    <row r="3477" spans="1:31" customFormat="1" hidden="1" x14ac:dyDescent="0.45">
      <c r="A3477" t="s">
        <v>6006</v>
      </c>
      <c r="B3477" t="s">
        <v>1</v>
      </c>
      <c r="C3477" t="s">
        <v>2</v>
      </c>
      <c r="D3477" t="s">
        <v>6007</v>
      </c>
      <c r="E3477" t="s">
        <v>4</v>
      </c>
      <c r="F3477" t="s">
        <v>641</v>
      </c>
      <c r="G3477" t="s">
        <v>6</v>
      </c>
      <c r="H3477" t="s">
        <v>197</v>
      </c>
      <c r="Y3477">
        <f>LEN(Table1[[#This Row],[Explanation]])</f>
        <v>0</v>
      </c>
      <c r="AE3477" t="b">
        <f>IF(AND(Table1[[#This Row],[Size of explanation]]&lt;100,Table1[[#This Row],[Size of explanation]]&gt;50),TRUE,FALSE)</f>
        <v>0</v>
      </c>
    </row>
    <row r="3478" spans="1:31" customFormat="1" ht="28.5" hidden="1" x14ac:dyDescent="0.45">
      <c r="A3478" t="s">
        <v>6008</v>
      </c>
      <c r="B3478" t="s">
        <v>9</v>
      </c>
      <c r="C3478" t="s">
        <v>2</v>
      </c>
      <c r="D3478" t="s">
        <v>5957</v>
      </c>
      <c r="E3478" t="s">
        <v>6</v>
      </c>
      <c r="F3478" t="s">
        <v>634</v>
      </c>
      <c r="G3478" t="s">
        <v>4</v>
      </c>
      <c r="H3478" t="s">
        <v>6005</v>
      </c>
      <c r="I3478" t="s">
        <v>10</v>
      </c>
      <c r="J3478">
        <v>60</v>
      </c>
      <c r="K3478" t="s">
        <v>11</v>
      </c>
      <c r="L3478" t="s">
        <v>26</v>
      </c>
      <c r="M3478" t="s">
        <v>13</v>
      </c>
      <c r="N3478" t="s">
        <v>1070</v>
      </c>
      <c r="O3478" t="s">
        <v>15</v>
      </c>
      <c r="P3478" t="s">
        <v>44</v>
      </c>
      <c r="Q3478" t="s">
        <v>17</v>
      </c>
      <c r="R3478">
        <v>3</v>
      </c>
      <c r="S3478" t="s">
        <v>18</v>
      </c>
      <c r="T3478">
        <v>5</v>
      </c>
      <c r="U3478" t="s">
        <v>19</v>
      </c>
      <c r="V3478">
        <v>428316</v>
      </c>
      <c r="W3478" t="s">
        <v>20</v>
      </c>
      <c r="X3478" s="2" t="s">
        <v>6009</v>
      </c>
      <c r="Y3478" s="2">
        <f>LEN(Table1[[#This Row],[Explanation]])</f>
        <v>161</v>
      </c>
      <c r="Z3478" s="4"/>
      <c r="AA3478" s="4"/>
      <c r="AB3478" s="4"/>
      <c r="AC3478" s="4"/>
      <c r="AE3478" t="b">
        <f>IF(AND(Table1[[#This Row],[Size of explanation]]&lt;100,Table1[[#This Row],[Size of explanation]]&gt;50),TRUE,FALSE)</f>
        <v>0</v>
      </c>
    </row>
    <row r="3479" spans="1:31" customFormat="1" ht="28.5" hidden="1" x14ac:dyDescent="0.45">
      <c r="A3479" t="s">
        <v>6010</v>
      </c>
      <c r="B3479" t="s">
        <v>9</v>
      </c>
      <c r="C3479" t="s">
        <v>2</v>
      </c>
      <c r="D3479" t="s">
        <v>5957</v>
      </c>
      <c r="E3479" t="s">
        <v>6</v>
      </c>
      <c r="F3479" t="s">
        <v>634</v>
      </c>
      <c r="G3479" t="s">
        <v>4</v>
      </c>
      <c r="H3479" t="s">
        <v>6005</v>
      </c>
      <c r="I3479" t="s">
        <v>10</v>
      </c>
      <c r="J3479">
        <v>47</v>
      </c>
      <c r="K3479" t="s">
        <v>11</v>
      </c>
      <c r="L3479" t="s">
        <v>60</v>
      </c>
      <c r="M3479" t="s">
        <v>13</v>
      </c>
      <c r="N3479" t="s">
        <v>64</v>
      </c>
      <c r="O3479" t="s">
        <v>15</v>
      </c>
      <c r="P3479" t="s">
        <v>44</v>
      </c>
      <c r="Q3479" t="s">
        <v>17</v>
      </c>
      <c r="R3479">
        <v>4</v>
      </c>
      <c r="S3479" t="s">
        <v>18</v>
      </c>
      <c r="T3479">
        <v>3</v>
      </c>
      <c r="U3479" t="s">
        <v>19</v>
      </c>
      <c r="V3479">
        <v>236816</v>
      </c>
      <c r="W3479" t="s">
        <v>20</v>
      </c>
      <c r="X3479" s="2" t="s">
        <v>6011</v>
      </c>
      <c r="Y3479" s="2">
        <f>LEN(Table1[[#This Row],[Explanation]])</f>
        <v>207</v>
      </c>
      <c r="Z3479" s="4"/>
      <c r="AA3479" s="4"/>
      <c r="AB3479" s="4"/>
      <c r="AC3479" s="4"/>
      <c r="AE3479" t="b">
        <f>IF(AND(Table1[[#This Row],[Size of explanation]]&lt;100,Table1[[#This Row],[Size of explanation]]&gt;50),TRUE,FALSE)</f>
        <v>0</v>
      </c>
    </row>
    <row r="3480" spans="1:31" customFormat="1" hidden="1" x14ac:dyDescent="0.45">
      <c r="A3480" t="s">
        <v>6012</v>
      </c>
      <c r="B3480" t="s">
        <v>1</v>
      </c>
      <c r="C3480" t="s">
        <v>2</v>
      </c>
      <c r="D3480" t="s">
        <v>6013</v>
      </c>
      <c r="E3480" t="s">
        <v>4</v>
      </c>
      <c r="F3480" t="s">
        <v>6014</v>
      </c>
      <c r="G3480" t="s">
        <v>6</v>
      </c>
      <c r="H3480" t="s">
        <v>634</v>
      </c>
      <c r="Y3480">
        <f>LEN(Table1[[#This Row],[Explanation]])</f>
        <v>0</v>
      </c>
      <c r="AE3480" t="b">
        <f>IF(AND(Table1[[#This Row],[Size of explanation]]&lt;100,Table1[[#This Row],[Size of explanation]]&gt;50),TRUE,FALSE)</f>
        <v>0</v>
      </c>
    </row>
    <row r="3481" spans="1:31" customFormat="1" ht="57" hidden="1" x14ac:dyDescent="0.45">
      <c r="A3481" t="s">
        <v>6015</v>
      </c>
      <c r="B3481" t="s">
        <v>9</v>
      </c>
      <c r="C3481" t="s">
        <v>2</v>
      </c>
      <c r="D3481" t="s">
        <v>6013</v>
      </c>
      <c r="E3481" t="s">
        <v>6</v>
      </c>
      <c r="F3481" t="s">
        <v>634</v>
      </c>
      <c r="G3481" t="s">
        <v>4</v>
      </c>
      <c r="H3481" t="s">
        <v>6014</v>
      </c>
      <c r="I3481" t="s">
        <v>10</v>
      </c>
      <c r="J3481">
        <v>61</v>
      </c>
      <c r="K3481" t="s">
        <v>11</v>
      </c>
      <c r="L3481" t="s">
        <v>60</v>
      </c>
      <c r="M3481" t="s">
        <v>13</v>
      </c>
      <c r="N3481" t="s">
        <v>691</v>
      </c>
      <c r="O3481" t="s">
        <v>15</v>
      </c>
      <c r="P3481" t="s">
        <v>44</v>
      </c>
      <c r="Q3481" t="s">
        <v>17</v>
      </c>
      <c r="R3481">
        <v>4</v>
      </c>
      <c r="S3481" t="s">
        <v>18</v>
      </c>
      <c r="T3481">
        <v>3</v>
      </c>
      <c r="U3481" t="s">
        <v>19</v>
      </c>
      <c r="V3481">
        <v>250451</v>
      </c>
      <c r="W3481" t="s">
        <v>20</v>
      </c>
      <c r="X3481" s="2" t="s">
        <v>6016</v>
      </c>
      <c r="Y3481" s="2">
        <f>LEN(Table1[[#This Row],[Explanation]])</f>
        <v>386</v>
      </c>
      <c r="Z3481" s="4"/>
      <c r="AA3481" s="4"/>
      <c r="AB3481" s="4"/>
      <c r="AC3481" s="4"/>
      <c r="AE3481" t="b">
        <f>IF(AND(Table1[[#This Row],[Size of explanation]]&lt;100,Table1[[#This Row],[Size of explanation]]&gt;50),TRUE,FALSE)</f>
        <v>0</v>
      </c>
    </row>
    <row r="3482" spans="1:31" customFormat="1" ht="28.5" hidden="1" x14ac:dyDescent="0.45">
      <c r="A3482" t="s">
        <v>6017</v>
      </c>
      <c r="B3482" t="s">
        <v>9</v>
      </c>
      <c r="C3482" t="s">
        <v>2</v>
      </c>
      <c r="D3482" t="s">
        <v>5957</v>
      </c>
      <c r="E3482" t="s">
        <v>6</v>
      </c>
      <c r="F3482" t="s">
        <v>634</v>
      </c>
      <c r="G3482" t="s">
        <v>4</v>
      </c>
      <c r="H3482" t="s">
        <v>6005</v>
      </c>
      <c r="I3482" t="s">
        <v>10</v>
      </c>
      <c r="J3482">
        <v>34</v>
      </c>
      <c r="K3482" t="s">
        <v>11</v>
      </c>
      <c r="L3482" t="s">
        <v>26</v>
      </c>
      <c r="M3482" t="s">
        <v>13</v>
      </c>
      <c r="N3482" t="s">
        <v>1118</v>
      </c>
      <c r="O3482" t="s">
        <v>15</v>
      </c>
      <c r="P3482" t="s">
        <v>44</v>
      </c>
      <c r="Q3482" t="s">
        <v>17</v>
      </c>
      <c r="R3482">
        <v>2</v>
      </c>
      <c r="S3482" t="s">
        <v>18</v>
      </c>
      <c r="T3482">
        <v>5</v>
      </c>
      <c r="U3482" t="s">
        <v>19</v>
      </c>
      <c r="V3482">
        <v>489023</v>
      </c>
      <c r="W3482" t="s">
        <v>20</v>
      </c>
      <c r="X3482" s="2" t="s">
        <v>6018</v>
      </c>
      <c r="Y3482" s="2">
        <f>LEN(Table1[[#This Row],[Explanation]])</f>
        <v>176</v>
      </c>
      <c r="Z3482" s="4"/>
      <c r="AA3482" s="4"/>
      <c r="AB3482" s="4"/>
      <c r="AC3482" s="4"/>
      <c r="AE3482" t="b">
        <f>IF(AND(Table1[[#This Row],[Size of explanation]]&lt;100,Table1[[#This Row],[Size of explanation]]&gt;50),TRUE,FALSE)</f>
        <v>0</v>
      </c>
    </row>
    <row r="3483" spans="1:31" customFormat="1" hidden="1" x14ac:dyDescent="0.45">
      <c r="A3483" t="s">
        <v>6017</v>
      </c>
      <c r="B3483" t="s">
        <v>28</v>
      </c>
      <c r="C3483" t="s">
        <v>2</v>
      </c>
      <c r="D3483" t="s">
        <v>5957</v>
      </c>
      <c r="E3483" t="s">
        <v>4</v>
      </c>
      <c r="F3483" t="s">
        <v>6005</v>
      </c>
      <c r="G3483" t="s">
        <v>6</v>
      </c>
      <c r="H3483" t="s">
        <v>634</v>
      </c>
      <c r="Y3483">
        <f>LEN(Table1[[#This Row],[Explanation]])</f>
        <v>0</v>
      </c>
      <c r="AE3483" t="b">
        <f>IF(AND(Table1[[#This Row],[Size of explanation]]&lt;100,Table1[[#This Row],[Size of explanation]]&gt;50),TRUE,FALSE)</f>
        <v>0</v>
      </c>
    </row>
    <row r="3484" spans="1:31" customFormat="1" ht="42.75" hidden="1" x14ac:dyDescent="0.45">
      <c r="A3484" t="s">
        <v>6019</v>
      </c>
      <c r="B3484" t="s">
        <v>9</v>
      </c>
      <c r="C3484" t="s">
        <v>2</v>
      </c>
      <c r="D3484" t="s">
        <v>6013</v>
      </c>
      <c r="E3484" t="s">
        <v>6</v>
      </c>
      <c r="F3484" t="s">
        <v>634</v>
      </c>
      <c r="G3484" t="s">
        <v>4</v>
      </c>
      <c r="H3484" t="s">
        <v>6014</v>
      </c>
      <c r="I3484" t="s">
        <v>10</v>
      </c>
      <c r="J3484">
        <v>48</v>
      </c>
      <c r="K3484" t="s">
        <v>11</v>
      </c>
      <c r="L3484" t="s">
        <v>60</v>
      </c>
      <c r="M3484" t="s">
        <v>13</v>
      </c>
      <c r="N3484" t="s">
        <v>700</v>
      </c>
      <c r="O3484" t="s">
        <v>15</v>
      </c>
      <c r="P3484" t="s">
        <v>16</v>
      </c>
      <c r="Q3484" t="s">
        <v>17</v>
      </c>
      <c r="R3484">
        <v>4</v>
      </c>
      <c r="S3484" t="s">
        <v>18</v>
      </c>
      <c r="T3484">
        <v>4</v>
      </c>
      <c r="U3484" t="s">
        <v>19</v>
      </c>
      <c r="V3484">
        <v>409067</v>
      </c>
      <c r="W3484" t="s">
        <v>20</v>
      </c>
      <c r="X3484" s="2" t="s">
        <v>6020</v>
      </c>
      <c r="Y3484" s="2">
        <f>LEN(Table1[[#This Row],[Explanation]])</f>
        <v>268</v>
      </c>
      <c r="Z3484" s="4"/>
      <c r="AA3484" s="4" t="s">
        <v>8183</v>
      </c>
      <c r="AB3484" s="4" t="s">
        <v>8183</v>
      </c>
      <c r="AC3484" s="4"/>
      <c r="AE3484" t="b">
        <f>IF(AND(Table1[[#This Row],[Size of explanation]]&lt;100,Table1[[#This Row],[Size of explanation]]&gt;50),TRUE,FALSE)</f>
        <v>0</v>
      </c>
    </row>
    <row r="3485" spans="1:31" customFormat="1" ht="28.5" hidden="1" x14ac:dyDescent="0.45">
      <c r="A3485" t="s">
        <v>6021</v>
      </c>
      <c r="B3485" t="s">
        <v>9</v>
      </c>
      <c r="C3485" t="s">
        <v>2</v>
      </c>
      <c r="D3485" t="s">
        <v>6013</v>
      </c>
      <c r="E3485" t="s">
        <v>6</v>
      </c>
      <c r="F3485" t="s">
        <v>634</v>
      </c>
      <c r="G3485" t="s">
        <v>4</v>
      </c>
      <c r="H3485" t="s">
        <v>6014</v>
      </c>
      <c r="I3485" t="s">
        <v>10</v>
      </c>
      <c r="J3485">
        <v>35</v>
      </c>
      <c r="K3485" t="s">
        <v>11</v>
      </c>
      <c r="L3485" t="s">
        <v>26</v>
      </c>
      <c r="M3485" t="s">
        <v>13</v>
      </c>
      <c r="N3485" t="s">
        <v>711</v>
      </c>
      <c r="O3485" t="s">
        <v>15</v>
      </c>
      <c r="P3485" t="s">
        <v>44</v>
      </c>
      <c r="Q3485" t="s">
        <v>17</v>
      </c>
      <c r="R3485">
        <v>4</v>
      </c>
      <c r="S3485" t="s">
        <v>18</v>
      </c>
      <c r="T3485">
        <v>3</v>
      </c>
      <c r="U3485" t="s">
        <v>19</v>
      </c>
      <c r="V3485">
        <v>136535</v>
      </c>
      <c r="W3485" t="s">
        <v>20</v>
      </c>
      <c r="X3485" s="2" t="s">
        <v>6022</v>
      </c>
      <c r="Y3485" s="2">
        <f>LEN(Table1[[#This Row],[Explanation]])</f>
        <v>139</v>
      </c>
      <c r="Z3485" s="4"/>
      <c r="AA3485" s="4"/>
      <c r="AB3485" s="4"/>
      <c r="AC3485" s="4"/>
      <c r="AE3485" t="b">
        <f>IF(AND(Table1[[#This Row],[Size of explanation]]&lt;100,Table1[[#This Row],[Size of explanation]]&gt;50),TRUE,FALSE)</f>
        <v>0</v>
      </c>
    </row>
    <row r="3486" spans="1:31" customFormat="1" hidden="1" x14ac:dyDescent="0.45">
      <c r="A3486" t="s">
        <v>6021</v>
      </c>
      <c r="B3486" t="s">
        <v>28</v>
      </c>
      <c r="C3486" t="s">
        <v>2</v>
      </c>
      <c r="D3486" t="s">
        <v>6013</v>
      </c>
      <c r="E3486" t="s">
        <v>4</v>
      </c>
      <c r="F3486" t="s">
        <v>6014</v>
      </c>
      <c r="G3486" t="s">
        <v>6</v>
      </c>
      <c r="H3486" t="s">
        <v>634</v>
      </c>
      <c r="Y3486">
        <f>LEN(Table1[[#This Row],[Explanation]])</f>
        <v>0</v>
      </c>
      <c r="AE3486" t="b">
        <f>IF(AND(Table1[[#This Row],[Size of explanation]]&lt;100,Table1[[#This Row],[Size of explanation]]&gt;50),TRUE,FALSE)</f>
        <v>0</v>
      </c>
    </row>
    <row r="3487" spans="1:31" customFormat="1" hidden="1" x14ac:dyDescent="0.45">
      <c r="A3487" t="s">
        <v>6023</v>
      </c>
      <c r="B3487" t="s">
        <v>1</v>
      </c>
      <c r="C3487" t="s">
        <v>2</v>
      </c>
      <c r="D3487" t="s">
        <v>47</v>
      </c>
      <c r="E3487" t="s">
        <v>4</v>
      </c>
      <c r="F3487" t="s">
        <v>594</v>
      </c>
      <c r="G3487" t="s">
        <v>6</v>
      </c>
      <c r="H3487" t="s">
        <v>197</v>
      </c>
      <c r="Y3487">
        <f>LEN(Table1[[#This Row],[Explanation]])</f>
        <v>0</v>
      </c>
      <c r="AE3487" t="b">
        <f>IF(AND(Table1[[#This Row],[Size of explanation]]&lt;100,Table1[[#This Row],[Size of explanation]]&gt;50),TRUE,FALSE)</f>
        <v>0</v>
      </c>
    </row>
    <row r="3488" spans="1:31" customFormat="1" ht="28.5" hidden="1" x14ac:dyDescent="0.45">
      <c r="A3488" t="s">
        <v>6024</v>
      </c>
      <c r="B3488" t="s">
        <v>9</v>
      </c>
      <c r="C3488" t="s">
        <v>2</v>
      </c>
      <c r="D3488" t="s">
        <v>47</v>
      </c>
      <c r="E3488" t="s">
        <v>6</v>
      </c>
      <c r="F3488" t="s">
        <v>197</v>
      </c>
      <c r="G3488" t="s">
        <v>4</v>
      </c>
      <c r="H3488" t="s">
        <v>594</v>
      </c>
      <c r="I3488" t="s">
        <v>10</v>
      </c>
      <c r="J3488">
        <v>19</v>
      </c>
      <c r="K3488" t="s">
        <v>11</v>
      </c>
      <c r="L3488" t="s">
        <v>60</v>
      </c>
      <c r="M3488" t="s">
        <v>13</v>
      </c>
      <c r="N3488" t="s">
        <v>227</v>
      </c>
      <c r="O3488" t="s">
        <v>15</v>
      </c>
      <c r="P3488" t="s">
        <v>44</v>
      </c>
      <c r="Q3488" t="s">
        <v>17</v>
      </c>
      <c r="R3488">
        <v>5</v>
      </c>
      <c r="S3488" t="s">
        <v>18</v>
      </c>
      <c r="T3488">
        <v>3</v>
      </c>
      <c r="U3488" t="s">
        <v>19</v>
      </c>
      <c r="V3488">
        <v>243675</v>
      </c>
      <c r="W3488" t="s">
        <v>20</v>
      </c>
      <c r="X3488" s="2" t="s">
        <v>6025</v>
      </c>
      <c r="Y3488" s="2">
        <f>LEN(Table1[[#This Row],[Explanation]])</f>
        <v>120</v>
      </c>
      <c r="Z3488" s="4"/>
      <c r="AA3488" s="4"/>
      <c r="AB3488" s="4"/>
      <c r="AC3488" s="4"/>
      <c r="AE3488" t="b">
        <f>IF(AND(Table1[[#This Row],[Size of explanation]]&lt;100,Table1[[#This Row],[Size of explanation]]&gt;50),TRUE,FALSE)</f>
        <v>0</v>
      </c>
    </row>
    <row r="3489" spans="1:31" customFormat="1" ht="42.75" hidden="1" x14ac:dyDescent="0.45">
      <c r="A3489" t="s">
        <v>6026</v>
      </c>
      <c r="B3489" t="s">
        <v>9</v>
      </c>
      <c r="C3489" t="s">
        <v>2</v>
      </c>
      <c r="D3489" t="s">
        <v>47</v>
      </c>
      <c r="E3489" t="s">
        <v>6</v>
      </c>
      <c r="F3489" t="s">
        <v>197</v>
      </c>
      <c r="G3489" t="s">
        <v>4</v>
      </c>
      <c r="H3489" t="s">
        <v>594</v>
      </c>
      <c r="I3489" t="s">
        <v>10</v>
      </c>
      <c r="J3489">
        <v>30</v>
      </c>
      <c r="K3489" t="s">
        <v>11</v>
      </c>
      <c r="L3489" t="s">
        <v>247</v>
      </c>
      <c r="M3489" t="s">
        <v>13</v>
      </c>
      <c r="N3489" t="s">
        <v>248</v>
      </c>
      <c r="O3489" t="s">
        <v>15</v>
      </c>
      <c r="P3489" t="s">
        <v>44</v>
      </c>
      <c r="Q3489" t="s">
        <v>17</v>
      </c>
      <c r="R3489">
        <v>2</v>
      </c>
      <c r="S3489" t="s">
        <v>18</v>
      </c>
      <c r="T3489">
        <v>5</v>
      </c>
      <c r="U3489" t="s">
        <v>19</v>
      </c>
      <c r="V3489">
        <v>583827</v>
      </c>
      <c r="W3489" t="s">
        <v>20</v>
      </c>
      <c r="X3489" s="2" t="s">
        <v>6027</v>
      </c>
      <c r="Y3489" s="2">
        <f>LEN(Table1[[#This Row],[Explanation]])</f>
        <v>237</v>
      </c>
      <c r="Z3489" s="4"/>
      <c r="AA3489" s="4"/>
      <c r="AB3489" s="4"/>
      <c r="AC3489" s="4"/>
      <c r="AE3489" t="b">
        <f>IF(AND(Table1[[#This Row],[Size of explanation]]&lt;100,Table1[[#This Row],[Size of explanation]]&gt;50),TRUE,FALSE)</f>
        <v>0</v>
      </c>
    </row>
    <row r="3490" spans="1:31" customFormat="1" ht="28.5" hidden="1" x14ac:dyDescent="0.45">
      <c r="A3490" t="s">
        <v>6028</v>
      </c>
      <c r="B3490" t="s">
        <v>9</v>
      </c>
      <c r="C3490" t="s">
        <v>2</v>
      </c>
      <c r="D3490" t="s">
        <v>47</v>
      </c>
      <c r="E3490" t="s">
        <v>6</v>
      </c>
      <c r="F3490" t="s">
        <v>197</v>
      </c>
      <c r="G3490" t="s">
        <v>4</v>
      </c>
      <c r="H3490" t="s">
        <v>594</v>
      </c>
      <c r="I3490" t="s">
        <v>10</v>
      </c>
      <c r="J3490">
        <v>24</v>
      </c>
      <c r="K3490" t="s">
        <v>11</v>
      </c>
      <c r="L3490" t="s">
        <v>26</v>
      </c>
      <c r="M3490" t="s">
        <v>13</v>
      </c>
      <c r="N3490" t="s">
        <v>263</v>
      </c>
      <c r="O3490" t="s">
        <v>15</v>
      </c>
      <c r="P3490" t="s">
        <v>44</v>
      </c>
      <c r="Q3490" t="s">
        <v>17</v>
      </c>
      <c r="R3490">
        <v>3</v>
      </c>
      <c r="S3490" t="s">
        <v>18</v>
      </c>
      <c r="T3490">
        <v>5</v>
      </c>
      <c r="U3490" t="s">
        <v>19</v>
      </c>
      <c r="V3490">
        <v>178223</v>
      </c>
      <c r="W3490" t="s">
        <v>20</v>
      </c>
      <c r="X3490" s="2" t="s">
        <v>6029</v>
      </c>
      <c r="Y3490" s="2">
        <f>LEN(Table1[[#This Row],[Explanation]])</f>
        <v>213</v>
      </c>
      <c r="Z3490" s="4"/>
      <c r="AA3490" s="4"/>
      <c r="AB3490" s="4"/>
      <c r="AC3490" s="4"/>
      <c r="AE3490" t="b">
        <f>IF(AND(Table1[[#This Row],[Size of explanation]]&lt;100,Table1[[#This Row],[Size of explanation]]&gt;50),TRUE,FALSE)</f>
        <v>0</v>
      </c>
    </row>
    <row r="3491" spans="1:31" customFormat="1" hidden="1" x14ac:dyDescent="0.45">
      <c r="A3491" t="s">
        <v>6028</v>
      </c>
      <c r="B3491" t="s">
        <v>28</v>
      </c>
      <c r="C3491" t="s">
        <v>2</v>
      </c>
      <c r="D3491" t="s">
        <v>47</v>
      </c>
      <c r="E3491" t="s">
        <v>4</v>
      </c>
      <c r="F3491" t="s">
        <v>594</v>
      </c>
      <c r="G3491" t="s">
        <v>6</v>
      </c>
      <c r="H3491" t="s">
        <v>197</v>
      </c>
      <c r="Y3491">
        <f>LEN(Table1[[#This Row],[Explanation]])</f>
        <v>0</v>
      </c>
      <c r="AE3491" t="b">
        <f>IF(AND(Table1[[#This Row],[Size of explanation]]&lt;100,Table1[[#This Row],[Size of explanation]]&gt;50),TRUE,FALSE)</f>
        <v>0</v>
      </c>
    </row>
    <row r="3492" spans="1:31" customFormat="1" hidden="1" x14ac:dyDescent="0.45">
      <c r="A3492" t="s">
        <v>6030</v>
      </c>
      <c r="B3492" t="s">
        <v>1</v>
      </c>
      <c r="C3492" t="s">
        <v>2</v>
      </c>
      <c r="D3492" t="s">
        <v>6031</v>
      </c>
      <c r="E3492" t="s">
        <v>4</v>
      </c>
      <c r="F3492" t="s">
        <v>6032</v>
      </c>
      <c r="G3492" t="s">
        <v>6</v>
      </c>
      <c r="H3492" t="s">
        <v>634</v>
      </c>
      <c r="Y3492">
        <f>LEN(Table1[[#This Row],[Explanation]])</f>
        <v>0</v>
      </c>
      <c r="AE3492" t="b">
        <f>IF(AND(Table1[[#This Row],[Size of explanation]]&lt;100,Table1[[#This Row],[Size of explanation]]&gt;50),TRUE,FALSE)</f>
        <v>0</v>
      </c>
    </row>
    <row r="3493" spans="1:31" customFormat="1" hidden="1" x14ac:dyDescent="0.45">
      <c r="A3493" t="s">
        <v>6033</v>
      </c>
      <c r="B3493" t="s">
        <v>9</v>
      </c>
      <c r="C3493" t="s">
        <v>2</v>
      </c>
      <c r="D3493" t="s">
        <v>6031</v>
      </c>
      <c r="E3493" t="s">
        <v>6</v>
      </c>
      <c r="F3493" t="s">
        <v>634</v>
      </c>
      <c r="G3493" t="s">
        <v>4</v>
      </c>
      <c r="H3493" t="s">
        <v>6032</v>
      </c>
      <c r="I3493" t="s">
        <v>10</v>
      </c>
      <c r="J3493">
        <v>62</v>
      </c>
      <c r="K3493" t="s">
        <v>11</v>
      </c>
      <c r="L3493" t="s">
        <v>60</v>
      </c>
      <c r="M3493" t="s">
        <v>13</v>
      </c>
      <c r="N3493" t="s">
        <v>694</v>
      </c>
      <c r="O3493" t="s">
        <v>15</v>
      </c>
      <c r="P3493" t="s">
        <v>44</v>
      </c>
      <c r="Q3493" t="s">
        <v>17</v>
      </c>
      <c r="R3493">
        <v>4</v>
      </c>
      <c r="S3493" t="s">
        <v>18</v>
      </c>
      <c r="T3493">
        <v>3</v>
      </c>
      <c r="U3493" t="s">
        <v>19</v>
      </c>
      <c r="V3493">
        <v>156818</v>
      </c>
      <c r="W3493" t="s">
        <v>20</v>
      </c>
      <c r="X3493" s="2" t="s">
        <v>6034</v>
      </c>
      <c r="Y3493" s="2">
        <f>LEN(Table1[[#This Row],[Explanation]])</f>
        <v>41</v>
      </c>
      <c r="Z3493" s="4"/>
      <c r="AA3493" s="4"/>
      <c r="AB3493" s="4"/>
      <c r="AC3493" s="4"/>
      <c r="AE3493" t="b">
        <f>IF(AND(Table1[[#This Row],[Size of explanation]]&lt;100,Table1[[#This Row],[Size of explanation]]&gt;50),TRUE,FALSE)</f>
        <v>0</v>
      </c>
    </row>
    <row r="3494" spans="1:31" customFormat="1" hidden="1" x14ac:dyDescent="0.45">
      <c r="A3494" t="s">
        <v>6035</v>
      </c>
      <c r="B3494" t="s">
        <v>9</v>
      </c>
      <c r="C3494" t="s">
        <v>2</v>
      </c>
      <c r="D3494" t="s">
        <v>6031</v>
      </c>
      <c r="E3494" t="s">
        <v>6</v>
      </c>
      <c r="F3494" t="s">
        <v>634</v>
      </c>
      <c r="G3494" t="s">
        <v>4</v>
      </c>
      <c r="H3494" t="s">
        <v>6032</v>
      </c>
      <c r="I3494" t="s">
        <v>10</v>
      </c>
      <c r="J3494">
        <v>49</v>
      </c>
      <c r="K3494" t="s">
        <v>11</v>
      </c>
      <c r="L3494" t="s">
        <v>26</v>
      </c>
      <c r="M3494" t="s">
        <v>13</v>
      </c>
      <c r="N3494" t="s">
        <v>703</v>
      </c>
      <c r="O3494" t="s">
        <v>15</v>
      </c>
      <c r="P3494" t="s">
        <v>44</v>
      </c>
      <c r="Q3494" t="s">
        <v>17</v>
      </c>
      <c r="R3494">
        <v>4</v>
      </c>
      <c r="S3494" t="s">
        <v>18</v>
      </c>
      <c r="T3494">
        <v>4</v>
      </c>
      <c r="U3494" t="s">
        <v>19</v>
      </c>
      <c r="V3494">
        <v>83256</v>
      </c>
      <c r="W3494" t="s">
        <v>20</v>
      </c>
      <c r="X3494" s="2" t="s">
        <v>4351</v>
      </c>
      <c r="Y3494" s="2">
        <f>LEN(Table1[[#This Row],[Explanation]])</f>
        <v>18</v>
      </c>
      <c r="Z3494" s="4"/>
      <c r="AA3494" s="4"/>
      <c r="AB3494" s="4"/>
      <c r="AC3494" s="4"/>
      <c r="AE3494" t="b">
        <f>IF(AND(Table1[[#This Row],[Size of explanation]]&lt;100,Table1[[#This Row],[Size of explanation]]&gt;50),TRUE,FALSE)</f>
        <v>0</v>
      </c>
    </row>
    <row r="3495" spans="1:31" customFormat="1" hidden="1" x14ac:dyDescent="0.45">
      <c r="A3495" t="s">
        <v>6036</v>
      </c>
      <c r="B3495" t="s">
        <v>9</v>
      </c>
      <c r="C3495" t="s">
        <v>2</v>
      </c>
      <c r="D3495" t="s">
        <v>6031</v>
      </c>
      <c r="E3495" t="s">
        <v>6</v>
      </c>
      <c r="F3495" t="s">
        <v>634</v>
      </c>
      <c r="G3495" t="s">
        <v>4</v>
      </c>
      <c r="H3495" t="s">
        <v>6032</v>
      </c>
      <c r="I3495" t="s">
        <v>10</v>
      </c>
      <c r="J3495">
        <v>36</v>
      </c>
      <c r="K3495" t="s">
        <v>11</v>
      </c>
      <c r="L3495" t="s">
        <v>12</v>
      </c>
      <c r="M3495" t="s">
        <v>13</v>
      </c>
      <c r="N3495" t="s">
        <v>708</v>
      </c>
      <c r="O3495" t="s">
        <v>15</v>
      </c>
      <c r="P3495" t="s">
        <v>44</v>
      </c>
      <c r="Q3495" t="s">
        <v>17</v>
      </c>
      <c r="R3495">
        <v>4</v>
      </c>
      <c r="S3495" t="s">
        <v>18</v>
      </c>
      <c r="T3495">
        <v>3</v>
      </c>
      <c r="U3495" t="s">
        <v>19</v>
      </c>
      <c r="V3495">
        <v>109389</v>
      </c>
      <c r="W3495" t="s">
        <v>20</v>
      </c>
      <c r="X3495" s="2" t="s">
        <v>6037</v>
      </c>
      <c r="Y3495" s="2">
        <f>LEN(Table1[[#This Row],[Explanation]])</f>
        <v>9</v>
      </c>
      <c r="Z3495" s="4"/>
      <c r="AA3495" s="4"/>
      <c r="AB3495" s="4"/>
      <c r="AC3495" s="4"/>
      <c r="AE3495" t="b">
        <f>IF(AND(Table1[[#This Row],[Size of explanation]]&lt;100,Table1[[#This Row],[Size of explanation]]&gt;50),TRUE,FALSE)</f>
        <v>0</v>
      </c>
    </row>
    <row r="3496" spans="1:31" customFormat="1" hidden="1" x14ac:dyDescent="0.45">
      <c r="A3496" t="s">
        <v>6036</v>
      </c>
      <c r="B3496" t="s">
        <v>28</v>
      </c>
      <c r="C3496" t="s">
        <v>2</v>
      </c>
      <c r="D3496" t="s">
        <v>6031</v>
      </c>
      <c r="E3496" t="s">
        <v>4</v>
      </c>
      <c r="F3496" t="s">
        <v>6032</v>
      </c>
      <c r="G3496" t="s">
        <v>6</v>
      </c>
      <c r="H3496" t="s">
        <v>634</v>
      </c>
      <c r="Y3496">
        <f>LEN(Table1[[#This Row],[Explanation]])</f>
        <v>0</v>
      </c>
      <c r="AE3496" t="b">
        <f>IF(AND(Table1[[#This Row],[Size of explanation]]&lt;100,Table1[[#This Row],[Size of explanation]]&gt;50),TRUE,FALSE)</f>
        <v>0</v>
      </c>
    </row>
    <row r="3497" spans="1:31" customFormat="1" hidden="1" x14ac:dyDescent="0.45">
      <c r="A3497" t="s">
        <v>6038</v>
      </c>
      <c r="B3497" t="s">
        <v>1</v>
      </c>
      <c r="C3497" t="s">
        <v>2</v>
      </c>
      <c r="D3497" t="s">
        <v>6039</v>
      </c>
      <c r="E3497" t="s">
        <v>4</v>
      </c>
      <c r="F3497" t="s">
        <v>6040</v>
      </c>
      <c r="G3497" t="s">
        <v>6</v>
      </c>
      <c r="H3497" t="s">
        <v>634</v>
      </c>
      <c r="Y3497">
        <f>LEN(Table1[[#This Row],[Explanation]])</f>
        <v>0</v>
      </c>
      <c r="AE3497" t="b">
        <f>IF(AND(Table1[[#This Row],[Size of explanation]]&lt;100,Table1[[#This Row],[Size of explanation]]&gt;50),TRUE,FALSE)</f>
        <v>0</v>
      </c>
    </row>
    <row r="3498" spans="1:31" customFormat="1" hidden="1" x14ac:dyDescent="0.45">
      <c r="A3498" t="s">
        <v>6041</v>
      </c>
      <c r="B3498" t="s">
        <v>1</v>
      </c>
      <c r="C3498" t="s">
        <v>2</v>
      </c>
      <c r="D3498" t="s">
        <v>6042</v>
      </c>
      <c r="E3498" t="s">
        <v>4</v>
      </c>
      <c r="F3498" t="s">
        <v>6043</v>
      </c>
      <c r="G3498" t="s">
        <v>6</v>
      </c>
      <c r="H3498" t="s">
        <v>634</v>
      </c>
      <c r="Y3498">
        <f>LEN(Table1[[#This Row],[Explanation]])</f>
        <v>0</v>
      </c>
      <c r="AE3498" t="b">
        <f>IF(AND(Table1[[#This Row],[Size of explanation]]&lt;100,Table1[[#This Row],[Size of explanation]]&gt;50),TRUE,FALSE)</f>
        <v>0</v>
      </c>
    </row>
    <row r="3499" spans="1:31" customFormat="1" hidden="1" x14ac:dyDescent="0.45">
      <c r="A3499" t="s">
        <v>6044</v>
      </c>
      <c r="B3499" t="s">
        <v>1</v>
      </c>
      <c r="C3499" t="s">
        <v>2</v>
      </c>
      <c r="D3499" t="s">
        <v>6045</v>
      </c>
      <c r="E3499" t="s">
        <v>4</v>
      </c>
      <c r="F3499" t="s">
        <v>6046</v>
      </c>
      <c r="G3499" t="s">
        <v>6</v>
      </c>
      <c r="H3499" t="s">
        <v>634</v>
      </c>
      <c r="Y3499">
        <f>LEN(Table1[[#This Row],[Explanation]])</f>
        <v>0</v>
      </c>
      <c r="AE3499" t="b">
        <f>IF(AND(Table1[[#This Row],[Size of explanation]]&lt;100,Table1[[#This Row],[Size of explanation]]&gt;50),TRUE,FALSE)</f>
        <v>0</v>
      </c>
    </row>
    <row r="3500" spans="1:31" customFormat="1" hidden="1" x14ac:dyDescent="0.45">
      <c r="A3500" t="s">
        <v>6047</v>
      </c>
      <c r="B3500" t="s">
        <v>1</v>
      </c>
      <c r="C3500" t="s">
        <v>2</v>
      </c>
      <c r="D3500" t="s">
        <v>6048</v>
      </c>
      <c r="E3500" t="s">
        <v>4</v>
      </c>
      <c r="F3500" t="s">
        <v>6049</v>
      </c>
      <c r="G3500" t="s">
        <v>6</v>
      </c>
      <c r="H3500" t="s">
        <v>634</v>
      </c>
      <c r="Y3500">
        <f>LEN(Table1[[#This Row],[Explanation]])</f>
        <v>0</v>
      </c>
      <c r="AE3500" t="b">
        <f>IF(AND(Table1[[#This Row],[Size of explanation]]&lt;100,Table1[[#This Row],[Size of explanation]]&gt;50),TRUE,FALSE)</f>
        <v>0</v>
      </c>
    </row>
    <row r="3501" spans="1:31" hidden="1" x14ac:dyDescent="0.45">
      <c r="A3501" s="10" t="s">
        <v>6050</v>
      </c>
      <c r="B3501" s="10" t="s">
        <v>9</v>
      </c>
      <c r="C3501" s="10" t="s">
        <v>2</v>
      </c>
      <c r="D3501" s="10" t="s">
        <v>6048</v>
      </c>
      <c r="E3501" s="10" t="s">
        <v>6</v>
      </c>
      <c r="F3501" s="10" t="s">
        <v>634</v>
      </c>
      <c r="G3501" s="10" t="s">
        <v>4</v>
      </c>
      <c r="H3501" s="10" t="s">
        <v>6049</v>
      </c>
      <c r="I3501" s="10" t="s">
        <v>10</v>
      </c>
      <c r="J3501" s="10">
        <v>66</v>
      </c>
      <c r="K3501" s="10" t="s">
        <v>11</v>
      </c>
      <c r="L3501" s="10" t="s">
        <v>60</v>
      </c>
      <c r="M3501" s="10" t="s">
        <v>13</v>
      </c>
      <c r="N3501" s="10" t="s">
        <v>778</v>
      </c>
      <c r="O3501" s="10" t="s">
        <v>15</v>
      </c>
      <c r="P3501" s="10" t="s">
        <v>34</v>
      </c>
      <c r="Q3501" s="10" t="s">
        <v>17</v>
      </c>
      <c r="R3501" s="10">
        <v>0</v>
      </c>
      <c r="S3501" s="10" t="s">
        <v>18</v>
      </c>
      <c r="T3501" s="10">
        <v>4</v>
      </c>
      <c r="U3501" s="10" t="s">
        <v>19</v>
      </c>
      <c r="V3501" s="10">
        <v>551607</v>
      </c>
      <c r="W3501" s="10" t="s">
        <v>20</v>
      </c>
      <c r="X3501" s="9" t="s">
        <v>6051</v>
      </c>
      <c r="Y3501" s="9">
        <f>LEN(Table1[[#This Row],[Explanation]])</f>
        <v>70</v>
      </c>
      <c r="AC3501" s="4" t="s">
        <v>8183</v>
      </c>
      <c r="AD3501" s="4" t="s">
        <v>8183</v>
      </c>
      <c r="AE3501" s="10" t="b">
        <f>IF(AND(Table1[[#This Row],[Size of explanation]]&lt;100,Table1[[#This Row],[Size of explanation]]&gt;50),TRUE,FALSE)</f>
        <v>1</v>
      </c>
    </row>
    <row r="3502" spans="1:31" customFormat="1" hidden="1" x14ac:dyDescent="0.45">
      <c r="A3502" t="s">
        <v>6052</v>
      </c>
      <c r="B3502" t="s">
        <v>9</v>
      </c>
      <c r="C3502" t="s">
        <v>2</v>
      </c>
      <c r="D3502" t="s">
        <v>6048</v>
      </c>
      <c r="E3502" t="s">
        <v>6</v>
      </c>
      <c r="F3502" t="s">
        <v>634</v>
      </c>
      <c r="G3502" t="s">
        <v>4</v>
      </c>
      <c r="H3502" t="s">
        <v>6049</v>
      </c>
      <c r="I3502" t="s">
        <v>10</v>
      </c>
      <c r="J3502">
        <v>53</v>
      </c>
      <c r="K3502" t="s">
        <v>11</v>
      </c>
      <c r="L3502" t="s">
        <v>26</v>
      </c>
      <c r="M3502" t="s">
        <v>13</v>
      </c>
      <c r="N3502" t="s">
        <v>817</v>
      </c>
      <c r="O3502" t="s">
        <v>15</v>
      </c>
      <c r="P3502" t="s">
        <v>44</v>
      </c>
      <c r="Q3502" t="s">
        <v>17</v>
      </c>
      <c r="R3502">
        <v>2</v>
      </c>
      <c r="S3502" t="s">
        <v>18</v>
      </c>
      <c r="T3502">
        <v>4</v>
      </c>
      <c r="U3502" t="s">
        <v>19</v>
      </c>
      <c r="V3502">
        <v>293586</v>
      </c>
      <c r="W3502" t="s">
        <v>20</v>
      </c>
      <c r="X3502" s="2" t="s">
        <v>6053</v>
      </c>
      <c r="Y3502" s="2">
        <f>LEN(Table1[[#This Row],[Explanation]])</f>
        <v>20</v>
      </c>
      <c r="Z3502" s="4"/>
      <c r="AA3502" s="4"/>
      <c r="AB3502" s="4"/>
      <c r="AC3502" s="4"/>
      <c r="AE3502" t="b">
        <f>IF(AND(Table1[[#This Row],[Size of explanation]]&lt;100,Table1[[#This Row],[Size of explanation]]&gt;50),TRUE,FALSE)</f>
        <v>0</v>
      </c>
    </row>
    <row r="3503" spans="1:31" customFormat="1" hidden="1" x14ac:dyDescent="0.45">
      <c r="A3503" t="s">
        <v>6054</v>
      </c>
      <c r="B3503" t="s">
        <v>1</v>
      </c>
      <c r="C3503" t="s">
        <v>2</v>
      </c>
      <c r="D3503" t="s">
        <v>6055</v>
      </c>
      <c r="E3503" t="s">
        <v>4</v>
      </c>
      <c r="F3503" t="s">
        <v>6056</v>
      </c>
      <c r="G3503" t="s">
        <v>6</v>
      </c>
      <c r="H3503" t="s">
        <v>634</v>
      </c>
      <c r="Y3503">
        <f>LEN(Table1[[#This Row],[Explanation]])</f>
        <v>0</v>
      </c>
      <c r="AE3503" t="b">
        <f>IF(AND(Table1[[#This Row],[Size of explanation]]&lt;100,Table1[[#This Row],[Size of explanation]]&gt;50),TRUE,FALSE)</f>
        <v>0</v>
      </c>
    </row>
    <row r="3504" spans="1:31" customFormat="1" hidden="1" x14ac:dyDescent="0.45">
      <c r="A3504" t="s">
        <v>6057</v>
      </c>
      <c r="B3504" t="s">
        <v>9</v>
      </c>
      <c r="C3504" t="s">
        <v>2</v>
      </c>
      <c r="D3504" t="s">
        <v>6048</v>
      </c>
      <c r="E3504" t="s">
        <v>6</v>
      </c>
      <c r="F3504" t="s">
        <v>634</v>
      </c>
      <c r="G3504" t="s">
        <v>4</v>
      </c>
      <c r="H3504" t="s">
        <v>6049</v>
      </c>
      <c r="I3504" t="s">
        <v>10</v>
      </c>
      <c r="J3504">
        <v>40</v>
      </c>
      <c r="K3504" t="s">
        <v>11</v>
      </c>
      <c r="L3504" t="s">
        <v>60</v>
      </c>
      <c r="M3504" t="s">
        <v>13</v>
      </c>
      <c r="N3504" t="s">
        <v>840</v>
      </c>
      <c r="O3504" t="s">
        <v>15</v>
      </c>
      <c r="P3504" t="s">
        <v>44</v>
      </c>
      <c r="Q3504" t="s">
        <v>17</v>
      </c>
      <c r="R3504">
        <v>3</v>
      </c>
      <c r="S3504" t="s">
        <v>18</v>
      </c>
      <c r="T3504">
        <v>4</v>
      </c>
      <c r="U3504" t="s">
        <v>19</v>
      </c>
      <c r="V3504">
        <v>155867</v>
      </c>
      <c r="W3504" t="s">
        <v>20</v>
      </c>
      <c r="X3504" s="2" t="s">
        <v>6058</v>
      </c>
      <c r="Y3504" s="2">
        <f>LEN(Table1[[#This Row],[Explanation]])</f>
        <v>21</v>
      </c>
      <c r="Z3504" s="4"/>
      <c r="AA3504" s="4"/>
      <c r="AB3504" s="4"/>
      <c r="AC3504" s="4"/>
      <c r="AE3504" t="b">
        <f>IF(AND(Table1[[#This Row],[Size of explanation]]&lt;100,Table1[[#This Row],[Size of explanation]]&gt;50),TRUE,FALSE)</f>
        <v>0</v>
      </c>
    </row>
    <row r="3505" spans="1:31" customFormat="1" hidden="1" x14ac:dyDescent="0.45">
      <c r="A3505" t="s">
        <v>6057</v>
      </c>
      <c r="B3505" t="s">
        <v>28</v>
      </c>
      <c r="C3505" t="s">
        <v>2</v>
      </c>
      <c r="D3505" t="s">
        <v>6048</v>
      </c>
      <c r="E3505" t="s">
        <v>4</v>
      </c>
      <c r="F3505" t="s">
        <v>6049</v>
      </c>
      <c r="G3505" t="s">
        <v>6</v>
      </c>
      <c r="H3505" t="s">
        <v>634</v>
      </c>
      <c r="Y3505">
        <f>LEN(Table1[[#This Row],[Explanation]])</f>
        <v>0</v>
      </c>
      <c r="AE3505" t="b">
        <f>IF(AND(Table1[[#This Row],[Size of explanation]]&lt;100,Table1[[#This Row],[Size of explanation]]&gt;50),TRUE,FALSE)</f>
        <v>0</v>
      </c>
    </row>
    <row r="3506" spans="1:31" customFormat="1" hidden="1" x14ac:dyDescent="0.45">
      <c r="A3506" t="s">
        <v>6059</v>
      </c>
      <c r="B3506" t="s">
        <v>9</v>
      </c>
      <c r="C3506" t="s">
        <v>2</v>
      </c>
      <c r="D3506" t="s">
        <v>6055</v>
      </c>
      <c r="E3506" t="s">
        <v>6</v>
      </c>
      <c r="F3506" t="s">
        <v>634</v>
      </c>
      <c r="G3506" t="s">
        <v>4</v>
      </c>
      <c r="H3506" t="s">
        <v>6056</v>
      </c>
      <c r="I3506" t="s">
        <v>10</v>
      </c>
      <c r="J3506">
        <v>67</v>
      </c>
      <c r="K3506" t="s">
        <v>11</v>
      </c>
      <c r="L3506" t="s">
        <v>26</v>
      </c>
      <c r="M3506" t="s">
        <v>13</v>
      </c>
      <c r="N3506" t="s">
        <v>744</v>
      </c>
      <c r="O3506" t="s">
        <v>15</v>
      </c>
      <c r="P3506" t="s">
        <v>16</v>
      </c>
      <c r="Q3506" t="s">
        <v>17</v>
      </c>
      <c r="R3506">
        <v>3</v>
      </c>
      <c r="S3506" t="s">
        <v>18</v>
      </c>
      <c r="T3506">
        <v>5</v>
      </c>
      <c r="U3506" t="s">
        <v>19</v>
      </c>
      <c r="V3506">
        <v>184028</v>
      </c>
      <c r="W3506" t="s">
        <v>20</v>
      </c>
      <c r="X3506" s="2" t="s">
        <v>6060</v>
      </c>
      <c r="Y3506" s="2">
        <f>LEN(Table1[[#This Row],[Explanation]])</f>
        <v>33</v>
      </c>
      <c r="Z3506" s="4"/>
      <c r="AA3506" s="4"/>
      <c r="AB3506" s="4" t="s">
        <v>8183</v>
      </c>
      <c r="AC3506" s="4"/>
      <c r="AE3506" t="b">
        <f>IF(AND(Table1[[#This Row],[Size of explanation]]&lt;100,Table1[[#This Row],[Size of explanation]]&gt;50),TRUE,FALSE)</f>
        <v>0</v>
      </c>
    </row>
    <row r="3507" spans="1:31" customFormat="1" hidden="1" x14ac:dyDescent="0.45">
      <c r="A3507" t="s">
        <v>6061</v>
      </c>
      <c r="B3507" t="s">
        <v>9</v>
      </c>
      <c r="C3507" t="s">
        <v>2</v>
      </c>
      <c r="D3507" t="s">
        <v>6055</v>
      </c>
      <c r="E3507" t="s">
        <v>6</v>
      </c>
      <c r="F3507" t="s">
        <v>634</v>
      </c>
      <c r="G3507" t="s">
        <v>4</v>
      </c>
      <c r="H3507" t="s">
        <v>6056</v>
      </c>
      <c r="I3507" t="s">
        <v>10</v>
      </c>
      <c r="J3507">
        <v>54</v>
      </c>
      <c r="K3507" t="s">
        <v>11</v>
      </c>
      <c r="L3507" t="s">
        <v>60</v>
      </c>
      <c r="M3507" t="s">
        <v>13</v>
      </c>
      <c r="N3507" t="s">
        <v>751</v>
      </c>
      <c r="O3507" t="s">
        <v>15</v>
      </c>
      <c r="P3507" t="s">
        <v>44</v>
      </c>
      <c r="Q3507" t="s">
        <v>17</v>
      </c>
      <c r="R3507">
        <v>1</v>
      </c>
      <c r="S3507" t="s">
        <v>18</v>
      </c>
      <c r="T3507">
        <v>2</v>
      </c>
      <c r="U3507" t="s">
        <v>19</v>
      </c>
      <c r="V3507">
        <v>42444</v>
      </c>
      <c r="W3507" t="s">
        <v>20</v>
      </c>
      <c r="X3507" s="2" t="s">
        <v>6062</v>
      </c>
      <c r="Y3507" s="2">
        <f>LEN(Table1[[#This Row],[Explanation]])</f>
        <v>21</v>
      </c>
      <c r="Z3507" s="4"/>
      <c r="AA3507" s="4"/>
      <c r="AB3507" s="4"/>
      <c r="AC3507" s="4"/>
      <c r="AE3507" t="b">
        <f>IF(AND(Table1[[#This Row],[Size of explanation]]&lt;100,Table1[[#This Row],[Size of explanation]]&gt;50),TRUE,FALSE)</f>
        <v>0</v>
      </c>
    </row>
    <row r="3508" spans="1:31" customFormat="1" hidden="1" x14ac:dyDescent="0.45">
      <c r="A3508" t="s">
        <v>6063</v>
      </c>
      <c r="B3508" t="s">
        <v>9</v>
      </c>
      <c r="C3508" t="s">
        <v>2</v>
      </c>
      <c r="D3508" t="s">
        <v>6055</v>
      </c>
      <c r="E3508" t="s">
        <v>6</v>
      </c>
      <c r="F3508" t="s">
        <v>634</v>
      </c>
      <c r="G3508" t="s">
        <v>4</v>
      </c>
      <c r="H3508" t="s">
        <v>6056</v>
      </c>
      <c r="I3508" t="s">
        <v>10</v>
      </c>
      <c r="J3508">
        <v>41</v>
      </c>
      <c r="K3508" t="s">
        <v>11</v>
      </c>
      <c r="L3508" t="s">
        <v>26</v>
      </c>
      <c r="M3508" t="s">
        <v>13</v>
      </c>
      <c r="N3508" t="s">
        <v>760</v>
      </c>
      <c r="O3508" t="s">
        <v>15</v>
      </c>
      <c r="P3508" t="s">
        <v>44</v>
      </c>
      <c r="Q3508" t="s">
        <v>17</v>
      </c>
      <c r="R3508">
        <v>5</v>
      </c>
      <c r="S3508" t="s">
        <v>18</v>
      </c>
      <c r="T3508">
        <v>1</v>
      </c>
      <c r="U3508" t="s">
        <v>19</v>
      </c>
      <c r="V3508">
        <v>41001</v>
      </c>
      <c r="W3508" t="s">
        <v>20</v>
      </c>
      <c r="X3508" s="2" t="s">
        <v>6064</v>
      </c>
      <c r="Y3508" s="2">
        <f>LEN(Table1[[#This Row],[Explanation]])</f>
        <v>21</v>
      </c>
      <c r="Z3508" s="4"/>
      <c r="AA3508" s="4"/>
      <c r="AB3508" s="4"/>
      <c r="AC3508" s="4"/>
      <c r="AE3508" t="b">
        <f>IF(AND(Table1[[#This Row],[Size of explanation]]&lt;100,Table1[[#This Row],[Size of explanation]]&gt;50),TRUE,FALSE)</f>
        <v>0</v>
      </c>
    </row>
    <row r="3509" spans="1:31" customFormat="1" hidden="1" x14ac:dyDescent="0.45">
      <c r="A3509" t="s">
        <v>6063</v>
      </c>
      <c r="B3509" t="s">
        <v>28</v>
      </c>
      <c r="C3509" t="s">
        <v>2</v>
      </c>
      <c r="D3509" t="s">
        <v>6055</v>
      </c>
      <c r="E3509" t="s">
        <v>4</v>
      </c>
      <c r="F3509" t="s">
        <v>6056</v>
      </c>
      <c r="G3509" t="s">
        <v>6</v>
      </c>
      <c r="H3509" t="s">
        <v>634</v>
      </c>
      <c r="Y3509">
        <f>LEN(Table1[[#This Row],[Explanation]])</f>
        <v>0</v>
      </c>
      <c r="AE3509" t="b">
        <f>IF(AND(Table1[[#This Row],[Size of explanation]]&lt;100,Table1[[#This Row],[Size of explanation]]&gt;50),TRUE,FALSE)</f>
        <v>0</v>
      </c>
    </row>
    <row r="3510" spans="1:31" customFormat="1" hidden="1" x14ac:dyDescent="0.45">
      <c r="A3510" t="s">
        <v>6065</v>
      </c>
      <c r="B3510" t="s">
        <v>1</v>
      </c>
      <c r="C3510" t="s">
        <v>2</v>
      </c>
      <c r="D3510" t="s">
        <v>6066</v>
      </c>
      <c r="E3510" t="s">
        <v>4</v>
      </c>
      <c r="F3510" t="s">
        <v>97</v>
      </c>
      <c r="G3510" t="s">
        <v>6</v>
      </c>
      <c r="H3510" t="s">
        <v>56</v>
      </c>
      <c r="Y3510">
        <f>LEN(Table1[[#This Row],[Explanation]])</f>
        <v>0</v>
      </c>
      <c r="AE3510" t="b">
        <f>IF(AND(Table1[[#This Row],[Size of explanation]]&lt;100,Table1[[#This Row],[Size of explanation]]&gt;50),TRUE,FALSE)</f>
        <v>0</v>
      </c>
    </row>
    <row r="3511" spans="1:31" customFormat="1" hidden="1" x14ac:dyDescent="0.45">
      <c r="A3511" t="s">
        <v>6067</v>
      </c>
      <c r="B3511" t="s">
        <v>1</v>
      </c>
      <c r="C3511" t="s">
        <v>2</v>
      </c>
      <c r="D3511" t="s">
        <v>6068</v>
      </c>
      <c r="E3511" t="s">
        <v>4</v>
      </c>
      <c r="F3511" t="s">
        <v>131</v>
      </c>
      <c r="G3511" t="s">
        <v>6</v>
      </c>
      <c r="H3511" t="s">
        <v>56</v>
      </c>
      <c r="Y3511">
        <f>LEN(Table1[[#This Row],[Explanation]])</f>
        <v>0</v>
      </c>
      <c r="AE3511" t="b">
        <f>IF(AND(Table1[[#This Row],[Size of explanation]]&lt;100,Table1[[#This Row],[Size of explanation]]&gt;50),TRUE,FALSE)</f>
        <v>0</v>
      </c>
    </row>
    <row r="3512" spans="1:31" customFormat="1" hidden="1" x14ac:dyDescent="0.45">
      <c r="Y3512">
        <f>LEN(Table1[[#This Row],[Explanation]])</f>
        <v>0</v>
      </c>
      <c r="AE3512" t="b">
        <f>IF(AND(Table1[[#This Row],[Size of explanation]]&lt;100,Table1[[#This Row],[Size of explanation]]&gt;50),TRUE,FALSE)</f>
        <v>0</v>
      </c>
    </row>
    <row r="3513" spans="1:31" customFormat="1" hidden="1" x14ac:dyDescent="0.45">
      <c r="Y3513">
        <f>LEN(Table1[[#This Row],[Explanation]])</f>
        <v>0</v>
      </c>
      <c r="AE3513" t="b">
        <f>IF(AND(Table1[[#This Row],[Size of explanation]]&lt;100,Table1[[#This Row],[Size of explanation]]&gt;50),TRUE,FALSE)</f>
        <v>0</v>
      </c>
    </row>
    <row r="3514" spans="1:31" hidden="1" x14ac:dyDescent="0.45">
      <c r="A3514" s="10" t="s">
        <v>6069</v>
      </c>
      <c r="B3514" s="10" t="s">
        <v>9</v>
      </c>
      <c r="C3514" s="10" t="s">
        <v>2</v>
      </c>
      <c r="D3514" s="10" t="s">
        <v>6068</v>
      </c>
      <c r="E3514" s="10" t="s">
        <v>6</v>
      </c>
      <c r="F3514" s="10" t="s">
        <v>56</v>
      </c>
      <c r="G3514" s="10" t="s">
        <v>4</v>
      </c>
      <c r="H3514" s="10" t="s">
        <v>131</v>
      </c>
      <c r="I3514" s="10" t="s">
        <v>10</v>
      </c>
      <c r="J3514" s="10">
        <v>4</v>
      </c>
      <c r="K3514" s="10" t="s">
        <v>11</v>
      </c>
      <c r="L3514" s="10" t="s">
        <v>60</v>
      </c>
      <c r="M3514" s="10" t="s">
        <v>13</v>
      </c>
      <c r="N3514" s="10" t="s">
        <v>99</v>
      </c>
      <c r="O3514" s="10" t="s">
        <v>15</v>
      </c>
      <c r="P3514" s="10" t="s">
        <v>34</v>
      </c>
      <c r="Q3514" s="10" t="s">
        <v>17</v>
      </c>
      <c r="R3514" s="10">
        <v>0</v>
      </c>
      <c r="S3514" s="10" t="s">
        <v>18</v>
      </c>
      <c r="T3514" s="10">
        <v>5</v>
      </c>
      <c r="U3514" s="10" t="s">
        <v>19</v>
      </c>
      <c r="V3514" s="10">
        <v>40701</v>
      </c>
      <c r="W3514" s="10" t="s">
        <v>20</v>
      </c>
      <c r="X3514" s="9" t="s">
        <v>6070</v>
      </c>
      <c r="Y3514" s="9">
        <f>LEN(Table1[[#This Row],[Explanation]])</f>
        <v>31</v>
      </c>
      <c r="AC3514" s="4"/>
      <c r="AD3514" s="4" t="s">
        <v>8183</v>
      </c>
      <c r="AE3514" s="10" t="b">
        <f>IF(AND(Table1[[#This Row],[Size of explanation]]&lt;100,Table1[[#This Row],[Size of explanation]]&gt;50),TRUE,FALSE)</f>
        <v>0</v>
      </c>
    </row>
    <row r="3515" spans="1:31" hidden="1" x14ac:dyDescent="0.45">
      <c r="A3515" s="10" t="s">
        <v>6071</v>
      </c>
      <c r="B3515" s="10" t="s">
        <v>9</v>
      </c>
      <c r="C3515" s="10" t="s">
        <v>2</v>
      </c>
      <c r="D3515" s="10" t="s">
        <v>6068</v>
      </c>
      <c r="E3515" s="10" t="s">
        <v>6</v>
      </c>
      <c r="F3515" s="10" t="s">
        <v>56</v>
      </c>
      <c r="G3515" s="10" t="s">
        <v>4</v>
      </c>
      <c r="H3515" s="10" t="s">
        <v>131</v>
      </c>
      <c r="I3515" s="10" t="s">
        <v>10</v>
      </c>
      <c r="J3515" s="10">
        <v>0</v>
      </c>
      <c r="K3515" s="10" t="s">
        <v>11</v>
      </c>
      <c r="L3515" s="10" t="s">
        <v>26</v>
      </c>
      <c r="M3515" s="10" t="s">
        <v>13</v>
      </c>
      <c r="N3515" s="10" t="s">
        <v>107</v>
      </c>
      <c r="O3515" s="10" t="s">
        <v>15</v>
      </c>
      <c r="P3515" s="10" t="s">
        <v>34</v>
      </c>
      <c r="Q3515" s="10" t="s">
        <v>17</v>
      </c>
      <c r="R3515" s="10">
        <v>0</v>
      </c>
      <c r="S3515" s="10" t="s">
        <v>18</v>
      </c>
      <c r="T3515" s="10">
        <v>4</v>
      </c>
      <c r="U3515" s="10" t="s">
        <v>19</v>
      </c>
      <c r="V3515" s="10">
        <v>17746</v>
      </c>
      <c r="W3515" s="10" t="s">
        <v>20</v>
      </c>
      <c r="X3515" s="9" t="s">
        <v>6072</v>
      </c>
      <c r="Y3515" s="9">
        <f>LEN(Table1[[#This Row],[Explanation]])</f>
        <v>11</v>
      </c>
      <c r="AC3515" s="4"/>
      <c r="AD3515" s="4" t="s">
        <v>8183</v>
      </c>
      <c r="AE3515" s="10" t="b">
        <f>IF(AND(Table1[[#This Row],[Size of explanation]]&lt;100,Table1[[#This Row],[Size of explanation]]&gt;50),TRUE,FALSE)</f>
        <v>0</v>
      </c>
    </row>
    <row r="3516" spans="1:31" customFormat="1" hidden="1" x14ac:dyDescent="0.45">
      <c r="A3516" t="s">
        <v>6071</v>
      </c>
      <c r="B3516" t="s">
        <v>28</v>
      </c>
      <c r="C3516" t="s">
        <v>2</v>
      </c>
      <c r="D3516" t="s">
        <v>6068</v>
      </c>
      <c r="E3516" t="s">
        <v>4</v>
      </c>
      <c r="F3516" t="s">
        <v>131</v>
      </c>
      <c r="G3516" t="s">
        <v>6</v>
      </c>
      <c r="H3516" t="s">
        <v>56</v>
      </c>
      <c r="Y3516">
        <f>LEN(Table1[[#This Row],[Explanation]])</f>
        <v>0</v>
      </c>
      <c r="AE3516" t="b">
        <f>IF(AND(Table1[[#This Row],[Size of explanation]]&lt;100,Table1[[#This Row],[Size of explanation]]&gt;50),TRUE,FALSE)</f>
        <v>0</v>
      </c>
    </row>
    <row r="3517" spans="1:31" customFormat="1" hidden="1" x14ac:dyDescent="0.45">
      <c r="A3517" t="s">
        <v>6073</v>
      </c>
      <c r="B3517" t="s">
        <v>1</v>
      </c>
      <c r="C3517" t="s">
        <v>2</v>
      </c>
      <c r="D3517" t="s">
        <v>6074</v>
      </c>
      <c r="E3517" t="s">
        <v>4</v>
      </c>
      <c r="F3517" t="s">
        <v>6075</v>
      </c>
      <c r="G3517" t="s">
        <v>6</v>
      </c>
      <c r="H3517" t="s">
        <v>634</v>
      </c>
      <c r="Y3517">
        <f>LEN(Table1[[#This Row],[Explanation]])</f>
        <v>0</v>
      </c>
      <c r="AE3517" t="b">
        <f>IF(AND(Table1[[#This Row],[Size of explanation]]&lt;100,Table1[[#This Row],[Size of explanation]]&gt;50),TRUE,FALSE)</f>
        <v>0</v>
      </c>
    </row>
    <row r="3518" spans="1:31" customFormat="1" hidden="1" x14ac:dyDescent="0.45">
      <c r="A3518" t="s">
        <v>6076</v>
      </c>
      <c r="B3518" t="s">
        <v>1</v>
      </c>
      <c r="C3518" t="s">
        <v>2</v>
      </c>
      <c r="D3518" t="s">
        <v>6077</v>
      </c>
      <c r="E3518" t="s">
        <v>4</v>
      </c>
      <c r="F3518" t="s">
        <v>6078</v>
      </c>
      <c r="G3518" t="s">
        <v>6</v>
      </c>
      <c r="H3518" t="s">
        <v>634</v>
      </c>
      <c r="Y3518">
        <f>LEN(Table1[[#This Row],[Explanation]])</f>
        <v>0</v>
      </c>
      <c r="AE3518" t="b">
        <f>IF(AND(Table1[[#This Row],[Size of explanation]]&lt;100,Table1[[#This Row],[Size of explanation]]&gt;50),TRUE,FALSE)</f>
        <v>0</v>
      </c>
    </row>
    <row r="3519" spans="1:31" customFormat="1" hidden="1" x14ac:dyDescent="0.45">
      <c r="Y3519">
        <f>LEN(Table1[[#This Row],[Explanation]])</f>
        <v>0</v>
      </c>
      <c r="AE3519" t="b">
        <f>IF(AND(Table1[[#This Row],[Size of explanation]]&lt;100,Table1[[#This Row],[Size of explanation]]&gt;50),TRUE,FALSE)</f>
        <v>0</v>
      </c>
    </row>
    <row r="3520" spans="1:31" customFormat="1" hidden="1" x14ac:dyDescent="0.45">
      <c r="Y3520">
        <f>LEN(Table1[[#This Row],[Explanation]])</f>
        <v>0</v>
      </c>
      <c r="AE3520" t="b">
        <f>IF(AND(Table1[[#This Row],[Size of explanation]]&lt;100,Table1[[#This Row],[Size of explanation]]&gt;50),TRUE,FALSE)</f>
        <v>0</v>
      </c>
    </row>
    <row r="3521" spans="1:31" customFormat="1" ht="28.5" hidden="1" x14ac:dyDescent="0.45">
      <c r="A3521" t="s">
        <v>6079</v>
      </c>
      <c r="B3521" t="s">
        <v>9</v>
      </c>
      <c r="C3521" t="s">
        <v>2</v>
      </c>
      <c r="D3521" t="s">
        <v>6074</v>
      </c>
      <c r="E3521" t="s">
        <v>6</v>
      </c>
      <c r="F3521" t="s">
        <v>634</v>
      </c>
      <c r="G3521" t="s">
        <v>4</v>
      </c>
      <c r="H3521" t="s">
        <v>6075</v>
      </c>
      <c r="I3521" t="s">
        <v>10</v>
      </c>
      <c r="J3521">
        <v>55</v>
      </c>
      <c r="K3521" t="s">
        <v>11</v>
      </c>
      <c r="L3521" t="s">
        <v>60</v>
      </c>
      <c r="M3521" t="s">
        <v>13</v>
      </c>
      <c r="N3521" t="s">
        <v>1014</v>
      </c>
      <c r="O3521" t="s">
        <v>15</v>
      </c>
      <c r="P3521" t="s">
        <v>44</v>
      </c>
      <c r="Q3521" t="s">
        <v>17</v>
      </c>
      <c r="R3521">
        <v>5</v>
      </c>
      <c r="S3521" t="s">
        <v>18</v>
      </c>
      <c r="T3521">
        <v>5</v>
      </c>
      <c r="U3521" t="s">
        <v>19</v>
      </c>
      <c r="V3521">
        <v>257888</v>
      </c>
      <c r="W3521" t="s">
        <v>20</v>
      </c>
      <c r="X3521" s="2" t="s">
        <v>6080</v>
      </c>
      <c r="Y3521" s="2">
        <f>LEN(Table1[[#This Row],[Explanation]])</f>
        <v>207</v>
      </c>
      <c r="Z3521" s="4"/>
      <c r="AA3521" s="4"/>
      <c r="AB3521" s="4"/>
      <c r="AC3521" s="4"/>
      <c r="AE3521" t="b">
        <f>IF(AND(Table1[[#This Row],[Size of explanation]]&lt;100,Table1[[#This Row],[Size of explanation]]&gt;50),TRUE,FALSE)</f>
        <v>0</v>
      </c>
    </row>
    <row r="3522" spans="1:31" customFormat="1" hidden="1" x14ac:dyDescent="0.45">
      <c r="Y3522">
        <f>LEN(Table1[[#This Row],[Explanation]])</f>
        <v>0</v>
      </c>
      <c r="AE3522" t="b">
        <f>IF(AND(Table1[[#This Row],[Size of explanation]]&lt;100,Table1[[#This Row],[Size of explanation]]&gt;50),TRUE,FALSE)</f>
        <v>0</v>
      </c>
    </row>
    <row r="3523" spans="1:31" customFormat="1" hidden="1" x14ac:dyDescent="0.45">
      <c r="Y3523">
        <f>LEN(Table1[[#This Row],[Explanation]])</f>
        <v>0</v>
      </c>
      <c r="AE3523" t="b">
        <f>IF(AND(Table1[[#This Row],[Size of explanation]]&lt;100,Table1[[#This Row],[Size of explanation]]&gt;50),TRUE,FALSE)</f>
        <v>0</v>
      </c>
    </row>
    <row r="3524" spans="1:31" customFormat="1" ht="28.5" hidden="1" x14ac:dyDescent="0.45">
      <c r="A3524" t="s">
        <v>6081</v>
      </c>
      <c r="B3524" t="s">
        <v>9</v>
      </c>
      <c r="C3524" t="s">
        <v>2</v>
      </c>
      <c r="D3524" t="s">
        <v>6074</v>
      </c>
      <c r="E3524" t="s">
        <v>6</v>
      </c>
      <c r="F3524" t="s">
        <v>634</v>
      </c>
      <c r="G3524" t="s">
        <v>4</v>
      </c>
      <c r="H3524" t="s">
        <v>6075</v>
      </c>
      <c r="I3524" t="s">
        <v>10</v>
      </c>
      <c r="J3524">
        <v>42</v>
      </c>
      <c r="K3524" t="s">
        <v>11</v>
      </c>
      <c r="L3524" t="s">
        <v>12</v>
      </c>
      <c r="M3524" t="s">
        <v>13</v>
      </c>
      <c r="N3524" t="s">
        <v>1025</v>
      </c>
      <c r="O3524" t="s">
        <v>15</v>
      </c>
      <c r="P3524" t="s">
        <v>44</v>
      </c>
      <c r="Q3524" t="s">
        <v>17</v>
      </c>
      <c r="R3524">
        <v>5</v>
      </c>
      <c r="S3524" t="s">
        <v>18</v>
      </c>
      <c r="T3524">
        <v>5</v>
      </c>
      <c r="U3524" t="s">
        <v>19</v>
      </c>
      <c r="V3524">
        <v>125354</v>
      </c>
      <c r="W3524" t="s">
        <v>20</v>
      </c>
      <c r="X3524" s="2" t="s">
        <v>6082</v>
      </c>
      <c r="Y3524" s="2">
        <f>LEN(Table1[[#This Row],[Explanation]])</f>
        <v>146</v>
      </c>
      <c r="Z3524" s="4"/>
      <c r="AA3524" s="4"/>
      <c r="AB3524" s="4"/>
      <c r="AC3524" s="4"/>
      <c r="AE3524" t="b">
        <f>IF(AND(Table1[[#This Row],[Size of explanation]]&lt;100,Table1[[#This Row],[Size of explanation]]&gt;50),TRUE,FALSE)</f>
        <v>0</v>
      </c>
    </row>
    <row r="3525" spans="1:31" customFormat="1" hidden="1" x14ac:dyDescent="0.45">
      <c r="A3525" t="s">
        <v>6081</v>
      </c>
      <c r="B3525" t="s">
        <v>28</v>
      </c>
      <c r="C3525" t="s">
        <v>2</v>
      </c>
      <c r="D3525" t="s">
        <v>6074</v>
      </c>
      <c r="E3525" t="s">
        <v>4</v>
      </c>
      <c r="F3525" t="s">
        <v>6075</v>
      </c>
      <c r="G3525" t="s">
        <v>6</v>
      </c>
      <c r="H3525" t="s">
        <v>634</v>
      </c>
      <c r="Y3525">
        <f>LEN(Table1[[#This Row],[Explanation]])</f>
        <v>0</v>
      </c>
      <c r="AE3525" t="b">
        <f>IF(AND(Table1[[#This Row],[Size of explanation]]&lt;100,Table1[[#This Row],[Size of explanation]]&gt;50),TRUE,FALSE)</f>
        <v>0</v>
      </c>
    </row>
    <row r="3526" spans="1:31" customFormat="1" hidden="1" x14ac:dyDescent="0.45">
      <c r="A3526" t="s">
        <v>6083</v>
      </c>
      <c r="B3526" t="s">
        <v>1</v>
      </c>
      <c r="C3526" t="s">
        <v>2</v>
      </c>
      <c r="D3526" t="s">
        <v>6084</v>
      </c>
      <c r="E3526" t="s">
        <v>4</v>
      </c>
      <c r="F3526" t="s">
        <v>6085</v>
      </c>
      <c r="G3526" t="s">
        <v>6</v>
      </c>
      <c r="H3526" t="s">
        <v>7</v>
      </c>
      <c r="Y3526">
        <f>LEN(Table1[[#This Row],[Explanation]])</f>
        <v>0</v>
      </c>
      <c r="AE3526" t="b">
        <f>IF(AND(Table1[[#This Row],[Size of explanation]]&lt;100,Table1[[#This Row],[Size of explanation]]&gt;50),TRUE,FALSE)</f>
        <v>0</v>
      </c>
    </row>
    <row r="3527" spans="1:31" hidden="1" x14ac:dyDescent="0.45">
      <c r="A3527" s="10" t="s">
        <v>6086</v>
      </c>
      <c r="B3527" s="10" t="s">
        <v>9</v>
      </c>
      <c r="C3527" s="10" t="s">
        <v>2</v>
      </c>
      <c r="D3527" s="10" t="s">
        <v>6077</v>
      </c>
      <c r="E3527" s="10" t="s">
        <v>6</v>
      </c>
      <c r="F3527" s="10" t="s">
        <v>634</v>
      </c>
      <c r="G3527" s="10" t="s">
        <v>4</v>
      </c>
      <c r="H3527" s="10" t="s">
        <v>6078</v>
      </c>
      <c r="I3527" s="10" t="s">
        <v>10</v>
      </c>
      <c r="J3527" s="10">
        <v>56</v>
      </c>
      <c r="K3527" s="10" t="s">
        <v>11</v>
      </c>
      <c r="L3527" s="10" t="s">
        <v>26</v>
      </c>
      <c r="M3527" s="10" t="s">
        <v>13</v>
      </c>
      <c r="N3527" s="10" t="s">
        <v>703</v>
      </c>
      <c r="O3527" s="10" t="s">
        <v>15</v>
      </c>
      <c r="P3527" s="10" t="s">
        <v>34</v>
      </c>
      <c r="Q3527" s="10" t="s">
        <v>17</v>
      </c>
      <c r="R3527" s="10">
        <v>0</v>
      </c>
      <c r="S3527" s="10" t="s">
        <v>18</v>
      </c>
      <c r="T3527" s="10">
        <v>2</v>
      </c>
      <c r="U3527" s="10" t="s">
        <v>19</v>
      </c>
      <c r="V3527" s="10">
        <v>505988</v>
      </c>
      <c r="W3527" s="10" t="s">
        <v>20</v>
      </c>
      <c r="X3527" s="9" t="s">
        <v>6087</v>
      </c>
      <c r="Y3527" s="9">
        <f>LEN(Table1[[#This Row],[Explanation]])</f>
        <v>48</v>
      </c>
      <c r="AC3527" s="4"/>
      <c r="AD3527" s="4" t="s">
        <v>8183</v>
      </c>
      <c r="AE3527" s="10" t="b">
        <f>IF(AND(Table1[[#This Row],[Size of explanation]]&lt;100,Table1[[#This Row],[Size of explanation]]&gt;50),TRUE,FALSE)</f>
        <v>0</v>
      </c>
    </row>
    <row r="3528" spans="1:31" customFormat="1" hidden="1" x14ac:dyDescent="0.45">
      <c r="Y3528">
        <f>LEN(Table1[[#This Row],[Explanation]])</f>
        <v>0</v>
      </c>
      <c r="AE3528" t="b">
        <f>IF(AND(Table1[[#This Row],[Size of explanation]]&lt;100,Table1[[#This Row],[Size of explanation]]&gt;50),TRUE,FALSE)</f>
        <v>0</v>
      </c>
    </row>
    <row r="3529" spans="1:31" customFormat="1" hidden="1" x14ac:dyDescent="0.45">
      <c r="Y3529">
        <f>LEN(Table1[[#This Row],[Explanation]])</f>
        <v>0</v>
      </c>
      <c r="AE3529" t="b">
        <f>IF(AND(Table1[[#This Row],[Size of explanation]]&lt;100,Table1[[#This Row],[Size of explanation]]&gt;50),TRUE,FALSE)</f>
        <v>0</v>
      </c>
    </row>
    <row r="3530" spans="1:31" customFormat="1" hidden="1" x14ac:dyDescent="0.45">
      <c r="A3530" t="s">
        <v>6088</v>
      </c>
      <c r="B3530" t="s">
        <v>9</v>
      </c>
      <c r="C3530" t="s">
        <v>2</v>
      </c>
      <c r="D3530" t="s">
        <v>6084</v>
      </c>
      <c r="E3530" t="s">
        <v>6</v>
      </c>
      <c r="F3530" t="s">
        <v>7</v>
      </c>
      <c r="G3530" t="s">
        <v>4</v>
      </c>
      <c r="H3530" t="s">
        <v>6085</v>
      </c>
      <c r="I3530" t="s">
        <v>10</v>
      </c>
      <c r="J3530">
        <v>13</v>
      </c>
      <c r="K3530" t="s">
        <v>11</v>
      </c>
      <c r="L3530" t="s">
        <v>12</v>
      </c>
      <c r="M3530" t="s">
        <v>13</v>
      </c>
      <c r="N3530" t="s">
        <v>23</v>
      </c>
      <c r="O3530" t="s">
        <v>15</v>
      </c>
      <c r="P3530" t="s">
        <v>16</v>
      </c>
      <c r="Q3530" t="s">
        <v>17</v>
      </c>
      <c r="R3530">
        <v>4</v>
      </c>
      <c r="S3530" t="s">
        <v>18</v>
      </c>
      <c r="T3530">
        <v>4</v>
      </c>
      <c r="U3530" t="s">
        <v>19</v>
      </c>
      <c r="V3530">
        <v>79847</v>
      </c>
      <c r="W3530" t="s">
        <v>20</v>
      </c>
      <c r="X3530" s="2" t="s">
        <v>6089</v>
      </c>
      <c r="Y3530" s="2">
        <f>LEN(Table1[[#This Row],[Explanation]])</f>
        <v>38</v>
      </c>
      <c r="Z3530" s="4"/>
      <c r="AA3530" s="4" t="s">
        <v>8183</v>
      </c>
      <c r="AB3530" s="4"/>
      <c r="AC3530" s="4"/>
      <c r="AE3530" t="b">
        <f>IF(AND(Table1[[#This Row],[Size of explanation]]&lt;100,Table1[[#This Row],[Size of explanation]]&gt;50),TRUE,FALSE)</f>
        <v>0</v>
      </c>
    </row>
    <row r="3531" spans="1:31" customFormat="1" hidden="1" x14ac:dyDescent="0.45">
      <c r="A3531" t="s">
        <v>6090</v>
      </c>
      <c r="B3531" t="s">
        <v>9</v>
      </c>
      <c r="C3531" t="s">
        <v>2</v>
      </c>
      <c r="D3531" t="s">
        <v>6084</v>
      </c>
      <c r="E3531" t="s">
        <v>6</v>
      </c>
      <c r="F3531" t="s">
        <v>7</v>
      </c>
      <c r="G3531" t="s">
        <v>4</v>
      </c>
      <c r="H3531" t="s">
        <v>6085</v>
      </c>
      <c r="I3531" t="s">
        <v>10</v>
      </c>
      <c r="J3531">
        <v>11</v>
      </c>
      <c r="K3531" t="s">
        <v>11</v>
      </c>
      <c r="L3531" t="s">
        <v>26</v>
      </c>
      <c r="M3531" t="s">
        <v>13</v>
      </c>
      <c r="N3531" t="s">
        <v>27</v>
      </c>
      <c r="O3531" t="s">
        <v>15</v>
      </c>
      <c r="P3531" t="s">
        <v>16</v>
      </c>
      <c r="Q3531" t="s">
        <v>17</v>
      </c>
      <c r="R3531">
        <v>4</v>
      </c>
      <c r="S3531" t="s">
        <v>18</v>
      </c>
      <c r="T3531">
        <v>4</v>
      </c>
      <c r="U3531" t="s">
        <v>19</v>
      </c>
      <c r="V3531">
        <v>69368</v>
      </c>
      <c r="W3531" t="s">
        <v>20</v>
      </c>
      <c r="X3531" s="2" t="s">
        <v>6091</v>
      </c>
      <c r="Y3531" s="2">
        <f>LEN(Table1[[#This Row],[Explanation]])</f>
        <v>31</v>
      </c>
      <c r="Z3531" s="4"/>
      <c r="AA3531" s="4"/>
      <c r="AB3531" s="4" t="s">
        <v>8183</v>
      </c>
      <c r="AC3531" s="4"/>
      <c r="AE3531" t="b">
        <f>IF(AND(Table1[[#This Row],[Size of explanation]]&lt;100,Table1[[#This Row],[Size of explanation]]&gt;50),TRUE,FALSE)</f>
        <v>0</v>
      </c>
    </row>
    <row r="3532" spans="1:31" customFormat="1" hidden="1" x14ac:dyDescent="0.45">
      <c r="A3532" t="s">
        <v>6090</v>
      </c>
      <c r="B3532" t="s">
        <v>28</v>
      </c>
      <c r="C3532" t="s">
        <v>2</v>
      </c>
      <c r="D3532" t="s">
        <v>6084</v>
      </c>
      <c r="E3532" t="s">
        <v>4</v>
      </c>
      <c r="F3532" t="s">
        <v>6085</v>
      </c>
      <c r="G3532" t="s">
        <v>6</v>
      </c>
      <c r="H3532" t="s">
        <v>7</v>
      </c>
      <c r="Y3532">
        <f>LEN(Table1[[#This Row],[Explanation]])</f>
        <v>0</v>
      </c>
      <c r="AE3532" t="b">
        <f>IF(AND(Table1[[#This Row],[Size of explanation]]&lt;100,Table1[[#This Row],[Size of explanation]]&gt;50),TRUE,FALSE)</f>
        <v>0</v>
      </c>
    </row>
    <row r="3533" spans="1:31" ht="42.75" hidden="1" x14ac:dyDescent="0.45">
      <c r="A3533" s="10" t="s">
        <v>6092</v>
      </c>
      <c r="B3533" s="10" t="s">
        <v>9</v>
      </c>
      <c r="C3533" s="10" t="s">
        <v>2</v>
      </c>
      <c r="D3533" s="10" t="s">
        <v>6077</v>
      </c>
      <c r="E3533" s="10" t="s">
        <v>6</v>
      </c>
      <c r="F3533" s="10" t="s">
        <v>634</v>
      </c>
      <c r="G3533" s="10" t="s">
        <v>4</v>
      </c>
      <c r="H3533" s="10" t="s">
        <v>6078</v>
      </c>
      <c r="I3533" s="10" t="s">
        <v>10</v>
      </c>
      <c r="J3533" s="10">
        <v>43</v>
      </c>
      <c r="K3533" s="10" t="s">
        <v>11</v>
      </c>
      <c r="L3533" s="10" t="s">
        <v>60</v>
      </c>
      <c r="M3533" s="10" t="s">
        <v>13</v>
      </c>
      <c r="N3533" s="10" t="s">
        <v>884</v>
      </c>
      <c r="O3533" s="10" t="s">
        <v>15</v>
      </c>
      <c r="P3533" s="10" t="s">
        <v>34</v>
      </c>
      <c r="Q3533" s="10" t="s">
        <v>17</v>
      </c>
      <c r="R3533" s="10">
        <v>0</v>
      </c>
      <c r="S3533" s="10" t="s">
        <v>18</v>
      </c>
      <c r="T3533" s="10">
        <v>5</v>
      </c>
      <c r="U3533" s="10" t="s">
        <v>19</v>
      </c>
      <c r="V3533" s="10">
        <v>384394</v>
      </c>
      <c r="W3533" s="10" t="s">
        <v>20</v>
      </c>
      <c r="X3533" s="9" t="s">
        <v>6093</v>
      </c>
      <c r="Y3533" s="9">
        <f>LEN(Table1[[#This Row],[Explanation]])</f>
        <v>255</v>
      </c>
      <c r="AA3533" s="4" t="s">
        <v>8183</v>
      </c>
      <c r="AC3533" s="4"/>
      <c r="AD3533" s="4"/>
      <c r="AE3533" s="10" t="b">
        <f>IF(AND(Table1[[#This Row],[Size of explanation]]&lt;100,Table1[[#This Row],[Size of explanation]]&gt;50),TRUE,FALSE)</f>
        <v>0</v>
      </c>
    </row>
    <row r="3534" spans="1:31" customFormat="1" hidden="1" x14ac:dyDescent="0.45">
      <c r="A3534" t="s">
        <v>6092</v>
      </c>
      <c r="B3534" t="s">
        <v>28</v>
      </c>
      <c r="C3534" t="s">
        <v>2</v>
      </c>
      <c r="D3534" t="s">
        <v>6077</v>
      </c>
      <c r="E3534" t="s">
        <v>4</v>
      </c>
      <c r="F3534" t="s">
        <v>6078</v>
      </c>
      <c r="G3534" t="s">
        <v>6</v>
      </c>
      <c r="H3534" t="s">
        <v>634</v>
      </c>
      <c r="Y3534">
        <f>LEN(Table1[[#This Row],[Explanation]])</f>
        <v>0</v>
      </c>
      <c r="AE3534" t="b">
        <f>IF(AND(Table1[[#This Row],[Size of explanation]]&lt;100,Table1[[#This Row],[Size of explanation]]&gt;50),TRUE,FALSE)</f>
        <v>0</v>
      </c>
    </row>
    <row r="3535" spans="1:31" customFormat="1" hidden="1" x14ac:dyDescent="0.45">
      <c r="A3535" t="s">
        <v>6094</v>
      </c>
      <c r="B3535" t="s">
        <v>1</v>
      </c>
      <c r="C3535" t="s">
        <v>2</v>
      </c>
      <c r="D3535" t="s">
        <v>6095</v>
      </c>
      <c r="E3535" t="s">
        <v>4</v>
      </c>
      <c r="F3535" t="s">
        <v>6096</v>
      </c>
      <c r="G3535" t="s">
        <v>6</v>
      </c>
      <c r="H3535" t="s">
        <v>634</v>
      </c>
      <c r="Y3535">
        <f>LEN(Table1[[#This Row],[Explanation]])</f>
        <v>0</v>
      </c>
      <c r="AE3535" t="b">
        <f>IF(AND(Table1[[#This Row],[Size of explanation]]&lt;100,Table1[[#This Row],[Size of explanation]]&gt;50),TRUE,FALSE)</f>
        <v>0</v>
      </c>
    </row>
    <row r="3536" spans="1:31" hidden="1" x14ac:dyDescent="0.45">
      <c r="A3536" s="10" t="s">
        <v>6097</v>
      </c>
      <c r="B3536" s="10" t="s">
        <v>9</v>
      </c>
      <c r="C3536" s="10" t="s">
        <v>2</v>
      </c>
      <c r="D3536" s="10" t="s">
        <v>6095</v>
      </c>
      <c r="E3536" s="10" t="s">
        <v>6</v>
      </c>
      <c r="F3536" s="10" t="s">
        <v>634</v>
      </c>
      <c r="G3536" s="10" t="s">
        <v>4</v>
      </c>
      <c r="H3536" s="10" t="s">
        <v>6096</v>
      </c>
      <c r="I3536" s="10" t="s">
        <v>10</v>
      </c>
      <c r="J3536" s="10">
        <v>57</v>
      </c>
      <c r="K3536" s="10" t="s">
        <v>11</v>
      </c>
      <c r="L3536" s="10" t="s">
        <v>12</v>
      </c>
      <c r="M3536" s="10" t="s">
        <v>13</v>
      </c>
      <c r="N3536" s="10" t="s">
        <v>787</v>
      </c>
      <c r="O3536" s="10" t="s">
        <v>15</v>
      </c>
      <c r="P3536" s="10" t="s">
        <v>34</v>
      </c>
      <c r="Q3536" s="10" t="s">
        <v>17</v>
      </c>
      <c r="R3536" s="10">
        <v>0</v>
      </c>
      <c r="S3536" s="10" t="s">
        <v>18</v>
      </c>
      <c r="T3536" s="10">
        <v>2</v>
      </c>
      <c r="U3536" s="10" t="s">
        <v>19</v>
      </c>
      <c r="V3536" s="10">
        <v>150069</v>
      </c>
      <c r="W3536" s="10" t="s">
        <v>20</v>
      </c>
      <c r="X3536" s="9" t="s">
        <v>6098</v>
      </c>
      <c r="Y3536" s="9">
        <f>LEN(Table1[[#This Row],[Explanation]])</f>
        <v>54</v>
      </c>
      <c r="Z3536" s="4" t="s">
        <v>8183</v>
      </c>
      <c r="AC3536" s="4"/>
      <c r="AD3536" s="4"/>
      <c r="AE3536" s="10" t="b">
        <f>IF(AND(Table1[[#This Row],[Size of explanation]]&lt;100,Table1[[#This Row],[Size of explanation]]&gt;50),TRUE,FALSE)</f>
        <v>1</v>
      </c>
    </row>
    <row r="3537" spans="1:31" hidden="1" x14ac:dyDescent="0.45">
      <c r="A3537" s="10" t="s">
        <v>6099</v>
      </c>
      <c r="B3537" s="10" t="s">
        <v>9</v>
      </c>
      <c r="C3537" s="10" t="s">
        <v>2</v>
      </c>
      <c r="D3537" s="10" t="s">
        <v>6095</v>
      </c>
      <c r="E3537" s="10" t="s">
        <v>6</v>
      </c>
      <c r="F3537" s="10" t="s">
        <v>634</v>
      </c>
      <c r="G3537" s="10" t="s">
        <v>4</v>
      </c>
      <c r="H3537" s="10" t="s">
        <v>6096</v>
      </c>
      <c r="I3537" s="10" t="s">
        <v>10</v>
      </c>
      <c r="J3537" s="10">
        <v>44</v>
      </c>
      <c r="K3537" s="10" t="s">
        <v>11</v>
      </c>
      <c r="L3537" s="10" t="s">
        <v>60</v>
      </c>
      <c r="M3537" s="10" t="s">
        <v>13</v>
      </c>
      <c r="N3537" s="10" t="s">
        <v>805</v>
      </c>
      <c r="O3537" s="10" t="s">
        <v>15</v>
      </c>
      <c r="P3537" s="10" t="s">
        <v>34</v>
      </c>
      <c r="Q3537" s="10" t="s">
        <v>17</v>
      </c>
      <c r="R3537" s="10">
        <v>0</v>
      </c>
      <c r="S3537" s="10" t="s">
        <v>18</v>
      </c>
      <c r="T3537" s="10">
        <v>2</v>
      </c>
      <c r="U3537" s="10" t="s">
        <v>19</v>
      </c>
      <c r="V3537" s="10">
        <v>57737</v>
      </c>
      <c r="W3537" s="10" t="s">
        <v>20</v>
      </c>
      <c r="X3537" s="9" t="s">
        <v>6100</v>
      </c>
      <c r="Y3537" s="9">
        <f>LEN(Table1[[#This Row],[Explanation]])</f>
        <v>20</v>
      </c>
      <c r="AA3537" s="4" t="s">
        <v>8183</v>
      </c>
      <c r="AC3537" s="4"/>
      <c r="AD3537" s="4"/>
      <c r="AE3537" s="10" t="b">
        <f>IF(AND(Table1[[#This Row],[Size of explanation]]&lt;100,Table1[[#This Row],[Size of explanation]]&gt;50),TRUE,FALSE)</f>
        <v>0</v>
      </c>
    </row>
    <row r="3538" spans="1:31" customFormat="1" hidden="1" x14ac:dyDescent="0.45">
      <c r="Y3538">
        <f>LEN(Table1[[#This Row],[Explanation]])</f>
        <v>0</v>
      </c>
      <c r="AE3538" t="b">
        <f>IF(AND(Table1[[#This Row],[Size of explanation]]&lt;100,Table1[[#This Row],[Size of explanation]]&gt;50),TRUE,FALSE)</f>
        <v>0</v>
      </c>
    </row>
    <row r="3539" spans="1:31" customFormat="1" hidden="1" x14ac:dyDescent="0.45">
      <c r="Y3539">
        <f>LEN(Table1[[#This Row],[Explanation]])</f>
        <v>0</v>
      </c>
      <c r="AE3539" t="b">
        <f>IF(AND(Table1[[#This Row],[Size of explanation]]&lt;100,Table1[[#This Row],[Size of explanation]]&gt;50),TRUE,FALSE)</f>
        <v>0</v>
      </c>
    </row>
    <row r="3540" spans="1:31" customFormat="1" hidden="1" x14ac:dyDescent="0.45">
      <c r="A3540" t="s">
        <v>6101</v>
      </c>
      <c r="B3540" t="s">
        <v>28</v>
      </c>
      <c r="C3540" t="s">
        <v>2</v>
      </c>
      <c r="D3540" t="s">
        <v>6095</v>
      </c>
      <c r="E3540" t="s">
        <v>4</v>
      </c>
      <c r="F3540" t="s">
        <v>6096</v>
      </c>
      <c r="G3540" t="s">
        <v>6</v>
      </c>
      <c r="H3540" t="s">
        <v>634</v>
      </c>
      <c r="Y3540">
        <f>LEN(Table1[[#This Row],[Explanation]])</f>
        <v>0</v>
      </c>
      <c r="AE3540" t="b">
        <f>IF(AND(Table1[[#This Row],[Size of explanation]]&lt;100,Table1[[#This Row],[Size of explanation]]&gt;50),TRUE,FALSE)</f>
        <v>0</v>
      </c>
    </row>
    <row r="3541" spans="1:31" customFormat="1" hidden="1" x14ac:dyDescent="0.45">
      <c r="A3541" t="s">
        <v>6102</v>
      </c>
      <c r="B3541" t="s">
        <v>1</v>
      </c>
      <c r="C3541" t="s">
        <v>2</v>
      </c>
      <c r="D3541" t="s">
        <v>6103</v>
      </c>
      <c r="E3541" t="s">
        <v>4</v>
      </c>
      <c r="F3541" t="s">
        <v>6104</v>
      </c>
      <c r="G3541" t="s">
        <v>6</v>
      </c>
      <c r="H3541" t="s">
        <v>634</v>
      </c>
      <c r="Y3541">
        <f>LEN(Table1[[#This Row],[Explanation]])</f>
        <v>0</v>
      </c>
      <c r="AE3541" t="b">
        <f>IF(AND(Table1[[#This Row],[Size of explanation]]&lt;100,Table1[[#This Row],[Size of explanation]]&gt;50),TRUE,FALSE)</f>
        <v>0</v>
      </c>
    </row>
    <row r="3542" spans="1:31" customFormat="1" hidden="1" x14ac:dyDescent="0.45">
      <c r="A3542" t="s">
        <v>6105</v>
      </c>
      <c r="B3542" t="s">
        <v>9</v>
      </c>
      <c r="C3542" t="s">
        <v>2</v>
      </c>
      <c r="D3542" t="s">
        <v>6103</v>
      </c>
      <c r="E3542" t="s">
        <v>6</v>
      </c>
      <c r="F3542" t="s">
        <v>634</v>
      </c>
      <c r="G3542" t="s">
        <v>4</v>
      </c>
      <c r="H3542" t="s">
        <v>6104</v>
      </c>
      <c r="I3542" t="s">
        <v>10</v>
      </c>
      <c r="J3542">
        <v>58</v>
      </c>
      <c r="K3542" t="s">
        <v>11</v>
      </c>
      <c r="L3542" t="s">
        <v>26</v>
      </c>
      <c r="M3542" t="s">
        <v>13</v>
      </c>
      <c r="N3542" t="s">
        <v>754</v>
      </c>
      <c r="O3542" t="s">
        <v>15</v>
      </c>
      <c r="P3542" t="s">
        <v>16</v>
      </c>
      <c r="Q3542" t="s">
        <v>17</v>
      </c>
      <c r="R3542">
        <v>2</v>
      </c>
      <c r="S3542" t="s">
        <v>18</v>
      </c>
      <c r="T3542">
        <v>2</v>
      </c>
      <c r="U3542" t="s">
        <v>19</v>
      </c>
      <c r="V3542">
        <v>95486</v>
      </c>
      <c r="W3542" t="s">
        <v>20</v>
      </c>
      <c r="X3542" s="2" t="s">
        <v>6106</v>
      </c>
      <c r="Y3542" s="2">
        <f>LEN(Table1[[#This Row],[Explanation]])</f>
        <v>36</v>
      </c>
      <c r="Z3542" s="4"/>
      <c r="AA3542" s="4" t="s">
        <v>8183</v>
      </c>
      <c r="AB3542" s="4"/>
      <c r="AC3542" s="4"/>
      <c r="AE3542" t="b">
        <f>IF(AND(Table1[[#This Row],[Size of explanation]]&lt;100,Table1[[#This Row],[Size of explanation]]&gt;50),TRUE,FALSE)</f>
        <v>0</v>
      </c>
    </row>
    <row r="3543" spans="1:31" customFormat="1" hidden="1" x14ac:dyDescent="0.45">
      <c r="A3543" t="s">
        <v>6107</v>
      </c>
      <c r="B3543" t="s">
        <v>9</v>
      </c>
      <c r="C3543" t="s">
        <v>2</v>
      </c>
      <c r="D3543" t="s">
        <v>6103</v>
      </c>
      <c r="E3543" t="s">
        <v>6</v>
      </c>
      <c r="F3543" t="s">
        <v>634</v>
      </c>
      <c r="G3543" t="s">
        <v>4</v>
      </c>
      <c r="H3543" t="s">
        <v>6104</v>
      </c>
      <c r="I3543" t="s">
        <v>10</v>
      </c>
      <c r="J3543">
        <v>45</v>
      </c>
      <c r="K3543" t="s">
        <v>11</v>
      </c>
      <c r="L3543" t="s">
        <v>26</v>
      </c>
      <c r="M3543" t="s">
        <v>13</v>
      </c>
      <c r="N3543" t="s">
        <v>845</v>
      </c>
      <c r="O3543" t="s">
        <v>15</v>
      </c>
      <c r="P3543" t="s">
        <v>44</v>
      </c>
      <c r="Q3543" t="s">
        <v>17</v>
      </c>
      <c r="R3543">
        <v>3</v>
      </c>
      <c r="S3543" t="s">
        <v>18</v>
      </c>
      <c r="T3543">
        <v>3</v>
      </c>
      <c r="U3543" t="s">
        <v>19</v>
      </c>
      <c r="V3543">
        <v>53056</v>
      </c>
      <c r="W3543" t="s">
        <v>20</v>
      </c>
      <c r="X3543" s="2" t="s">
        <v>6108</v>
      </c>
      <c r="Y3543" s="2">
        <f>LEN(Table1[[#This Row],[Explanation]])</f>
        <v>45</v>
      </c>
      <c r="Z3543" s="4"/>
      <c r="AA3543" s="4"/>
      <c r="AB3543" s="4"/>
      <c r="AC3543" s="4"/>
      <c r="AE3543" t="b">
        <f>IF(AND(Table1[[#This Row],[Size of explanation]]&lt;100,Table1[[#This Row],[Size of explanation]]&gt;50),TRUE,FALSE)</f>
        <v>0</v>
      </c>
    </row>
    <row r="3544" spans="1:31" customFormat="1" hidden="1" x14ac:dyDescent="0.45">
      <c r="Y3544">
        <f>LEN(Table1[[#This Row],[Explanation]])</f>
        <v>0</v>
      </c>
      <c r="AE3544" t="b">
        <f>IF(AND(Table1[[#This Row],[Size of explanation]]&lt;100,Table1[[#This Row],[Size of explanation]]&gt;50),TRUE,FALSE)</f>
        <v>0</v>
      </c>
    </row>
    <row r="3545" spans="1:31" customFormat="1" hidden="1" x14ac:dyDescent="0.45">
      <c r="Y3545">
        <f>LEN(Table1[[#This Row],[Explanation]])</f>
        <v>0</v>
      </c>
      <c r="AE3545" t="b">
        <f>IF(AND(Table1[[#This Row],[Size of explanation]]&lt;100,Table1[[#This Row],[Size of explanation]]&gt;50),TRUE,FALSE)</f>
        <v>0</v>
      </c>
    </row>
    <row r="3546" spans="1:31" customFormat="1" hidden="1" x14ac:dyDescent="0.45">
      <c r="A3546" t="s">
        <v>6109</v>
      </c>
      <c r="B3546" t="s">
        <v>28</v>
      </c>
      <c r="C3546" t="s">
        <v>2</v>
      </c>
      <c r="D3546" t="s">
        <v>6103</v>
      </c>
      <c r="E3546" t="s">
        <v>4</v>
      </c>
      <c r="F3546" t="s">
        <v>6104</v>
      </c>
      <c r="G3546" t="s">
        <v>6</v>
      </c>
      <c r="H3546" t="s">
        <v>634</v>
      </c>
      <c r="Y3546">
        <f>LEN(Table1[[#This Row],[Explanation]])</f>
        <v>0</v>
      </c>
      <c r="AE3546" t="b">
        <f>IF(AND(Table1[[#This Row],[Size of explanation]]&lt;100,Table1[[#This Row],[Size of explanation]]&gt;50),TRUE,FALSE)</f>
        <v>0</v>
      </c>
    </row>
    <row r="3547" spans="1:31" customFormat="1" hidden="1" x14ac:dyDescent="0.45">
      <c r="A3547" t="s">
        <v>6110</v>
      </c>
      <c r="B3547" t="s">
        <v>1</v>
      </c>
      <c r="C3547" t="s">
        <v>2</v>
      </c>
      <c r="D3547" t="s">
        <v>6111</v>
      </c>
      <c r="E3547" t="s">
        <v>4</v>
      </c>
      <c r="F3547" t="s">
        <v>6112</v>
      </c>
      <c r="G3547" t="s">
        <v>6</v>
      </c>
      <c r="H3547" t="s">
        <v>634</v>
      </c>
      <c r="Y3547">
        <f>LEN(Table1[[#This Row],[Explanation]])</f>
        <v>0</v>
      </c>
      <c r="AE3547" t="b">
        <f>IF(AND(Table1[[#This Row],[Size of explanation]]&lt;100,Table1[[#This Row],[Size of explanation]]&gt;50),TRUE,FALSE)</f>
        <v>0</v>
      </c>
    </row>
    <row r="3548" spans="1:31" customFormat="1" hidden="1" x14ac:dyDescent="0.45">
      <c r="A3548" t="s">
        <v>6113</v>
      </c>
      <c r="B3548" t="s">
        <v>9</v>
      </c>
      <c r="C3548" t="s">
        <v>2</v>
      </c>
      <c r="D3548" t="s">
        <v>6111</v>
      </c>
      <c r="E3548" t="s">
        <v>6</v>
      </c>
      <c r="F3548" t="s">
        <v>634</v>
      </c>
      <c r="G3548" t="s">
        <v>4</v>
      </c>
      <c r="H3548" t="s">
        <v>6112</v>
      </c>
      <c r="I3548" t="s">
        <v>10</v>
      </c>
      <c r="J3548">
        <v>59</v>
      </c>
      <c r="K3548" t="s">
        <v>11</v>
      </c>
      <c r="L3548" t="s">
        <v>12</v>
      </c>
      <c r="M3548" t="s">
        <v>13</v>
      </c>
      <c r="N3548" t="s">
        <v>683</v>
      </c>
      <c r="O3548" t="s">
        <v>15</v>
      </c>
      <c r="P3548" t="s">
        <v>44</v>
      </c>
      <c r="Q3548" t="s">
        <v>17</v>
      </c>
      <c r="R3548">
        <v>3</v>
      </c>
      <c r="S3548" t="s">
        <v>18</v>
      </c>
      <c r="T3548">
        <v>3</v>
      </c>
      <c r="U3548" t="s">
        <v>19</v>
      </c>
      <c r="V3548">
        <v>86595</v>
      </c>
      <c r="W3548" t="s">
        <v>20</v>
      </c>
      <c r="X3548" s="2" t="s">
        <v>6114</v>
      </c>
      <c r="Y3548" s="2">
        <f>LEN(Table1[[#This Row],[Explanation]])</f>
        <v>22</v>
      </c>
      <c r="Z3548" s="4"/>
      <c r="AA3548" s="4"/>
      <c r="AB3548" s="4"/>
      <c r="AC3548" s="4"/>
      <c r="AE3548" t="b">
        <f>IF(AND(Table1[[#This Row],[Size of explanation]]&lt;100,Table1[[#This Row],[Size of explanation]]&gt;50),TRUE,FALSE)</f>
        <v>0</v>
      </c>
    </row>
    <row r="3549" spans="1:31" customFormat="1" hidden="1" x14ac:dyDescent="0.45">
      <c r="A3549" t="s">
        <v>6115</v>
      </c>
      <c r="B3549" t="s">
        <v>9</v>
      </c>
      <c r="C3549" t="s">
        <v>2</v>
      </c>
      <c r="D3549" t="s">
        <v>6111</v>
      </c>
      <c r="E3549" t="s">
        <v>6</v>
      </c>
      <c r="F3549" t="s">
        <v>634</v>
      </c>
      <c r="G3549" t="s">
        <v>4</v>
      </c>
      <c r="H3549" t="s">
        <v>6112</v>
      </c>
      <c r="I3549" t="s">
        <v>10</v>
      </c>
      <c r="J3549">
        <v>46</v>
      </c>
      <c r="K3549" t="s">
        <v>11</v>
      </c>
      <c r="L3549" t="s">
        <v>12</v>
      </c>
      <c r="M3549" t="s">
        <v>13</v>
      </c>
      <c r="N3549" t="s">
        <v>686</v>
      </c>
      <c r="O3549" t="s">
        <v>15</v>
      </c>
      <c r="P3549" t="s">
        <v>16</v>
      </c>
      <c r="Q3549" t="s">
        <v>17</v>
      </c>
      <c r="R3549">
        <v>4</v>
      </c>
      <c r="S3549" t="s">
        <v>18</v>
      </c>
      <c r="T3549">
        <v>2</v>
      </c>
      <c r="U3549" t="s">
        <v>19</v>
      </c>
      <c r="V3549">
        <v>103268</v>
      </c>
      <c r="W3549" t="s">
        <v>20</v>
      </c>
      <c r="X3549" s="2" t="s">
        <v>6116</v>
      </c>
      <c r="Y3549" s="2">
        <f>LEN(Table1[[#This Row],[Explanation]])</f>
        <v>41</v>
      </c>
      <c r="Z3549" s="4"/>
      <c r="AA3549" s="4" t="s">
        <v>8183</v>
      </c>
      <c r="AB3549" s="4"/>
      <c r="AC3549" s="4"/>
      <c r="AE3549" t="b">
        <f>IF(AND(Table1[[#This Row],[Size of explanation]]&lt;100,Table1[[#This Row],[Size of explanation]]&gt;50),TRUE,FALSE)</f>
        <v>0</v>
      </c>
    </row>
    <row r="3550" spans="1:31" customFormat="1" hidden="1" x14ac:dyDescent="0.45">
      <c r="A3550" t="s">
        <v>6117</v>
      </c>
      <c r="B3550" t="s">
        <v>9</v>
      </c>
      <c r="C3550" t="s">
        <v>2</v>
      </c>
      <c r="D3550" t="s">
        <v>6111</v>
      </c>
      <c r="E3550" t="s">
        <v>6</v>
      </c>
      <c r="F3550" t="s">
        <v>634</v>
      </c>
      <c r="G3550" t="s">
        <v>4</v>
      </c>
      <c r="H3550" t="s">
        <v>6112</v>
      </c>
      <c r="I3550" t="s">
        <v>10</v>
      </c>
      <c r="J3550">
        <v>33</v>
      </c>
      <c r="K3550" t="s">
        <v>11</v>
      </c>
      <c r="L3550" t="s">
        <v>26</v>
      </c>
      <c r="M3550" t="s">
        <v>13</v>
      </c>
      <c r="N3550" t="s">
        <v>697</v>
      </c>
      <c r="O3550" t="s">
        <v>15</v>
      </c>
      <c r="P3550" t="s">
        <v>16</v>
      </c>
      <c r="Q3550" t="s">
        <v>17</v>
      </c>
      <c r="R3550">
        <v>4</v>
      </c>
      <c r="S3550" t="s">
        <v>18</v>
      </c>
      <c r="T3550">
        <v>3</v>
      </c>
      <c r="U3550" t="s">
        <v>19</v>
      </c>
      <c r="V3550">
        <v>90683</v>
      </c>
      <c r="W3550" t="s">
        <v>20</v>
      </c>
      <c r="X3550" s="2" t="s">
        <v>6118</v>
      </c>
      <c r="Y3550" s="2">
        <f>LEN(Table1[[#This Row],[Explanation]])</f>
        <v>36</v>
      </c>
      <c r="Z3550" s="4" t="s">
        <v>8183</v>
      </c>
      <c r="AA3550" s="4"/>
      <c r="AB3550" s="4"/>
      <c r="AC3550" s="4"/>
      <c r="AE3550" t="b">
        <f>IF(AND(Table1[[#This Row],[Size of explanation]]&lt;100,Table1[[#This Row],[Size of explanation]]&gt;50),TRUE,FALSE)</f>
        <v>0</v>
      </c>
    </row>
    <row r="3551" spans="1:31" customFormat="1" hidden="1" x14ac:dyDescent="0.45">
      <c r="A3551" t="s">
        <v>6117</v>
      </c>
      <c r="B3551" t="s">
        <v>28</v>
      </c>
      <c r="C3551" t="s">
        <v>2</v>
      </c>
      <c r="D3551" t="s">
        <v>6111</v>
      </c>
      <c r="E3551" t="s">
        <v>4</v>
      </c>
      <c r="F3551" t="s">
        <v>6112</v>
      </c>
      <c r="G3551" t="s">
        <v>6</v>
      </c>
      <c r="H3551" t="s">
        <v>634</v>
      </c>
      <c r="Y3551">
        <f>LEN(Table1[[#This Row],[Explanation]])</f>
        <v>0</v>
      </c>
      <c r="AE3551" t="b">
        <f>IF(AND(Table1[[#This Row],[Size of explanation]]&lt;100,Table1[[#This Row],[Size of explanation]]&gt;50),TRUE,FALSE)</f>
        <v>0</v>
      </c>
    </row>
    <row r="3552" spans="1:31" customFormat="1" hidden="1" x14ac:dyDescent="0.45">
      <c r="A3552" t="s">
        <v>6119</v>
      </c>
      <c r="B3552" t="s">
        <v>1</v>
      </c>
      <c r="C3552" t="s">
        <v>2</v>
      </c>
      <c r="D3552" t="s">
        <v>6120</v>
      </c>
      <c r="E3552" t="s">
        <v>4</v>
      </c>
      <c r="F3552" t="s">
        <v>6121</v>
      </c>
      <c r="G3552" t="s">
        <v>6</v>
      </c>
      <c r="H3552" t="s">
        <v>634</v>
      </c>
      <c r="Y3552">
        <f>LEN(Table1[[#This Row],[Explanation]])</f>
        <v>0</v>
      </c>
      <c r="AE3552" t="b">
        <f>IF(AND(Table1[[#This Row],[Size of explanation]]&lt;100,Table1[[#This Row],[Size of explanation]]&gt;50),TRUE,FALSE)</f>
        <v>0</v>
      </c>
    </row>
    <row r="3553" spans="1:31" customFormat="1" hidden="1" x14ac:dyDescent="0.45">
      <c r="A3553" t="s">
        <v>6122</v>
      </c>
      <c r="B3553" t="s">
        <v>1</v>
      </c>
      <c r="C3553" t="s">
        <v>2</v>
      </c>
      <c r="D3553" t="s">
        <v>6123</v>
      </c>
      <c r="E3553" t="s">
        <v>4</v>
      </c>
      <c r="F3553" t="s">
        <v>6124</v>
      </c>
      <c r="G3553" t="s">
        <v>6</v>
      </c>
      <c r="H3553" t="s">
        <v>634</v>
      </c>
      <c r="Y3553">
        <f>LEN(Table1[[#This Row],[Explanation]])</f>
        <v>0</v>
      </c>
      <c r="AE3553" t="b">
        <f>IF(AND(Table1[[#This Row],[Size of explanation]]&lt;100,Table1[[#This Row],[Size of explanation]]&gt;50),TRUE,FALSE)</f>
        <v>0</v>
      </c>
    </row>
    <row r="3554" spans="1:31" customFormat="1" ht="28.5" hidden="1" x14ac:dyDescent="0.45">
      <c r="A3554" t="s">
        <v>6125</v>
      </c>
      <c r="B3554" t="s">
        <v>9</v>
      </c>
      <c r="C3554" t="s">
        <v>2</v>
      </c>
      <c r="D3554" t="s">
        <v>6120</v>
      </c>
      <c r="E3554" t="s">
        <v>6</v>
      </c>
      <c r="F3554" t="s">
        <v>634</v>
      </c>
      <c r="G3554" t="s">
        <v>4</v>
      </c>
      <c r="H3554" t="s">
        <v>6121</v>
      </c>
      <c r="I3554" t="s">
        <v>10</v>
      </c>
      <c r="J3554">
        <v>60</v>
      </c>
      <c r="K3554" t="s">
        <v>11</v>
      </c>
      <c r="L3554" t="s">
        <v>26</v>
      </c>
      <c r="M3554" t="s">
        <v>13</v>
      </c>
      <c r="N3554" t="s">
        <v>1070</v>
      </c>
      <c r="O3554" t="s">
        <v>15</v>
      </c>
      <c r="P3554" t="s">
        <v>16</v>
      </c>
      <c r="Q3554" t="s">
        <v>17</v>
      </c>
      <c r="R3554">
        <v>3</v>
      </c>
      <c r="S3554" t="s">
        <v>18</v>
      </c>
      <c r="T3554">
        <v>2</v>
      </c>
      <c r="U3554" t="s">
        <v>19</v>
      </c>
      <c r="V3554">
        <v>76474</v>
      </c>
      <c r="W3554" t="s">
        <v>20</v>
      </c>
      <c r="X3554" s="2" t="s">
        <v>6126</v>
      </c>
      <c r="Y3554" s="2">
        <f>LEN(Table1[[#This Row],[Explanation]])</f>
        <v>118</v>
      </c>
      <c r="Z3554" s="4" t="s">
        <v>8183</v>
      </c>
      <c r="AA3554" s="4"/>
      <c r="AB3554" s="4"/>
      <c r="AC3554" s="4"/>
      <c r="AE3554" t="b">
        <f>IF(AND(Table1[[#This Row],[Size of explanation]]&lt;100,Table1[[#This Row],[Size of explanation]]&gt;50),TRUE,FALSE)</f>
        <v>0</v>
      </c>
    </row>
    <row r="3555" spans="1:31" customFormat="1" hidden="1" x14ac:dyDescent="0.45">
      <c r="A3555" t="s">
        <v>6127</v>
      </c>
      <c r="B3555" t="s">
        <v>9</v>
      </c>
      <c r="C3555" t="s">
        <v>2</v>
      </c>
      <c r="D3555" t="s">
        <v>6120</v>
      </c>
      <c r="E3555" t="s">
        <v>6</v>
      </c>
      <c r="F3555" t="s">
        <v>634</v>
      </c>
      <c r="G3555" t="s">
        <v>4</v>
      </c>
      <c r="H3555" t="s">
        <v>6121</v>
      </c>
      <c r="I3555" t="s">
        <v>10</v>
      </c>
      <c r="J3555">
        <v>47</v>
      </c>
      <c r="K3555" t="s">
        <v>11</v>
      </c>
      <c r="L3555" t="s">
        <v>60</v>
      </c>
      <c r="M3555" t="s">
        <v>13</v>
      </c>
      <c r="N3555" t="s">
        <v>64</v>
      </c>
      <c r="O3555" t="s">
        <v>15</v>
      </c>
      <c r="P3555" t="s">
        <v>44</v>
      </c>
      <c r="Q3555" t="s">
        <v>17</v>
      </c>
      <c r="R3555">
        <v>5</v>
      </c>
      <c r="S3555" t="s">
        <v>18</v>
      </c>
      <c r="T3555">
        <v>2</v>
      </c>
      <c r="U3555" t="s">
        <v>19</v>
      </c>
      <c r="V3555">
        <v>63993</v>
      </c>
      <c r="W3555" t="s">
        <v>20</v>
      </c>
      <c r="X3555" s="2" t="s">
        <v>6128</v>
      </c>
      <c r="Y3555" s="2">
        <f>LEN(Table1[[#This Row],[Explanation]])</f>
        <v>56</v>
      </c>
      <c r="Z3555" s="4"/>
      <c r="AA3555" s="4"/>
      <c r="AB3555" s="4"/>
      <c r="AC3555" s="4"/>
      <c r="AE3555" t="b">
        <f>IF(AND(Table1[[#This Row],[Size of explanation]]&lt;100,Table1[[#This Row],[Size of explanation]]&gt;50),TRUE,FALSE)</f>
        <v>1</v>
      </c>
    </row>
    <row r="3556" spans="1:31" hidden="1" x14ac:dyDescent="0.45">
      <c r="A3556" s="10" t="s">
        <v>6129</v>
      </c>
      <c r="B3556" s="10" t="s">
        <v>9</v>
      </c>
      <c r="C3556" s="10" t="s">
        <v>2</v>
      </c>
      <c r="D3556" s="10" t="s">
        <v>6120</v>
      </c>
      <c r="E3556" s="10" t="s">
        <v>6</v>
      </c>
      <c r="F3556" s="10" t="s">
        <v>634</v>
      </c>
      <c r="G3556" s="10" t="s">
        <v>4</v>
      </c>
      <c r="H3556" s="10" t="s">
        <v>6121</v>
      </c>
      <c r="I3556" s="10" t="s">
        <v>10</v>
      </c>
      <c r="J3556" s="10">
        <v>34</v>
      </c>
      <c r="K3556" s="10" t="s">
        <v>11</v>
      </c>
      <c r="L3556" s="10" t="s">
        <v>26</v>
      </c>
      <c r="M3556" s="10" t="s">
        <v>13</v>
      </c>
      <c r="N3556" s="10" t="s">
        <v>1118</v>
      </c>
      <c r="O3556" s="10" t="s">
        <v>15</v>
      </c>
      <c r="P3556" s="10" t="s">
        <v>34</v>
      </c>
      <c r="Q3556" s="10" t="s">
        <v>17</v>
      </c>
      <c r="R3556" s="10">
        <v>0</v>
      </c>
      <c r="S3556" s="10" t="s">
        <v>18</v>
      </c>
      <c r="T3556" s="10">
        <v>3</v>
      </c>
      <c r="U3556" s="10" t="s">
        <v>19</v>
      </c>
      <c r="V3556" s="10">
        <v>108849</v>
      </c>
      <c r="W3556" s="10" t="s">
        <v>20</v>
      </c>
      <c r="X3556" s="9" t="s">
        <v>6130</v>
      </c>
      <c r="Y3556" s="9">
        <f>LEN(Table1[[#This Row],[Explanation]])</f>
        <v>101</v>
      </c>
      <c r="AA3556" s="4" t="s">
        <v>8183</v>
      </c>
      <c r="AC3556" s="4" t="s">
        <v>8183</v>
      </c>
      <c r="AD3556" s="4"/>
      <c r="AE3556" s="10" t="b">
        <f>IF(AND(Table1[[#This Row],[Size of explanation]]&lt;100,Table1[[#This Row],[Size of explanation]]&gt;50),TRUE,FALSE)</f>
        <v>0</v>
      </c>
    </row>
    <row r="3557" spans="1:31" customFormat="1" hidden="1" x14ac:dyDescent="0.45">
      <c r="A3557" t="s">
        <v>6129</v>
      </c>
      <c r="B3557" t="s">
        <v>28</v>
      </c>
      <c r="C3557" t="s">
        <v>2</v>
      </c>
      <c r="D3557" t="s">
        <v>6120</v>
      </c>
      <c r="E3557" t="s">
        <v>4</v>
      </c>
      <c r="F3557" t="s">
        <v>6121</v>
      </c>
      <c r="G3557" t="s">
        <v>6</v>
      </c>
      <c r="H3557" t="s">
        <v>634</v>
      </c>
      <c r="Y3557">
        <f>LEN(Table1[[#This Row],[Explanation]])</f>
        <v>0</v>
      </c>
      <c r="AE3557" t="b">
        <f>IF(AND(Table1[[#This Row],[Size of explanation]]&lt;100,Table1[[#This Row],[Size of explanation]]&gt;50),TRUE,FALSE)</f>
        <v>0</v>
      </c>
    </row>
    <row r="3558" spans="1:31" customFormat="1" hidden="1" x14ac:dyDescent="0.45">
      <c r="A3558" t="s">
        <v>6131</v>
      </c>
      <c r="B3558" t="s">
        <v>1</v>
      </c>
      <c r="C3558" t="s">
        <v>2</v>
      </c>
      <c r="D3558" t="s">
        <v>6132</v>
      </c>
      <c r="E3558" t="s">
        <v>4</v>
      </c>
      <c r="F3558" t="s">
        <v>6133</v>
      </c>
      <c r="G3558" t="s">
        <v>6</v>
      </c>
      <c r="H3558" t="s">
        <v>634</v>
      </c>
      <c r="Y3558">
        <f>LEN(Table1[[#This Row],[Explanation]])</f>
        <v>0</v>
      </c>
      <c r="AE3558" t="b">
        <f>IF(AND(Table1[[#This Row],[Size of explanation]]&lt;100,Table1[[#This Row],[Size of explanation]]&gt;50),TRUE,FALSE)</f>
        <v>0</v>
      </c>
    </row>
    <row r="3559" spans="1:31" customFormat="1" hidden="1" x14ac:dyDescent="0.45">
      <c r="A3559" t="s">
        <v>6134</v>
      </c>
      <c r="B3559" t="s">
        <v>1</v>
      </c>
      <c r="C3559" t="s">
        <v>2</v>
      </c>
      <c r="D3559" t="s">
        <v>6135</v>
      </c>
      <c r="E3559" t="s">
        <v>4</v>
      </c>
      <c r="F3559" t="s">
        <v>6136</v>
      </c>
      <c r="G3559" t="s">
        <v>6</v>
      </c>
      <c r="H3559" t="s">
        <v>634</v>
      </c>
      <c r="Y3559">
        <f>LEN(Table1[[#This Row],[Explanation]])</f>
        <v>0</v>
      </c>
      <c r="AE3559" t="b">
        <f>IF(AND(Table1[[#This Row],[Size of explanation]]&lt;100,Table1[[#This Row],[Size of explanation]]&gt;50),TRUE,FALSE)</f>
        <v>0</v>
      </c>
    </row>
    <row r="3560" spans="1:31" customFormat="1" hidden="1" x14ac:dyDescent="0.45">
      <c r="A3560" t="s">
        <v>6137</v>
      </c>
      <c r="B3560" t="s">
        <v>1</v>
      </c>
      <c r="C3560" t="s">
        <v>2</v>
      </c>
      <c r="D3560" t="s">
        <v>5701</v>
      </c>
      <c r="E3560" t="s">
        <v>4</v>
      </c>
      <c r="F3560" t="s">
        <v>6138</v>
      </c>
      <c r="G3560" t="s">
        <v>6</v>
      </c>
      <c r="H3560" t="s">
        <v>634</v>
      </c>
      <c r="Y3560">
        <f>LEN(Table1[[#This Row],[Explanation]])</f>
        <v>0</v>
      </c>
      <c r="AE3560" t="b">
        <f>IF(AND(Table1[[#This Row],[Size of explanation]]&lt;100,Table1[[#This Row],[Size of explanation]]&gt;50),TRUE,FALSE)</f>
        <v>0</v>
      </c>
    </row>
    <row r="3561" spans="1:31" customFormat="1" hidden="1" x14ac:dyDescent="0.45">
      <c r="A3561" t="s">
        <v>6139</v>
      </c>
      <c r="B3561" t="s">
        <v>1</v>
      </c>
      <c r="C3561" t="s">
        <v>2</v>
      </c>
      <c r="D3561" t="s">
        <v>6140</v>
      </c>
      <c r="E3561" t="s">
        <v>4</v>
      </c>
      <c r="F3561" t="s">
        <v>6141</v>
      </c>
      <c r="G3561" t="s">
        <v>6</v>
      </c>
      <c r="H3561" t="s">
        <v>634</v>
      </c>
      <c r="Y3561">
        <f>LEN(Table1[[#This Row],[Explanation]])</f>
        <v>0</v>
      </c>
      <c r="AE3561" t="b">
        <f>IF(AND(Table1[[#This Row],[Size of explanation]]&lt;100,Table1[[#This Row],[Size of explanation]]&gt;50),TRUE,FALSE)</f>
        <v>0</v>
      </c>
    </row>
    <row r="3562" spans="1:31" customFormat="1" hidden="1" x14ac:dyDescent="0.45">
      <c r="A3562" t="s">
        <v>6142</v>
      </c>
      <c r="B3562" t="s">
        <v>9</v>
      </c>
      <c r="C3562" t="s">
        <v>2</v>
      </c>
      <c r="D3562" t="s">
        <v>6140</v>
      </c>
      <c r="E3562" t="s">
        <v>6</v>
      </c>
      <c r="F3562" t="s">
        <v>634</v>
      </c>
      <c r="G3562" t="s">
        <v>4</v>
      </c>
      <c r="H3562" t="s">
        <v>6141</v>
      </c>
      <c r="I3562" t="s">
        <v>10</v>
      </c>
      <c r="J3562">
        <v>64</v>
      </c>
      <c r="K3562" t="s">
        <v>11</v>
      </c>
      <c r="L3562" t="s">
        <v>12</v>
      </c>
      <c r="M3562" t="s">
        <v>13</v>
      </c>
      <c r="N3562" t="s">
        <v>733</v>
      </c>
      <c r="O3562" t="s">
        <v>15</v>
      </c>
      <c r="P3562" t="s">
        <v>44</v>
      </c>
      <c r="Q3562" t="s">
        <v>17</v>
      </c>
      <c r="R3562">
        <v>5</v>
      </c>
      <c r="S3562" t="s">
        <v>18</v>
      </c>
      <c r="T3562">
        <v>5</v>
      </c>
      <c r="U3562" t="s">
        <v>19</v>
      </c>
      <c r="V3562">
        <v>112253</v>
      </c>
      <c r="W3562" t="s">
        <v>20</v>
      </c>
      <c r="X3562" s="2" t="s">
        <v>6143</v>
      </c>
      <c r="Y3562" s="2">
        <f>LEN(Table1[[#This Row],[Explanation]])</f>
        <v>45</v>
      </c>
      <c r="Z3562" s="4"/>
      <c r="AA3562" s="4"/>
      <c r="AB3562" s="4"/>
      <c r="AC3562" s="4"/>
      <c r="AE3562" t="b">
        <f>IF(AND(Table1[[#This Row],[Size of explanation]]&lt;100,Table1[[#This Row],[Size of explanation]]&gt;50),TRUE,FALSE)</f>
        <v>0</v>
      </c>
    </row>
    <row r="3563" spans="1:31" customFormat="1" hidden="1" x14ac:dyDescent="0.45">
      <c r="A3563" t="s">
        <v>6144</v>
      </c>
      <c r="B3563" t="s">
        <v>9</v>
      </c>
      <c r="C3563" t="s">
        <v>2</v>
      </c>
      <c r="D3563" t="s">
        <v>6140</v>
      </c>
      <c r="E3563" t="s">
        <v>6</v>
      </c>
      <c r="F3563" t="s">
        <v>634</v>
      </c>
      <c r="G3563" t="s">
        <v>4</v>
      </c>
      <c r="H3563" t="s">
        <v>6141</v>
      </c>
      <c r="I3563" t="s">
        <v>10</v>
      </c>
      <c r="J3563">
        <v>51</v>
      </c>
      <c r="K3563" t="s">
        <v>11</v>
      </c>
      <c r="L3563" t="s">
        <v>26</v>
      </c>
      <c r="M3563" t="s">
        <v>13</v>
      </c>
      <c r="N3563" t="s">
        <v>754</v>
      </c>
      <c r="O3563" t="s">
        <v>15</v>
      </c>
      <c r="P3563" t="s">
        <v>44</v>
      </c>
      <c r="Q3563" t="s">
        <v>17</v>
      </c>
      <c r="R3563">
        <v>5</v>
      </c>
      <c r="S3563" t="s">
        <v>18</v>
      </c>
      <c r="T3563">
        <v>5</v>
      </c>
      <c r="U3563" t="s">
        <v>19</v>
      </c>
      <c r="V3563">
        <v>25810</v>
      </c>
      <c r="W3563" t="s">
        <v>20</v>
      </c>
      <c r="X3563" s="2" t="s">
        <v>6145</v>
      </c>
      <c r="Y3563" s="2">
        <f>LEN(Table1[[#This Row],[Explanation]])</f>
        <v>17</v>
      </c>
      <c r="Z3563" s="4"/>
      <c r="AA3563" s="4"/>
      <c r="AB3563" s="4"/>
      <c r="AC3563" s="4"/>
      <c r="AE3563" t="b">
        <f>IF(AND(Table1[[#This Row],[Size of explanation]]&lt;100,Table1[[#This Row],[Size of explanation]]&gt;50),TRUE,FALSE)</f>
        <v>0</v>
      </c>
    </row>
    <row r="3564" spans="1:31" customFormat="1" hidden="1" x14ac:dyDescent="0.45">
      <c r="A3564" t="s">
        <v>6146</v>
      </c>
      <c r="B3564" t="s">
        <v>9</v>
      </c>
      <c r="C3564" t="s">
        <v>2</v>
      </c>
      <c r="D3564" t="s">
        <v>6140</v>
      </c>
      <c r="E3564" t="s">
        <v>6</v>
      </c>
      <c r="F3564" t="s">
        <v>634</v>
      </c>
      <c r="G3564" t="s">
        <v>4</v>
      </c>
      <c r="H3564" t="s">
        <v>6141</v>
      </c>
      <c r="I3564" t="s">
        <v>10</v>
      </c>
      <c r="J3564">
        <v>38</v>
      </c>
      <c r="K3564" t="s">
        <v>11</v>
      </c>
      <c r="L3564" t="s">
        <v>12</v>
      </c>
      <c r="M3564" t="s">
        <v>13</v>
      </c>
      <c r="N3564" t="s">
        <v>773</v>
      </c>
      <c r="O3564" t="s">
        <v>15</v>
      </c>
      <c r="P3564" t="s">
        <v>44</v>
      </c>
      <c r="Q3564" t="s">
        <v>17</v>
      </c>
      <c r="R3564">
        <v>5</v>
      </c>
      <c r="S3564" t="s">
        <v>18</v>
      </c>
      <c r="T3564">
        <v>5</v>
      </c>
      <c r="U3564" t="s">
        <v>19</v>
      </c>
      <c r="V3564">
        <v>28423</v>
      </c>
      <c r="W3564" t="s">
        <v>20</v>
      </c>
      <c r="X3564" s="2" t="s">
        <v>6147</v>
      </c>
      <c r="Y3564" s="2">
        <f>LEN(Table1[[#This Row],[Explanation]])</f>
        <v>43</v>
      </c>
      <c r="Z3564" s="4"/>
      <c r="AA3564" s="4"/>
      <c r="AB3564" s="4"/>
      <c r="AC3564" s="4"/>
      <c r="AE3564" t="b">
        <f>IF(AND(Table1[[#This Row],[Size of explanation]]&lt;100,Table1[[#This Row],[Size of explanation]]&gt;50),TRUE,FALSE)</f>
        <v>0</v>
      </c>
    </row>
    <row r="3565" spans="1:31" customFormat="1" hidden="1" x14ac:dyDescent="0.45">
      <c r="A3565" t="s">
        <v>6146</v>
      </c>
      <c r="B3565" t="s">
        <v>28</v>
      </c>
      <c r="C3565" t="s">
        <v>2</v>
      </c>
      <c r="D3565" t="s">
        <v>6140</v>
      </c>
      <c r="E3565" t="s">
        <v>4</v>
      </c>
      <c r="F3565" t="s">
        <v>6141</v>
      </c>
      <c r="G3565" t="s">
        <v>6</v>
      </c>
      <c r="H3565" t="s">
        <v>634</v>
      </c>
      <c r="Y3565">
        <f>LEN(Table1[[#This Row],[Explanation]])</f>
        <v>0</v>
      </c>
      <c r="AE3565" t="b">
        <f>IF(AND(Table1[[#This Row],[Size of explanation]]&lt;100,Table1[[#This Row],[Size of explanation]]&gt;50),TRUE,FALSE)</f>
        <v>0</v>
      </c>
    </row>
    <row r="3566" spans="1:31" customFormat="1" hidden="1" x14ac:dyDescent="0.45">
      <c r="A3566" t="s">
        <v>6148</v>
      </c>
      <c r="B3566" t="s">
        <v>1</v>
      </c>
      <c r="C3566" t="s">
        <v>2</v>
      </c>
      <c r="D3566" t="s">
        <v>6149</v>
      </c>
      <c r="E3566" t="s">
        <v>4</v>
      </c>
      <c r="F3566" t="s">
        <v>6150</v>
      </c>
      <c r="G3566" t="s">
        <v>6</v>
      </c>
      <c r="H3566" t="s">
        <v>634</v>
      </c>
      <c r="Y3566">
        <f>LEN(Table1[[#This Row],[Explanation]])</f>
        <v>0</v>
      </c>
      <c r="AE3566" t="b">
        <f>IF(AND(Table1[[#This Row],[Size of explanation]]&lt;100,Table1[[#This Row],[Size of explanation]]&gt;50),TRUE,FALSE)</f>
        <v>0</v>
      </c>
    </row>
    <row r="3567" spans="1:31" customFormat="1" hidden="1" x14ac:dyDescent="0.45">
      <c r="A3567" t="s">
        <v>6151</v>
      </c>
      <c r="B3567" t="s">
        <v>9</v>
      </c>
      <c r="C3567" t="s">
        <v>2</v>
      </c>
      <c r="D3567" t="s">
        <v>6149</v>
      </c>
      <c r="E3567" t="s">
        <v>6</v>
      </c>
      <c r="F3567" t="s">
        <v>634</v>
      </c>
      <c r="G3567" t="s">
        <v>4</v>
      </c>
      <c r="H3567" t="s">
        <v>6150</v>
      </c>
      <c r="I3567" t="s">
        <v>10</v>
      </c>
      <c r="J3567">
        <v>65</v>
      </c>
      <c r="K3567" t="s">
        <v>11</v>
      </c>
      <c r="L3567" t="s">
        <v>60</v>
      </c>
      <c r="M3567" t="s">
        <v>13</v>
      </c>
      <c r="N3567" t="s">
        <v>895</v>
      </c>
      <c r="O3567" t="s">
        <v>15</v>
      </c>
      <c r="P3567" t="s">
        <v>16</v>
      </c>
      <c r="Q3567" t="s">
        <v>17</v>
      </c>
      <c r="R3567">
        <v>4</v>
      </c>
      <c r="S3567" t="s">
        <v>18</v>
      </c>
      <c r="T3567">
        <v>3</v>
      </c>
      <c r="U3567" t="s">
        <v>19</v>
      </c>
      <c r="V3567">
        <v>180386</v>
      </c>
      <c r="W3567" t="s">
        <v>20</v>
      </c>
      <c r="X3567" s="2" t="s">
        <v>6152</v>
      </c>
      <c r="Y3567" s="2">
        <f>LEN(Table1[[#This Row],[Explanation]])</f>
        <v>50</v>
      </c>
      <c r="Z3567" s="4"/>
      <c r="AA3567" s="4"/>
      <c r="AB3567" s="4"/>
      <c r="AC3567" s="4"/>
      <c r="AD3567" t="s">
        <v>8183</v>
      </c>
      <c r="AE3567" t="b">
        <f>IF(AND(Table1[[#This Row],[Size of explanation]]&lt;100,Table1[[#This Row],[Size of explanation]]&gt;50),TRUE,FALSE)</f>
        <v>0</v>
      </c>
    </row>
    <row r="3568" spans="1:31" customFormat="1" hidden="1" x14ac:dyDescent="0.45">
      <c r="A3568" t="s">
        <v>6153</v>
      </c>
      <c r="B3568" t="s">
        <v>9</v>
      </c>
      <c r="C3568" t="s">
        <v>2</v>
      </c>
      <c r="D3568" t="s">
        <v>6149</v>
      </c>
      <c r="E3568" t="s">
        <v>6</v>
      </c>
      <c r="F3568" t="s">
        <v>634</v>
      </c>
      <c r="G3568" t="s">
        <v>4</v>
      </c>
      <c r="H3568" t="s">
        <v>6150</v>
      </c>
      <c r="I3568" t="s">
        <v>10</v>
      </c>
      <c r="J3568">
        <v>52</v>
      </c>
      <c r="K3568" t="s">
        <v>11</v>
      </c>
      <c r="L3568" t="s">
        <v>12</v>
      </c>
      <c r="M3568" t="s">
        <v>13</v>
      </c>
      <c r="N3568" t="s">
        <v>902</v>
      </c>
      <c r="O3568" t="s">
        <v>15</v>
      </c>
      <c r="P3568" t="s">
        <v>44</v>
      </c>
      <c r="Q3568" t="s">
        <v>17</v>
      </c>
      <c r="R3568">
        <v>4</v>
      </c>
      <c r="S3568" t="s">
        <v>18</v>
      </c>
      <c r="T3568">
        <v>2</v>
      </c>
      <c r="U3568" t="s">
        <v>19</v>
      </c>
      <c r="V3568">
        <v>85689</v>
      </c>
      <c r="W3568" t="s">
        <v>20</v>
      </c>
      <c r="X3568" s="2" t="s">
        <v>6154</v>
      </c>
      <c r="Y3568" s="2">
        <f>LEN(Table1[[#This Row],[Explanation]])</f>
        <v>47</v>
      </c>
      <c r="Z3568" s="4"/>
      <c r="AA3568" s="4"/>
      <c r="AB3568" s="4"/>
      <c r="AC3568" s="4"/>
      <c r="AE3568" t="b">
        <f>IF(AND(Table1[[#This Row],[Size of explanation]]&lt;100,Table1[[#This Row],[Size of explanation]]&gt;50),TRUE,FALSE)</f>
        <v>0</v>
      </c>
    </row>
    <row r="3569" spans="1:31" customFormat="1" hidden="1" x14ac:dyDescent="0.45">
      <c r="A3569" t="s">
        <v>6155</v>
      </c>
      <c r="B3569" t="s">
        <v>9</v>
      </c>
      <c r="C3569" t="s">
        <v>2</v>
      </c>
      <c r="D3569" t="s">
        <v>6149</v>
      </c>
      <c r="E3569" t="s">
        <v>6</v>
      </c>
      <c r="F3569" t="s">
        <v>634</v>
      </c>
      <c r="G3569" t="s">
        <v>4</v>
      </c>
      <c r="H3569" t="s">
        <v>6150</v>
      </c>
      <c r="I3569" t="s">
        <v>10</v>
      </c>
      <c r="J3569">
        <v>39</v>
      </c>
      <c r="K3569" t="s">
        <v>11</v>
      </c>
      <c r="L3569" t="s">
        <v>26</v>
      </c>
      <c r="M3569" t="s">
        <v>13</v>
      </c>
      <c r="N3569" t="s">
        <v>982</v>
      </c>
      <c r="O3569" t="s">
        <v>15</v>
      </c>
      <c r="P3569" t="s">
        <v>44</v>
      </c>
      <c r="Q3569" t="s">
        <v>17</v>
      </c>
      <c r="R3569">
        <v>3</v>
      </c>
      <c r="S3569" t="s">
        <v>18</v>
      </c>
      <c r="T3569">
        <v>3</v>
      </c>
      <c r="U3569" t="s">
        <v>19</v>
      </c>
      <c r="V3569">
        <v>146063</v>
      </c>
      <c r="W3569" t="s">
        <v>20</v>
      </c>
      <c r="X3569" s="2" t="s">
        <v>6156</v>
      </c>
      <c r="Y3569" s="2">
        <f>LEN(Table1[[#This Row],[Explanation]])</f>
        <v>86</v>
      </c>
      <c r="Z3569" s="4"/>
      <c r="AA3569" s="4"/>
      <c r="AB3569" s="4"/>
      <c r="AC3569" s="4"/>
      <c r="AE3569" t="b">
        <f>IF(AND(Table1[[#This Row],[Size of explanation]]&lt;100,Table1[[#This Row],[Size of explanation]]&gt;50),TRUE,FALSE)</f>
        <v>1</v>
      </c>
    </row>
    <row r="3570" spans="1:31" customFormat="1" hidden="1" x14ac:dyDescent="0.45">
      <c r="A3570" t="s">
        <v>6155</v>
      </c>
      <c r="B3570" t="s">
        <v>28</v>
      </c>
      <c r="C3570" t="s">
        <v>2</v>
      </c>
      <c r="D3570" t="s">
        <v>6149</v>
      </c>
      <c r="E3570" t="s">
        <v>4</v>
      </c>
      <c r="F3570" t="s">
        <v>6150</v>
      </c>
      <c r="G3570" t="s">
        <v>6</v>
      </c>
      <c r="H3570" t="s">
        <v>634</v>
      </c>
      <c r="Y3570">
        <f>LEN(Table1[[#This Row],[Explanation]])</f>
        <v>0</v>
      </c>
      <c r="AE3570" t="b">
        <f>IF(AND(Table1[[#This Row],[Size of explanation]]&lt;100,Table1[[#This Row],[Size of explanation]]&gt;50),TRUE,FALSE)</f>
        <v>0</v>
      </c>
    </row>
    <row r="3571" spans="1:31" customFormat="1" hidden="1" x14ac:dyDescent="0.45">
      <c r="Y3571">
        <f>LEN(Table1[[#This Row],[Explanation]])</f>
        <v>0</v>
      </c>
      <c r="AE3571" t="b">
        <f>IF(AND(Table1[[#This Row],[Size of explanation]]&lt;100,Table1[[#This Row],[Size of explanation]]&gt;50),TRUE,FALSE)</f>
        <v>0</v>
      </c>
    </row>
    <row r="3572" spans="1:31" customFormat="1" hidden="1" x14ac:dyDescent="0.45">
      <c r="Y3572">
        <f>LEN(Table1[[#This Row],[Explanation]])</f>
        <v>0</v>
      </c>
      <c r="AE3572" t="b">
        <f>IF(AND(Table1[[#This Row],[Size of explanation]]&lt;100,Table1[[#This Row],[Size of explanation]]&gt;50),TRUE,FALSE)</f>
        <v>0</v>
      </c>
    </row>
    <row r="3573" spans="1:31" customFormat="1" hidden="1" x14ac:dyDescent="0.45">
      <c r="A3573" t="s">
        <v>6157</v>
      </c>
      <c r="B3573" t="s">
        <v>1</v>
      </c>
      <c r="C3573" t="s">
        <v>2</v>
      </c>
      <c r="D3573" t="s">
        <v>6158</v>
      </c>
      <c r="E3573" t="s">
        <v>4</v>
      </c>
      <c r="F3573" t="s">
        <v>6159</v>
      </c>
      <c r="G3573" t="s">
        <v>6</v>
      </c>
      <c r="H3573" t="s">
        <v>634</v>
      </c>
      <c r="Y3573">
        <f>LEN(Table1[[#This Row],[Explanation]])</f>
        <v>0</v>
      </c>
      <c r="AE3573" t="b">
        <f>IF(AND(Table1[[#This Row],[Size of explanation]]&lt;100,Table1[[#This Row],[Size of explanation]]&gt;50),TRUE,FALSE)</f>
        <v>0</v>
      </c>
    </row>
    <row r="3574" spans="1:31" customFormat="1" hidden="1" x14ac:dyDescent="0.45">
      <c r="A3574" t="s">
        <v>6160</v>
      </c>
      <c r="B3574" t="s">
        <v>9</v>
      </c>
      <c r="C3574" t="s">
        <v>2</v>
      </c>
      <c r="D3574" t="s">
        <v>6158</v>
      </c>
      <c r="E3574" t="s">
        <v>6</v>
      </c>
      <c r="F3574" t="s">
        <v>634</v>
      </c>
      <c r="G3574" t="s">
        <v>4</v>
      </c>
      <c r="H3574" t="s">
        <v>6159</v>
      </c>
      <c r="I3574" t="s">
        <v>10</v>
      </c>
      <c r="J3574">
        <v>66</v>
      </c>
      <c r="K3574" t="s">
        <v>11</v>
      </c>
      <c r="L3574" t="s">
        <v>60</v>
      </c>
      <c r="M3574" t="s">
        <v>13</v>
      </c>
      <c r="N3574" t="s">
        <v>778</v>
      </c>
      <c r="O3574" t="s">
        <v>15</v>
      </c>
      <c r="P3574" t="s">
        <v>44</v>
      </c>
      <c r="Q3574" t="s">
        <v>17</v>
      </c>
      <c r="R3574">
        <v>4</v>
      </c>
      <c r="S3574" t="s">
        <v>18</v>
      </c>
      <c r="T3574">
        <v>2</v>
      </c>
      <c r="U3574" t="s">
        <v>19</v>
      </c>
      <c r="V3574">
        <v>321888</v>
      </c>
      <c r="W3574" t="s">
        <v>20</v>
      </c>
      <c r="X3574" s="2" t="s">
        <v>6161</v>
      </c>
      <c r="Y3574" s="2">
        <f>LEN(Table1[[#This Row],[Explanation]])</f>
        <v>75</v>
      </c>
      <c r="Z3574" s="4"/>
      <c r="AA3574" s="4"/>
      <c r="AB3574" s="4"/>
      <c r="AC3574" s="4"/>
      <c r="AE3574" t="b">
        <f>IF(AND(Table1[[#This Row],[Size of explanation]]&lt;100,Table1[[#This Row],[Size of explanation]]&gt;50),TRUE,FALSE)</f>
        <v>1</v>
      </c>
    </row>
    <row r="3575" spans="1:31" customFormat="1" hidden="1" x14ac:dyDescent="0.45">
      <c r="A3575" t="s">
        <v>6162</v>
      </c>
      <c r="B3575" t="s">
        <v>9</v>
      </c>
      <c r="C3575" t="s">
        <v>2</v>
      </c>
      <c r="D3575" t="s">
        <v>6158</v>
      </c>
      <c r="E3575" t="s">
        <v>6</v>
      </c>
      <c r="F3575" t="s">
        <v>634</v>
      </c>
      <c r="G3575" t="s">
        <v>4</v>
      </c>
      <c r="H3575" t="s">
        <v>6159</v>
      </c>
      <c r="I3575" t="s">
        <v>10</v>
      </c>
      <c r="J3575">
        <v>53</v>
      </c>
      <c r="K3575" t="s">
        <v>11</v>
      </c>
      <c r="L3575" t="s">
        <v>26</v>
      </c>
      <c r="M3575" t="s">
        <v>13</v>
      </c>
      <c r="N3575" t="s">
        <v>817</v>
      </c>
      <c r="O3575" t="s">
        <v>15</v>
      </c>
      <c r="P3575" t="s">
        <v>16</v>
      </c>
      <c r="Q3575" t="s">
        <v>17</v>
      </c>
      <c r="R3575">
        <v>4</v>
      </c>
      <c r="S3575" t="s">
        <v>18</v>
      </c>
      <c r="T3575">
        <v>2</v>
      </c>
      <c r="U3575" t="s">
        <v>19</v>
      </c>
      <c r="V3575">
        <v>154156</v>
      </c>
      <c r="W3575" t="s">
        <v>20</v>
      </c>
      <c r="X3575" s="2" t="s">
        <v>6163</v>
      </c>
      <c r="Y3575" s="2">
        <f>LEN(Table1[[#This Row],[Explanation]])</f>
        <v>19</v>
      </c>
      <c r="Z3575" s="4" t="s">
        <v>8183</v>
      </c>
      <c r="AA3575" s="4"/>
      <c r="AB3575" s="4"/>
      <c r="AC3575" s="4"/>
      <c r="AE3575" t="b">
        <f>IF(AND(Table1[[#This Row],[Size of explanation]]&lt;100,Table1[[#This Row],[Size of explanation]]&gt;50),TRUE,FALSE)</f>
        <v>0</v>
      </c>
    </row>
    <row r="3576" spans="1:31" customFormat="1" hidden="1" x14ac:dyDescent="0.45">
      <c r="A3576" t="s">
        <v>6164</v>
      </c>
      <c r="B3576" t="s">
        <v>9</v>
      </c>
      <c r="C3576" t="s">
        <v>2</v>
      </c>
      <c r="D3576" t="s">
        <v>6158</v>
      </c>
      <c r="E3576" t="s">
        <v>6</v>
      </c>
      <c r="F3576" t="s">
        <v>634</v>
      </c>
      <c r="G3576" t="s">
        <v>4</v>
      </c>
      <c r="H3576" t="s">
        <v>6159</v>
      </c>
      <c r="I3576" t="s">
        <v>10</v>
      </c>
      <c r="J3576">
        <v>40</v>
      </c>
      <c r="K3576" t="s">
        <v>11</v>
      </c>
      <c r="L3576" t="s">
        <v>60</v>
      </c>
      <c r="M3576" t="s">
        <v>13</v>
      </c>
      <c r="N3576" t="s">
        <v>840</v>
      </c>
      <c r="O3576" t="s">
        <v>15</v>
      </c>
      <c r="P3576" t="s">
        <v>44</v>
      </c>
      <c r="Q3576" t="s">
        <v>17</v>
      </c>
      <c r="R3576">
        <v>4</v>
      </c>
      <c r="S3576" t="s">
        <v>18</v>
      </c>
      <c r="T3576">
        <v>2</v>
      </c>
      <c r="U3576" t="s">
        <v>19</v>
      </c>
      <c r="V3576">
        <v>61404</v>
      </c>
      <c r="W3576" t="s">
        <v>20</v>
      </c>
      <c r="X3576" s="2" t="s">
        <v>6165</v>
      </c>
      <c r="Y3576" s="2">
        <f>LEN(Table1[[#This Row],[Explanation]])</f>
        <v>49</v>
      </c>
      <c r="Z3576" s="4"/>
      <c r="AA3576" s="4"/>
      <c r="AB3576" s="4"/>
      <c r="AC3576" s="4"/>
      <c r="AE3576" t="b">
        <f>IF(AND(Table1[[#This Row],[Size of explanation]]&lt;100,Table1[[#This Row],[Size of explanation]]&gt;50),TRUE,FALSE)</f>
        <v>0</v>
      </c>
    </row>
    <row r="3577" spans="1:31" customFormat="1" hidden="1" x14ac:dyDescent="0.45">
      <c r="A3577" t="s">
        <v>6164</v>
      </c>
      <c r="B3577" t="s">
        <v>28</v>
      </c>
      <c r="C3577" t="s">
        <v>2</v>
      </c>
      <c r="D3577" t="s">
        <v>6158</v>
      </c>
      <c r="E3577" t="s">
        <v>4</v>
      </c>
      <c r="F3577" t="s">
        <v>6159</v>
      </c>
      <c r="G3577" t="s">
        <v>6</v>
      </c>
      <c r="H3577" t="s">
        <v>634</v>
      </c>
      <c r="Y3577">
        <f>LEN(Table1[[#This Row],[Explanation]])</f>
        <v>0</v>
      </c>
      <c r="AE3577" t="b">
        <f>IF(AND(Table1[[#This Row],[Size of explanation]]&lt;100,Table1[[#This Row],[Size of explanation]]&gt;50),TRUE,FALSE)</f>
        <v>0</v>
      </c>
    </row>
    <row r="3578" spans="1:31" customFormat="1" hidden="1" x14ac:dyDescent="0.45">
      <c r="A3578" t="s">
        <v>6166</v>
      </c>
      <c r="B3578" t="s">
        <v>1</v>
      </c>
      <c r="C3578" t="s">
        <v>2</v>
      </c>
      <c r="D3578" t="s">
        <v>6167</v>
      </c>
      <c r="E3578" t="s">
        <v>4</v>
      </c>
      <c r="F3578" t="s">
        <v>6168</v>
      </c>
      <c r="G3578" t="s">
        <v>6</v>
      </c>
      <c r="H3578" t="s">
        <v>634</v>
      </c>
      <c r="Y3578">
        <f>LEN(Table1[[#This Row],[Explanation]])</f>
        <v>0</v>
      </c>
      <c r="AE3578" t="b">
        <f>IF(AND(Table1[[#This Row],[Size of explanation]]&lt;100,Table1[[#This Row],[Size of explanation]]&gt;50),TRUE,FALSE)</f>
        <v>0</v>
      </c>
    </row>
    <row r="3579" spans="1:31" customFormat="1" hidden="1" x14ac:dyDescent="0.45">
      <c r="A3579" t="s">
        <v>6169</v>
      </c>
      <c r="B3579" t="s">
        <v>9</v>
      </c>
      <c r="C3579" t="s">
        <v>2</v>
      </c>
      <c r="D3579" t="s">
        <v>6167</v>
      </c>
      <c r="E3579" t="s">
        <v>6</v>
      </c>
      <c r="F3579" t="s">
        <v>634</v>
      </c>
      <c r="G3579" t="s">
        <v>4</v>
      </c>
      <c r="H3579" t="s">
        <v>6168</v>
      </c>
      <c r="I3579" t="s">
        <v>10</v>
      </c>
      <c r="J3579">
        <v>67</v>
      </c>
      <c r="K3579" t="s">
        <v>11</v>
      </c>
      <c r="L3579" t="s">
        <v>26</v>
      </c>
      <c r="M3579" t="s">
        <v>13</v>
      </c>
      <c r="N3579" t="s">
        <v>744</v>
      </c>
      <c r="O3579" t="s">
        <v>15</v>
      </c>
      <c r="P3579" t="s">
        <v>44</v>
      </c>
      <c r="Q3579" t="s">
        <v>17</v>
      </c>
      <c r="R3579">
        <v>2</v>
      </c>
      <c r="S3579" t="s">
        <v>18</v>
      </c>
      <c r="T3579">
        <v>2</v>
      </c>
      <c r="U3579" t="s">
        <v>19</v>
      </c>
      <c r="V3579">
        <v>295419</v>
      </c>
      <c r="W3579" t="s">
        <v>20</v>
      </c>
      <c r="X3579" s="2" t="s">
        <v>6170</v>
      </c>
      <c r="Y3579" s="2">
        <f>LEN(Table1[[#This Row],[Explanation]])</f>
        <v>69</v>
      </c>
      <c r="Z3579" s="4"/>
      <c r="AA3579" s="4"/>
      <c r="AB3579" s="4"/>
      <c r="AC3579" s="4"/>
      <c r="AE3579" t="b">
        <f>IF(AND(Table1[[#This Row],[Size of explanation]]&lt;100,Table1[[#This Row],[Size of explanation]]&gt;50),TRUE,FALSE)</f>
        <v>1</v>
      </c>
    </row>
    <row r="3580" spans="1:31" customFormat="1" hidden="1" x14ac:dyDescent="0.45">
      <c r="A3580" t="s">
        <v>6171</v>
      </c>
      <c r="B3580" t="s">
        <v>9</v>
      </c>
      <c r="C3580" t="s">
        <v>2</v>
      </c>
      <c r="D3580" t="s">
        <v>6167</v>
      </c>
      <c r="E3580" t="s">
        <v>6</v>
      </c>
      <c r="F3580" t="s">
        <v>634</v>
      </c>
      <c r="G3580" t="s">
        <v>4</v>
      </c>
      <c r="H3580" t="s">
        <v>6168</v>
      </c>
      <c r="I3580" t="s">
        <v>10</v>
      </c>
      <c r="J3580">
        <v>54</v>
      </c>
      <c r="K3580" t="s">
        <v>11</v>
      </c>
      <c r="L3580" t="s">
        <v>60</v>
      </c>
      <c r="M3580" t="s">
        <v>13</v>
      </c>
      <c r="N3580" t="s">
        <v>751</v>
      </c>
      <c r="O3580" t="s">
        <v>15</v>
      </c>
      <c r="P3580" t="s">
        <v>44</v>
      </c>
      <c r="Q3580" t="s">
        <v>17</v>
      </c>
      <c r="R3580">
        <v>4</v>
      </c>
      <c r="S3580" t="s">
        <v>18</v>
      </c>
      <c r="T3580">
        <v>2</v>
      </c>
      <c r="U3580" t="s">
        <v>19</v>
      </c>
      <c r="V3580">
        <v>454778</v>
      </c>
      <c r="W3580" t="s">
        <v>20</v>
      </c>
      <c r="X3580" s="2" t="s">
        <v>6172</v>
      </c>
      <c r="Y3580" s="2">
        <f>LEN(Table1[[#This Row],[Explanation]])</f>
        <v>31</v>
      </c>
      <c r="Z3580" s="4"/>
      <c r="AA3580" s="4"/>
      <c r="AB3580" s="4"/>
      <c r="AC3580" s="4"/>
      <c r="AE3580" t="b">
        <f>IF(AND(Table1[[#This Row],[Size of explanation]]&lt;100,Table1[[#This Row],[Size of explanation]]&gt;50),TRUE,FALSE)</f>
        <v>0</v>
      </c>
    </row>
    <row r="3581" spans="1:31" customFormat="1" hidden="1" x14ac:dyDescent="0.45">
      <c r="A3581" t="s">
        <v>6173</v>
      </c>
      <c r="B3581" t="s">
        <v>9</v>
      </c>
      <c r="C3581" t="s">
        <v>2</v>
      </c>
      <c r="D3581" t="s">
        <v>6167</v>
      </c>
      <c r="E3581" t="s">
        <v>6</v>
      </c>
      <c r="F3581" t="s">
        <v>634</v>
      </c>
      <c r="G3581" t="s">
        <v>4</v>
      </c>
      <c r="H3581" t="s">
        <v>6168</v>
      </c>
      <c r="I3581" t="s">
        <v>10</v>
      </c>
      <c r="J3581">
        <v>41</v>
      </c>
      <c r="K3581" t="s">
        <v>11</v>
      </c>
      <c r="L3581" t="s">
        <v>26</v>
      </c>
      <c r="M3581" t="s">
        <v>13</v>
      </c>
      <c r="N3581" t="s">
        <v>760</v>
      </c>
      <c r="O3581" t="s">
        <v>15</v>
      </c>
      <c r="P3581" t="s">
        <v>44</v>
      </c>
      <c r="Q3581" t="s">
        <v>17</v>
      </c>
      <c r="R3581">
        <v>5</v>
      </c>
      <c r="S3581" t="s">
        <v>18</v>
      </c>
      <c r="T3581">
        <v>1</v>
      </c>
      <c r="U3581" t="s">
        <v>19</v>
      </c>
      <c r="V3581">
        <v>99783</v>
      </c>
      <c r="W3581" t="s">
        <v>20</v>
      </c>
      <c r="X3581" s="2" t="s">
        <v>6174</v>
      </c>
      <c r="Y3581" s="2">
        <f>LEN(Table1[[#This Row],[Explanation]])</f>
        <v>95</v>
      </c>
      <c r="Z3581" s="4"/>
      <c r="AA3581" s="4"/>
      <c r="AB3581" s="4"/>
      <c r="AC3581" s="4"/>
      <c r="AE3581" t="b">
        <f>IF(AND(Table1[[#This Row],[Size of explanation]]&lt;100,Table1[[#This Row],[Size of explanation]]&gt;50),TRUE,FALSE)</f>
        <v>1</v>
      </c>
    </row>
    <row r="3582" spans="1:31" customFormat="1" hidden="1" x14ac:dyDescent="0.45">
      <c r="A3582" t="s">
        <v>6173</v>
      </c>
      <c r="B3582" t="s">
        <v>28</v>
      </c>
      <c r="C3582" t="s">
        <v>2</v>
      </c>
      <c r="D3582" t="s">
        <v>6167</v>
      </c>
      <c r="E3582" t="s">
        <v>4</v>
      </c>
      <c r="F3582" t="s">
        <v>6168</v>
      </c>
      <c r="G3582" t="s">
        <v>6</v>
      </c>
      <c r="H3582" t="s">
        <v>634</v>
      </c>
      <c r="Y3582">
        <f>LEN(Table1[[#This Row],[Explanation]])</f>
        <v>0</v>
      </c>
      <c r="AE3582" t="b">
        <f>IF(AND(Table1[[#This Row],[Size of explanation]]&lt;100,Table1[[#This Row],[Size of explanation]]&gt;50),TRUE,FALSE)</f>
        <v>0</v>
      </c>
    </row>
    <row r="3583" spans="1:31" customFormat="1" hidden="1" x14ac:dyDescent="0.45">
      <c r="A3583" t="s">
        <v>6175</v>
      </c>
      <c r="B3583" t="s">
        <v>1</v>
      </c>
      <c r="C3583" t="s">
        <v>2</v>
      </c>
      <c r="D3583" t="s">
        <v>6176</v>
      </c>
      <c r="E3583" t="s">
        <v>4</v>
      </c>
      <c r="F3583" t="s">
        <v>6177</v>
      </c>
      <c r="G3583" t="s">
        <v>6</v>
      </c>
      <c r="H3583" t="s">
        <v>7</v>
      </c>
      <c r="Y3583">
        <f>LEN(Table1[[#This Row],[Explanation]])</f>
        <v>0</v>
      </c>
      <c r="AE3583" t="b">
        <f>IF(AND(Table1[[#This Row],[Size of explanation]]&lt;100,Table1[[#This Row],[Size of explanation]]&gt;50),TRUE,FALSE)</f>
        <v>0</v>
      </c>
    </row>
    <row r="3584" spans="1:31" customFormat="1" hidden="1" x14ac:dyDescent="0.45">
      <c r="Y3584">
        <f>LEN(Table1[[#This Row],[Explanation]])</f>
        <v>0</v>
      </c>
      <c r="AE3584" t="b">
        <f>IF(AND(Table1[[#This Row],[Size of explanation]]&lt;100,Table1[[#This Row],[Size of explanation]]&gt;50),TRUE,FALSE)</f>
        <v>0</v>
      </c>
    </row>
    <row r="3585" spans="1:31" customFormat="1" hidden="1" x14ac:dyDescent="0.45">
      <c r="Y3585">
        <f>LEN(Table1[[#This Row],[Explanation]])</f>
        <v>0</v>
      </c>
      <c r="AE3585" t="b">
        <f>IF(AND(Table1[[#This Row],[Size of explanation]]&lt;100,Table1[[#This Row],[Size of explanation]]&gt;50),TRUE,FALSE)</f>
        <v>0</v>
      </c>
    </row>
    <row r="3586" spans="1:31" customFormat="1" hidden="1" x14ac:dyDescent="0.45">
      <c r="Y3586">
        <f>LEN(Table1[[#This Row],[Explanation]])</f>
        <v>0</v>
      </c>
      <c r="AE3586" t="b">
        <f>IF(AND(Table1[[#This Row],[Size of explanation]]&lt;100,Table1[[#This Row],[Size of explanation]]&gt;50),TRUE,FALSE)</f>
        <v>0</v>
      </c>
    </row>
    <row r="3587" spans="1:31" customFormat="1" hidden="1" x14ac:dyDescent="0.45">
      <c r="Y3587">
        <f>LEN(Table1[[#This Row],[Explanation]])</f>
        <v>0</v>
      </c>
      <c r="AE3587" t="b">
        <f>IF(AND(Table1[[#This Row],[Size of explanation]]&lt;100,Table1[[#This Row],[Size of explanation]]&gt;50),TRUE,FALSE)</f>
        <v>0</v>
      </c>
    </row>
    <row r="3588" spans="1:31" customFormat="1" hidden="1" x14ac:dyDescent="0.45">
      <c r="A3588" t="s">
        <v>6178</v>
      </c>
      <c r="B3588" t="s">
        <v>9</v>
      </c>
      <c r="C3588" t="s">
        <v>2</v>
      </c>
      <c r="D3588" t="s">
        <v>6176</v>
      </c>
      <c r="E3588" t="s">
        <v>6</v>
      </c>
      <c r="F3588" t="s">
        <v>7</v>
      </c>
      <c r="G3588" t="s">
        <v>4</v>
      </c>
      <c r="H3588" t="s">
        <v>6177</v>
      </c>
      <c r="I3588" t="s">
        <v>10</v>
      </c>
      <c r="J3588">
        <v>12</v>
      </c>
      <c r="K3588" t="s">
        <v>11</v>
      </c>
      <c r="L3588" t="s">
        <v>12</v>
      </c>
      <c r="M3588" t="s">
        <v>13</v>
      </c>
      <c r="N3588" t="s">
        <v>43</v>
      </c>
      <c r="O3588" t="s">
        <v>15</v>
      </c>
      <c r="P3588" t="s">
        <v>16</v>
      </c>
      <c r="Q3588" t="s">
        <v>17</v>
      </c>
      <c r="R3588">
        <v>4</v>
      </c>
      <c r="S3588" t="s">
        <v>18</v>
      </c>
      <c r="T3588">
        <v>3</v>
      </c>
      <c r="U3588" t="s">
        <v>19</v>
      </c>
      <c r="V3588">
        <v>52150</v>
      </c>
      <c r="W3588" t="s">
        <v>20</v>
      </c>
      <c r="X3588" s="2" t="s">
        <v>6179</v>
      </c>
      <c r="Y3588" s="2">
        <f>LEN(Table1[[#This Row],[Explanation]])</f>
        <v>37</v>
      </c>
      <c r="Z3588" s="4"/>
      <c r="AA3588" s="4" t="s">
        <v>8183</v>
      </c>
      <c r="AB3588" s="4"/>
      <c r="AC3588" s="4"/>
      <c r="AE3588" t="b">
        <f>IF(AND(Table1[[#This Row],[Size of explanation]]&lt;100,Table1[[#This Row],[Size of explanation]]&gt;50),TRUE,FALSE)</f>
        <v>0</v>
      </c>
    </row>
    <row r="3589" spans="1:31" customFormat="1" hidden="1" x14ac:dyDescent="0.45">
      <c r="A3589" t="s">
        <v>6178</v>
      </c>
      <c r="B3589" t="s">
        <v>28</v>
      </c>
      <c r="C3589" t="s">
        <v>2</v>
      </c>
      <c r="D3589" t="s">
        <v>6176</v>
      </c>
      <c r="E3589" t="s">
        <v>4</v>
      </c>
      <c r="F3589" t="s">
        <v>6177</v>
      </c>
      <c r="G3589" t="s">
        <v>6</v>
      </c>
      <c r="H3589" t="s">
        <v>7</v>
      </c>
      <c r="Y3589">
        <f>LEN(Table1[[#This Row],[Explanation]])</f>
        <v>0</v>
      </c>
      <c r="AE3589" t="b">
        <f>IF(AND(Table1[[#This Row],[Size of explanation]]&lt;100,Table1[[#This Row],[Size of explanation]]&gt;50),TRUE,FALSE)</f>
        <v>0</v>
      </c>
    </row>
    <row r="3590" spans="1:31" customFormat="1" hidden="1" x14ac:dyDescent="0.45">
      <c r="A3590" t="s">
        <v>6180</v>
      </c>
      <c r="B3590" t="s">
        <v>1</v>
      </c>
      <c r="C3590" t="s">
        <v>2</v>
      </c>
      <c r="D3590" t="s">
        <v>6181</v>
      </c>
      <c r="E3590" t="s">
        <v>4</v>
      </c>
      <c r="F3590" t="s">
        <v>6182</v>
      </c>
      <c r="G3590" t="s">
        <v>6</v>
      </c>
      <c r="H3590" t="s">
        <v>634</v>
      </c>
      <c r="Y3590">
        <f>LEN(Table1[[#This Row],[Explanation]])</f>
        <v>0</v>
      </c>
      <c r="AE3590" t="b">
        <f>IF(AND(Table1[[#This Row],[Size of explanation]]&lt;100,Table1[[#This Row],[Size of explanation]]&gt;50),TRUE,FALSE)</f>
        <v>0</v>
      </c>
    </row>
    <row r="3591" spans="1:31" customFormat="1" hidden="1" x14ac:dyDescent="0.45">
      <c r="Y3591">
        <f>LEN(Table1[[#This Row],[Explanation]])</f>
        <v>0</v>
      </c>
      <c r="AE3591" t="b">
        <f>IF(AND(Table1[[#This Row],[Size of explanation]]&lt;100,Table1[[#This Row],[Size of explanation]]&gt;50),TRUE,FALSE)</f>
        <v>0</v>
      </c>
    </row>
    <row r="3592" spans="1:31" customFormat="1" hidden="1" x14ac:dyDescent="0.45">
      <c r="Y3592">
        <f>LEN(Table1[[#This Row],[Explanation]])</f>
        <v>0</v>
      </c>
      <c r="AE3592" t="b">
        <f>IF(AND(Table1[[#This Row],[Size of explanation]]&lt;100,Table1[[#This Row],[Size of explanation]]&gt;50),TRUE,FALSE)</f>
        <v>0</v>
      </c>
    </row>
    <row r="3593" spans="1:31" customFormat="1" hidden="1" x14ac:dyDescent="0.45">
      <c r="A3593" t="s">
        <v>6183</v>
      </c>
      <c r="B3593" t="s">
        <v>9</v>
      </c>
      <c r="C3593" t="s">
        <v>2</v>
      </c>
      <c r="D3593" t="s">
        <v>6181</v>
      </c>
      <c r="E3593" t="s">
        <v>6</v>
      </c>
      <c r="F3593" t="s">
        <v>634</v>
      </c>
      <c r="G3593" t="s">
        <v>4</v>
      </c>
      <c r="H3593" t="s">
        <v>6182</v>
      </c>
      <c r="I3593" t="s">
        <v>10</v>
      </c>
      <c r="J3593">
        <v>55</v>
      </c>
      <c r="K3593" t="s">
        <v>11</v>
      </c>
      <c r="L3593" t="s">
        <v>60</v>
      </c>
      <c r="M3593" t="s">
        <v>13</v>
      </c>
      <c r="N3593" t="s">
        <v>1014</v>
      </c>
      <c r="O3593" t="s">
        <v>15</v>
      </c>
      <c r="P3593" t="s">
        <v>16</v>
      </c>
      <c r="Q3593" t="s">
        <v>17</v>
      </c>
      <c r="R3593">
        <v>3</v>
      </c>
      <c r="S3593" t="s">
        <v>18</v>
      </c>
      <c r="T3593">
        <v>4</v>
      </c>
      <c r="U3593" t="s">
        <v>19</v>
      </c>
      <c r="V3593">
        <v>38436</v>
      </c>
      <c r="W3593" t="s">
        <v>20</v>
      </c>
      <c r="X3593" s="2">
        <v>3</v>
      </c>
      <c r="Y3593" s="2">
        <f>LEN(Table1[[#This Row],[Explanation]])</f>
        <v>1</v>
      </c>
      <c r="Z3593" s="4"/>
      <c r="AA3593" s="4"/>
      <c r="AB3593" s="4"/>
      <c r="AC3593" s="4"/>
      <c r="AD3593" t="s">
        <v>8183</v>
      </c>
      <c r="AE3593" t="b">
        <f>IF(AND(Table1[[#This Row],[Size of explanation]]&lt;100,Table1[[#This Row],[Size of explanation]]&gt;50),TRUE,FALSE)</f>
        <v>0</v>
      </c>
    </row>
    <row r="3594" spans="1:31" customFormat="1" hidden="1" x14ac:dyDescent="0.45">
      <c r="A3594" t="s">
        <v>6184</v>
      </c>
      <c r="B3594" t="s">
        <v>9</v>
      </c>
      <c r="C3594" t="s">
        <v>2</v>
      </c>
      <c r="D3594" t="s">
        <v>6181</v>
      </c>
      <c r="E3594" t="s">
        <v>6</v>
      </c>
      <c r="F3594" t="s">
        <v>634</v>
      </c>
      <c r="G3594" t="s">
        <v>4</v>
      </c>
      <c r="H3594" t="s">
        <v>6182</v>
      </c>
      <c r="I3594" t="s">
        <v>10</v>
      </c>
      <c r="J3594">
        <v>42</v>
      </c>
      <c r="K3594" t="s">
        <v>11</v>
      </c>
      <c r="L3594" t="s">
        <v>12</v>
      </c>
      <c r="M3594" t="s">
        <v>13</v>
      </c>
      <c r="N3594" t="s">
        <v>1025</v>
      </c>
      <c r="O3594" t="s">
        <v>15</v>
      </c>
      <c r="P3594" t="s">
        <v>16</v>
      </c>
      <c r="Q3594" t="s">
        <v>17</v>
      </c>
      <c r="R3594">
        <v>4</v>
      </c>
      <c r="S3594" t="s">
        <v>18</v>
      </c>
      <c r="T3594">
        <v>4</v>
      </c>
      <c r="U3594" t="s">
        <v>19</v>
      </c>
      <c r="V3594">
        <v>18437</v>
      </c>
      <c r="W3594" t="s">
        <v>20</v>
      </c>
      <c r="X3594" s="2" t="s">
        <v>6185</v>
      </c>
      <c r="Y3594" s="2">
        <f>LEN(Table1[[#This Row],[Explanation]])</f>
        <v>4</v>
      </c>
      <c r="Z3594" s="4"/>
      <c r="AA3594" s="4"/>
      <c r="AB3594" s="4"/>
      <c r="AC3594" s="4"/>
      <c r="AD3594" t="s">
        <v>8183</v>
      </c>
      <c r="AE3594" t="b">
        <f>IF(AND(Table1[[#This Row],[Size of explanation]]&lt;100,Table1[[#This Row],[Size of explanation]]&gt;50),TRUE,FALSE)</f>
        <v>0</v>
      </c>
    </row>
    <row r="3595" spans="1:31" customFormat="1" hidden="1" x14ac:dyDescent="0.45">
      <c r="A3595" t="s">
        <v>6184</v>
      </c>
      <c r="B3595" t="s">
        <v>28</v>
      </c>
      <c r="C3595" t="s">
        <v>2</v>
      </c>
      <c r="D3595" t="s">
        <v>6181</v>
      </c>
      <c r="E3595" t="s">
        <v>4</v>
      </c>
      <c r="F3595" t="s">
        <v>6182</v>
      </c>
      <c r="G3595" t="s">
        <v>6</v>
      </c>
      <c r="H3595" t="s">
        <v>634</v>
      </c>
      <c r="Y3595">
        <f>LEN(Table1[[#This Row],[Explanation]])</f>
        <v>0</v>
      </c>
      <c r="AE3595" t="b">
        <f>IF(AND(Table1[[#This Row],[Size of explanation]]&lt;100,Table1[[#This Row],[Size of explanation]]&gt;50),TRUE,FALSE)</f>
        <v>0</v>
      </c>
    </row>
    <row r="3596" spans="1:31" customFormat="1" hidden="1" x14ac:dyDescent="0.45">
      <c r="A3596" t="s">
        <v>6186</v>
      </c>
      <c r="B3596" t="s">
        <v>1</v>
      </c>
      <c r="C3596" t="s">
        <v>2</v>
      </c>
      <c r="D3596" t="s">
        <v>6187</v>
      </c>
      <c r="E3596" t="s">
        <v>4</v>
      </c>
      <c r="F3596" t="s">
        <v>6188</v>
      </c>
      <c r="G3596" t="s">
        <v>6</v>
      </c>
      <c r="H3596" t="s">
        <v>634</v>
      </c>
      <c r="Y3596">
        <f>LEN(Table1[[#This Row],[Explanation]])</f>
        <v>0</v>
      </c>
      <c r="AE3596" t="b">
        <f>IF(AND(Table1[[#This Row],[Size of explanation]]&lt;100,Table1[[#This Row],[Size of explanation]]&gt;50),TRUE,FALSE)</f>
        <v>0</v>
      </c>
    </row>
    <row r="3597" spans="1:31" customFormat="1" hidden="1" x14ac:dyDescent="0.45">
      <c r="A3597" t="s">
        <v>6189</v>
      </c>
      <c r="B3597" t="s">
        <v>1</v>
      </c>
      <c r="C3597" t="s">
        <v>2</v>
      </c>
      <c r="D3597" t="s">
        <v>763</v>
      </c>
      <c r="E3597" t="s">
        <v>4</v>
      </c>
      <c r="F3597" t="s">
        <v>137</v>
      </c>
      <c r="G3597" t="s">
        <v>6</v>
      </c>
      <c r="H3597" t="s">
        <v>56</v>
      </c>
      <c r="Y3597">
        <f>LEN(Table1[[#This Row],[Explanation]])</f>
        <v>0</v>
      </c>
      <c r="AE3597" t="b">
        <f>IF(AND(Table1[[#This Row],[Size of explanation]]&lt;100,Table1[[#This Row],[Size of explanation]]&gt;50),TRUE,FALSE)</f>
        <v>0</v>
      </c>
    </row>
    <row r="3598" spans="1:31" customFormat="1" hidden="1" x14ac:dyDescent="0.45">
      <c r="A3598" t="s">
        <v>6190</v>
      </c>
      <c r="B3598" t="s">
        <v>1</v>
      </c>
      <c r="C3598" t="s">
        <v>2</v>
      </c>
      <c r="D3598" t="s">
        <v>6191</v>
      </c>
      <c r="E3598" t="s">
        <v>4</v>
      </c>
      <c r="F3598" t="s">
        <v>148</v>
      </c>
      <c r="G3598" t="s">
        <v>6</v>
      </c>
      <c r="H3598" t="s">
        <v>56</v>
      </c>
      <c r="Y3598">
        <f>LEN(Table1[[#This Row],[Explanation]])</f>
        <v>0</v>
      </c>
      <c r="AE3598" t="b">
        <f>IF(AND(Table1[[#This Row],[Size of explanation]]&lt;100,Table1[[#This Row],[Size of explanation]]&gt;50),TRUE,FALSE)</f>
        <v>0</v>
      </c>
    </row>
    <row r="3599" spans="1:31" customFormat="1" hidden="1" x14ac:dyDescent="0.45">
      <c r="A3599" t="s">
        <v>6192</v>
      </c>
      <c r="B3599" t="s">
        <v>1</v>
      </c>
      <c r="C3599" t="s">
        <v>2</v>
      </c>
      <c r="D3599" t="s">
        <v>6193</v>
      </c>
      <c r="E3599" t="s">
        <v>4</v>
      </c>
      <c r="F3599" t="s">
        <v>6194</v>
      </c>
      <c r="G3599" t="s">
        <v>6</v>
      </c>
      <c r="H3599" t="s">
        <v>634</v>
      </c>
      <c r="Y3599">
        <f>LEN(Table1[[#This Row],[Explanation]])</f>
        <v>0</v>
      </c>
      <c r="AE3599" t="b">
        <f>IF(AND(Table1[[#This Row],[Size of explanation]]&lt;100,Table1[[#This Row],[Size of explanation]]&gt;50),TRUE,FALSE)</f>
        <v>0</v>
      </c>
    </row>
    <row r="3600" spans="1:31" customFormat="1" hidden="1" x14ac:dyDescent="0.45">
      <c r="A3600" t="s">
        <v>6195</v>
      </c>
      <c r="B3600" t="s">
        <v>1</v>
      </c>
      <c r="C3600" t="s">
        <v>2</v>
      </c>
      <c r="D3600" t="s">
        <v>6196</v>
      </c>
      <c r="E3600" t="s">
        <v>4</v>
      </c>
      <c r="F3600" t="s">
        <v>6197</v>
      </c>
      <c r="G3600" t="s">
        <v>6</v>
      </c>
      <c r="H3600" t="s">
        <v>634</v>
      </c>
      <c r="Y3600">
        <f>LEN(Table1[[#This Row],[Explanation]])</f>
        <v>0</v>
      </c>
      <c r="AE3600" t="b">
        <f>IF(AND(Table1[[#This Row],[Size of explanation]]&lt;100,Table1[[#This Row],[Size of explanation]]&gt;50),TRUE,FALSE)</f>
        <v>0</v>
      </c>
    </row>
    <row r="3601" spans="1:31" customFormat="1" hidden="1" x14ac:dyDescent="0.45">
      <c r="A3601" t="s">
        <v>6372</v>
      </c>
      <c r="B3601" t="s">
        <v>9</v>
      </c>
      <c r="C3601" t="s">
        <v>2</v>
      </c>
      <c r="D3601" t="s">
        <v>2360</v>
      </c>
      <c r="E3601" t="s">
        <v>6</v>
      </c>
      <c r="F3601" t="s">
        <v>56</v>
      </c>
      <c r="G3601" t="s">
        <v>4</v>
      </c>
      <c r="H3601" t="s">
        <v>483</v>
      </c>
      <c r="I3601" t="s">
        <v>10</v>
      </c>
      <c r="J3601">
        <v>4</v>
      </c>
      <c r="K3601" t="s">
        <v>11</v>
      </c>
      <c r="L3601" t="s">
        <v>60</v>
      </c>
      <c r="M3601" t="s">
        <v>13</v>
      </c>
      <c r="N3601" t="s">
        <v>99</v>
      </c>
      <c r="O3601" t="s">
        <v>15</v>
      </c>
      <c r="P3601" t="s">
        <v>16</v>
      </c>
      <c r="Q3601" t="s">
        <v>17</v>
      </c>
      <c r="R3601">
        <v>5</v>
      </c>
      <c r="S3601" t="s">
        <v>18</v>
      </c>
      <c r="T3601">
        <v>1</v>
      </c>
      <c r="U3601" t="s">
        <v>19</v>
      </c>
      <c r="V3601">
        <v>50738</v>
      </c>
      <c r="W3601" t="s">
        <v>20</v>
      </c>
      <c r="X3601" s="2" t="s">
        <v>6373</v>
      </c>
      <c r="Y3601" s="2">
        <f>LEN(Table1[[#This Row],[Explanation]])</f>
        <v>96</v>
      </c>
      <c r="Z3601" s="4" t="s">
        <v>8183</v>
      </c>
      <c r="AA3601" s="4"/>
      <c r="AB3601" s="4"/>
      <c r="AC3601" s="4"/>
      <c r="AE3601" t="b">
        <f>IF(AND(Table1[[#This Row],[Size of explanation]]&lt;100,Table1[[#This Row],[Size of explanation]]&gt;50),TRUE,FALSE)</f>
        <v>1</v>
      </c>
    </row>
    <row r="3602" spans="1:31" customFormat="1" hidden="1" x14ac:dyDescent="0.45">
      <c r="A3602" t="s">
        <v>159</v>
      </c>
      <c r="B3602" t="s">
        <v>9</v>
      </c>
      <c r="C3602" t="s">
        <v>2</v>
      </c>
      <c r="D3602" t="s">
        <v>130</v>
      </c>
      <c r="E3602" t="s">
        <v>6</v>
      </c>
      <c r="F3602" t="s">
        <v>56</v>
      </c>
      <c r="G3602" t="s">
        <v>4</v>
      </c>
      <c r="H3602" t="s">
        <v>131</v>
      </c>
      <c r="I3602" t="s">
        <v>10</v>
      </c>
      <c r="J3602">
        <v>4</v>
      </c>
      <c r="K3602" t="s">
        <v>11</v>
      </c>
      <c r="L3602" t="s">
        <v>60</v>
      </c>
      <c r="M3602" t="s">
        <v>13</v>
      </c>
      <c r="N3602" t="s">
        <v>99</v>
      </c>
      <c r="O3602" t="s">
        <v>15</v>
      </c>
      <c r="P3602" t="s">
        <v>16</v>
      </c>
      <c r="Q3602" t="s">
        <v>17</v>
      </c>
      <c r="R3602">
        <v>5</v>
      </c>
      <c r="S3602" t="s">
        <v>18</v>
      </c>
      <c r="T3602">
        <v>1</v>
      </c>
      <c r="U3602" t="s">
        <v>19</v>
      </c>
      <c r="V3602">
        <v>60890</v>
      </c>
      <c r="W3602" t="s">
        <v>20</v>
      </c>
      <c r="X3602" s="2" t="s">
        <v>160</v>
      </c>
      <c r="Y3602" s="2">
        <f>LEN(Table1[[#This Row],[Explanation]])</f>
        <v>83</v>
      </c>
      <c r="Z3602" s="4" t="s">
        <v>8183</v>
      </c>
      <c r="AA3602" s="4"/>
      <c r="AB3602" s="4"/>
      <c r="AC3602" s="4"/>
      <c r="AE3602" t="b">
        <f>IF(AND(Table1[[#This Row],[Size of explanation]]&lt;100,Table1[[#This Row],[Size of explanation]]&gt;50),TRUE,FALSE)</f>
        <v>1</v>
      </c>
    </row>
    <row r="3603" spans="1:31" customFormat="1" hidden="1" x14ac:dyDescent="0.45">
      <c r="Y3603">
        <f>LEN(Table1[[#This Row],[Explanation]])</f>
        <v>0</v>
      </c>
      <c r="AE3603" t="b">
        <f>IF(AND(Table1[[#This Row],[Size of explanation]]&lt;100,Table1[[#This Row],[Size of explanation]]&gt;50),TRUE,FALSE)</f>
        <v>0</v>
      </c>
    </row>
    <row r="3604" spans="1:31" customFormat="1" hidden="1" x14ac:dyDescent="0.45">
      <c r="Y3604">
        <f>LEN(Table1[[#This Row],[Explanation]])</f>
        <v>0</v>
      </c>
      <c r="AE3604" t="b">
        <f>IF(AND(Table1[[#This Row],[Size of explanation]]&lt;100,Table1[[#This Row],[Size of explanation]]&gt;50),TRUE,FALSE)</f>
        <v>0</v>
      </c>
    </row>
    <row r="3605" spans="1:31" customFormat="1" hidden="1" x14ac:dyDescent="0.45">
      <c r="A3605" t="s">
        <v>6202</v>
      </c>
      <c r="B3605" t="s">
        <v>28</v>
      </c>
      <c r="C3605" t="s">
        <v>2</v>
      </c>
      <c r="D3605" t="s">
        <v>6191</v>
      </c>
      <c r="E3605" t="s">
        <v>4</v>
      </c>
      <c r="F3605" t="s">
        <v>148</v>
      </c>
      <c r="G3605" t="s">
        <v>6</v>
      </c>
      <c r="H3605" t="s">
        <v>56</v>
      </c>
      <c r="Y3605">
        <f>LEN(Table1[[#This Row],[Explanation]])</f>
        <v>0</v>
      </c>
      <c r="AE3605" t="b">
        <f>IF(AND(Table1[[#This Row],[Size of explanation]]&lt;100,Table1[[#This Row],[Size of explanation]]&gt;50),TRUE,FALSE)</f>
        <v>0</v>
      </c>
    </row>
    <row r="3606" spans="1:31" customFormat="1" hidden="1" x14ac:dyDescent="0.45">
      <c r="A3606" t="s">
        <v>6203</v>
      </c>
      <c r="B3606" t="s">
        <v>1</v>
      </c>
      <c r="C3606" t="s">
        <v>2</v>
      </c>
      <c r="D3606" t="s">
        <v>1616</v>
      </c>
      <c r="E3606" t="s">
        <v>4</v>
      </c>
      <c r="F3606" t="s">
        <v>153</v>
      </c>
      <c r="G3606" t="s">
        <v>6</v>
      </c>
      <c r="H3606" t="s">
        <v>56</v>
      </c>
      <c r="Y3606">
        <f>LEN(Table1[[#This Row],[Explanation]])</f>
        <v>0</v>
      </c>
      <c r="AE3606" t="b">
        <f>IF(AND(Table1[[#This Row],[Size of explanation]]&lt;100,Table1[[#This Row],[Size of explanation]]&gt;50),TRUE,FALSE)</f>
        <v>0</v>
      </c>
    </row>
    <row r="3607" spans="1:31" customFormat="1" hidden="1" x14ac:dyDescent="0.45">
      <c r="A3607" t="s">
        <v>6204</v>
      </c>
      <c r="B3607" t="s">
        <v>1</v>
      </c>
      <c r="C3607" t="s">
        <v>2</v>
      </c>
      <c r="D3607" t="s">
        <v>6205</v>
      </c>
      <c r="E3607" t="s">
        <v>4</v>
      </c>
      <c r="F3607" t="s">
        <v>6206</v>
      </c>
      <c r="G3607" t="s">
        <v>6</v>
      </c>
      <c r="H3607" t="s">
        <v>634</v>
      </c>
      <c r="Y3607">
        <f>LEN(Table1[[#This Row],[Explanation]])</f>
        <v>0</v>
      </c>
      <c r="AE3607" t="b">
        <f>IF(AND(Table1[[#This Row],[Size of explanation]]&lt;100,Table1[[#This Row],[Size of explanation]]&gt;50),TRUE,FALSE)</f>
        <v>0</v>
      </c>
    </row>
    <row r="3608" spans="1:31" customFormat="1" ht="28.5" hidden="1" x14ac:dyDescent="0.45">
      <c r="A3608" t="s">
        <v>6207</v>
      </c>
      <c r="B3608" t="s">
        <v>9</v>
      </c>
      <c r="C3608" t="s">
        <v>2</v>
      </c>
      <c r="D3608" t="s">
        <v>6193</v>
      </c>
      <c r="E3608" t="s">
        <v>6</v>
      </c>
      <c r="F3608" t="s">
        <v>634</v>
      </c>
      <c r="G3608" t="s">
        <v>4</v>
      </c>
      <c r="H3608" t="s">
        <v>6194</v>
      </c>
      <c r="I3608" t="s">
        <v>10</v>
      </c>
      <c r="J3608">
        <v>57</v>
      </c>
      <c r="K3608" t="s">
        <v>11</v>
      </c>
      <c r="L3608" t="s">
        <v>12</v>
      </c>
      <c r="M3608" t="s">
        <v>13</v>
      </c>
      <c r="N3608" t="s">
        <v>787</v>
      </c>
      <c r="O3608" t="s">
        <v>15</v>
      </c>
      <c r="P3608" t="s">
        <v>16</v>
      </c>
      <c r="Q3608" t="s">
        <v>17</v>
      </c>
      <c r="R3608">
        <v>3</v>
      </c>
      <c r="S3608" t="s">
        <v>18</v>
      </c>
      <c r="T3608">
        <v>4</v>
      </c>
      <c r="U3608" t="s">
        <v>19</v>
      </c>
      <c r="V3608">
        <v>353288</v>
      </c>
      <c r="W3608" t="s">
        <v>20</v>
      </c>
      <c r="X3608" s="2" t="s">
        <v>6208</v>
      </c>
      <c r="Y3608" s="2">
        <f>LEN(Table1[[#This Row],[Explanation]])</f>
        <v>189</v>
      </c>
      <c r="Z3608" s="4"/>
      <c r="AA3608" s="4"/>
      <c r="AB3608" s="4" t="s">
        <v>8183</v>
      </c>
      <c r="AC3608" s="4"/>
      <c r="AE3608" t="b">
        <f>IF(AND(Table1[[#This Row],[Size of explanation]]&lt;100,Table1[[#This Row],[Size of explanation]]&gt;50),TRUE,FALSE)</f>
        <v>0</v>
      </c>
    </row>
    <row r="3609" spans="1:31" customFormat="1" ht="28.5" hidden="1" x14ac:dyDescent="0.45">
      <c r="A3609" t="s">
        <v>6209</v>
      </c>
      <c r="B3609" t="s">
        <v>9</v>
      </c>
      <c r="C3609" t="s">
        <v>2</v>
      </c>
      <c r="D3609" t="s">
        <v>6193</v>
      </c>
      <c r="E3609" t="s">
        <v>6</v>
      </c>
      <c r="F3609" t="s">
        <v>634</v>
      </c>
      <c r="G3609" t="s">
        <v>4</v>
      </c>
      <c r="H3609" t="s">
        <v>6194</v>
      </c>
      <c r="I3609" t="s">
        <v>10</v>
      </c>
      <c r="J3609">
        <v>44</v>
      </c>
      <c r="K3609" t="s">
        <v>11</v>
      </c>
      <c r="L3609" t="s">
        <v>60</v>
      </c>
      <c r="M3609" t="s">
        <v>13</v>
      </c>
      <c r="N3609" t="s">
        <v>805</v>
      </c>
      <c r="O3609" t="s">
        <v>15</v>
      </c>
      <c r="P3609" t="s">
        <v>16</v>
      </c>
      <c r="Q3609" t="s">
        <v>17</v>
      </c>
      <c r="R3609">
        <v>3</v>
      </c>
      <c r="S3609" t="s">
        <v>18</v>
      </c>
      <c r="T3609">
        <v>2</v>
      </c>
      <c r="U3609" t="s">
        <v>19</v>
      </c>
      <c r="V3609">
        <v>82919</v>
      </c>
      <c r="W3609" t="s">
        <v>20</v>
      </c>
      <c r="X3609" s="2" t="s">
        <v>6210</v>
      </c>
      <c r="Y3609" s="2">
        <f>LEN(Table1[[#This Row],[Explanation]])</f>
        <v>197</v>
      </c>
      <c r="Z3609" s="4"/>
      <c r="AA3609" s="4" t="s">
        <v>8183</v>
      </c>
      <c r="AB3609" s="4" t="s">
        <v>8183</v>
      </c>
      <c r="AC3609" s="4"/>
      <c r="AE3609" t="b">
        <f>IF(AND(Table1[[#This Row],[Size of explanation]]&lt;100,Table1[[#This Row],[Size of explanation]]&gt;50),TRUE,FALSE)</f>
        <v>0</v>
      </c>
    </row>
    <row r="3610" spans="1:31" customFormat="1" hidden="1" x14ac:dyDescent="0.45">
      <c r="Y3610">
        <f>LEN(Table1[[#This Row],[Explanation]])</f>
        <v>0</v>
      </c>
      <c r="AE3610" t="b">
        <f>IF(AND(Table1[[#This Row],[Size of explanation]]&lt;100,Table1[[#This Row],[Size of explanation]]&gt;50),TRUE,FALSE)</f>
        <v>0</v>
      </c>
    </row>
    <row r="3611" spans="1:31" customFormat="1" hidden="1" x14ac:dyDescent="0.45">
      <c r="Y3611">
        <f>LEN(Table1[[#This Row],[Explanation]])</f>
        <v>0</v>
      </c>
      <c r="AE3611" t="b">
        <f>IF(AND(Table1[[#This Row],[Size of explanation]]&lt;100,Table1[[#This Row],[Size of explanation]]&gt;50),TRUE,FALSE)</f>
        <v>0</v>
      </c>
    </row>
    <row r="3612" spans="1:31" customFormat="1" ht="57" hidden="1" x14ac:dyDescent="0.45">
      <c r="A3612" t="s">
        <v>6554</v>
      </c>
      <c r="B3612" t="s">
        <v>9</v>
      </c>
      <c r="C3612" t="s">
        <v>2</v>
      </c>
      <c r="D3612" t="s">
        <v>6480</v>
      </c>
      <c r="E3612" t="s">
        <v>6</v>
      </c>
      <c r="F3612" t="s">
        <v>56</v>
      </c>
      <c r="G3612" t="s">
        <v>4</v>
      </c>
      <c r="H3612" t="s">
        <v>917</v>
      </c>
      <c r="I3612" t="s">
        <v>10</v>
      </c>
      <c r="J3612">
        <v>4</v>
      </c>
      <c r="K3612" t="s">
        <v>11</v>
      </c>
      <c r="L3612" t="s">
        <v>60</v>
      </c>
      <c r="M3612" t="s">
        <v>13</v>
      </c>
      <c r="N3612" t="s">
        <v>99</v>
      </c>
      <c r="O3612" t="s">
        <v>15</v>
      </c>
      <c r="P3612" t="s">
        <v>16</v>
      </c>
      <c r="Q3612" t="s">
        <v>17</v>
      </c>
      <c r="R3612">
        <v>5</v>
      </c>
      <c r="S3612" t="s">
        <v>18</v>
      </c>
      <c r="T3612">
        <v>2</v>
      </c>
      <c r="U3612" t="s">
        <v>19</v>
      </c>
      <c r="V3612">
        <v>644626</v>
      </c>
      <c r="W3612" t="s">
        <v>20</v>
      </c>
      <c r="X3612" s="2" t="s">
        <v>6555</v>
      </c>
      <c r="Y3612" s="2">
        <f>LEN(Table1[[#This Row],[Explanation]])</f>
        <v>58</v>
      </c>
      <c r="Z3612" s="4" t="s">
        <v>8183</v>
      </c>
      <c r="AA3612" s="4"/>
      <c r="AB3612" s="4"/>
      <c r="AC3612" s="4"/>
      <c r="AE3612" t="b">
        <f>IF(AND(Table1[[#This Row],[Size of explanation]]&lt;100,Table1[[#This Row],[Size of explanation]]&gt;50),TRUE,FALSE)</f>
        <v>1</v>
      </c>
    </row>
    <row r="3613" spans="1:31" customFormat="1" hidden="1" x14ac:dyDescent="0.45">
      <c r="A3613" t="s">
        <v>6213</v>
      </c>
      <c r="B3613" t="s">
        <v>9</v>
      </c>
      <c r="C3613" t="s">
        <v>2</v>
      </c>
      <c r="D3613" t="s">
        <v>6205</v>
      </c>
      <c r="E3613" t="s">
        <v>6</v>
      </c>
      <c r="F3613" t="s">
        <v>634</v>
      </c>
      <c r="G3613" t="s">
        <v>4</v>
      </c>
      <c r="H3613" t="s">
        <v>6206</v>
      </c>
      <c r="I3613" t="s">
        <v>10</v>
      </c>
      <c r="J3613">
        <v>59</v>
      </c>
      <c r="K3613" t="s">
        <v>11</v>
      </c>
      <c r="L3613" t="s">
        <v>12</v>
      </c>
      <c r="M3613" t="s">
        <v>13</v>
      </c>
      <c r="N3613" t="s">
        <v>683</v>
      </c>
      <c r="O3613" t="s">
        <v>15</v>
      </c>
      <c r="P3613" t="s">
        <v>44</v>
      </c>
      <c r="Q3613" t="s">
        <v>17</v>
      </c>
      <c r="R3613">
        <v>4</v>
      </c>
      <c r="S3613" t="s">
        <v>18</v>
      </c>
      <c r="T3613">
        <v>2</v>
      </c>
      <c r="U3613" t="s">
        <v>19</v>
      </c>
      <c r="V3613">
        <v>241630</v>
      </c>
      <c r="W3613" t="s">
        <v>20</v>
      </c>
      <c r="X3613" s="2" t="s">
        <v>6214</v>
      </c>
      <c r="Y3613" s="2">
        <f>LEN(Table1[[#This Row],[Explanation]])</f>
        <v>96</v>
      </c>
      <c r="Z3613" s="4"/>
      <c r="AA3613" s="4"/>
      <c r="AB3613" s="4"/>
      <c r="AC3613" s="4"/>
      <c r="AE3613" t="b">
        <f>IF(AND(Table1[[#This Row],[Size of explanation]]&lt;100,Table1[[#This Row],[Size of explanation]]&gt;50),TRUE,FALSE)</f>
        <v>1</v>
      </c>
    </row>
    <row r="3614" spans="1:31" ht="42.75" hidden="1" x14ac:dyDescent="0.45">
      <c r="A3614" s="10" t="s">
        <v>6215</v>
      </c>
      <c r="B3614" s="10" t="s">
        <v>9</v>
      </c>
      <c r="C3614" s="10" t="s">
        <v>2</v>
      </c>
      <c r="D3614" s="10" t="s">
        <v>1616</v>
      </c>
      <c r="E3614" s="10" t="s">
        <v>6</v>
      </c>
      <c r="F3614" s="10" t="s">
        <v>56</v>
      </c>
      <c r="G3614" s="10" t="s">
        <v>4</v>
      </c>
      <c r="H3614" s="10" t="s">
        <v>153</v>
      </c>
      <c r="I3614" s="10" t="s">
        <v>10</v>
      </c>
      <c r="J3614" s="10">
        <v>3</v>
      </c>
      <c r="K3614" s="10" t="s">
        <v>11</v>
      </c>
      <c r="L3614" s="10" t="s">
        <v>60</v>
      </c>
      <c r="M3614" s="10" t="s">
        <v>13</v>
      </c>
      <c r="N3614" s="10" t="s">
        <v>64</v>
      </c>
      <c r="O3614" s="10" t="s">
        <v>15</v>
      </c>
      <c r="P3614" s="10" t="s">
        <v>34</v>
      </c>
      <c r="Q3614" s="10" t="s">
        <v>17</v>
      </c>
      <c r="R3614" s="10">
        <v>0</v>
      </c>
      <c r="S3614" s="10" t="s">
        <v>18</v>
      </c>
      <c r="T3614" s="10">
        <v>5</v>
      </c>
      <c r="U3614" s="10" t="s">
        <v>19</v>
      </c>
      <c r="V3614" s="10">
        <v>94979</v>
      </c>
      <c r="W3614" s="10" t="s">
        <v>20</v>
      </c>
      <c r="X3614" s="9" t="s">
        <v>6216</v>
      </c>
      <c r="Y3614" s="9">
        <f>LEN(Table1[[#This Row],[Explanation]])</f>
        <v>264</v>
      </c>
      <c r="Z3614" s="4" t="s">
        <v>8183</v>
      </c>
      <c r="AC3614" s="4"/>
      <c r="AD3614" s="4" t="s">
        <v>8183</v>
      </c>
      <c r="AE3614" s="10" t="b">
        <f>IF(AND(Table1[[#This Row],[Size of explanation]]&lt;100,Table1[[#This Row],[Size of explanation]]&gt;50),TRUE,FALSE)</f>
        <v>0</v>
      </c>
    </row>
    <row r="3615" spans="1:31" customFormat="1" hidden="1" x14ac:dyDescent="0.45">
      <c r="A3615" t="s">
        <v>6217</v>
      </c>
      <c r="B3615" t="s">
        <v>1</v>
      </c>
      <c r="C3615" t="s">
        <v>2</v>
      </c>
      <c r="D3615" t="s">
        <v>825</v>
      </c>
      <c r="E3615" t="s">
        <v>4</v>
      </c>
      <c r="F3615" t="s">
        <v>163</v>
      </c>
      <c r="G3615" t="s">
        <v>6</v>
      </c>
      <c r="H3615" t="s">
        <v>56</v>
      </c>
      <c r="Y3615">
        <f>LEN(Table1[[#This Row],[Explanation]])</f>
        <v>0</v>
      </c>
      <c r="AE3615" t="b">
        <f>IF(AND(Table1[[#This Row],[Size of explanation]]&lt;100,Table1[[#This Row],[Size of explanation]]&gt;50),TRUE,FALSE)</f>
        <v>0</v>
      </c>
    </row>
    <row r="3616" spans="1:31" ht="42.75" hidden="1" x14ac:dyDescent="0.45">
      <c r="A3616" s="10" t="s">
        <v>6218</v>
      </c>
      <c r="B3616" s="10" t="s">
        <v>9</v>
      </c>
      <c r="C3616" s="10" t="s">
        <v>2</v>
      </c>
      <c r="D3616" s="10" t="s">
        <v>1616</v>
      </c>
      <c r="E3616" s="10" t="s">
        <v>6</v>
      </c>
      <c r="F3616" s="10" t="s">
        <v>56</v>
      </c>
      <c r="G3616" s="10" t="s">
        <v>4</v>
      </c>
      <c r="H3616" s="10" t="s">
        <v>153</v>
      </c>
      <c r="I3616" s="10" t="s">
        <v>10</v>
      </c>
      <c r="J3616" s="10">
        <v>9</v>
      </c>
      <c r="K3616" s="10" t="s">
        <v>11</v>
      </c>
      <c r="L3616" s="10" t="s">
        <v>12</v>
      </c>
      <c r="M3616" s="10" t="s">
        <v>13</v>
      </c>
      <c r="N3616" s="10" t="s">
        <v>69</v>
      </c>
      <c r="O3616" s="10" t="s">
        <v>15</v>
      </c>
      <c r="P3616" s="10" t="s">
        <v>34</v>
      </c>
      <c r="Q3616" s="10" t="s">
        <v>17</v>
      </c>
      <c r="R3616" s="10">
        <v>0</v>
      </c>
      <c r="S3616" s="10" t="s">
        <v>18</v>
      </c>
      <c r="T3616" s="10">
        <v>5</v>
      </c>
      <c r="U3616" s="10" t="s">
        <v>19</v>
      </c>
      <c r="V3616" s="10">
        <v>85137</v>
      </c>
      <c r="W3616" s="10" t="s">
        <v>20</v>
      </c>
      <c r="X3616" s="9" t="s">
        <v>6219</v>
      </c>
      <c r="Y3616" s="9">
        <f>LEN(Table1[[#This Row],[Explanation]])</f>
        <v>299</v>
      </c>
      <c r="AA3616" s="4" t="s">
        <v>8183</v>
      </c>
      <c r="AC3616" s="4"/>
      <c r="AD3616" s="4"/>
      <c r="AE3616" s="10" t="b">
        <f>IF(AND(Table1[[#This Row],[Size of explanation]]&lt;100,Table1[[#This Row],[Size of explanation]]&gt;50),TRUE,FALSE)</f>
        <v>0</v>
      </c>
    </row>
    <row r="3617" spans="1:31" customFormat="1" hidden="1" x14ac:dyDescent="0.45">
      <c r="A3617" t="s">
        <v>6218</v>
      </c>
      <c r="B3617" t="s">
        <v>28</v>
      </c>
      <c r="C3617" t="s">
        <v>2</v>
      </c>
      <c r="D3617" t="s">
        <v>1616</v>
      </c>
      <c r="E3617" t="s">
        <v>4</v>
      </c>
      <c r="F3617" t="s">
        <v>153</v>
      </c>
      <c r="G3617" t="s">
        <v>6</v>
      </c>
      <c r="H3617" t="s">
        <v>56</v>
      </c>
      <c r="Y3617">
        <f>LEN(Table1[[#This Row],[Explanation]])</f>
        <v>0</v>
      </c>
      <c r="AE3617" t="b">
        <f>IF(AND(Table1[[#This Row],[Size of explanation]]&lt;100,Table1[[#This Row],[Size of explanation]]&gt;50),TRUE,FALSE)</f>
        <v>0</v>
      </c>
    </row>
    <row r="3618" spans="1:31" customFormat="1" hidden="1" x14ac:dyDescent="0.45">
      <c r="A3618" t="s">
        <v>6220</v>
      </c>
      <c r="B3618" t="s">
        <v>9</v>
      </c>
      <c r="C3618" t="s">
        <v>2</v>
      </c>
      <c r="D3618" t="s">
        <v>6205</v>
      </c>
      <c r="E3618" t="s">
        <v>6</v>
      </c>
      <c r="F3618" t="s">
        <v>634</v>
      </c>
      <c r="G3618" t="s">
        <v>4</v>
      </c>
      <c r="H3618" t="s">
        <v>6206</v>
      </c>
      <c r="I3618" t="s">
        <v>10</v>
      </c>
      <c r="J3618">
        <v>46</v>
      </c>
      <c r="K3618" t="s">
        <v>11</v>
      </c>
      <c r="L3618" t="s">
        <v>12</v>
      </c>
      <c r="M3618" t="s">
        <v>13</v>
      </c>
      <c r="N3618" t="s">
        <v>686</v>
      </c>
      <c r="O3618" t="s">
        <v>15</v>
      </c>
      <c r="P3618" t="s">
        <v>44</v>
      </c>
      <c r="Q3618" t="s">
        <v>17</v>
      </c>
      <c r="R3618">
        <v>4</v>
      </c>
      <c r="S3618" t="s">
        <v>18</v>
      </c>
      <c r="T3618">
        <v>3</v>
      </c>
      <c r="U3618" t="s">
        <v>19</v>
      </c>
      <c r="V3618">
        <v>152800</v>
      </c>
      <c r="W3618" t="s">
        <v>20</v>
      </c>
      <c r="X3618" s="2" t="s">
        <v>6221</v>
      </c>
      <c r="Y3618" s="2">
        <f>LEN(Table1[[#This Row],[Explanation]])</f>
        <v>88</v>
      </c>
      <c r="Z3618" s="4"/>
      <c r="AA3618" s="4"/>
      <c r="AB3618" s="4"/>
      <c r="AC3618" s="4"/>
      <c r="AE3618" t="b">
        <f>IF(AND(Table1[[#This Row],[Size of explanation]]&lt;100,Table1[[#This Row],[Size of explanation]]&gt;50),TRUE,FALSE)</f>
        <v>1</v>
      </c>
    </row>
    <row r="3619" spans="1:31" customFormat="1" hidden="1" x14ac:dyDescent="0.45">
      <c r="A3619" t="s">
        <v>6222</v>
      </c>
      <c r="B3619" t="s">
        <v>1</v>
      </c>
      <c r="C3619" t="s">
        <v>2</v>
      </c>
      <c r="D3619" t="s">
        <v>6223</v>
      </c>
      <c r="E3619" t="s">
        <v>4</v>
      </c>
      <c r="F3619" t="s">
        <v>168</v>
      </c>
      <c r="G3619" t="s">
        <v>6</v>
      </c>
      <c r="H3619" t="s">
        <v>56</v>
      </c>
      <c r="Y3619">
        <f>LEN(Table1[[#This Row],[Explanation]])</f>
        <v>0</v>
      </c>
      <c r="AE3619" t="b">
        <f>IF(AND(Table1[[#This Row],[Size of explanation]]&lt;100,Table1[[#This Row],[Size of explanation]]&gt;50),TRUE,FALSE)</f>
        <v>0</v>
      </c>
    </row>
    <row r="3620" spans="1:31" customFormat="1" hidden="1" x14ac:dyDescent="0.45">
      <c r="A3620" t="s">
        <v>6224</v>
      </c>
      <c r="B3620" t="s">
        <v>9</v>
      </c>
      <c r="C3620" t="s">
        <v>2</v>
      </c>
      <c r="D3620" t="s">
        <v>6187</v>
      </c>
      <c r="E3620" t="s">
        <v>6</v>
      </c>
      <c r="F3620" t="s">
        <v>634</v>
      </c>
      <c r="G3620" t="s">
        <v>4</v>
      </c>
      <c r="H3620" t="s">
        <v>6188</v>
      </c>
      <c r="I3620" t="s">
        <v>10</v>
      </c>
      <c r="J3620">
        <v>56</v>
      </c>
      <c r="K3620" t="s">
        <v>11</v>
      </c>
      <c r="L3620" t="s">
        <v>26</v>
      </c>
      <c r="M3620" t="s">
        <v>13</v>
      </c>
      <c r="N3620" t="s">
        <v>703</v>
      </c>
      <c r="O3620" t="s">
        <v>15</v>
      </c>
      <c r="P3620" t="s">
        <v>16</v>
      </c>
      <c r="Q3620" t="s">
        <v>17</v>
      </c>
      <c r="R3620">
        <v>3</v>
      </c>
      <c r="S3620" t="s">
        <v>18</v>
      </c>
      <c r="T3620">
        <v>3</v>
      </c>
      <c r="U3620" t="s">
        <v>19</v>
      </c>
      <c r="V3620">
        <v>350722</v>
      </c>
      <c r="W3620" t="s">
        <v>20</v>
      </c>
      <c r="X3620" s="2" t="s">
        <v>6225</v>
      </c>
      <c r="Y3620" s="2">
        <f>LEN(Table1[[#This Row],[Explanation]])</f>
        <v>97</v>
      </c>
      <c r="Z3620" s="4"/>
      <c r="AA3620" s="4"/>
      <c r="AB3620" s="4" t="s">
        <v>8183</v>
      </c>
      <c r="AC3620" s="4"/>
      <c r="AE3620" t="b">
        <f>IF(AND(Table1[[#This Row],[Size of explanation]]&lt;100,Table1[[#This Row],[Size of explanation]]&gt;50),TRUE,FALSE)</f>
        <v>1</v>
      </c>
    </row>
    <row r="3621" spans="1:31" customFormat="1" hidden="1" x14ac:dyDescent="0.45">
      <c r="A3621" t="s">
        <v>6226</v>
      </c>
      <c r="B3621" t="s">
        <v>9</v>
      </c>
      <c r="C3621" t="s">
        <v>2</v>
      </c>
      <c r="D3621" t="s">
        <v>6205</v>
      </c>
      <c r="E3621" t="s">
        <v>6</v>
      </c>
      <c r="F3621" t="s">
        <v>634</v>
      </c>
      <c r="G3621" t="s">
        <v>4</v>
      </c>
      <c r="H3621" t="s">
        <v>6206</v>
      </c>
      <c r="I3621" t="s">
        <v>10</v>
      </c>
      <c r="J3621">
        <v>33</v>
      </c>
      <c r="K3621" t="s">
        <v>11</v>
      </c>
      <c r="L3621" t="s">
        <v>26</v>
      </c>
      <c r="M3621" t="s">
        <v>13</v>
      </c>
      <c r="N3621" t="s">
        <v>697</v>
      </c>
      <c r="O3621" t="s">
        <v>15</v>
      </c>
      <c r="P3621" t="s">
        <v>44</v>
      </c>
      <c r="Q3621" t="s">
        <v>17</v>
      </c>
      <c r="R3621">
        <v>4</v>
      </c>
      <c r="S3621" t="s">
        <v>18</v>
      </c>
      <c r="T3621">
        <v>3</v>
      </c>
      <c r="U3621" t="s">
        <v>19</v>
      </c>
      <c r="V3621">
        <v>119481</v>
      </c>
      <c r="W3621" t="s">
        <v>20</v>
      </c>
      <c r="X3621" s="2" t="s">
        <v>6227</v>
      </c>
      <c r="Y3621" s="2">
        <f>LEN(Table1[[#This Row],[Explanation]])</f>
        <v>84</v>
      </c>
      <c r="Z3621" s="4"/>
      <c r="AA3621" s="4"/>
      <c r="AB3621" s="4"/>
      <c r="AC3621" s="4"/>
      <c r="AE3621" t="b">
        <f>IF(AND(Table1[[#This Row],[Size of explanation]]&lt;100,Table1[[#This Row],[Size of explanation]]&gt;50),TRUE,FALSE)</f>
        <v>1</v>
      </c>
    </row>
    <row r="3622" spans="1:31" customFormat="1" hidden="1" x14ac:dyDescent="0.45">
      <c r="A3622" t="s">
        <v>6226</v>
      </c>
      <c r="B3622" t="s">
        <v>28</v>
      </c>
      <c r="C3622" t="s">
        <v>2</v>
      </c>
      <c r="D3622" t="s">
        <v>6205</v>
      </c>
      <c r="E3622" t="s">
        <v>4</v>
      </c>
      <c r="F3622" t="s">
        <v>6206</v>
      </c>
      <c r="G3622" t="s">
        <v>6</v>
      </c>
      <c r="H3622" t="s">
        <v>634</v>
      </c>
      <c r="Y3622">
        <f>LEN(Table1[[#This Row],[Explanation]])</f>
        <v>0</v>
      </c>
      <c r="AE3622" t="b">
        <f>IF(AND(Table1[[#This Row],[Size of explanation]]&lt;100,Table1[[#This Row],[Size of explanation]]&gt;50),TRUE,FALSE)</f>
        <v>0</v>
      </c>
    </row>
    <row r="3623" spans="1:31" customFormat="1" hidden="1" x14ac:dyDescent="0.45">
      <c r="A3623" t="s">
        <v>6228</v>
      </c>
      <c r="B3623" t="s">
        <v>9</v>
      </c>
      <c r="C3623" t="s">
        <v>2</v>
      </c>
      <c r="D3623" t="s">
        <v>6187</v>
      </c>
      <c r="E3623" t="s">
        <v>6</v>
      </c>
      <c r="F3623" t="s">
        <v>634</v>
      </c>
      <c r="G3623" t="s">
        <v>4</v>
      </c>
      <c r="H3623" t="s">
        <v>6188</v>
      </c>
      <c r="I3623" t="s">
        <v>10</v>
      </c>
      <c r="J3623">
        <v>43</v>
      </c>
      <c r="K3623" t="s">
        <v>11</v>
      </c>
      <c r="L3623" t="s">
        <v>60</v>
      </c>
      <c r="M3623" t="s">
        <v>13</v>
      </c>
      <c r="N3623" t="s">
        <v>884</v>
      </c>
      <c r="O3623" t="s">
        <v>15</v>
      </c>
      <c r="P3623" t="s">
        <v>44</v>
      </c>
      <c r="Q3623" t="s">
        <v>17</v>
      </c>
      <c r="R3623">
        <v>3</v>
      </c>
      <c r="S3623" t="s">
        <v>18</v>
      </c>
      <c r="T3623">
        <v>3</v>
      </c>
      <c r="U3623" t="s">
        <v>19</v>
      </c>
      <c r="V3623">
        <v>108729</v>
      </c>
      <c r="W3623" t="s">
        <v>20</v>
      </c>
      <c r="X3623" s="2" t="s">
        <v>6229</v>
      </c>
      <c r="Y3623" s="2">
        <f>LEN(Table1[[#This Row],[Explanation]])</f>
        <v>54</v>
      </c>
      <c r="Z3623" s="4"/>
      <c r="AA3623" s="4"/>
      <c r="AB3623" s="4"/>
      <c r="AC3623" s="4"/>
      <c r="AE3623" t="b">
        <f>IF(AND(Table1[[#This Row],[Size of explanation]]&lt;100,Table1[[#This Row],[Size of explanation]]&gt;50),TRUE,FALSE)</f>
        <v>1</v>
      </c>
    </row>
    <row r="3624" spans="1:31" customFormat="1" hidden="1" x14ac:dyDescent="0.45">
      <c r="A3624" t="s">
        <v>6230</v>
      </c>
      <c r="B3624" t="s">
        <v>28</v>
      </c>
      <c r="C3624" t="s">
        <v>2</v>
      </c>
      <c r="D3624" t="s">
        <v>6187</v>
      </c>
      <c r="E3624" t="s">
        <v>4</v>
      </c>
      <c r="F3624" t="s">
        <v>6188</v>
      </c>
      <c r="G3624" t="s">
        <v>6</v>
      </c>
      <c r="H3624" t="s">
        <v>634</v>
      </c>
      <c r="Y3624">
        <f>LEN(Table1[[#This Row],[Explanation]])</f>
        <v>0</v>
      </c>
      <c r="AE3624" t="b">
        <f>IF(AND(Table1[[#This Row],[Size of explanation]]&lt;100,Table1[[#This Row],[Size of explanation]]&gt;50),TRUE,FALSE)</f>
        <v>0</v>
      </c>
    </row>
    <row r="3625" spans="1:31" customFormat="1" hidden="1" x14ac:dyDescent="0.45">
      <c r="A3625" t="s">
        <v>6231</v>
      </c>
      <c r="B3625" t="s">
        <v>1</v>
      </c>
      <c r="C3625" t="s">
        <v>2</v>
      </c>
      <c r="D3625" t="s">
        <v>6232</v>
      </c>
      <c r="E3625" t="s">
        <v>4</v>
      </c>
      <c r="F3625" t="s">
        <v>173</v>
      </c>
      <c r="G3625" t="s">
        <v>6</v>
      </c>
      <c r="H3625" t="s">
        <v>56</v>
      </c>
      <c r="Y3625">
        <f>LEN(Table1[[#This Row],[Explanation]])</f>
        <v>0</v>
      </c>
      <c r="AE3625" t="b">
        <f>IF(AND(Table1[[#This Row],[Size of explanation]]&lt;100,Table1[[#This Row],[Size of explanation]]&gt;50),TRUE,FALSE)</f>
        <v>0</v>
      </c>
    </row>
    <row r="3626" spans="1:31" customFormat="1" hidden="1" x14ac:dyDescent="0.45">
      <c r="A3626" t="s">
        <v>6233</v>
      </c>
      <c r="B3626" t="s">
        <v>1</v>
      </c>
      <c r="C3626" t="s">
        <v>2</v>
      </c>
      <c r="D3626" t="s">
        <v>6234</v>
      </c>
      <c r="E3626" t="s">
        <v>4</v>
      </c>
      <c r="F3626" t="s">
        <v>178</v>
      </c>
      <c r="G3626" t="s">
        <v>6</v>
      </c>
      <c r="H3626" t="s">
        <v>56</v>
      </c>
      <c r="Y3626">
        <f>LEN(Table1[[#This Row],[Explanation]])</f>
        <v>0</v>
      </c>
      <c r="AE3626" t="b">
        <f>IF(AND(Table1[[#This Row],[Size of explanation]]&lt;100,Table1[[#This Row],[Size of explanation]]&gt;50),TRUE,FALSE)</f>
        <v>0</v>
      </c>
    </row>
    <row r="3627" spans="1:31" customFormat="1" hidden="1" x14ac:dyDescent="0.45">
      <c r="A3627" t="s">
        <v>6235</v>
      </c>
      <c r="B3627" t="s">
        <v>1</v>
      </c>
      <c r="C3627" t="s">
        <v>2</v>
      </c>
      <c r="D3627" t="s">
        <v>6236</v>
      </c>
      <c r="E3627" t="s">
        <v>4</v>
      </c>
      <c r="F3627" t="s">
        <v>6237</v>
      </c>
      <c r="G3627" t="s">
        <v>6</v>
      </c>
      <c r="H3627" t="s">
        <v>634</v>
      </c>
      <c r="Y3627">
        <f>LEN(Table1[[#This Row],[Explanation]])</f>
        <v>0</v>
      </c>
      <c r="AE3627" t="b">
        <f>IF(AND(Table1[[#This Row],[Size of explanation]]&lt;100,Table1[[#This Row],[Size of explanation]]&gt;50),TRUE,FALSE)</f>
        <v>0</v>
      </c>
    </row>
    <row r="3628" spans="1:31" customFormat="1" hidden="1" x14ac:dyDescent="0.45">
      <c r="A3628" t="s">
        <v>6546</v>
      </c>
      <c r="B3628" t="s">
        <v>9</v>
      </c>
      <c r="C3628" t="s">
        <v>2</v>
      </c>
      <c r="D3628" t="s">
        <v>6523</v>
      </c>
      <c r="E3628" t="s">
        <v>6</v>
      </c>
      <c r="F3628" t="s">
        <v>56</v>
      </c>
      <c r="G3628" t="s">
        <v>4</v>
      </c>
      <c r="H3628" t="s">
        <v>1164</v>
      </c>
      <c r="I3628" t="s">
        <v>10</v>
      </c>
      <c r="J3628">
        <v>4</v>
      </c>
      <c r="K3628" t="s">
        <v>11</v>
      </c>
      <c r="L3628" t="s">
        <v>60</v>
      </c>
      <c r="M3628" t="s">
        <v>13</v>
      </c>
      <c r="N3628" t="s">
        <v>99</v>
      </c>
      <c r="O3628" t="s">
        <v>15</v>
      </c>
      <c r="P3628" t="s">
        <v>16</v>
      </c>
      <c r="Q3628" t="s">
        <v>17</v>
      </c>
      <c r="R3628">
        <v>5</v>
      </c>
      <c r="S3628" t="s">
        <v>18</v>
      </c>
      <c r="T3628">
        <v>1</v>
      </c>
      <c r="U3628" t="s">
        <v>19</v>
      </c>
      <c r="V3628">
        <v>39864</v>
      </c>
      <c r="W3628" t="s">
        <v>20</v>
      </c>
      <c r="X3628" s="2" t="s">
        <v>6547</v>
      </c>
      <c r="Y3628" s="2">
        <f>LEN(Table1[[#This Row],[Explanation]])</f>
        <v>57</v>
      </c>
      <c r="Z3628" s="4" t="s">
        <v>8183</v>
      </c>
      <c r="AA3628" s="4"/>
      <c r="AB3628" s="4"/>
      <c r="AC3628" s="4"/>
      <c r="AE3628" t="b">
        <f>IF(AND(Table1[[#This Row],[Size of explanation]]&lt;100,Table1[[#This Row],[Size of explanation]]&gt;50),TRUE,FALSE)</f>
        <v>1</v>
      </c>
    </row>
    <row r="3629" spans="1:31" customFormat="1" hidden="1" x14ac:dyDescent="0.45">
      <c r="A3629" t="s">
        <v>6240</v>
      </c>
      <c r="B3629" t="s">
        <v>9</v>
      </c>
      <c r="C3629" t="s">
        <v>2</v>
      </c>
      <c r="D3629" t="s">
        <v>6232</v>
      </c>
      <c r="E3629" t="s">
        <v>6</v>
      </c>
      <c r="F3629" t="s">
        <v>56</v>
      </c>
      <c r="G3629" t="s">
        <v>4</v>
      </c>
      <c r="H3629" t="s">
        <v>173</v>
      </c>
      <c r="I3629" t="s">
        <v>10</v>
      </c>
      <c r="J3629">
        <v>2</v>
      </c>
      <c r="K3629" t="s">
        <v>11</v>
      </c>
      <c r="L3629" t="s">
        <v>60</v>
      </c>
      <c r="M3629" t="s">
        <v>13</v>
      </c>
      <c r="N3629" t="s">
        <v>75</v>
      </c>
      <c r="O3629" t="s">
        <v>15</v>
      </c>
      <c r="P3629" t="s">
        <v>44</v>
      </c>
      <c r="Q3629" t="s">
        <v>17</v>
      </c>
      <c r="R3629">
        <v>5</v>
      </c>
      <c r="S3629" t="s">
        <v>18</v>
      </c>
      <c r="T3629">
        <v>2</v>
      </c>
      <c r="U3629" t="s">
        <v>19</v>
      </c>
      <c r="V3629">
        <v>34452</v>
      </c>
      <c r="W3629" t="s">
        <v>20</v>
      </c>
      <c r="X3629" s="2" t="s">
        <v>6241</v>
      </c>
      <c r="Y3629" s="2">
        <f>LEN(Table1[[#This Row],[Explanation]])</f>
        <v>27</v>
      </c>
      <c r="Z3629" s="4"/>
      <c r="AA3629" s="4"/>
      <c r="AB3629" s="4"/>
      <c r="AC3629" s="4"/>
      <c r="AE3629" t="b">
        <f>IF(AND(Table1[[#This Row],[Size of explanation]]&lt;100,Table1[[#This Row],[Size of explanation]]&gt;50),TRUE,FALSE)</f>
        <v>0</v>
      </c>
    </row>
    <row r="3630" spans="1:31" customFormat="1" hidden="1" x14ac:dyDescent="0.45">
      <c r="Y3630">
        <f>LEN(Table1[[#This Row],[Explanation]])</f>
        <v>0</v>
      </c>
      <c r="AE3630" t="b">
        <f>IF(AND(Table1[[#This Row],[Size of explanation]]&lt;100,Table1[[#This Row],[Size of explanation]]&gt;50),TRUE,FALSE)</f>
        <v>0</v>
      </c>
    </row>
    <row r="3631" spans="1:31" customFormat="1" hidden="1" x14ac:dyDescent="0.45">
      <c r="Y3631">
        <f>LEN(Table1[[#This Row],[Explanation]])</f>
        <v>0</v>
      </c>
      <c r="AE3631" t="b">
        <f>IF(AND(Table1[[#This Row],[Size of explanation]]&lt;100,Table1[[#This Row],[Size of explanation]]&gt;50),TRUE,FALSE)</f>
        <v>0</v>
      </c>
    </row>
    <row r="3632" spans="1:31" customFormat="1" hidden="1" x14ac:dyDescent="0.45">
      <c r="A3632" t="s">
        <v>6242</v>
      </c>
      <c r="B3632" t="s">
        <v>28</v>
      </c>
      <c r="C3632" t="s">
        <v>2</v>
      </c>
      <c r="D3632" t="s">
        <v>6232</v>
      </c>
      <c r="E3632" t="s">
        <v>4</v>
      </c>
      <c r="F3632" t="s">
        <v>173</v>
      </c>
      <c r="G3632" t="s">
        <v>6</v>
      </c>
      <c r="H3632" t="s">
        <v>56</v>
      </c>
      <c r="Y3632">
        <f>LEN(Table1[[#This Row],[Explanation]])</f>
        <v>0</v>
      </c>
      <c r="AE3632" t="b">
        <f>IF(AND(Table1[[#This Row],[Size of explanation]]&lt;100,Table1[[#This Row],[Size of explanation]]&gt;50),TRUE,FALSE)</f>
        <v>0</v>
      </c>
    </row>
    <row r="3633" spans="1:31" customFormat="1" hidden="1" x14ac:dyDescent="0.45">
      <c r="Y3633">
        <f>LEN(Table1[[#This Row],[Explanation]])</f>
        <v>0</v>
      </c>
      <c r="AE3633" t="b">
        <f>IF(AND(Table1[[#This Row],[Size of explanation]]&lt;100,Table1[[#This Row],[Size of explanation]]&gt;50),TRUE,FALSE)</f>
        <v>0</v>
      </c>
    </row>
    <row r="3634" spans="1:31" customFormat="1" hidden="1" x14ac:dyDescent="0.45">
      <c r="Y3634">
        <f>LEN(Table1[[#This Row],[Explanation]])</f>
        <v>0</v>
      </c>
      <c r="AE3634" t="b">
        <f>IF(AND(Table1[[#This Row],[Size of explanation]]&lt;100,Table1[[#This Row],[Size of explanation]]&gt;50),TRUE,FALSE)</f>
        <v>0</v>
      </c>
    </row>
    <row r="3635" spans="1:31" customFormat="1" hidden="1" x14ac:dyDescent="0.45">
      <c r="A3635" t="s">
        <v>6243</v>
      </c>
      <c r="B3635" t="s">
        <v>1</v>
      </c>
      <c r="C3635" t="s">
        <v>2</v>
      </c>
      <c r="D3635" t="s">
        <v>6244</v>
      </c>
      <c r="E3635" t="s">
        <v>4</v>
      </c>
      <c r="F3635" t="s">
        <v>220</v>
      </c>
      <c r="G3635" t="s">
        <v>6</v>
      </c>
      <c r="H3635" t="s">
        <v>56</v>
      </c>
      <c r="Y3635">
        <f>LEN(Table1[[#This Row],[Explanation]])</f>
        <v>0</v>
      </c>
      <c r="AE3635" t="b">
        <f>IF(AND(Table1[[#This Row],[Size of explanation]]&lt;100,Table1[[#This Row],[Size of explanation]]&gt;50),TRUE,FALSE)</f>
        <v>0</v>
      </c>
    </row>
    <row r="3636" spans="1:31" customFormat="1" hidden="1" x14ac:dyDescent="0.45">
      <c r="A3636" t="s">
        <v>6245</v>
      </c>
      <c r="B3636" t="s">
        <v>1</v>
      </c>
      <c r="C3636" t="s">
        <v>2</v>
      </c>
      <c r="D3636" t="s">
        <v>1022</v>
      </c>
      <c r="E3636" t="s">
        <v>4</v>
      </c>
      <c r="F3636" t="s">
        <v>266</v>
      </c>
      <c r="G3636" t="s">
        <v>6</v>
      </c>
      <c r="H3636" t="s">
        <v>56</v>
      </c>
      <c r="Y3636">
        <f>LEN(Table1[[#This Row],[Explanation]])</f>
        <v>0</v>
      </c>
      <c r="AE3636" t="b">
        <f>IF(AND(Table1[[#This Row],[Size of explanation]]&lt;100,Table1[[#This Row],[Size of explanation]]&gt;50),TRUE,FALSE)</f>
        <v>0</v>
      </c>
    </row>
    <row r="3637" spans="1:31" customFormat="1" hidden="1" x14ac:dyDescent="0.45">
      <c r="A3637" t="s">
        <v>6246</v>
      </c>
      <c r="B3637" t="s">
        <v>1</v>
      </c>
      <c r="C3637" t="s">
        <v>2</v>
      </c>
      <c r="D3637" t="s">
        <v>6247</v>
      </c>
      <c r="E3637" t="s">
        <v>4</v>
      </c>
      <c r="F3637" t="s">
        <v>6248</v>
      </c>
      <c r="G3637" t="s">
        <v>6</v>
      </c>
      <c r="H3637" t="s">
        <v>634</v>
      </c>
      <c r="Y3637">
        <f>LEN(Table1[[#This Row],[Explanation]])</f>
        <v>0</v>
      </c>
      <c r="AE3637" t="b">
        <f>IF(AND(Table1[[#This Row],[Size of explanation]]&lt;100,Table1[[#This Row],[Size of explanation]]&gt;50),TRUE,FALSE)</f>
        <v>0</v>
      </c>
    </row>
    <row r="3638" spans="1:31" customFormat="1" hidden="1" x14ac:dyDescent="0.45">
      <c r="Y3638">
        <f>LEN(Table1[[#This Row],[Explanation]])</f>
        <v>0</v>
      </c>
      <c r="AE3638" t="b">
        <f>IF(AND(Table1[[#This Row],[Size of explanation]]&lt;100,Table1[[#This Row],[Size of explanation]]&gt;50),TRUE,FALSE)</f>
        <v>0</v>
      </c>
    </row>
    <row r="3639" spans="1:31" customFormat="1" hidden="1" x14ac:dyDescent="0.45">
      <c r="Y3639">
        <f>LEN(Table1[[#This Row],[Explanation]])</f>
        <v>0</v>
      </c>
      <c r="AE3639" t="b">
        <f>IF(AND(Table1[[#This Row],[Size of explanation]]&lt;100,Table1[[#This Row],[Size of explanation]]&gt;50),TRUE,FALSE)</f>
        <v>0</v>
      </c>
    </row>
    <row r="3640" spans="1:31" customFormat="1" ht="28.5" hidden="1" x14ac:dyDescent="0.45">
      <c r="A3640" t="s">
        <v>6405</v>
      </c>
      <c r="B3640" t="s">
        <v>9</v>
      </c>
      <c r="C3640" t="s">
        <v>2</v>
      </c>
      <c r="D3640" t="s">
        <v>6396</v>
      </c>
      <c r="E3640" t="s">
        <v>6</v>
      </c>
      <c r="F3640" t="s">
        <v>56</v>
      </c>
      <c r="G3640" t="s">
        <v>4</v>
      </c>
      <c r="H3640" t="s">
        <v>621</v>
      </c>
      <c r="I3640" t="s">
        <v>10</v>
      </c>
      <c r="J3640">
        <v>4</v>
      </c>
      <c r="K3640" t="s">
        <v>11</v>
      </c>
      <c r="L3640" t="s">
        <v>60</v>
      </c>
      <c r="M3640" t="s">
        <v>13</v>
      </c>
      <c r="N3640" t="s">
        <v>99</v>
      </c>
      <c r="O3640" t="s">
        <v>15</v>
      </c>
      <c r="P3640" t="s">
        <v>16</v>
      </c>
      <c r="Q3640" t="s">
        <v>17</v>
      </c>
      <c r="R3640">
        <v>5</v>
      </c>
      <c r="S3640" t="s">
        <v>18</v>
      </c>
      <c r="T3640">
        <v>1</v>
      </c>
      <c r="U3640" t="s">
        <v>19</v>
      </c>
      <c r="V3640">
        <v>35532</v>
      </c>
      <c r="W3640" t="s">
        <v>20</v>
      </c>
      <c r="X3640" s="2" t="s">
        <v>6406</v>
      </c>
      <c r="Y3640" s="2">
        <f>LEN(Table1[[#This Row],[Explanation]])</f>
        <v>38</v>
      </c>
      <c r="Z3640" s="4"/>
      <c r="AA3640" s="4" t="s">
        <v>8183</v>
      </c>
      <c r="AB3640" s="4"/>
      <c r="AC3640" s="4"/>
      <c r="AE3640" t="b">
        <f>IF(AND(Table1[[#This Row],[Size of explanation]]&lt;100,Table1[[#This Row],[Size of explanation]]&gt;50),TRUE,FALSE)</f>
        <v>0</v>
      </c>
    </row>
    <row r="3641" spans="1:31" customFormat="1" hidden="1" x14ac:dyDescent="0.45">
      <c r="A3641" t="s">
        <v>6251</v>
      </c>
      <c r="B3641" t="s">
        <v>9</v>
      </c>
      <c r="C3641" t="s">
        <v>2</v>
      </c>
      <c r="D3641" t="s">
        <v>6223</v>
      </c>
      <c r="E3641" t="s">
        <v>6</v>
      </c>
      <c r="F3641" t="s">
        <v>56</v>
      </c>
      <c r="G3641" t="s">
        <v>4</v>
      </c>
      <c r="H3641" t="s">
        <v>168</v>
      </c>
      <c r="I3641" t="s">
        <v>10</v>
      </c>
      <c r="J3641">
        <v>9</v>
      </c>
      <c r="K3641" t="s">
        <v>11</v>
      </c>
      <c r="L3641" t="s">
        <v>12</v>
      </c>
      <c r="M3641" t="s">
        <v>13</v>
      </c>
      <c r="N3641" t="s">
        <v>69</v>
      </c>
      <c r="O3641" t="s">
        <v>15</v>
      </c>
      <c r="P3641" t="s">
        <v>44</v>
      </c>
      <c r="Q3641" t="s">
        <v>17</v>
      </c>
      <c r="R3641">
        <v>5</v>
      </c>
      <c r="S3641" t="s">
        <v>18</v>
      </c>
      <c r="T3641">
        <v>4</v>
      </c>
      <c r="U3641" t="s">
        <v>19</v>
      </c>
      <c r="V3641">
        <v>699947</v>
      </c>
      <c r="W3641" t="s">
        <v>20</v>
      </c>
      <c r="X3641" s="2" t="s">
        <v>6252</v>
      </c>
      <c r="Y3641" s="2">
        <f>LEN(Table1[[#This Row],[Explanation]])</f>
        <v>98</v>
      </c>
      <c r="Z3641" s="4"/>
      <c r="AA3641" s="4"/>
      <c r="AB3641" s="4"/>
      <c r="AC3641" s="4"/>
      <c r="AE3641" t="b">
        <f>IF(AND(Table1[[#This Row],[Size of explanation]]&lt;100,Table1[[#This Row],[Size of explanation]]&gt;50),TRUE,FALSE)</f>
        <v>1</v>
      </c>
    </row>
    <row r="3642" spans="1:31" customFormat="1" ht="42.75" hidden="1" x14ac:dyDescent="0.45">
      <c r="A3642" t="s">
        <v>6413</v>
      </c>
      <c r="B3642" t="s">
        <v>9</v>
      </c>
      <c r="C3642" t="s">
        <v>2</v>
      </c>
      <c r="D3642" t="s">
        <v>1544</v>
      </c>
      <c r="E3642" t="s">
        <v>6</v>
      </c>
      <c r="F3642" t="s">
        <v>56</v>
      </c>
      <c r="G3642" t="s">
        <v>4</v>
      </c>
      <c r="H3642" t="s">
        <v>607</v>
      </c>
      <c r="I3642" t="s">
        <v>10</v>
      </c>
      <c r="J3642">
        <v>7</v>
      </c>
      <c r="K3642" t="s">
        <v>11</v>
      </c>
      <c r="L3642" t="s">
        <v>60</v>
      </c>
      <c r="M3642" t="s">
        <v>13</v>
      </c>
      <c r="N3642" t="s">
        <v>61</v>
      </c>
      <c r="O3642" t="s">
        <v>15</v>
      </c>
      <c r="P3642" t="s">
        <v>16</v>
      </c>
      <c r="Q3642" t="s">
        <v>17</v>
      </c>
      <c r="R3642">
        <v>4</v>
      </c>
      <c r="S3642" t="s">
        <v>18</v>
      </c>
      <c r="T3642">
        <v>3</v>
      </c>
      <c r="U3642" t="s">
        <v>19</v>
      </c>
      <c r="V3642">
        <v>572287</v>
      </c>
      <c r="W3642" t="s">
        <v>20</v>
      </c>
      <c r="X3642" s="2" t="s">
        <v>6414</v>
      </c>
      <c r="Y3642" s="2">
        <f>LEN(Table1[[#This Row],[Explanation]])</f>
        <v>118</v>
      </c>
      <c r="Z3642" s="4"/>
      <c r="AA3642" s="4" t="s">
        <v>8183</v>
      </c>
      <c r="AB3642" s="4"/>
      <c r="AC3642" s="4"/>
      <c r="AE3642" t="b">
        <f>IF(AND(Table1[[#This Row],[Size of explanation]]&lt;100,Table1[[#This Row],[Size of explanation]]&gt;50),TRUE,FALSE)</f>
        <v>0</v>
      </c>
    </row>
    <row r="3643" spans="1:31" customFormat="1" ht="28.5" hidden="1" x14ac:dyDescent="0.45">
      <c r="A3643" t="s">
        <v>6255</v>
      </c>
      <c r="B3643" t="s">
        <v>9</v>
      </c>
      <c r="C3643" t="s">
        <v>2</v>
      </c>
      <c r="D3643" t="s">
        <v>825</v>
      </c>
      <c r="E3643" t="s">
        <v>6</v>
      </c>
      <c r="F3643" t="s">
        <v>56</v>
      </c>
      <c r="G3643" t="s">
        <v>4</v>
      </c>
      <c r="H3643" t="s">
        <v>163</v>
      </c>
      <c r="I3643" t="s">
        <v>10</v>
      </c>
      <c r="J3643">
        <v>0</v>
      </c>
      <c r="K3643" t="s">
        <v>11</v>
      </c>
      <c r="L3643" t="s">
        <v>26</v>
      </c>
      <c r="M3643" t="s">
        <v>13</v>
      </c>
      <c r="N3643" t="s">
        <v>107</v>
      </c>
      <c r="O3643" t="s">
        <v>15</v>
      </c>
      <c r="P3643" t="s">
        <v>44</v>
      </c>
      <c r="Q3643" t="s">
        <v>17</v>
      </c>
      <c r="R3643">
        <v>5</v>
      </c>
      <c r="S3643" t="s">
        <v>18</v>
      </c>
      <c r="T3643">
        <v>1</v>
      </c>
      <c r="U3643" t="s">
        <v>19</v>
      </c>
      <c r="V3643">
        <v>135377</v>
      </c>
      <c r="W3643" t="s">
        <v>20</v>
      </c>
      <c r="X3643" s="2" t="s">
        <v>6256</v>
      </c>
      <c r="Y3643" s="2">
        <f>LEN(Table1[[#This Row],[Explanation]])</f>
        <v>166</v>
      </c>
      <c r="Z3643" s="4"/>
      <c r="AA3643" s="4"/>
      <c r="AB3643" s="4"/>
      <c r="AC3643" s="4"/>
      <c r="AE3643" t="b">
        <f>IF(AND(Table1[[#This Row],[Size of explanation]]&lt;100,Table1[[#This Row],[Size of explanation]]&gt;50),TRUE,FALSE)</f>
        <v>0</v>
      </c>
    </row>
    <row r="3644" spans="1:31" customFormat="1" hidden="1" x14ac:dyDescent="0.45">
      <c r="A3644" t="s">
        <v>6255</v>
      </c>
      <c r="B3644" t="s">
        <v>28</v>
      </c>
      <c r="C3644" t="s">
        <v>2</v>
      </c>
      <c r="D3644" t="s">
        <v>825</v>
      </c>
      <c r="E3644" t="s">
        <v>4</v>
      </c>
      <c r="F3644" t="s">
        <v>163</v>
      </c>
      <c r="G3644" t="s">
        <v>6</v>
      </c>
      <c r="H3644" t="s">
        <v>56</v>
      </c>
      <c r="Y3644">
        <f>LEN(Table1[[#This Row],[Explanation]])</f>
        <v>0</v>
      </c>
      <c r="AE3644" t="b">
        <f>IF(AND(Table1[[#This Row],[Size of explanation]]&lt;100,Table1[[#This Row],[Size of explanation]]&gt;50),TRUE,FALSE)</f>
        <v>0</v>
      </c>
    </row>
    <row r="3645" spans="1:31" customFormat="1" hidden="1" x14ac:dyDescent="0.45">
      <c r="A3645" t="s">
        <v>6257</v>
      </c>
      <c r="B3645" t="s">
        <v>9</v>
      </c>
      <c r="C3645" t="s">
        <v>2</v>
      </c>
      <c r="D3645" t="s">
        <v>6244</v>
      </c>
      <c r="E3645" t="s">
        <v>6</v>
      </c>
      <c r="F3645" t="s">
        <v>56</v>
      </c>
      <c r="G3645" t="s">
        <v>4</v>
      </c>
      <c r="H3645" t="s">
        <v>220</v>
      </c>
      <c r="I3645" t="s">
        <v>10</v>
      </c>
      <c r="J3645">
        <v>0</v>
      </c>
      <c r="K3645" t="s">
        <v>11</v>
      </c>
      <c r="L3645" t="s">
        <v>26</v>
      </c>
      <c r="M3645" t="s">
        <v>13</v>
      </c>
      <c r="N3645" t="s">
        <v>107</v>
      </c>
      <c r="O3645" t="s">
        <v>15</v>
      </c>
      <c r="P3645" t="s">
        <v>44</v>
      </c>
      <c r="Q3645" t="s">
        <v>17</v>
      </c>
      <c r="R3645">
        <v>5</v>
      </c>
      <c r="S3645" t="s">
        <v>18</v>
      </c>
      <c r="T3645">
        <v>1</v>
      </c>
      <c r="U3645" t="s">
        <v>19</v>
      </c>
      <c r="V3645">
        <v>47727</v>
      </c>
      <c r="W3645" t="s">
        <v>20</v>
      </c>
      <c r="X3645" s="2" t="s">
        <v>6258</v>
      </c>
      <c r="Y3645" s="2">
        <f>LEN(Table1[[#This Row],[Explanation]])</f>
        <v>64</v>
      </c>
      <c r="Z3645" s="4"/>
      <c r="AA3645" s="4"/>
      <c r="AB3645" s="4"/>
      <c r="AC3645" s="4"/>
      <c r="AE3645" t="b">
        <f>IF(AND(Table1[[#This Row],[Size of explanation]]&lt;100,Table1[[#This Row],[Size of explanation]]&gt;50),TRUE,FALSE)</f>
        <v>1</v>
      </c>
    </row>
    <row r="3646" spans="1:31" customFormat="1" hidden="1" x14ac:dyDescent="0.45">
      <c r="A3646" t="s">
        <v>6257</v>
      </c>
      <c r="B3646" t="s">
        <v>28</v>
      </c>
      <c r="C3646" t="s">
        <v>2</v>
      </c>
      <c r="D3646" t="s">
        <v>6244</v>
      </c>
      <c r="E3646" t="s">
        <v>4</v>
      </c>
      <c r="F3646" t="s">
        <v>220</v>
      </c>
      <c r="G3646" t="s">
        <v>6</v>
      </c>
      <c r="H3646" t="s">
        <v>56</v>
      </c>
      <c r="Y3646">
        <f>LEN(Table1[[#This Row],[Explanation]])</f>
        <v>0</v>
      </c>
      <c r="AE3646" t="b">
        <f>IF(AND(Table1[[#This Row],[Size of explanation]]&lt;100,Table1[[#This Row],[Size of explanation]]&gt;50),TRUE,FALSE)</f>
        <v>0</v>
      </c>
    </row>
    <row r="3647" spans="1:31" customFormat="1" ht="28.5" hidden="1" x14ac:dyDescent="0.45">
      <c r="A3647" t="s">
        <v>6259</v>
      </c>
      <c r="B3647" t="s">
        <v>9</v>
      </c>
      <c r="C3647" t="s">
        <v>2</v>
      </c>
      <c r="D3647" t="s">
        <v>6223</v>
      </c>
      <c r="E3647" t="s">
        <v>6</v>
      </c>
      <c r="F3647" t="s">
        <v>56</v>
      </c>
      <c r="G3647" t="s">
        <v>4</v>
      </c>
      <c r="H3647" t="s">
        <v>168</v>
      </c>
      <c r="I3647" t="s">
        <v>10</v>
      </c>
      <c r="J3647">
        <v>5</v>
      </c>
      <c r="K3647" t="s">
        <v>11</v>
      </c>
      <c r="L3647" t="s">
        <v>26</v>
      </c>
      <c r="M3647" t="s">
        <v>13</v>
      </c>
      <c r="N3647" t="s">
        <v>242</v>
      </c>
      <c r="O3647" t="s">
        <v>15</v>
      </c>
      <c r="P3647" t="s">
        <v>44</v>
      </c>
      <c r="Q3647" t="s">
        <v>17</v>
      </c>
      <c r="R3647">
        <v>4</v>
      </c>
      <c r="S3647" t="s">
        <v>18</v>
      </c>
      <c r="T3647">
        <v>3</v>
      </c>
      <c r="U3647" t="s">
        <v>19</v>
      </c>
      <c r="V3647">
        <v>239883</v>
      </c>
      <c r="W3647" t="s">
        <v>20</v>
      </c>
      <c r="X3647" s="2" t="s">
        <v>6260</v>
      </c>
      <c r="Y3647" s="2">
        <f>LEN(Table1[[#This Row],[Explanation]])</f>
        <v>144</v>
      </c>
      <c r="Z3647" s="4"/>
      <c r="AA3647" s="4"/>
      <c r="AB3647" s="4"/>
      <c r="AC3647" s="4"/>
      <c r="AE3647" t="b">
        <f>IF(AND(Table1[[#This Row],[Size of explanation]]&lt;100,Table1[[#This Row],[Size of explanation]]&gt;50),TRUE,FALSE)</f>
        <v>0</v>
      </c>
    </row>
    <row r="3648" spans="1:31" customFormat="1" ht="28.5" hidden="1" x14ac:dyDescent="0.45">
      <c r="A3648" t="s">
        <v>6261</v>
      </c>
      <c r="B3648" t="s">
        <v>9</v>
      </c>
      <c r="C3648" t="s">
        <v>2</v>
      </c>
      <c r="D3648" t="s">
        <v>6234</v>
      </c>
      <c r="E3648" t="s">
        <v>6</v>
      </c>
      <c r="F3648" t="s">
        <v>56</v>
      </c>
      <c r="G3648" t="s">
        <v>4</v>
      </c>
      <c r="H3648" t="s">
        <v>178</v>
      </c>
      <c r="I3648" t="s">
        <v>10</v>
      </c>
      <c r="J3648">
        <v>7</v>
      </c>
      <c r="K3648" t="s">
        <v>11</v>
      </c>
      <c r="L3648" t="s">
        <v>60</v>
      </c>
      <c r="M3648" t="s">
        <v>13</v>
      </c>
      <c r="N3648" t="s">
        <v>61</v>
      </c>
      <c r="O3648" t="s">
        <v>15</v>
      </c>
      <c r="P3648" t="s">
        <v>44</v>
      </c>
      <c r="Q3648" t="s">
        <v>17</v>
      </c>
      <c r="R3648">
        <v>4</v>
      </c>
      <c r="S3648" t="s">
        <v>18</v>
      </c>
      <c r="T3648">
        <v>3</v>
      </c>
      <c r="U3648" t="s">
        <v>19</v>
      </c>
      <c r="V3648">
        <v>742928</v>
      </c>
      <c r="W3648" t="s">
        <v>20</v>
      </c>
      <c r="X3648" s="2" t="s">
        <v>6262</v>
      </c>
      <c r="Y3648" s="2">
        <f>LEN(Table1[[#This Row],[Explanation]])</f>
        <v>142</v>
      </c>
      <c r="Z3648" s="4"/>
      <c r="AA3648" s="4"/>
      <c r="AB3648" s="4"/>
      <c r="AC3648" s="4"/>
      <c r="AE3648" t="b">
        <f>IF(AND(Table1[[#This Row],[Size of explanation]]&lt;100,Table1[[#This Row],[Size of explanation]]&gt;50),TRUE,FALSE)</f>
        <v>0</v>
      </c>
    </row>
    <row r="3649" spans="1:31" customFormat="1" hidden="1" x14ac:dyDescent="0.45">
      <c r="A3649" t="s">
        <v>6263</v>
      </c>
      <c r="B3649" t="s">
        <v>1</v>
      </c>
      <c r="C3649" t="s">
        <v>2</v>
      </c>
      <c r="D3649" t="s">
        <v>6244</v>
      </c>
      <c r="E3649" t="s">
        <v>4</v>
      </c>
      <c r="F3649" t="s">
        <v>6264</v>
      </c>
      <c r="G3649" t="s">
        <v>6</v>
      </c>
      <c r="H3649" t="s">
        <v>634</v>
      </c>
      <c r="Y3649">
        <f>LEN(Table1[[#This Row],[Explanation]])</f>
        <v>0</v>
      </c>
      <c r="AE3649" t="b">
        <f>IF(AND(Table1[[#This Row],[Size of explanation]]&lt;100,Table1[[#This Row],[Size of explanation]]&gt;50),TRUE,FALSE)</f>
        <v>0</v>
      </c>
    </row>
    <row r="3650" spans="1:31" customFormat="1" hidden="1" x14ac:dyDescent="0.45">
      <c r="Y3650">
        <f>LEN(Table1[[#This Row],[Explanation]])</f>
        <v>0</v>
      </c>
      <c r="AE3650" t="b">
        <f>IF(AND(Table1[[#This Row],[Size of explanation]]&lt;100,Table1[[#This Row],[Size of explanation]]&gt;50),TRUE,FALSE)</f>
        <v>0</v>
      </c>
    </row>
    <row r="3651" spans="1:31" customFormat="1" hidden="1" x14ac:dyDescent="0.45">
      <c r="Y3651">
        <f>LEN(Table1[[#This Row],[Explanation]])</f>
        <v>0</v>
      </c>
      <c r="AE3651" t="b">
        <f>IF(AND(Table1[[#This Row],[Size of explanation]]&lt;100,Table1[[#This Row],[Size of explanation]]&gt;50),TRUE,FALSE)</f>
        <v>0</v>
      </c>
    </row>
    <row r="3652" spans="1:31" customFormat="1" ht="28.5" hidden="1" x14ac:dyDescent="0.45">
      <c r="A3652" t="s">
        <v>6265</v>
      </c>
      <c r="B3652" t="s">
        <v>9</v>
      </c>
      <c r="C3652" t="s">
        <v>2</v>
      </c>
      <c r="D3652" t="s">
        <v>6234</v>
      </c>
      <c r="E3652" t="s">
        <v>6</v>
      </c>
      <c r="F3652" t="s">
        <v>56</v>
      </c>
      <c r="G3652" t="s">
        <v>4</v>
      </c>
      <c r="H3652" t="s">
        <v>178</v>
      </c>
      <c r="I3652" t="s">
        <v>10</v>
      </c>
      <c r="J3652">
        <v>3</v>
      </c>
      <c r="K3652" t="s">
        <v>11</v>
      </c>
      <c r="L3652" t="s">
        <v>60</v>
      </c>
      <c r="M3652" t="s">
        <v>13</v>
      </c>
      <c r="N3652" t="s">
        <v>64</v>
      </c>
      <c r="O3652" t="s">
        <v>15</v>
      </c>
      <c r="P3652" t="s">
        <v>44</v>
      </c>
      <c r="Q3652" t="s">
        <v>17</v>
      </c>
      <c r="R3652">
        <v>4</v>
      </c>
      <c r="S3652" t="s">
        <v>18</v>
      </c>
      <c r="T3652">
        <v>2</v>
      </c>
      <c r="U3652" t="s">
        <v>19</v>
      </c>
      <c r="V3652">
        <v>133565</v>
      </c>
      <c r="W3652" t="s">
        <v>20</v>
      </c>
      <c r="X3652" s="2" t="s">
        <v>6266</v>
      </c>
      <c r="Y3652" s="2">
        <f>LEN(Table1[[#This Row],[Explanation]])</f>
        <v>147</v>
      </c>
      <c r="Z3652" s="4"/>
      <c r="AA3652" s="4"/>
      <c r="AB3652" s="4"/>
      <c r="AC3652" s="4"/>
      <c r="AE3652" t="b">
        <f>IF(AND(Table1[[#This Row],[Size of explanation]]&lt;100,Table1[[#This Row],[Size of explanation]]&gt;50),TRUE,FALSE)</f>
        <v>0</v>
      </c>
    </row>
    <row r="3653" spans="1:31" customFormat="1" hidden="1" x14ac:dyDescent="0.45">
      <c r="A3653" t="s">
        <v>6267</v>
      </c>
      <c r="B3653" t="s">
        <v>1</v>
      </c>
      <c r="C3653" t="s">
        <v>2</v>
      </c>
      <c r="D3653" t="s">
        <v>6268</v>
      </c>
      <c r="E3653" t="s">
        <v>4</v>
      </c>
      <c r="F3653" t="s">
        <v>6269</v>
      </c>
      <c r="G3653" t="s">
        <v>6</v>
      </c>
      <c r="H3653" t="s">
        <v>634</v>
      </c>
      <c r="Y3653">
        <f>LEN(Table1[[#This Row],[Explanation]])</f>
        <v>0</v>
      </c>
      <c r="AE3653" t="b">
        <f>IF(AND(Table1[[#This Row],[Size of explanation]]&lt;100,Table1[[#This Row],[Size of explanation]]&gt;50),TRUE,FALSE)</f>
        <v>0</v>
      </c>
    </row>
    <row r="3654" spans="1:31" customFormat="1" hidden="1" x14ac:dyDescent="0.45">
      <c r="Y3654">
        <f>LEN(Table1[[#This Row],[Explanation]])</f>
        <v>0</v>
      </c>
      <c r="AE3654" t="b">
        <f>IF(AND(Table1[[#This Row],[Size of explanation]]&lt;100,Table1[[#This Row],[Size of explanation]]&gt;50),TRUE,FALSE)</f>
        <v>0</v>
      </c>
    </row>
    <row r="3655" spans="1:31" customFormat="1" hidden="1" x14ac:dyDescent="0.45">
      <c r="Y3655">
        <f>LEN(Table1[[#This Row],[Explanation]])</f>
        <v>0</v>
      </c>
      <c r="AE3655" t="b">
        <f>IF(AND(Table1[[#This Row],[Size of explanation]]&lt;100,Table1[[#This Row],[Size of explanation]]&gt;50),TRUE,FALSE)</f>
        <v>0</v>
      </c>
    </row>
    <row r="3656" spans="1:31" customFormat="1" hidden="1" x14ac:dyDescent="0.45">
      <c r="A3656" t="s">
        <v>6270</v>
      </c>
      <c r="B3656" t="s">
        <v>28</v>
      </c>
      <c r="C3656" t="s">
        <v>2</v>
      </c>
      <c r="D3656" t="s">
        <v>6193</v>
      </c>
      <c r="E3656" t="s">
        <v>4</v>
      </c>
      <c r="F3656" t="s">
        <v>6194</v>
      </c>
      <c r="G3656" t="s">
        <v>6</v>
      </c>
      <c r="H3656" t="s">
        <v>634</v>
      </c>
      <c r="Y3656">
        <f>LEN(Table1[[#This Row],[Explanation]])</f>
        <v>0</v>
      </c>
      <c r="AE3656" t="b">
        <f>IF(AND(Table1[[#This Row],[Size of explanation]]&lt;100,Table1[[#This Row],[Size of explanation]]&gt;50),TRUE,FALSE)</f>
        <v>0</v>
      </c>
    </row>
    <row r="3657" spans="1:31" customFormat="1" ht="42.75" hidden="1" x14ac:dyDescent="0.45">
      <c r="A3657" t="s">
        <v>6603</v>
      </c>
      <c r="B3657" t="s">
        <v>9</v>
      </c>
      <c r="C3657" t="s">
        <v>2</v>
      </c>
      <c r="D3657" t="s">
        <v>6513</v>
      </c>
      <c r="E3657" t="s">
        <v>6</v>
      </c>
      <c r="F3657" t="s">
        <v>56</v>
      </c>
      <c r="G3657" t="s">
        <v>4</v>
      </c>
      <c r="H3657" t="s">
        <v>1447</v>
      </c>
      <c r="I3657" t="s">
        <v>10</v>
      </c>
      <c r="J3657">
        <v>5</v>
      </c>
      <c r="K3657" t="s">
        <v>11</v>
      </c>
      <c r="L3657" t="s">
        <v>26</v>
      </c>
      <c r="M3657" t="s">
        <v>13</v>
      </c>
      <c r="N3657" t="s">
        <v>242</v>
      </c>
      <c r="O3657" t="s">
        <v>15</v>
      </c>
      <c r="P3657" t="s">
        <v>16</v>
      </c>
      <c r="Q3657" t="s">
        <v>17</v>
      </c>
      <c r="R3657">
        <v>4</v>
      </c>
      <c r="S3657" t="s">
        <v>18</v>
      </c>
      <c r="T3657">
        <v>3</v>
      </c>
      <c r="U3657" t="s">
        <v>19</v>
      </c>
      <c r="V3657">
        <v>613230</v>
      </c>
      <c r="W3657" t="s">
        <v>20</v>
      </c>
      <c r="X3657" s="2" t="s">
        <v>6604</v>
      </c>
      <c r="Y3657" s="2">
        <f>LEN(Table1[[#This Row],[Explanation]])</f>
        <v>102</v>
      </c>
      <c r="Z3657" s="4" t="s">
        <v>8183</v>
      </c>
      <c r="AA3657" s="4"/>
      <c r="AB3657" s="4"/>
      <c r="AC3657" s="4"/>
      <c r="AE3657" t="b">
        <f>IF(AND(Table1[[#This Row],[Size of explanation]]&lt;100,Table1[[#This Row],[Size of explanation]]&gt;50),TRUE,FALSE)</f>
        <v>0</v>
      </c>
    </row>
    <row r="3658" spans="1:31" customFormat="1" hidden="1" x14ac:dyDescent="0.45">
      <c r="A3658" t="s">
        <v>6271</v>
      </c>
      <c r="B3658" t="s">
        <v>28</v>
      </c>
      <c r="C3658" t="s">
        <v>2</v>
      </c>
      <c r="D3658" t="s">
        <v>6223</v>
      </c>
      <c r="E3658" t="s">
        <v>4</v>
      </c>
      <c r="F3658" t="s">
        <v>168</v>
      </c>
      <c r="G3658" t="s">
        <v>6</v>
      </c>
      <c r="H3658" t="s">
        <v>56</v>
      </c>
      <c r="Y3658">
        <f>LEN(Table1[[#This Row],[Explanation]])</f>
        <v>0</v>
      </c>
      <c r="AE3658" t="b">
        <f>IF(AND(Table1[[#This Row],[Size of explanation]]&lt;100,Table1[[#This Row],[Size of explanation]]&gt;50),TRUE,FALSE)</f>
        <v>0</v>
      </c>
    </row>
    <row r="3659" spans="1:31" customFormat="1" ht="28.5" hidden="1" x14ac:dyDescent="0.45">
      <c r="A3659" t="s">
        <v>6273</v>
      </c>
      <c r="B3659" t="s">
        <v>9</v>
      </c>
      <c r="C3659" t="s">
        <v>2</v>
      </c>
      <c r="D3659" t="s">
        <v>1022</v>
      </c>
      <c r="E3659" t="s">
        <v>6</v>
      </c>
      <c r="F3659" t="s">
        <v>56</v>
      </c>
      <c r="G3659" t="s">
        <v>4</v>
      </c>
      <c r="H3659" t="s">
        <v>266</v>
      </c>
      <c r="I3659" t="s">
        <v>10</v>
      </c>
      <c r="J3659">
        <v>5</v>
      </c>
      <c r="K3659" t="s">
        <v>11</v>
      </c>
      <c r="L3659" t="s">
        <v>26</v>
      </c>
      <c r="M3659" t="s">
        <v>13</v>
      </c>
      <c r="N3659" t="s">
        <v>242</v>
      </c>
      <c r="O3659" t="s">
        <v>15</v>
      </c>
      <c r="P3659" t="s">
        <v>44</v>
      </c>
      <c r="Q3659" t="s">
        <v>17</v>
      </c>
      <c r="R3659">
        <v>4</v>
      </c>
      <c r="S3659" t="s">
        <v>18</v>
      </c>
      <c r="T3659">
        <v>2</v>
      </c>
      <c r="U3659" t="s">
        <v>19</v>
      </c>
      <c r="V3659">
        <v>181988</v>
      </c>
      <c r="W3659" t="s">
        <v>20</v>
      </c>
      <c r="X3659" s="2" t="s">
        <v>6274</v>
      </c>
      <c r="Y3659" s="2">
        <f>LEN(Table1[[#This Row],[Explanation]])</f>
        <v>158</v>
      </c>
      <c r="Z3659" s="4"/>
      <c r="AA3659" s="4"/>
      <c r="AB3659" s="4"/>
      <c r="AC3659" s="4"/>
      <c r="AE3659" t="b">
        <f>IF(AND(Table1[[#This Row],[Size of explanation]]&lt;100,Table1[[#This Row],[Size of explanation]]&gt;50),TRUE,FALSE)</f>
        <v>0</v>
      </c>
    </row>
    <row r="3660" spans="1:31" customFormat="1" hidden="1" x14ac:dyDescent="0.45">
      <c r="Y3660">
        <f>LEN(Table1[[#This Row],[Explanation]])</f>
        <v>0</v>
      </c>
      <c r="AE3660" t="b">
        <f>IF(AND(Table1[[#This Row],[Size of explanation]]&lt;100,Table1[[#This Row],[Size of explanation]]&gt;50),TRUE,FALSE)</f>
        <v>0</v>
      </c>
    </row>
    <row r="3661" spans="1:31" customFormat="1" hidden="1" x14ac:dyDescent="0.45">
      <c r="Y3661">
        <f>LEN(Table1[[#This Row],[Explanation]])</f>
        <v>0</v>
      </c>
      <c r="AE3661" t="b">
        <f>IF(AND(Table1[[#This Row],[Size of explanation]]&lt;100,Table1[[#This Row],[Size of explanation]]&gt;50),TRUE,FALSE)</f>
        <v>0</v>
      </c>
    </row>
    <row r="3662" spans="1:31" customFormat="1" hidden="1" x14ac:dyDescent="0.45">
      <c r="A3662" t="s">
        <v>6275</v>
      </c>
      <c r="B3662" t="s">
        <v>28</v>
      </c>
      <c r="C3662" t="s">
        <v>2</v>
      </c>
      <c r="D3662" t="s">
        <v>6234</v>
      </c>
      <c r="E3662" t="s">
        <v>4</v>
      </c>
      <c r="F3662" t="s">
        <v>178</v>
      </c>
      <c r="G3662" t="s">
        <v>6</v>
      </c>
      <c r="H3662" t="s">
        <v>56</v>
      </c>
      <c r="Y3662">
        <f>LEN(Table1[[#This Row],[Explanation]])</f>
        <v>0</v>
      </c>
      <c r="AE3662" t="b">
        <f>IF(AND(Table1[[#This Row],[Size of explanation]]&lt;100,Table1[[#This Row],[Size of explanation]]&gt;50),TRUE,FALSE)</f>
        <v>0</v>
      </c>
    </row>
    <row r="3663" spans="1:31" customFormat="1" hidden="1" x14ac:dyDescent="0.45">
      <c r="A3663" t="s">
        <v>6276</v>
      </c>
      <c r="B3663" t="s">
        <v>1</v>
      </c>
      <c r="C3663" t="s">
        <v>2</v>
      </c>
      <c r="D3663" t="s">
        <v>6277</v>
      </c>
      <c r="E3663" t="s">
        <v>4</v>
      </c>
      <c r="F3663" t="s">
        <v>275</v>
      </c>
      <c r="G3663" t="s">
        <v>6</v>
      </c>
      <c r="H3663" t="s">
        <v>56</v>
      </c>
      <c r="Y3663">
        <f>LEN(Table1[[#This Row],[Explanation]])</f>
        <v>0</v>
      </c>
      <c r="AE3663" t="b">
        <f>IF(AND(Table1[[#This Row],[Size of explanation]]&lt;100,Table1[[#This Row],[Size of explanation]]&gt;50),TRUE,FALSE)</f>
        <v>0</v>
      </c>
    </row>
    <row r="3664" spans="1:31" customFormat="1" ht="42.75" hidden="1" x14ac:dyDescent="0.45">
      <c r="A3664" t="s">
        <v>6278</v>
      </c>
      <c r="B3664" t="s">
        <v>9</v>
      </c>
      <c r="C3664" t="s">
        <v>2</v>
      </c>
      <c r="D3664" t="s">
        <v>1022</v>
      </c>
      <c r="E3664" t="s">
        <v>6</v>
      </c>
      <c r="F3664" t="s">
        <v>56</v>
      </c>
      <c r="G3664" t="s">
        <v>4</v>
      </c>
      <c r="H3664" t="s">
        <v>266</v>
      </c>
      <c r="I3664" t="s">
        <v>10</v>
      </c>
      <c r="J3664">
        <v>1</v>
      </c>
      <c r="K3664" t="s">
        <v>11</v>
      </c>
      <c r="L3664" t="s">
        <v>26</v>
      </c>
      <c r="M3664" t="s">
        <v>13</v>
      </c>
      <c r="N3664" t="s">
        <v>257</v>
      </c>
      <c r="O3664" t="s">
        <v>15</v>
      </c>
      <c r="P3664" t="s">
        <v>16</v>
      </c>
      <c r="Q3664" t="s">
        <v>17</v>
      </c>
      <c r="R3664">
        <v>4</v>
      </c>
      <c r="S3664" t="s">
        <v>18</v>
      </c>
      <c r="T3664">
        <v>2</v>
      </c>
      <c r="U3664" t="s">
        <v>19</v>
      </c>
      <c r="V3664">
        <v>253302</v>
      </c>
      <c r="W3664" t="s">
        <v>20</v>
      </c>
      <c r="X3664" s="2" t="s">
        <v>6279</v>
      </c>
      <c r="Y3664" s="2">
        <f>LEN(Table1[[#This Row],[Explanation]])</f>
        <v>328</v>
      </c>
      <c r="Z3664" s="4" t="s">
        <v>8183</v>
      </c>
      <c r="AA3664" s="4"/>
      <c r="AB3664" s="4"/>
      <c r="AC3664" s="4"/>
      <c r="AE3664" t="b">
        <f>IF(AND(Table1[[#This Row],[Size of explanation]]&lt;100,Table1[[#This Row],[Size of explanation]]&gt;50),TRUE,FALSE)</f>
        <v>0</v>
      </c>
    </row>
    <row r="3665" spans="1:31" customFormat="1" hidden="1" x14ac:dyDescent="0.45">
      <c r="A3665" t="s">
        <v>6278</v>
      </c>
      <c r="B3665" t="s">
        <v>28</v>
      </c>
      <c r="C3665" t="s">
        <v>2</v>
      </c>
      <c r="D3665" t="s">
        <v>1022</v>
      </c>
      <c r="E3665" t="s">
        <v>4</v>
      </c>
      <c r="F3665" t="s">
        <v>266</v>
      </c>
      <c r="G3665" t="s">
        <v>6</v>
      </c>
      <c r="H3665" t="s">
        <v>56</v>
      </c>
      <c r="Y3665">
        <f>LEN(Table1[[#This Row],[Explanation]])</f>
        <v>0</v>
      </c>
      <c r="AE3665" t="b">
        <f>IF(AND(Table1[[#This Row],[Size of explanation]]&lt;100,Table1[[#This Row],[Size of explanation]]&gt;50),TRUE,FALSE)</f>
        <v>0</v>
      </c>
    </row>
    <row r="3666" spans="1:31" customFormat="1" hidden="1" x14ac:dyDescent="0.45">
      <c r="A3666" t="s">
        <v>6280</v>
      </c>
      <c r="B3666" t="s">
        <v>1</v>
      </c>
      <c r="C3666" t="s">
        <v>2</v>
      </c>
      <c r="D3666" t="s">
        <v>6281</v>
      </c>
      <c r="E3666" t="s">
        <v>4</v>
      </c>
      <c r="F3666" t="s">
        <v>286</v>
      </c>
      <c r="G3666" t="s">
        <v>6</v>
      </c>
      <c r="H3666" t="s">
        <v>56</v>
      </c>
      <c r="Y3666">
        <f>LEN(Table1[[#This Row],[Explanation]])</f>
        <v>0</v>
      </c>
      <c r="AE3666" t="b">
        <f>IF(AND(Table1[[#This Row],[Size of explanation]]&lt;100,Table1[[#This Row],[Size of explanation]]&gt;50),TRUE,FALSE)</f>
        <v>0</v>
      </c>
    </row>
    <row r="3667" spans="1:31" customFormat="1" hidden="1" x14ac:dyDescent="0.45">
      <c r="A3667" t="s">
        <v>6282</v>
      </c>
      <c r="B3667" t="s">
        <v>9</v>
      </c>
      <c r="C3667" t="s">
        <v>2</v>
      </c>
      <c r="D3667" t="s">
        <v>6277</v>
      </c>
      <c r="E3667" t="s">
        <v>6</v>
      </c>
      <c r="F3667" t="s">
        <v>56</v>
      </c>
      <c r="G3667" t="s">
        <v>4</v>
      </c>
      <c r="H3667" t="s">
        <v>275</v>
      </c>
      <c r="I3667" t="s">
        <v>10</v>
      </c>
      <c r="J3667">
        <v>6</v>
      </c>
      <c r="K3667" t="s">
        <v>11</v>
      </c>
      <c r="L3667" t="s">
        <v>26</v>
      </c>
      <c r="M3667" t="s">
        <v>13</v>
      </c>
      <c r="N3667" t="s">
        <v>72</v>
      </c>
      <c r="O3667" t="s">
        <v>15</v>
      </c>
      <c r="P3667" t="s">
        <v>44</v>
      </c>
      <c r="Q3667" t="s">
        <v>17</v>
      </c>
      <c r="R3667">
        <v>2</v>
      </c>
      <c r="S3667" t="s">
        <v>18</v>
      </c>
      <c r="T3667">
        <v>3</v>
      </c>
      <c r="U3667" t="s">
        <v>19</v>
      </c>
      <c r="V3667">
        <v>220824</v>
      </c>
      <c r="W3667" t="s">
        <v>20</v>
      </c>
      <c r="X3667" s="2" t="s">
        <v>6283</v>
      </c>
      <c r="Y3667" s="2">
        <f>LEN(Table1[[#This Row],[Explanation]])</f>
        <v>59</v>
      </c>
      <c r="Z3667" s="4"/>
      <c r="AA3667" s="4"/>
      <c r="AB3667" s="4"/>
      <c r="AC3667" s="4"/>
      <c r="AE3667" t="b">
        <f>IF(AND(Table1[[#This Row],[Size of explanation]]&lt;100,Table1[[#This Row],[Size of explanation]]&gt;50),TRUE,FALSE)</f>
        <v>1</v>
      </c>
    </row>
    <row r="3668" spans="1:31" customFormat="1" hidden="1" x14ac:dyDescent="0.45">
      <c r="A3668" t="s">
        <v>6284</v>
      </c>
      <c r="B3668" t="s">
        <v>9</v>
      </c>
      <c r="C3668" t="s">
        <v>2</v>
      </c>
      <c r="D3668" t="s">
        <v>6277</v>
      </c>
      <c r="E3668" t="s">
        <v>6</v>
      </c>
      <c r="F3668" t="s">
        <v>56</v>
      </c>
      <c r="G3668" t="s">
        <v>4</v>
      </c>
      <c r="H3668" t="s">
        <v>275</v>
      </c>
      <c r="I3668" t="s">
        <v>10</v>
      </c>
      <c r="J3668">
        <v>2</v>
      </c>
      <c r="K3668" t="s">
        <v>11</v>
      </c>
      <c r="L3668" t="s">
        <v>60</v>
      </c>
      <c r="M3668" t="s">
        <v>13</v>
      </c>
      <c r="N3668" t="s">
        <v>75</v>
      </c>
      <c r="O3668" t="s">
        <v>15</v>
      </c>
      <c r="P3668" t="s">
        <v>44</v>
      </c>
      <c r="Q3668" t="s">
        <v>17</v>
      </c>
      <c r="R3668">
        <v>3</v>
      </c>
      <c r="S3668" t="s">
        <v>18</v>
      </c>
      <c r="T3668">
        <v>3</v>
      </c>
      <c r="U3668" t="s">
        <v>19</v>
      </c>
      <c r="V3668">
        <v>64934</v>
      </c>
      <c r="W3668" t="s">
        <v>20</v>
      </c>
      <c r="X3668" s="2" t="s">
        <v>6285</v>
      </c>
      <c r="Y3668" s="2">
        <f>LEN(Table1[[#This Row],[Explanation]])</f>
        <v>103</v>
      </c>
      <c r="Z3668" s="4"/>
      <c r="AA3668" s="4"/>
      <c r="AB3668" s="4"/>
      <c r="AC3668" s="4"/>
      <c r="AE3668" t="b">
        <f>IF(AND(Table1[[#This Row],[Size of explanation]]&lt;100,Table1[[#This Row],[Size of explanation]]&gt;50),TRUE,FALSE)</f>
        <v>0</v>
      </c>
    </row>
    <row r="3669" spans="1:31" customFormat="1" hidden="1" x14ac:dyDescent="0.45">
      <c r="Y3669">
        <f>LEN(Table1[[#This Row],[Explanation]])</f>
        <v>0</v>
      </c>
      <c r="AE3669" t="b">
        <f>IF(AND(Table1[[#This Row],[Size of explanation]]&lt;100,Table1[[#This Row],[Size of explanation]]&gt;50),TRUE,FALSE)</f>
        <v>0</v>
      </c>
    </row>
    <row r="3670" spans="1:31" customFormat="1" hidden="1" x14ac:dyDescent="0.45">
      <c r="Y3670">
        <f>LEN(Table1[[#This Row],[Explanation]])</f>
        <v>0</v>
      </c>
      <c r="AE3670" t="b">
        <f>IF(AND(Table1[[#This Row],[Size of explanation]]&lt;100,Table1[[#This Row],[Size of explanation]]&gt;50),TRUE,FALSE)</f>
        <v>0</v>
      </c>
    </row>
    <row r="3671" spans="1:31" customFormat="1" hidden="1" x14ac:dyDescent="0.45">
      <c r="A3671" t="s">
        <v>6286</v>
      </c>
      <c r="B3671" t="s">
        <v>28</v>
      </c>
      <c r="C3671" t="s">
        <v>2</v>
      </c>
      <c r="D3671" t="s">
        <v>6277</v>
      </c>
      <c r="E3671" t="s">
        <v>4</v>
      </c>
      <c r="F3671" t="s">
        <v>275</v>
      </c>
      <c r="G3671" t="s">
        <v>6</v>
      </c>
      <c r="H3671" t="s">
        <v>56</v>
      </c>
      <c r="Y3671">
        <f>LEN(Table1[[#This Row],[Explanation]])</f>
        <v>0</v>
      </c>
      <c r="AE3671" t="b">
        <f>IF(AND(Table1[[#This Row],[Size of explanation]]&lt;100,Table1[[#This Row],[Size of explanation]]&gt;50),TRUE,FALSE)</f>
        <v>0</v>
      </c>
    </row>
    <row r="3672" spans="1:31" customFormat="1" hidden="1" x14ac:dyDescent="0.45">
      <c r="A3672" t="s">
        <v>6287</v>
      </c>
      <c r="B3672" t="s">
        <v>1</v>
      </c>
      <c r="C3672" t="s">
        <v>2</v>
      </c>
      <c r="D3672" t="s">
        <v>528</v>
      </c>
      <c r="E3672" t="s">
        <v>4</v>
      </c>
      <c r="F3672" t="s">
        <v>306</v>
      </c>
      <c r="G3672" t="s">
        <v>6</v>
      </c>
      <c r="H3672" t="s">
        <v>56</v>
      </c>
      <c r="Y3672">
        <f>LEN(Table1[[#This Row],[Explanation]])</f>
        <v>0</v>
      </c>
      <c r="AE3672" t="b">
        <f>IF(AND(Table1[[#This Row],[Size of explanation]]&lt;100,Table1[[#This Row],[Size of explanation]]&gt;50),TRUE,FALSE)</f>
        <v>0</v>
      </c>
    </row>
    <row r="3673" spans="1:31" customFormat="1" hidden="1" x14ac:dyDescent="0.45">
      <c r="Y3673">
        <f>LEN(Table1[[#This Row],[Explanation]])</f>
        <v>0</v>
      </c>
      <c r="AE3673" t="b">
        <f>IF(AND(Table1[[#This Row],[Size of explanation]]&lt;100,Table1[[#This Row],[Size of explanation]]&gt;50),TRUE,FALSE)</f>
        <v>0</v>
      </c>
    </row>
    <row r="3674" spans="1:31" customFormat="1" hidden="1" x14ac:dyDescent="0.45">
      <c r="Y3674">
        <f>LEN(Table1[[#This Row],[Explanation]])</f>
        <v>0</v>
      </c>
      <c r="AE3674" t="b">
        <f>IF(AND(Table1[[#This Row],[Size of explanation]]&lt;100,Table1[[#This Row],[Size of explanation]]&gt;50),TRUE,FALSE)</f>
        <v>0</v>
      </c>
    </row>
    <row r="3675" spans="1:31" customFormat="1" hidden="1" x14ac:dyDescent="0.45">
      <c r="A3675" t="s">
        <v>6288</v>
      </c>
      <c r="B3675" t="s">
        <v>1</v>
      </c>
      <c r="C3675" t="s">
        <v>2</v>
      </c>
      <c r="D3675" t="s">
        <v>6289</v>
      </c>
      <c r="E3675" t="s">
        <v>4</v>
      </c>
      <c r="F3675" t="s">
        <v>329</v>
      </c>
      <c r="G3675" t="s">
        <v>6</v>
      </c>
      <c r="H3675" t="s">
        <v>56</v>
      </c>
      <c r="Y3675">
        <f>LEN(Table1[[#This Row],[Explanation]])</f>
        <v>0</v>
      </c>
      <c r="AE3675" t="b">
        <f>IF(AND(Table1[[#This Row],[Size of explanation]]&lt;100,Table1[[#This Row],[Size of explanation]]&gt;50),TRUE,FALSE)</f>
        <v>0</v>
      </c>
    </row>
    <row r="3676" spans="1:31" customFormat="1" hidden="1" x14ac:dyDescent="0.45">
      <c r="A3676" t="s">
        <v>183</v>
      </c>
      <c r="B3676" t="s">
        <v>9</v>
      </c>
      <c r="C3676" t="s">
        <v>2</v>
      </c>
      <c r="D3676" t="s">
        <v>147</v>
      </c>
      <c r="E3676" t="s">
        <v>6</v>
      </c>
      <c r="F3676" t="s">
        <v>56</v>
      </c>
      <c r="G3676" t="s">
        <v>4</v>
      </c>
      <c r="H3676" t="s">
        <v>148</v>
      </c>
      <c r="I3676" t="s">
        <v>10</v>
      </c>
      <c r="J3676">
        <v>6</v>
      </c>
      <c r="K3676" t="s">
        <v>11</v>
      </c>
      <c r="L3676" t="s">
        <v>26</v>
      </c>
      <c r="M3676" t="s">
        <v>13</v>
      </c>
      <c r="N3676" t="s">
        <v>72</v>
      </c>
      <c r="O3676" t="s">
        <v>15</v>
      </c>
      <c r="P3676" t="s">
        <v>16</v>
      </c>
      <c r="Q3676" t="s">
        <v>17</v>
      </c>
      <c r="R3676">
        <v>5</v>
      </c>
      <c r="S3676" t="s">
        <v>18</v>
      </c>
      <c r="T3676">
        <v>3</v>
      </c>
      <c r="U3676" t="s">
        <v>19</v>
      </c>
      <c r="V3676">
        <v>416662</v>
      </c>
      <c r="W3676" t="s">
        <v>20</v>
      </c>
      <c r="X3676" s="2" t="s">
        <v>184</v>
      </c>
      <c r="Y3676" s="2">
        <f>LEN(Table1[[#This Row],[Explanation]])</f>
        <v>89</v>
      </c>
      <c r="Z3676" s="4" t="s">
        <v>8183</v>
      </c>
      <c r="AA3676" s="4"/>
      <c r="AB3676" s="4"/>
      <c r="AC3676" s="4"/>
      <c r="AE3676" t="b">
        <f>IF(AND(Table1[[#This Row],[Size of explanation]]&lt;100,Table1[[#This Row],[Size of explanation]]&gt;50),TRUE,FALSE)</f>
        <v>1</v>
      </c>
    </row>
    <row r="3677" spans="1:31" customFormat="1" ht="28.5" hidden="1" x14ac:dyDescent="0.45">
      <c r="A3677" t="s">
        <v>6271</v>
      </c>
      <c r="B3677" t="s">
        <v>9</v>
      </c>
      <c r="C3677" t="s">
        <v>2</v>
      </c>
      <c r="D3677" t="s">
        <v>6223</v>
      </c>
      <c r="E3677" t="s">
        <v>6</v>
      </c>
      <c r="F3677" t="s">
        <v>56</v>
      </c>
      <c r="G3677" t="s">
        <v>4</v>
      </c>
      <c r="H3677" t="s">
        <v>168</v>
      </c>
      <c r="I3677" t="s">
        <v>10</v>
      </c>
      <c r="J3677">
        <v>1</v>
      </c>
      <c r="K3677" t="s">
        <v>11</v>
      </c>
      <c r="L3677" t="s">
        <v>26</v>
      </c>
      <c r="M3677" t="s">
        <v>13</v>
      </c>
      <c r="N3677" t="s">
        <v>257</v>
      </c>
      <c r="O3677" t="s">
        <v>15</v>
      </c>
      <c r="P3677" t="s">
        <v>16</v>
      </c>
      <c r="Q3677" t="s">
        <v>17</v>
      </c>
      <c r="R3677">
        <v>4</v>
      </c>
      <c r="S3677" t="s">
        <v>18</v>
      </c>
      <c r="T3677">
        <v>3</v>
      </c>
      <c r="U3677" t="s">
        <v>19</v>
      </c>
      <c r="V3677">
        <v>230142</v>
      </c>
      <c r="W3677" t="s">
        <v>20</v>
      </c>
      <c r="X3677" s="2" t="s">
        <v>6272</v>
      </c>
      <c r="Y3677" s="2">
        <f>LEN(Table1[[#This Row],[Explanation]])</f>
        <v>284</v>
      </c>
      <c r="Z3677" s="4" t="s">
        <v>8183</v>
      </c>
      <c r="AA3677" s="4"/>
      <c r="AB3677" s="4"/>
      <c r="AC3677" s="4"/>
      <c r="AE3677" t="b">
        <f>IF(AND(Table1[[#This Row],[Size of explanation]]&lt;100,Table1[[#This Row],[Size of explanation]]&gt;50),TRUE,FALSE)</f>
        <v>0</v>
      </c>
    </row>
    <row r="3678" spans="1:31" customFormat="1" hidden="1" x14ac:dyDescent="0.45">
      <c r="A3678" t="s">
        <v>6294</v>
      </c>
      <c r="B3678" t="s">
        <v>9</v>
      </c>
      <c r="C3678" t="s">
        <v>2</v>
      </c>
      <c r="D3678" t="s">
        <v>528</v>
      </c>
      <c r="E3678" t="s">
        <v>6</v>
      </c>
      <c r="F3678" t="s">
        <v>56</v>
      </c>
      <c r="G3678" t="s">
        <v>4</v>
      </c>
      <c r="H3678" t="s">
        <v>306</v>
      </c>
      <c r="I3678" t="s">
        <v>10</v>
      </c>
      <c r="J3678">
        <v>0</v>
      </c>
      <c r="K3678" t="s">
        <v>11</v>
      </c>
      <c r="L3678" t="s">
        <v>26</v>
      </c>
      <c r="M3678" t="s">
        <v>13</v>
      </c>
      <c r="N3678" t="s">
        <v>107</v>
      </c>
      <c r="O3678" t="s">
        <v>15</v>
      </c>
      <c r="P3678" t="s">
        <v>44</v>
      </c>
      <c r="Q3678" t="s">
        <v>17</v>
      </c>
      <c r="R3678">
        <v>5</v>
      </c>
      <c r="S3678" t="s">
        <v>18</v>
      </c>
      <c r="T3678">
        <v>3</v>
      </c>
      <c r="U3678" t="s">
        <v>19</v>
      </c>
      <c r="V3678">
        <v>72472</v>
      </c>
      <c r="W3678" t="s">
        <v>20</v>
      </c>
      <c r="X3678" s="2" t="s">
        <v>6295</v>
      </c>
      <c r="Y3678" s="2">
        <f>LEN(Table1[[#This Row],[Explanation]])</f>
        <v>68</v>
      </c>
      <c r="Z3678" s="4"/>
      <c r="AA3678" s="4"/>
      <c r="AB3678" s="4"/>
      <c r="AC3678" s="4"/>
      <c r="AE3678" t="b">
        <f>IF(AND(Table1[[#This Row],[Size of explanation]]&lt;100,Table1[[#This Row],[Size of explanation]]&gt;50),TRUE,FALSE)</f>
        <v>1</v>
      </c>
    </row>
    <row r="3679" spans="1:31" customFormat="1" hidden="1" x14ac:dyDescent="0.45">
      <c r="A3679" t="s">
        <v>6294</v>
      </c>
      <c r="B3679" t="s">
        <v>28</v>
      </c>
      <c r="C3679" t="s">
        <v>2</v>
      </c>
      <c r="D3679" t="s">
        <v>528</v>
      </c>
      <c r="E3679" t="s">
        <v>4</v>
      </c>
      <c r="F3679" t="s">
        <v>306</v>
      </c>
      <c r="G3679" t="s">
        <v>6</v>
      </c>
      <c r="H3679" t="s">
        <v>56</v>
      </c>
      <c r="Y3679">
        <f>LEN(Table1[[#This Row],[Explanation]])</f>
        <v>0</v>
      </c>
      <c r="AE3679" t="b">
        <f>IF(AND(Table1[[#This Row],[Size of explanation]]&lt;100,Table1[[#This Row],[Size of explanation]]&gt;50),TRUE,FALSE)</f>
        <v>0</v>
      </c>
    </row>
    <row r="3680" spans="1:31" customFormat="1" hidden="1" x14ac:dyDescent="0.45">
      <c r="A3680" t="s">
        <v>6296</v>
      </c>
      <c r="B3680" t="s">
        <v>1</v>
      </c>
      <c r="C3680" t="s">
        <v>2</v>
      </c>
      <c r="D3680" t="s">
        <v>6297</v>
      </c>
      <c r="E3680" t="s">
        <v>4</v>
      </c>
      <c r="F3680" t="s">
        <v>334</v>
      </c>
      <c r="G3680" t="s">
        <v>6</v>
      </c>
      <c r="H3680" t="s">
        <v>56</v>
      </c>
      <c r="Y3680">
        <f>LEN(Table1[[#This Row],[Explanation]])</f>
        <v>0</v>
      </c>
      <c r="AE3680" t="b">
        <f>IF(AND(Table1[[#This Row],[Size of explanation]]&lt;100,Table1[[#This Row],[Size of explanation]]&gt;50),TRUE,FALSE)</f>
        <v>0</v>
      </c>
    </row>
    <row r="3681" spans="1:31" customFormat="1" hidden="1" x14ac:dyDescent="0.45">
      <c r="A3681" t="s">
        <v>6298</v>
      </c>
      <c r="B3681" t="s">
        <v>9</v>
      </c>
      <c r="C3681" t="s">
        <v>2</v>
      </c>
      <c r="D3681" t="s">
        <v>6297</v>
      </c>
      <c r="E3681" t="s">
        <v>6</v>
      </c>
      <c r="F3681" t="s">
        <v>56</v>
      </c>
      <c r="G3681" t="s">
        <v>4</v>
      </c>
      <c r="H3681" t="s">
        <v>334</v>
      </c>
      <c r="I3681" t="s">
        <v>10</v>
      </c>
      <c r="J3681">
        <v>6</v>
      </c>
      <c r="K3681" t="s">
        <v>11</v>
      </c>
      <c r="L3681" t="s">
        <v>26</v>
      </c>
      <c r="M3681" t="s">
        <v>13</v>
      </c>
      <c r="N3681" t="s">
        <v>72</v>
      </c>
      <c r="O3681" t="s">
        <v>15</v>
      </c>
      <c r="P3681" t="s">
        <v>44</v>
      </c>
      <c r="Q3681" t="s">
        <v>17</v>
      </c>
      <c r="R3681">
        <v>5</v>
      </c>
      <c r="S3681" t="s">
        <v>18</v>
      </c>
      <c r="T3681">
        <v>1</v>
      </c>
      <c r="U3681" t="s">
        <v>19</v>
      </c>
      <c r="V3681">
        <v>56051</v>
      </c>
      <c r="W3681" t="s">
        <v>20</v>
      </c>
      <c r="X3681" s="2" t="s">
        <v>6299</v>
      </c>
      <c r="Y3681" s="2">
        <f>LEN(Table1[[#This Row],[Explanation]])</f>
        <v>34</v>
      </c>
      <c r="Z3681" s="4"/>
      <c r="AA3681" s="4"/>
      <c r="AB3681" s="4"/>
      <c r="AC3681" s="4"/>
      <c r="AE3681" t="b">
        <f>IF(AND(Table1[[#This Row],[Size of explanation]]&lt;100,Table1[[#This Row],[Size of explanation]]&gt;50),TRUE,FALSE)</f>
        <v>0</v>
      </c>
    </row>
    <row r="3682" spans="1:31" customFormat="1" hidden="1" x14ac:dyDescent="0.45">
      <c r="A3682" t="s">
        <v>6300</v>
      </c>
      <c r="B3682" t="s">
        <v>1</v>
      </c>
      <c r="C3682" t="s">
        <v>2</v>
      </c>
      <c r="D3682" t="s">
        <v>528</v>
      </c>
      <c r="E3682" t="s">
        <v>4</v>
      </c>
      <c r="F3682" t="s">
        <v>6301</v>
      </c>
      <c r="G3682" t="s">
        <v>6</v>
      </c>
      <c r="H3682" t="s">
        <v>634</v>
      </c>
      <c r="Y3682">
        <f>LEN(Table1[[#This Row],[Explanation]])</f>
        <v>0</v>
      </c>
      <c r="AE3682" t="b">
        <f>IF(AND(Table1[[#This Row],[Size of explanation]]&lt;100,Table1[[#This Row],[Size of explanation]]&gt;50),TRUE,FALSE)</f>
        <v>0</v>
      </c>
    </row>
    <row r="3683" spans="1:31" customFormat="1" hidden="1" x14ac:dyDescent="0.45">
      <c r="A3683" t="s">
        <v>6302</v>
      </c>
      <c r="B3683" t="s">
        <v>9</v>
      </c>
      <c r="C3683" t="s">
        <v>2</v>
      </c>
      <c r="D3683" t="s">
        <v>6297</v>
      </c>
      <c r="E3683" t="s">
        <v>6</v>
      </c>
      <c r="F3683" t="s">
        <v>56</v>
      </c>
      <c r="G3683" t="s">
        <v>4</v>
      </c>
      <c r="H3683" t="s">
        <v>334</v>
      </c>
      <c r="I3683" t="s">
        <v>10</v>
      </c>
      <c r="J3683">
        <v>2</v>
      </c>
      <c r="K3683" t="s">
        <v>11</v>
      </c>
      <c r="L3683" t="s">
        <v>60</v>
      </c>
      <c r="M3683" t="s">
        <v>13</v>
      </c>
      <c r="N3683" t="s">
        <v>75</v>
      </c>
      <c r="O3683" t="s">
        <v>15</v>
      </c>
      <c r="P3683" t="s">
        <v>44</v>
      </c>
      <c r="Q3683" t="s">
        <v>17</v>
      </c>
      <c r="R3683">
        <v>5</v>
      </c>
      <c r="S3683" t="s">
        <v>18</v>
      </c>
      <c r="T3683">
        <v>1</v>
      </c>
      <c r="U3683" t="s">
        <v>19</v>
      </c>
      <c r="V3683">
        <v>84774</v>
      </c>
      <c r="W3683" t="s">
        <v>20</v>
      </c>
      <c r="X3683" s="2" t="s">
        <v>6303</v>
      </c>
      <c r="Y3683" s="2">
        <f>LEN(Table1[[#This Row],[Explanation]])</f>
        <v>63</v>
      </c>
      <c r="Z3683" s="4"/>
      <c r="AA3683" s="4"/>
      <c r="AB3683" s="4"/>
      <c r="AC3683" s="4"/>
      <c r="AE3683" t="b">
        <f>IF(AND(Table1[[#This Row],[Size of explanation]]&lt;100,Table1[[#This Row],[Size of explanation]]&gt;50),TRUE,FALSE)</f>
        <v>1</v>
      </c>
    </row>
    <row r="3684" spans="1:31" customFormat="1" hidden="1" x14ac:dyDescent="0.45">
      <c r="A3684" t="s">
        <v>6304</v>
      </c>
      <c r="B3684" t="s">
        <v>9</v>
      </c>
      <c r="C3684" t="s">
        <v>2</v>
      </c>
      <c r="D3684" t="s">
        <v>6281</v>
      </c>
      <c r="E3684" t="s">
        <v>6</v>
      </c>
      <c r="F3684" t="s">
        <v>56</v>
      </c>
      <c r="G3684" t="s">
        <v>4</v>
      </c>
      <c r="H3684" t="s">
        <v>286</v>
      </c>
      <c r="I3684" t="s">
        <v>10</v>
      </c>
      <c r="J3684">
        <v>3</v>
      </c>
      <c r="K3684" t="s">
        <v>11</v>
      </c>
      <c r="L3684" t="s">
        <v>60</v>
      </c>
      <c r="M3684" t="s">
        <v>13</v>
      </c>
      <c r="N3684" t="s">
        <v>64</v>
      </c>
      <c r="O3684" t="s">
        <v>15</v>
      </c>
      <c r="P3684" t="s">
        <v>44</v>
      </c>
      <c r="Q3684" t="s">
        <v>17</v>
      </c>
      <c r="R3684">
        <v>4</v>
      </c>
      <c r="S3684" t="s">
        <v>18</v>
      </c>
      <c r="T3684">
        <v>4</v>
      </c>
      <c r="U3684" t="s">
        <v>19</v>
      </c>
      <c r="V3684">
        <v>472212</v>
      </c>
      <c r="W3684" t="s">
        <v>20</v>
      </c>
      <c r="X3684" s="2" t="s">
        <v>6305</v>
      </c>
      <c r="Y3684" s="2">
        <f>LEN(Table1[[#This Row],[Explanation]])</f>
        <v>86</v>
      </c>
      <c r="Z3684" s="4"/>
      <c r="AA3684" s="4"/>
      <c r="AB3684" s="4"/>
      <c r="AC3684" s="4"/>
      <c r="AE3684" t="b">
        <f>IF(AND(Table1[[#This Row],[Size of explanation]]&lt;100,Table1[[#This Row],[Size of explanation]]&gt;50),TRUE,FALSE)</f>
        <v>1</v>
      </c>
    </row>
    <row r="3685" spans="1:31" customFormat="1" hidden="1" x14ac:dyDescent="0.45">
      <c r="A3685" t="s">
        <v>6306</v>
      </c>
      <c r="B3685" t="s">
        <v>1</v>
      </c>
      <c r="C3685" t="s">
        <v>2</v>
      </c>
      <c r="D3685" t="s">
        <v>6307</v>
      </c>
      <c r="E3685" t="s">
        <v>4</v>
      </c>
      <c r="F3685" t="s">
        <v>6308</v>
      </c>
      <c r="G3685" t="s">
        <v>6</v>
      </c>
      <c r="H3685" t="s">
        <v>634</v>
      </c>
      <c r="Y3685">
        <f>LEN(Table1[[#This Row],[Explanation]])</f>
        <v>0</v>
      </c>
      <c r="AE3685" t="b">
        <f>IF(AND(Table1[[#This Row],[Size of explanation]]&lt;100,Table1[[#This Row],[Size of explanation]]&gt;50),TRUE,FALSE)</f>
        <v>0</v>
      </c>
    </row>
    <row r="3686" spans="1:31" customFormat="1" hidden="1" x14ac:dyDescent="0.45">
      <c r="A3686" t="s">
        <v>6309</v>
      </c>
      <c r="B3686" t="s">
        <v>1</v>
      </c>
      <c r="C3686" t="s">
        <v>2</v>
      </c>
      <c r="D3686" t="s">
        <v>6310</v>
      </c>
      <c r="E3686" t="s">
        <v>4</v>
      </c>
      <c r="F3686" t="s">
        <v>337</v>
      </c>
      <c r="G3686" t="s">
        <v>6</v>
      </c>
      <c r="H3686" t="s">
        <v>56</v>
      </c>
      <c r="Y3686">
        <f>LEN(Table1[[#This Row],[Explanation]])</f>
        <v>0</v>
      </c>
      <c r="AE3686" t="b">
        <f>IF(AND(Table1[[#This Row],[Size of explanation]]&lt;100,Table1[[#This Row],[Size of explanation]]&gt;50),TRUE,FALSE)</f>
        <v>0</v>
      </c>
    </row>
    <row r="3687" spans="1:31" ht="138" hidden="1" customHeight="1" x14ac:dyDescent="0.45">
      <c r="A3687" s="10" t="s">
        <v>6311</v>
      </c>
      <c r="B3687" s="10" t="s">
        <v>9</v>
      </c>
      <c r="C3687" s="10" t="s">
        <v>2</v>
      </c>
      <c r="D3687" s="10" t="s">
        <v>6244</v>
      </c>
      <c r="E3687" s="10" t="s">
        <v>6</v>
      </c>
      <c r="F3687" s="10" t="s">
        <v>634</v>
      </c>
      <c r="G3687" s="10" t="s">
        <v>4</v>
      </c>
      <c r="H3687" s="10" t="s">
        <v>6264</v>
      </c>
      <c r="I3687" s="10" t="s">
        <v>10</v>
      </c>
      <c r="J3687" s="10">
        <v>62</v>
      </c>
      <c r="K3687" s="10" t="s">
        <v>11</v>
      </c>
      <c r="L3687" s="10" t="s">
        <v>60</v>
      </c>
      <c r="M3687" s="10" t="s">
        <v>13</v>
      </c>
      <c r="N3687" s="10" t="s">
        <v>694</v>
      </c>
      <c r="O3687" s="10" t="s">
        <v>15</v>
      </c>
      <c r="P3687" s="10" t="s">
        <v>34</v>
      </c>
      <c r="Q3687" s="10" t="s">
        <v>17</v>
      </c>
      <c r="R3687" s="10">
        <v>0</v>
      </c>
      <c r="S3687" s="10" t="s">
        <v>18</v>
      </c>
      <c r="T3687" s="10">
        <v>4</v>
      </c>
      <c r="U3687" s="10" t="s">
        <v>19</v>
      </c>
      <c r="V3687" s="10">
        <v>1786789</v>
      </c>
      <c r="W3687" s="10" t="s">
        <v>20</v>
      </c>
      <c r="X3687" s="11" t="s">
        <v>6312</v>
      </c>
      <c r="Y3687" s="11">
        <f>LEN(Table1[[#This Row],[Explanation]])</f>
        <v>2383</v>
      </c>
      <c r="Z3687" s="4" t="s">
        <v>8183</v>
      </c>
      <c r="AC3687" s="4" t="s">
        <v>8183</v>
      </c>
      <c r="AD3687" s="4"/>
      <c r="AE3687" s="10" t="b">
        <f>IF(AND(Table1[[#This Row],[Size of explanation]]&lt;100,Table1[[#This Row],[Size of explanation]]&gt;50),TRUE,FALSE)</f>
        <v>0</v>
      </c>
    </row>
    <row r="3688" spans="1:31" customFormat="1" hidden="1" x14ac:dyDescent="0.45">
      <c r="A3688" t="s">
        <v>6313</v>
      </c>
      <c r="B3688" t="s">
        <v>9</v>
      </c>
      <c r="C3688" t="s">
        <v>2</v>
      </c>
      <c r="D3688" t="s">
        <v>6244</v>
      </c>
      <c r="E3688" t="s">
        <v>6</v>
      </c>
      <c r="F3688" t="s">
        <v>634</v>
      </c>
      <c r="G3688" t="s">
        <v>4</v>
      </c>
      <c r="H3688" t="s">
        <v>6264</v>
      </c>
      <c r="I3688" t="s">
        <v>10</v>
      </c>
      <c r="J3688">
        <v>49</v>
      </c>
      <c r="K3688" t="s">
        <v>11</v>
      </c>
      <c r="L3688" t="s">
        <v>26</v>
      </c>
      <c r="M3688" t="s">
        <v>13</v>
      </c>
      <c r="N3688" t="s">
        <v>703</v>
      </c>
      <c r="O3688" t="s">
        <v>15</v>
      </c>
      <c r="P3688" t="s">
        <v>16</v>
      </c>
      <c r="Q3688" t="s">
        <v>17</v>
      </c>
      <c r="R3688">
        <v>5</v>
      </c>
      <c r="S3688" t="s">
        <v>18</v>
      </c>
      <c r="T3688">
        <v>2</v>
      </c>
      <c r="U3688" t="s">
        <v>19</v>
      </c>
      <c r="V3688">
        <v>43548</v>
      </c>
      <c r="W3688" t="s">
        <v>20</v>
      </c>
      <c r="X3688" s="2" t="s">
        <v>6314</v>
      </c>
      <c r="Y3688" s="2">
        <f>LEN(Table1[[#This Row],[Explanation]])</f>
        <v>99</v>
      </c>
      <c r="Z3688" s="4"/>
      <c r="AA3688" s="4"/>
      <c r="AB3688" s="4"/>
      <c r="AC3688" s="4" t="s">
        <v>8183</v>
      </c>
      <c r="AE3688" t="b">
        <f>IF(AND(Table1[[#This Row],[Size of explanation]]&lt;100,Table1[[#This Row],[Size of explanation]]&gt;50),TRUE,FALSE)</f>
        <v>1</v>
      </c>
    </row>
    <row r="3689" spans="1:31" customFormat="1" hidden="1" x14ac:dyDescent="0.45">
      <c r="A3689" t="s">
        <v>6315</v>
      </c>
      <c r="B3689" t="s">
        <v>9</v>
      </c>
      <c r="C3689" t="s">
        <v>2</v>
      </c>
      <c r="D3689" t="s">
        <v>6310</v>
      </c>
      <c r="E3689" t="s">
        <v>6</v>
      </c>
      <c r="F3689" t="s">
        <v>56</v>
      </c>
      <c r="G3689" t="s">
        <v>4</v>
      </c>
      <c r="H3689" t="s">
        <v>337</v>
      </c>
      <c r="I3689" t="s">
        <v>10</v>
      </c>
      <c r="J3689">
        <v>7</v>
      </c>
      <c r="K3689" t="s">
        <v>11</v>
      </c>
      <c r="L3689" t="s">
        <v>60</v>
      </c>
      <c r="M3689" t="s">
        <v>13</v>
      </c>
      <c r="N3689" t="s">
        <v>61</v>
      </c>
      <c r="O3689" t="s">
        <v>15</v>
      </c>
      <c r="P3689" t="s">
        <v>44</v>
      </c>
      <c r="Q3689" t="s">
        <v>17</v>
      </c>
      <c r="R3689">
        <v>5</v>
      </c>
      <c r="S3689" t="s">
        <v>18</v>
      </c>
      <c r="T3689">
        <v>1</v>
      </c>
      <c r="U3689" t="s">
        <v>19</v>
      </c>
      <c r="V3689">
        <v>116947</v>
      </c>
      <c r="W3689" t="s">
        <v>20</v>
      </c>
      <c r="X3689" s="2" t="s">
        <v>6316</v>
      </c>
      <c r="Y3689" s="2">
        <f>LEN(Table1[[#This Row],[Explanation]])</f>
        <v>114</v>
      </c>
      <c r="Z3689" s="4"/>
      <c r="AA3689" s="4"/>
      <c r="AB3689" s="4"/>
      <c r="AC3689" s="4"/>
      <c r="AE3689" t="b">
        <f>IF(AND(Table1[[#This Row],[Size of explanation]]&lt;100,Table1[[#This Row],[Size of explanation]]&gt;50),TRUE,FALSE)</f>
        <v>0</v>
      </c>
    </row>
    <row r="3690" spans="1:31" customFormat="1" hidden="1" x14ac:dyDescent="0.45">
      <c r="Y3690">
        <f>LEN(Table1[[#This Row],[Explanation]])</f>
        <v>0</v>
      </c>
      <c r="AE3690" t="b">
        <f>IF(AND(Table1[[#This Row],[Size of explanation]]&lt;100,Table1[[#This Row],[Size of explanation]]&gt;50),TRUE,FALSE)</f>
        <v>0</v>
      </c>
    </row>
    <row r="3691" spans="1:31" customFormat="1" hidden="1" x14ac:dyDescent="0.45">
      <c r="Y3691">
        <f>LEN(Table1[[#This Row],[Explanation]])</f>
        <v>0</v>
      </c>
      <c r="AE3691" t="b">
        <f>IF(AND(Table1[[#This Row],[Size of explanation]]&lt;100,Table1[[#This Row],[Size of explanation]]&gt;50),TRUE,FALSE)</f>
        <v>0</v>
      </c>
    </row>
    <row r="3692" spans="1:31" customFormat="1" hidden="1" x14ac:dyDescent="0.45">
      <c r="A3692" t="s">
        <v>6317</v>
      </c>
      <c r="B3692" t="s">
        <v>28</v>
      </c>
      <c r="C3692" t="s">
        <v>2</v>
      </c>
      <c r="D3692" t="s">
        <v>6281</v>
      </c>
      <c r="E3692" t="s">
        <v>4</v>
      </c>
      <c r="F3692" t="s">
        <v>286</v>
      </c>
      <c r="G3692" t="s">
        <v>6</v>
      </c>
      <c r="H3692" t="s">
        <v>56</v>
      </c>
      <c r="Y3692">
        <f>LEN(Table1[[#This Row],[Explanation]])</f>
        <v>0</v>
      </c>
      <c r="AE3692" t="b">
        <f>IF(AND(Table1[[#This Row],[Size of explanation]]&lt;100,Table1[[#This Row],[Size of explanation]]&gt;50),TRUE,FALSE)</f>
        <v>0</v>
      </c>
    </row>
    <row r="3693" spans="1:31" customFormat="1" hidden="1" x14ac:dyDescent="0.45">
      <c r="Y3693">
        <f>LEN(Table1[[#This Row],[Explanation]])</f>
        <v>0</v>
      </c>
      <c r="AE3693" t="b">
        <f>IF(AND(Table1[[#This Row],[Size of explanation]]&lt;100,Table1[[#This Row],[Size of explanation]]&gt;50),TRUE,FALSE)</f>
        <v>0</v>
      </c>
    </row>
    <row r="3694" spans="1:31" customFormat="1" hidden="1" x14ac:dyDescent="0.45">
      <c r="Y3694">
        <f>LEN(Table1[[#This Row],[Explanation]])</f>
        <v>0</v>
      </c>
      <c r="AE3694" t="b">
        <f>IF(AND(Table1[[#This Row],[Size of explanation]]&lt;100,Table1[[#This Row],[Size of explanation]]&gt;50),TRUE,FALSE)</f>
        <v>0</v>
      </c>
    </row>
    <row r="3695" spans="1:31" customFormat="1" hidden="1" x14ac:dyDescent="0.45">
      <c r="A3695" t="s">
        <v>6318</v>
      </c>
      <c r="B3695" t="s">
        <v>28</v>
      </c>
      <c r="C3695" t="s">
        <v>2</v>
      </c>
      <c r="D3695" t="s">
        <v>6297</v>
      </c>
      <c r="E3695" t="s">
        <v>4</v>
      </c>
      <c r="F3695" t="s">
        <v>334</v>
      </c>
      <c r="G3695" t="s">
        <v>6</v>
      </c>
      <c r="H3695" t="s">
        <v>56</v>
      </c>
      <c r="Y3695">
        <f>LEN(Table1[[#This Row],[Explanation]])</f>
        <v>0</v>
      </c>
      <c r="AE3695" t="b">
        <f>IF(AND(Table1[[#This Row],[Size of explanation]]&lt;100,Table1[[#This Row],[Size of explanation]]&gt;50),TRUE,FALSE)</f>
        <v>0</v>
      </c>
    </row>
    <row r="3696" spans="1:31" customFormat="1" ht="85.5" hidden="1" x14ac:dyDescent="0.45">
      <c r="A3696" t="s">
        <v>6319</v>
      </c>
      <c r="B3696" t="s">
        <v>9</v>
      </c>
      <c r="C3696" t="s">
        <v>2</v>
      </c>
      <c r="D3696" t="s">
        <v>6244</v>
      </c>
      <c r="E3696" t="s">
        <v>6</v>
      </c>
      <c r="F3696" t="s">
        <v>634</v>
      </c>
      <c r="G3696" t="s">
        <v>4</v>
      </c>
      <c r="H3696" t="s">
        <v>6264</v>
      </c>
      <c r="I3696" t="s">
        <v>10</v>
      </c>
      <c r="J3696">
        <v>36</v>
      </c>
      <c r="K3696" t="s">
        <v>11</v>
      </c>
      <c r="L3696" t="s">
        <v>12</v>
      </c>
      <c r="M3696" t="s">
        <v>13</v>
      </c>
      <c r="N3696" t="s">
        <v>708</v>
      </c>
      <c r="O3696" t="s">
        <v>15</v>
      </c>
      <c r="P3696" t="s">
        <v>44</v>
      </c>
      <c r="Q3696" t="s">
        <v>17</v>
      </c>
      <c r="R3696">
        <v>5</v>
      </c>
      <c r="S3696" t="s">
        <v>18</v>
      </c>
      <c r="T3696">
        <v>2</v>
      </c>
      <c r="U3696" t="s">
        <v>19</v>
      </c>
      <c r="V3696">
        <v>153187</v>
      </c>
      <c r="W3696" t="s">
        <v>20</v>
      </c>
      <c r="X3696" s="2" t="s">
        <v>6320</v>
      </c>
      <c r="Y3696" s="2">
        <f>LEN(Table1[[#This Row],[Explanation]])</f>
        <v>572</v>
      </c>
      <c r="Z3696" s="4"/>
      <c r="AA3696" s="4"/>
      <c r="AB3696" s="4"/>
      <c r="AC3696" s="4"/>
      <c r="AE3696" t="b">
        <f>IF(AND(Table1[[#This Row],[Size of explanation]]&lt;100,Table1[[#This Row],[Size of explanation]]&gt;50),TRUE,FALSE)</f>
        <v>0</v>
      </c>
    </row>
    <row r="3697" spans="1:32" customFormat="1" hidden="1" x14ac:dyDescent="0.45">
      <c r="A3697" t="s">
        <v>6319</v>
      </c>
      <c r="B3697" t="s">
        <v>28</v>
      </c>
      <c r="C3697" t="s">
        <v>2</v>
      </c>
      <c r="D3697" t="s">
        <v>6244</v>
      </c>
      <c r="E3697" t="s">
        <v>4</v>
      </c>
      <c r="F3697" t="s">
        <v>6264</v>
      </c>
      <c r="G3697" t="s">
        <v>6</v>
      </c>
      <c r="H3697" t="s">
        <v>634</v>
      </c>
      <c r="Y3697">
        <f>LEN(Table1[[#This Row],[Explanation]])</f>
        <v>0</v>
      </c>
      <c r="AE3697" t="b">
        <f>IF(AND(Table1[[#This Row],[Size of explanation]]&lt;100,Table1[[#This Row],[Size of explanation]]&gt;50),TRUE,FALSE)</f>
        <v>0</v>
      </c>
    </row>
    <row r="3698" spans="1:32" customFormat="1" hidden="1" x14ac:dyDescent="0.45">
      <c r="A3698" t="s">
        <v>6321</v>
      </c>
      <c r="B3698" t="s">
        <v>1</v>
      </c>
      <c r="C3698" t="s">
        <v>2</v>
      </c>
      <c r="D3698" t="s">
        <v>6322</v>
      </c>
      <c r="E3698" t="s">
        <v>4</v>
      </c>
      <c r="F3698" t="s">
        <v>398</v>
      </c>
      <c r="G3698" t="s">
        <v>6</v>
      </c>
      <c r="H3698" t="s">
        <v>56</v>
      </c>
      <c r="Y3698">
        <f>LEN(Table1[[#This Row],[Explanation]])</f>
        <v>0</v>
      </c>
      <c r="AE3698" t="b">
        <f>IF(AND(Table1[[#This Row],[Size of explanation]]&lt;100,Table1[[#This Row],[Size of explanation]]&gt;50),TRUE,FALSE)</f>
        <v>0</v>
      </c>
    </row>
    <row r="3699" spans="1:32" customFormat="1" ht="42.75" hidden="1" x14ac:dyDescent="0.45">
      <c r="A3699" t="s">
        <v>6323</v>
      </c>
      <c r="B3699" t="s">
        <v>9</v>
      </c>
      <c r="C3699" t="s">
        <v>2</v>
      </c>
      <c r="D3699" t="s">
        <v>6310</v>
      </c>
      <c r="E3699" t="s">
        <v>6</v>
      </c>
      <c r="F3699" t="s">
        <v>56</v>
      </c>
      <c r="G3699" t="s">
        <v>4</v>
      </c>
      <c r="H3699" t="s">
        <v>337</v>
      </c>
      <c r="I3699" t="s">
        <v>10</v>
      </c>
      <c r="J3699">
        <v>3</v>
      </c>
      <c r="K3699" t="s">
        <v>11</v>
      </c>
      <c r="L3699" t="s">
        <v>60</v>
      </c>
      <c r="M3699" t="s">
        <v>13</v>
      </c>
      <c r="N3699" t="s">
        <v>64</v>
      </c>
      <c r="O3699" t="s">
        <v>15</v>
      </c>
      <c r="P3699" t="s">
        <v>44</v>
      </c>
      <c r="Q3699" t="s">
        <v>17</v>
      </c>
      <c r="R3699">
        <v>5</v>
      </c>
      <c r="S3699" t="s">
        <v>18</v>
      </c>
      <c r="T3699">
        <v>1</v>
      </c>
      <c r="U3699" t="s">
        <v>19</v>
      </c>
      <c r="V3699">
        <v>154190</v>
      </c>
      <c r="W3699" t="s">
        <v>20</v>
      </c>
      <c r="X3699" s="2" t="s">
        <v>6324</v>
      </c>
      <c r="Y3699" s="2">
        <f>LEN(Table1[[#This Row],[Explanation]])</f>
        <v>337</v>
      </c>
      <c r="Z3699" s="4"/>
      <c r="AA3699" s="4"/>
      <c r="AB3699" s="4"/>
      <c r="AC3699" s="4"/>
      <c r="AE3699" t="b">
        <f>IF(AND(Table1[[#This Row],[Size of explanation]]&lt;100,Table1[[#This Row],[Size of explanation]]&gt;50),TRUE,FALSE)</f>
        <v>0</v>
      </c>
    </row>
    <row r="3700" spans="1:32" customFormat="1" hidden="1" x14ac:dyDescent="0.45">
      <c r="A3700" t="s">
        <v>6325</v>
      </c>
      <c r="B3700" t="s">
        <v>1</v>
      </c>
      <c r="C3700" t="s">
        <v>2</v>
      </c>
      <c r="D3700" t="s">
        <v>6326</v>
      </c>
      <c r="E3700" t="s">
        <v>4</v>
      </c>
      <c r="F3700" t="s">
        <v>440</v>
      </c>
      <c r="G3700" t="s">
        <v>6</v>
      </c>
      <c r="H3700" t="s">
        <v>56</v>
      </c>
      <c r="Y3700">
        <f>LEN(Table1[[#This Row],[Explanation]])</f>
        <v>0</v>
      </c>
      <c r="AE3700" t="b">
        <f>IF(AND(Table1[[#This Row],[Size of explanation]]&lt;100,Table1[[#This Row],[Size of explanation]]&gt;50),TRUE,FALSE)</f>
        <v>0</v>
      </c>
    </row>
    <row r="3701" spans="1:32" customFormat="1" hidden="1" x14ac:dyDescent="0.45">
      <c r="A3701" t="s">
        <v>6327</v>
      </c>
      <c r="B3701" t="s">
        <v>1</v>
      </c>
      <c r="C3701" t="s">
        <v>2</v>
      </c>
      <c r="D3701" t="s">
        <v>1080</v>
      </c>
      <c r="E3701" t="s">
        <v>4</v>
      </c>
      <c r="F3701" t="s">
        <v>6328</v>
      </c>
      <c r="G3701" t="s">
        <v>6</v>
      </c>
      <c r="H3701" t="s">
        <v>634</v>
      </c>
      <c r="Y3701">
        <f>LEN(Table1[[#This Row],[Explanation]])</f>
        <v>0</v>
      </c>
      <c r="AE3701" t="b">
        <f>IF(AND(Table1[[#This Row],[Size of explanation]]&lt;100,Table1[[#This Row],[Size of explanation]]&gt;50),TRUE,FALSE)</f>
        <v>0</v>
      </c>
    </row>
    <row r="3702" spans="1:32" customFormat="1" hidden="1" x14ac:dyDescent="0.45">
      <c r="Y3702">
        <f>LEN(Table1[[#This Row],[Explanation]])</f>
        <v>0</v>
      </c>
      <c r="AE3702" t="b">
        <f>IF(AND(Table1[[#This Row],[Size of explanation]]&lt;100,Table1[[#This Row],[Size of explanation]]&gt;50),TRUE,FALSE)</f>
        <v>0</v>
      </c>
    </row>
    <row r="3703" spans="1:32" customFormat="1" hidden="1" x14ac:dyDescent="0.45">
      <c r="Y3703">
        <f>LEN(Table1[[#This Row],[Explanation]])</f>
        <v>0</v>
      </c>
      <c r="AE3703" t="b">
        <f>IF(AND(Table1[[#This Row],[Size of explanation]]&lt;100,Table1[[#This Row],[Size of explanation]]&gt;50),TRUE,FALSE)</f>
        <v>0</v>
      </c>
    </row>
    <row r="3704" spans="1:32" customFormat="1" ht="57" hidden="1" x14ac:dyDescent="0.45">
      <c r="A3704" t="s">
        <v>6329</v>
      </c>
      <c r="B3704" t="s">
        <v>9</v>
      </c>
      <c r="C3704" t="s">
        <v>2</v>
      </c>
      <c r="D3704" t="s">
        <v>6268</v>
      </c>
      <c r="E3704" t="s">
        <v>6</v>
      </c>
      <c r="F3704" t="s">
        <v>634</v>
      </c>
      <c r="G3704" t="s">
        <v>4</v>
      </c>
      <c r="H3704" t="s">
        <v>6269</v>
      </c>
      <c r="I3704" t="s">
        <v>10</v>
      </c>
      <c r="J3704">
        <v>63</v>
      </c>
      <c r="K3704" t="s">
        <v>11</v>
      </c>
      <c r="L3704" t="s">
        <v>26</v>
      </c>
      <c r="M3704" t="s">
        <v>13</v>
      </c>
      <c r="N3704" t="s">
        <v>736</v>
      </c>
      <c r="O3704" t="s">
        <v>15</v>
      </c>
      <c r="P3704" t="s">
        <v>44</v>
      </c>
      <c r="Q3704" t="s">
        <v>17</v>
      </c>
      <c r="R3704">
        <v>4</v>
      </c>
      <c r="S3704" t="s">
        <v>18</v>
      </c>
      <c r="T3704">
        <v>3</v>
      </c>
      <c r="U3704" t="s">
        <v>19</v>
      </c>
      <c r="V3704">
        <v>1910735</v>
      </c>
      <c r="W3704" t="s">
        <v>20</v>
      </c>
      <c r="X3704" s="2" t="s">
        <v>6330</v>
      </c>
      <c r="Y3704" s="2">
        <f>LEN(Table1[[#This Row],[Explanation]])</f>
        <v>451</v>
      </c>
      <c r="Z3704" s="4"/>
      <c r="AA3704" s="4"/>
      <c r="AB3704" s="4"/>
      <c r="AC3704" s="4"/>
      <c r="AE3704" t="b">
        <f>IF(AND(Table1[[#This Row],[Size of explanation]]&lt;100,Table1[[#This Row],[Size of explanation]]&gt;50),TRUE,FALSE)</f>
        <v>0</v>
      </c>
    </row>
    <row r="3705" spans="1:32" customFormat="1" hidden="1" x14ac:dyDescent="0.45">
      <c r="Y3705">
        <f>LEN(Table1[[#This Row],[Explanation]])</f>
        <v>0</v>
      </c>
      <c r="AE3705" t="b">
        <f>IF(AND(Table1[[#This Row],[Size of explanation]]&lt;100,Table1[[#This Row],[Size of explanation]]&gt;50),TRUE,FALSE)</f>
        <v>0</v>
      </c>
    </row>
    <row r="3706" spans="1:32" customFormat="1" hidden="1" x14ac:dyDescent="0.45">
      <c r="Y3706">
        <f>LEN(Table1[[#This Row],[Explanation]])</f>
        <v>0</v>
      </c>
      <c r="AE3706" t="b">
        <f>IF(AND(Table1[[#This Row],[Size of explanation]]&lt;100,Table1[[#This Row],[Size of explanation]]&gt;50),TRUE,FALSE)</f>
        <v>0</v>
      </c>
    </row>
    <row r="3707" spans="1:32" customFormat="1" hidden="1" x14ac:dyDescent="0.45">
      <c r="A3707" t="s">
        <v>6331</v>
      </c>
      <c r="B3707" t="s">
        <v>28</v>
      </c>
      <c r="C3707" t="s">
        <v>2</v>
      </c>
      <c r="D3707" t="s">
        <v>6310</v>
      </c>
      <c r="E3707" t="s">
        <v>4</v>
      </c>
      <c r="F3707" t="s">
        <v>337</v>
      </c>
      <c r="G3707" t="s">
        <v>6</v>
      </c>
      <c r="H3707" t="s">
        <v>56</v>
      </c>
      <c r="Y3707">
        <f>LEN(Table1[[#This Row],[Explanation]])</f>
        <v>0</v>
      </c>
      <c r="AE3707" t="b">
        <f>IF(AND(Table1[[#This Row],[Size of explanation]]&lt;100,Table1[[#This Row],[Size of explanation]]&gt;50),TRUE,FALSE)</f>
        <v>0</v>
      </c>
    </row>
    <row r="3708" spans="1:32" customFormat="1" hidden="1" x14ac:dyDescent="0.45">
      <c r="A3708" t="s">
        <v>814</v>
      </c>
      <c r="B3708" t="s">
        <v>9</v>
      </c>
      <c r="C3708" t="s">
        <v>2</v>
      </c>
      <c r="D3708" t="s">
        <v>784</v>
      </c>
      <c r="E3708" t="s">
        <v>6</v>
      </c>
      <c r="F3708" t="s">
        <v>56</v>
      </c>
      <c r="G3708" t="s">
        <v>4</v>
      </c>
      <c r="H3708" t="s">
        <v>785</v>
      </c>
      <c r="I3708" t="s">
        <v>10</v>
      </c>
      <c r="J3708">
        <v>6</v>
      </c>
      <c r="K3708" t="s">
        <v>11</v>
      </c>
      <c r="L3708" t="s">
        <v>26</v>
      </c>
      <c r="M3708" t="s">
        <v>13</v>
      </c>
      <c r="N3708" t="s">
        <v>72</v>
      </c>
      <c r="O3708" t="s">
        <v>15</v>
      </c>
      <c r="P3708" t="s">
        <v>16</v>
      </c>
      <c r="Q3708" t="s">
        <v>17</v>
      </c>
      <c r="R3708">
        <v>3</v>
      </c>
      <c r="S3708" t="s">
        <v>18</v>
      </c>
      <c r="T3708">
        <v>3</v>
      </c>
      <c r="U3708" t="s">
        <v>19</v>
      </c>
      <c r="V3708">
        <v>243156</v>
      </c>
      <c r="W3708" t="s">
        <v>20</v>
      </c>
      <c r="X3708" s="2" t="s">
        <v>815</v>
      </c>
      <c r="Y3708" s="2">
        <f>LEN(Table1[[#This Row],[Explanation]])</f>
        <v>84</v>
      </c>
      <c r="Z3708" s="4" t="s">
        <v>8183</v>
      </c>
      <c r="AA3708" s="4"/>
      <c r="AB3708" s="4"/>
      <c r="AC3708" s="4"/>
      <c r="AE3708" t="b">
        <f>IF(AND(Table1[[#This Row],[Size of explanation]]&lt;100,Table1[[#This Row],[Size of explanation]]&gt;50),TRUE,FALSE)</f>
        <v>1</v>
      </c>
    </row>
    <row r="3709" spans="1:32" customFormat="1" x14ac:dyDescent="0.45">
      <c r="A3709" t="s">
        <v>1595</v>
      </c>
      <c r="B3709" t="s">
        <v>9</v>
      </c>
      <c r="C3709" t="s">
        <v>2</v>
      </c>
      <c r="D3709" t="s">
        <v>1420</v>
      </c>
      <c r="E3709" t="s">
        <v>6</v>
      </c>
      <c r="F3709" t="s">
        <v>56</v>
      </c>
      <c r="G3709" t="s">
        <v>4</v>
      </c>
      <c r="H3709" t="s">
        <v>1421</v>
      </c>
      <c r="I3709" t="s">
        <v>10</v>
      </c>
      <c r="J3709">
        <v>4</v>
      </c>
      <c r="K3709" t="s">
        <v>11</v>
      </c>
      <c r="L3709" t="s">
        <v>60</v>
      </c>
      <c r="M3709" t="s">
        <v>13</v>
      </c>
      <c r="N3709" t="s">
        <v>99</v>
      </c>
      <c r="O3709" t="s">
        <v>15</v>
      </c>
      <c r="P3709" t="s">
        <v>16</v>
      </c>
      <c r="Q3709" t="s">
        <v>17</v>
      </c>
      <c r="R3709">
        <v>4</v>
      </c>
      <c r="S3709" t="s">
        <v>18</v>
      </c>
      <c r="T3709">
        <v>3</v>
      </c>
      <c r="U3709" t="s">
        <v>19</v>
      </c>
      <c r="V3709">
        <v>233341</v>
      </c>
      <c r="W3709" t="s">
        <v>20</v>
      </c>
      <c r="X3709" s="2" t="s">
        <v>1596</v>
      </c>
      <c r="Y3709" s="2">
        <f>LEN(Table1[[#This Row],[Explanation]])</f>
        <v>264</v>
      </c>
      <c r="Z3709" s="4"/>
      <c r="AA3709" s="4" t="s">
        <v>8183</v>
      </c>
      <c r="AB3709" s="4" t="s">
        <v>8183</v>
      </c>
      <c r="AC3709" s="4"/>
      <c r="AE3709" t="b">
        <f>IF(AND(Table1[[#This Row],[Size of explanation]]&lt;100,Table1[[#This Row],[Size of explanation]]&gt;50),TRUE,FALSE)</f>
        <v>0</v>
      </c>
      <c r="AF3709" t="s">
        <v>8199</v>
      </c>
    </row>
    <row r="3710" spans="1:32" customFormat="1" hidden="1" x14ac:dyDescent="0.45">
      <c r="A3710" t="s">
        <v>6334</v>
      </c>
      <c r="B3710" t="s">
        <v>28</v>
      </c>
      <c r="C3710" t="s">
        <v>2</v>
      </c>
      <c r="D3710" t="s">
        <v>6322</v>
      </c>
      <c r="E3710" t="s">
        <v>4</v>
      </c>
      <c r="F3710" t="s">
        <v>398</v>
      </c>
      <c r="G3710" t="s">
        <v>6</v>
      </c>
      <c r="H3710" t="s">
        <v>56</v>
      </c>
      <c r="Y3710">
        <f>LEN(Table1[[#This Row],[Explanation]])</f>
        <v>0</v>
      </c>
      <c r="AE3710" t="b">
        <f>IF(AND(Table1[[#This Row],[Size of explanation]]&lt;100,Table1[[#This Row],[Size of explanation]]&gt;50),TRUE,FALSE)</f>
        <v>0</v>
      </c>
    </row>
    <row r="3711" spans="1:32" customFormat="1" hidden="1" x14ac:dyDescent="0.45">
      <c r="A3711" t="s">
        <v>6336</v>
      </c>
      <c r="B3711" t="s">
        <v>1</v>
      </c>
      <c r="C3711" t="s">
        <v>2</v>
      </c>
      <c r="D3711" t="s">
        <v>6337</v>
      </c>
      <c r="E3711" t="s">
        <v>4</v>
      </c>
      <c r="F3711" t="s">
        <v>445</v>
      </c>
      <c r="G3711" t="s">
        <v>6</v>
      </c>
      <c r="H3711" t="s">
        <v>56</v>
      </c>
      <c r="Y3711">
        <f>LEN(Table1[[#This Row],[Explanation]])</f>
        <v>0</v>
      </c>
      <c r="AE3711" t="b">
        <f>IF(AND(Table1[[#This Row],[Size of explanation]]&lt;100,Table1[[#This Row],[Size of explanation]]&gt;50),TRUE,FALSE)</f>
        <v>0</v>
      </c>
    </row>
    <row r="3712" spans="1:32" customFormat="1" hidden="1" x14ac:dyDescent="0.45">
      <c r="A3712" t="s">
        <v>6338</v>
      </c>
      <c r="B3712" t="s">
        <v>1</v>
      </c>
      <c r="C3712" t="s">
        <v>2</v>
      </c>
      <c r="D3712" t="s">
        <v>6339</v>
      </c>
      <c r="E3712" t="s">
        <v>4</v>
      </c>
      <c r="F3712" t="s">
        <v>453</v>
      </c>
      <c r="G3712" t="s">
        <v>6</v>
      </c>
      <c r="H3712" t="s">
        <v>56</v>
      </c>
      <c r="Y3712">
        <f>LEN(Table1[[#This Row],[Explanation]])</f>
        <v>0</v>
      </c>
      <c r="AE3712" t="b">
        <f>IF(AND(Table1[[#This Row],[Size of explanation]]&lt;100,Table1[[#This Row],[Size of explanation]]&gt;50),TRUE,FALSE)</f>
        <v>0</v>
      </c>
    </row>
    <row r="3713" spans="1:31" customFormat="1" hidden="1" x14ac:dyDescent="0.45">
      <c r="A3713" t="s">
        <v>6340</v>
      </c>
      <c r="B3713" t="s">
        <v>1</v>
      </c>
      <c r="C3713" t="s">
        <v>2</v>
      </c>
      <c r="D3713" t="s">
        <v>2360</v>
      </c>
      <c r="E3713" t="s">
        <v>4</v>
      </c>
      <c r="F3713" t="s">
        <v>483</v>
      </c>
      <c r="G3713" t="s">
        <v>6</v>
      </c>
      <c r="H3713" t="s">
        <v>56</v>
      </c>
      <c r="Y3713">
        <f>LEN(Table1[[#This Row],[Explanation]])</f>
        <v>0</v>
      </c>
      <c r="AE3713" t="b">
        <f>IF(AND(Table1[[#This Row],[Size of explanation]]&lt;100,Table1[[#This Row],[Size of explanation]]&gt;50),TRUE,FALSE)</f>
        <v>0</v>
      </c>
    </row>
    <row r="3714" spans="1:31" customFormat="1" hidden="1" x14ac:dyDescent="0.45">
      <c r="A3714" t="s">
        <v>6341</v>
      </c>
      <c r="B3714" t="s">
        <v>9</v>
      </c>
      <c r="C3714" t="s">
        <v>2</v>
      </c>
      <c r="D3714" t="s">
        <v>6337</v>
      </c>
      <c r="E3714" t="s">
        <v>6</v>
      </c>
      <c r="F3714" t="s">
        <v>56</v>
      </c>
      <c r="G3714" t="s">
        <v>4</v>
      </c>
      <c r="H3714" t="s">
        <v>445</v>
      </c>
      <c r="I3714" t="s">
        <v>10</v>
      </c>
      <c r="J3714">
        <v>6</v>
      </c>
      <c r="K3714" t="s">
        <v>11</v>
      </c>
      <c r="L3714" t="s">
        <v>26</v>
      </c>
      <c r="M3714" t="s">
        <v>13</v>
      </c>
      <c r="N3714" t="s">
        <v>72</v>
      </c>
      <c r="O3714" t="s">
        <v>15</v>
      </c>
      <c r="P3714" t="s">
        <v>44</v>
      </c>
      <c r="Q3714" t="s">
        <v>17</v>
      </c>
      <c r="R3714">
        <v>5</v>
      </c>
      <c r="S3714" t="s">
        <v>18</v>
      </c>
      <c r="T3714">
        <v>1</v>
      </c>
      <c r="U3714" t="s">
        <v>19</v>
      </c>
      <c r="V3714">
        <v>94987</v>
      </c>
      <c r="W3714" t="s">
        <v>20</v>
      </c>
      <c r="X3714" s="2" t="s">
        <v>6342</v>
      </c>
      <c r="Y3714" s="2">
        <f>LEN(Table1[[#This Row],[Explanation]])</f>
        <v>59</v>
      </c>
      <c r="Z3714" s="4"/>
      <c r="AA3714" s="4"/>
      <c r="AB3714" s="4"/>
      <c r="AC3714" s="4"/>
      <c r="AE3714" t="b">
        <f>IF(AND(Table1[[#This Row],[Size of explanation]]&lt;100,Table1[[#This Row],[Size of explanation]]&gt;50),TRUE,FALSE)</f>
        <v>1</v>
      </c>
    </row>
    <row r="3715" spans="1:31" customFormat="1" hidden="1" x14ac:dyDescent="0.45">
      <c r="A3715" t="s">
        <v>6343</v>
      </c>
      <c r="B3715" t="s">
        <v>1</v>
      </c>
      <c r="C3715" t="s">
        <v>2</v>
      </c>
      <c r="D3715" t="s">
        <v>6344</v>
      </c>
      <c r="E3715" t="s">
        <v>4</v>
      </c>
      <c r="F3715" t="s">
        <v>6345</v>
      </c>
      <c r="G3715" t="s">
        <v>6</v>
      </c>
      <c r="H3715" t="s">
        <v>634</v>
      </c>
      <c r="Y3715">
        <f>LEN(Table1[[#This Row],[Explanation]])</f>
        <v>0</v>
      </c>
      <c r="AE3715" t="b">
        <f>IF(AND(Table1[[#This Row],[Size of explanation]]&lt;100,Table1[[#This Row],[Size of explanation]]&gt;50),TRUE,FALSE)</f>
        <v>0</v>
      </c>
    </row>
    <row r="3716" spans="1:31" customFormat="1" hidden="1" x14ac:dyDescent="0.45">
      <c r="A3716" t="s">
        <v>6346</v>
      </c>
      <c r="B3716" t="s">
        <v>1</v>
      </c>
      <c r="C3716" t="s">
        <v>2</v>
      </c>
      <c r="D3716" t="s">
        <v>6347</v>
      </c>
      <c r="E3716" t="s">
        <v>4</v>
      </c>
      <c r="F3716" t="s">
        <v>510</v>
      </c>
      <c r="G3716" t="s">
        <v>6</v>
      </c>
      <c r="H3716" t="s">
        <v>56</v>
      </c>
      <c r="Y3716">
        <f>LEN(Table1[[#This Row],[Explanation]])</f>
        <v>0</v>
      </c>
      <c r="AE3716" t="b">
        <f>IF(AND(Table1[[#This Row],[Size of explanation]]&lt;100,Table1[[#This Row],[Size of explanation]]&gt;50),TRUE,FALSE)</f>
        <v>0</v>
      </c>
    </row>
    <row r="3717" spans="1:31" hidden="1" x14ac:dyDescent="0.45">
      <c r="A3717" s="10" t="s">
        <v>6348</v>
      </c>
      <c r="B3717" s="10" t="s">
        <v>9</v>
      </c>
      <c r="C3717" s="10" t="s">
        <v>2</v>
      </c>
      <c r="D3717" s="10" t="s">
        <v>528</v>
      </c>
      <c r="E3717" s="10" t="s">
        <v>6</v>
      </c>
      <c r="F3717" s="10" t="s">
        <v>634</v>
      </c>
      <c r="G3717" s="10" t="s">
        <v>4</v>
      </c>
      <c r="H3717" s="10" t="s">
        <v>6301</v>
      </c>
      <c r="I3717" s="10" t="s">
        <v>10</v>
      </c>
      <c r="J3717" s="10">
        <v>64</v>
      </c>
      <c r="K3717" s="10" t="s">
        <v>11</v>
      </c>
      <c r="L3717" s="10" t="s">
        <v>12</v>
      </c>
      <c r="M3717" s="10" t="s">
        <v>13</v>
      </c>
      <c r="N3717" s="10" t="s">
        <v>733</v>
      </c>
      <c r="O3717" s="10" t="s">
        <v>15</v>
      </c>
      <c r="P3717" s="10" t="s">
        <v>34</v>
      </c>
      <c r="Q3717" s="10" t="s">
        <v>17</v>
      </c>
      <c r="R3717" s="10">
        <v>0</v>
      </c>
      <c r="S3717" s="10" t="s">
        <v>18</v>
      </c>
      <c r="T3717" s="10">
        <v>4</v>
      </c>
      <c r="U3717" s="10" t="s">
        <v>19</v>
      </c>
      <c r="V3717" s="10">
        <v>758043</v>
      </c>
      <c r="W3717" s="10" t="s">
        <v>20</v>
      </c>
      <c r="X3717" s="9" t="s">
        <v>6349</v>
      </c>
      <c r="Y3717" s="9">
        <f>LEN(Table1[[#This Row],[Explanation]])</f>
        <v>91</v>
      </c>
      <c r="AA3717" s="4" t="s">
        <v>8183</v>
      </c>
      <c r="AC3717" s="4"/>
      <c r="AD3717" s="4"/>
      <c r="AE3717" s="10" t="b">
        <f>IF(AND(Table1[[#This Row],[Size of explanation]]&lt;100,Table1[[#This Row],[Size of explanation]]&gt;50),TRUE,FALSE)</f>
        <v>1</v>
      </c>
    </row>
    <row r="3718" spans="1:31" customFormat="1" hidden="1" x14ac:dyDescent="0.45">
      <c r="A3718" t="s">
        <v>6350</v>
      </c>
      <c r="B3718" t="s">
        <v>1</v>
      </c>
      <c r="C3718" t="s">
        <v>2</v>
      </c>
      <c r="D3718" t="s">
        <v>6351</v>
      </c>
      <c r="E3718" t="s">
        <v>4</v>
      </c>
      <c r="F3718" t="s">
        <v>729</v>
      </c>
      <c r="G3718" t="s">
        <v>6</v>
      </c>
      <c r="H3718" t="s">
        <v>56</v>
      </c>
      <c r="Y3718">
        <f>LEN(Table1[[#This Row],[Explanation]])</f>
        <v>0</v>
      </c>
      <c r="AE3718" t="b">
        <f>IF(AND(Table1[[#This Row],[Size of explanation]]&lt;100,Table1[[#This Row],[Size of explanation]]&gt;50),TRUE,FALSE)</f>
        <v>0</v>
      </c>
    </row>
    <row r="3719" spans="1:31" customFormat="1" hidden="1" x14ac:dyDescent="0.45">
      <c r="A3719" t="s">
        <v>6352</v>
      </c>
      <c r="B3719" t="s">
        <v>9</v>
      </c>
      <c r="C3719" t="s">
        <v>2</v>
      </c>
      <c r="D3719" t="s">
        <v>6337</v>
      </c>
      <c r="E3719" t="s">
        <v>6</v>
      </c>
      <c r="F3719" t="s">
        <v>56</v>
      </c>
      <c r="G3719" t="s">
        <v>4</v>
      </c>
      <c r="H3719" t="s">
        <v>445</v>
      </c>
      <c r="I3719" t="s">
        <v>10</v>
      </c>
      <c r="J3719">
        <v>2</v>
      </c>
      <c r="K3719" t="s">
        <v>11</v>
      </c>
      <c r="L3719" t="s">
        <v>60</v>
      </c>
      <c r="M3719" t="s">
        <v>13</v>
      </c>
      <c r="N3719" t="s">
        <v>75</v>
      </c>
      <c r="O3719" t="s">
        <v>15</v>
      </c>
      <c r="P3719" t="s">
        <v>44</v>
      </c>
      <c r="Q3719" t="s">
        <v>17</v>
      </c>
      <c r="R3719">
        <v>5</v>
      </c>
      <c r="S3719" t="s">
        <v>18</v>
      </c>
      <c r="T3719">
        <v>1</v>
      </c>
      <c r="U3719" t="s">
        <v>19</v>
      </c>
      <c r="V3719">
        <v>97360</v>
      </c>
      <c r="W3719" t="s">
        <v>20</v>
      </c>
      <c r="X3719" s="2" t="s">
        <v>6353</v>
      </c>
      <c r="Y3719" s="2">
        <f>LEN(Table1[[#This Row],[Explanation]])</f>
        <v>106</v>
      </c>
      <c r="Z3719" s="4"/>
      <c r="AA3719" s="4"/>
      <c r="AB3719" s="4"/>
      <c r="AC3719" s="4"/>
      <c r="AE3719" t="b">
        <f>IF(AND(Table1[[#This Row],[Size of explanation]]&lt;100,Table1[[#This Row],[Size of explanation]]&gt;50),TRUE,FALSE)</f>
        <v>0</v>
      </c>
    </row>
    <row r="3720" spans="1:31" customFormat="1" hidden="1" x14ac:dyDescent="0.45">
      <c r="A3720" t="s">
        <v>6354</v>
      </c>
      <c r="B3720" t="s">
        <v>9</v>
      </c>
      <c r="C3720" t="s">
        <v>2</v>
      </c>
      <c r="D3720" t="s">
        <v>6344</v>
      </c>
      <c r="E3720" t="s">
        <v>6</v>
      </c>
      <c r="F3720" t="s">
        <v>634</v>
      </c>
      <c r="G3720" t="s">
        <v>4</v>
      </c>
      <c r="H3720" t="s">
        <v>6345</v>
      </c>
      <c r="I3720" t="s">
        <v>10</v>
      </c>
      <c r="J3720">
        <v>67</v>
      </c>
      <c r="K3720" t="s">
        <v>11</v>
      </c>
      <c r="L3720" t="s">
        <v>26</v>
      </c>
      <c r="M3720" t="s">
        <v>13</v>
      </c>
      <c r="N3720" t="s">
        <v>744</v>
      </c>
      <c r="O3720" t="s">
        <v>15</v>
      </c>
      <c r="P3720" t="s">
        <v>44</v>
      </c>
      <c r="Q3720" t="s">
        <v>17</v>
      </c>
      <c r="R3720">
        <v>5</v>
      </c>
      <c r="S3720" t="s">
        <v>18</v>
      </c>
      <c r="T3720">
        <v>1</v>
      </c>
      <c r="U3720" t="s">
        <v>19</v>
      </c>
      <c r="V3720">
        <v>98380</v>
      </c>
      <c r="W3720" t="s">
        <v>20</v>
      </c>
      <c r="X3720" s="2" t="s">
        <v>358</v>
      </c>
      <c r="Y3720" s="2">
        <f>LEN(Table1[[#This Row],[Explanation]])</f>
        <v>2</v>
      </c>
      <c r="Z3720" s="4"/>
      <c r="AA3720" s="4"/>
      <c r="AB3720" s="4"/>
      <c r="AC3720" s="4"/>
      <c r="AE3720" t="b">
        <f>IF(AND(Table1[[#This Row],[Size of explanation]]&lt;100,Table1[[#This Row],[Size of explanation]]&gt;50),TRUE,FALSE)</f>
        <v>0</v>
      </c>
    </row>
    <row r="3721" spans="1:31" customFormat="1" hidden="1" x14ac:dyDescent="0.45">
      <c r="A3721" t="s">
        <v>6355</v>
      </c>
      <c r="B3721" t="s">
        <v>9</v>
      </c>
      <c r="C3721" t="s">
        <v>2</v>
      </c>
      <c r="D3721" t="s">
        <v>6344</v>
      </c>
      <c r="E3721" t="s">
        <v>6</v>
      </c>
      <c r="F3721" t="s">
        <v>634</v>
      </c>
      <c r="G3721" t="s">
        <v>4</v>
      </c>
      <c r="H3721" t="s">
        <v>6345</v>
      </c>
      <c r="I3721" t="s">
        <v>10</v>
      </c>
      <c r="J3721">
        <v>54</v>
      </c>
      <c r="K3721" t="s">
        <v>11</v>
      </c>
      <c r="L3721" t="s">
        <v>60</v>
      </c>
      <c r="M3721" t="s">
        <v>13</v>
      </c>
      <c r="N3721" t="s">
        <v>751</v>
      </c>
      <c r="O3721" t="s">
        <v>15</v>
      </c>
      <c r="P3721" t="s">
        <v>16</v>
      </c>
      <c r="Q3721" t="s">
        <v>17</v>
      </c>
      <c r="R3721">
        <v>5</v>
      </c>
      <c r="S3721" t="s">
        <v>18</v>
      </c>
      <c r="T3721">
        <v>1</v>
      </c>
      <c r="U3721" t="s">
        <v>19</v>
      </c>
      <c r="V3721">
        <v>23310</v>
      </c>
      <c r="W3721" t="s">
        <v>20</v>
      </c>
      <c r="X3721" s="2" t="s">
        <v>6356</v>
      </c>
      <c r="Y3721" s="2">
        <f>LEN(Table1[[#This Row],[Explanation]])</f>
        <v>2</v>
      </c>
      <c r="Z3721" s="4"/>
      <c r="AA3721" s="4"/>
      <c r="AB3721" s="4"/>
      <c r="AC3721" s="4"/>
      <c r="AD3721" t="s">
        <v>8183</v>
      </c>
      <c r="AE3721" t="b">
        <f>IF(AND(Table1[[#This Row],[Size of explanation]]&lt;100,Table1[[#This Row],[Size of explanation]]&gt;50),TRUE,FALSE)</f>
        <v>0</v>
      </c>
    </row>
    <row r="3722" spans="1:31" customFormat="1" hidden="1" x14ac:dyDescent="0.45">
      <c r="A3722" t="s">
        <v>6357</v>
      </c>
      <c r="B3722" t="s">
        <v>9</v>
      </c>
      <c r="C3722" t="s">
        <v>2</v>
      </c>
      <c r="D3722" t="s">
        <v>6344</v>
      </c>
      <c r="E3722" t="s">
        <v>6</v>
      </c>
      <c r="F3722" t="s">
        <v>634</v>
      </c>
      <c r="G3722" t="s">
        <v>4</v>
      </c>
      <c r="H3722" t="s">
        <v>6345</v>
      </c>
      <c r="I3722" t="s">
        <v>10</v>
      </c>
      <c r="J3722">
        <v>41</v>
      </c>
      <c r="K3722" t="s">
        <v>11</v>
      </c>
      <c r="L3722" t="s">
        <v>26</v>
      </c>
      <c r="M3722" t="s">
        <v>13</v>
      </c>
      <c r="N3722" t="s">
        <v>760</v>
      </c>
      <c r="O3722" t="s">
        <v>15</v>
      </c>
      <c r="P3722" t="s">
        <v>44</v>
      </c>
      <c r="Q3722" t="s">
        <v>17</v>
      </c>
      <c r="R3722">
        <v>5</v>
      </c>
      <c r="S3722" t="s">
        <v>18</v>
      </c>
      <c r="T3722">
        <v>1</v>
      </c>
      <c r="U3722" t="s">
        <v>19</v>
      </c>
      <c r="V3722">
        <v>19305</v>
      </c>
      <c r="W3722" t="s">
        <v>20</v>
      </c>
      <c r="X3722" s="2" t="s">
        <v>6356</v>
      </c>
      <c r="Y3722" s="2">
        <f>LEN(Table1[[#This Row],[Explanation]])</f>
        <v>2</v>
      </c>
      <c r="Z3722" s="4"/>
      <c r="AA3722" s="4"/>
      <c r="AB3722" s="4"/>
      <c r="AC3722" s="4"/>
      <c r="AE3722" t="b">
        <f>IF(AND(Table1[[#This Row],[Size of explanation]]&lt;100,Table1[[#This Row],[Size of explanation]]&gt;50),TRUE,FALSE)</f>
        <v>0</v>
      </c>
    </row>
    <row r="3723" spans="1:31" customFormat="1" hidden="1" x14ac:dyDescent="0.45">
      <c r="A3723" t="s">
        <v>6357</v>
      </c>
      <c r="B3723" t="s">
        <v>28</v>
      </c>
      <c r="C3723" t="s">
        <v>2</v>
      </c>
      <c r="D3723" t="s">
        <v>6344</v>
      </c>
      <c r="E3723" t="s">
        <v>4</v>
      </c>
      <c r="F3723" t="s">
        <v>6345</v>
      </c>
      <c r="G3723" t="s">
        <v>6</v>
      </c>
      <c r="H3723" t="s">
        <v>634</v>
      </c>
      <c r="Y3723">
        <f>LEN(Table1[[#This Row],[Explanation]])</f>
        <v>0</v>
      </c>
      <c r="AE3723" t="b">
        <f>IF(AND(Table1[[#This Row],[Size of explanation]]&lt;100,Table1[[#This Row],[Size of explanation]]&gt;50),TRUE,FALSE)</f>
        <v>0</v>
      </c>
    </row>
    <row r="3724" spans="1:31" customFormat="1" hidden="1" x14ac:dyDescent="0.45">
      <c r="Y3724">
        <f>LEN(Table1[[#This Row],[Explanation]])</f>
        <v>0</v>
      </c>
      <c r="AE3724" t="b">
        <f>IF(AND(Table1[[#This Row],[Size of explanation]]&lt;100,Table1[[#This Row],[Size of explanation]]&gt;50),TRUE,FALSE)</f>
        <v>0</v>
      </c>
    </row>
    <row r="3725" spans="1:31" customFormat="1" hidden="1" x14ac:dyDescent="0.45">
      <c r="Y3725">
        <f>LEN(Table1[[#This Row],[Explanation]])</f>
        <v>0</v>
      </c>
      <c r="AE3725" t="b">
        <f>IF(AND(Table1[[#This Row],[Size of explanation]]&lt;100,Table1[[#This Row],[Size of explanation]]&gt;50),TRUE,FALSE)</f>
        <v>0</v>
      </c>
    </row>
    <row r="3726" spans="1:31" customFormat="1" hidden="1" x14ac:dyDescent="0.45">
      <c r="Y3726">
        <f>LEN(Table1[[#This Row],[Explanation]])</f>
        <v>0</v>
      </c>
      <c r="AE3726" t="b">
        <f>IF(AND(Table1[[#This Row],[Size of explanation]]&lt;100,Table1[[#This Row],[Size of explanation]]&gt;50),TRUE,FALSE)</f>
        <v>0</v>
      </c>
    </row>
    <row r="3727" spans="1:31" customFormat="1" hidden="1" x14ac:dyDescent="0.45">
      <c r="Y3727">
        <f>LEN(Table1[[#This Row],[Explanation]])</f>
        <v>0</v>
      </c>
      <c r="AE3727" t="b">
        <f>IF(AND(Table1[[#This Row],[Size of explanation]]&lt;100,Table1[[#This Row],[Size of explanation]]&gt;50),TRUE,FALSE)</f>
        <v>0</v>
      </c>
    </row>
    <row r="3728" spans="1:31" customFormat="1" hidden="1" x14ac:dyDescent="0.45">
      <c r="A3728" t="s">
        <v>6358</v>
      </c>
      <c r="B3728" t="s">
        <v>28</v>
      </c>
      <c r="C3728" t="s">
        <v>2</v>
      </c>
      <c r="D3728" t="s">
        <v>6337</v>
      </c>
      <c r="E3728" t="s">
        <v>4</v>
      </c>
      <c r="F3728" t="s">
        <v>445</v>
      </c>
      <c r="G3728" t="s">
        <v>6</v>
      </c>
      <c r="H3728" t="s">
        <v>56</v>
      </c>
      <c r="Y3728">
        <f>LEN(Table1[[#This Row],[Explanation]])</f>
        <v>0</v>
      </c>
      <c r="AE3728" t="b">
        <f>IF(AND(Table1[[#This Row],[Size of explanation]]&lt;100,Table1[[#This Row],[Size of explanation]]&gt;50),TRUE,FALSE)</f>
        <v>0</v>
      </c>
    </row>
    <row r="3729" spans="1:31" customFormat="1" hidden="1" x14ac:dyDescent="0.45">
      <c r="A3729" t="s">
        <v>6359</v>
      </c>
      <c r="B3729" t="s">
        <v>1</v>
      </c>
      <c r="C3729" t="s">
        <v>2</v>
      </c>
      <c r="D3729" t="s">
        <v>763</v>
      </c>
      <c r="E3729" t="s">
        <v>4</v>
      </c>
      <c r="F3729" t="s">
        <v>679</v>
      </c>
      <c r="G3729" t="s">
        <v>6</v>
      </c>
      <c r="H3729" t="s">
        <v>197</v>
      </c>
      <c r="Y3729">
        <f>LEN(Table1[[#This Row],[Explanation]])</f>
        <v>0</v>
      </c>
      <c r="AE3729" t="b">
        <f>IF(AND(Table1[[#This Row],[Size of explanation]]&lt;100,Table1[[#This Row],[Size of explanation]]&gt;50),TRUE,FALSE)</f>
        <v>0</v>
      </c>
    </row>
    <row r="3730" spans="1:31" hidden="1" x14ac:dyDescent="0.45">
      <c r="A3730" s="10" t="s">
        <v>6360</v>
      </c>
      <c r="B3730" s="10" t="s">
        <v>9</v>
      </c>
      <c r="C3730" s="10" t="s">
        <v>2</v>
      </c>
      <c r="D3730" s="10" t="s">
        <v>528</v>
      </c>
      <c r="E3730" s="10" t="s">
        <v>6</v>
      </c>
      <c r="F3730" s="10" t="s">
        <v>634</v>
      </c>
      <c r="G3730" s="10" t="s">
        <v>4</v>
      </c>
      <c r="H3730" s="10" t="s">
        <v>6301</v>
      </c>
      <c r="I3730" s="10" t="s">
        <v>10</v>
      </c>
      <c r="J3730" s="10">
        <v>51</v>
      </c>
      <c r="K3730" s="10" t="s">
        <v>11</v>
      </c>
      <c r="L3730" s="10" t="s">
        <v>26</v>
      </c>
      <c r="M3730" s="10" t="s">
        <v>13</v>
      </c>
      <c r="N3730" s="10" t="s">
        <v>754</v>
      </c>
      <c r="O3730" s="10" t="s">
        <v>15</v>
      </c>
      <c r="P3730" s="10" t="s">
        <v>34</v>
      </c>
      <c r="Q3730" s="10" t="s">
        <v>17</v>
      </c>
      <c r="R3730" s="10">
        <v>0</v>
      </c>
      <c r="S3730" s="10" t="s">
        <v>18</v>
      </c>
      <c r="T3730" s="10">
        <v>4</v>
      </c>
      <c r="U3730" s="10" t="s">
        <v>19</v>
      </c>
      <c r="V3730" s="10">
        <v>185829</v>
      </c>
      <c r="W3730" s="10" t="s">
        <v>20</v>
      </c>
      <c r="X3730" s="9" t="s">
        <v>6361</v>
      </c>
      <c r="Y3730" s="9">
        <f>LEN(Table1[[#This Row],[Explanation]])</f>
        <v>77</v>
      </c>
      <c r="AA3730" s="4" t="s">
        <v>8183</v>
      </c>
      <c r="AC3730" s="4"/>
      <c r="AD3730" s="4"/>
      <c r="AE3730" s="10" t="b">
        <f>IF(AND(Table1[[#This Row],[Size of explanation]]&lt;100,Table1[[#This Row],[Size of explanation]]&gt;50),TRUE,FALSE)</f>
        <v>1</v>
      </c>
    </row>
    <row r="3731" spans="1:31" customFormat="1" hidden="1" x14ac:dyDescent="0.45">
      <c r="A3731" t="s">
        <v>6362</v>
      </c>
      <c r="B3731" t="s">
        <v>9</v>
      </c>
      <c r="C3731" t="s">
        <v>2</v>
      </c>
      <c r="D3731" t="s">
        <v>6347</v>
      </c>
      <c r="E3731" t="s">
        <v>6</v>
      </c>
      <c r="F3731" t="s">
        <v>56</v>
      </c>
      <c r="G3731" t="s">
        <v>4</v>
      </c>
      <c r="H3731" t="s">
        <v>510</v>
      </c>
      <c r="I3731" t="s">
        <v>10</v>
      </c>
      <c r="J3731">
        <v>5</v>
      </c>
      <c r="K3731" t="s">
        <v>11</v>
      </c>
      <c r="L3731" t="s">
        <v>26</v>
      </c>
      <c r="M3731" t="s">
        <v>13</v>
      </c>
      <c r="N3731" t="s">
        <v>242</v>
      </c>
      <c r="O3731" t="s">
        <v>15</v>
      </c>
      <c r="P3731" t="s">
        <v>44</v>
      </c>
      <c r="Q3731" t="s">
        <v>17</v>
      </c>
      <c r="R3731">
        <v>5</v>
      </c>
      <c r="S3731" t="s">
        <v>18</v>
      </c>
      <c r="T3731">
        <v>2</v>
      </c>
      <c r="U3731" t="s">
        <v>19</v>
      </c>
      <c r="V3731">
        <v>51389</v>
      </c>
      <c r="W3731" t="s">
        <v>20</v>
      </c>
      <c r="X3731" s="2" t="s">
        <v>6363</v>
      </c>
      <c r="Y3731" s="2">
        <f>LEN(Table1[[#This Row],[Explanation]])</f>
        <v>32</v>
      </c>
      <c r="Z3731" s="4"/>
      <c r="AA3731" s="4"/>
      <c r="AB3731" s="4"/>
      <c r="AC3731" s="4"/>
      <c r="AE3731" t="b">
        <f>IF(AND(Table1[[#This Row],[Size of explanation]]&lt;100,Table1[[#This Row],[Size of explanation]]&gt;50),TRUE,FALSE)</f>
        <v>0</v>
      </c>
    </row>
    <row r="3732" spans="1:31" ht="99.75" hidden="1" x14ac:dyDescent="0.45">
      <c r="A3732" s="10" t="s">
        <v>6364</v>
      </c>
      <c r="B3732" s="10" t="s">
        <v>9</v>
      </c>
      <c r="C3732" s="10" t="s">
        <v>2</v>
      </c>
      <c r="D3732" s="10" t="s">
        <v>6236</v>
      </c>
      <c r="E3732" s="10" t="s">
        <v>6</v>
      </c>
      <c r="F3732" s="10" t="s">
        <v>634</v>
      </c>
      <c r="G3732" s="10" t="s">
        <v>4</v>
      </c>
      <c r="H3732" s="10" t="s">
        <v>6237</v>
      </c>
      <c r="I3732" s="10" t="s">
        <v>10</v>
      </c>
      <c r="J3732" s="10">
        <v>60</v>
      </c>
      <c r="K3732" s="10" t="s">
        <v>11</v>
      </c>
      <c r="L3732" s="10" t="s">
        <v>26</v>
      </c>
      <c r="M3732" s="10" t="s">
        <v>13</v>
      </c>
      <c r="N3732" s="10" t="s">
        <v>1070</v>
      </c>
      <c r="O3732" s="10" t="s">
        <v>15</v>
      </c>
      <c r="P3732" s="10" t="s">
        <v>34</v>
      </c>
      <c r="Q3732" s="10" t="s">
        <v>17</v>
      </c>
      <c r="R3732" s="10">
        <v>0</v>
      </c>
      <c r="S3732" s="10" t="s">
        <v>18</v>
      </c>
      <c r="T3732" s="10">
        <v>5</v>
      </c>
      <c r="U3732" s="10" t="s">
        <v>19</v>
      </c>
      <c r="V3732" s="10">
        <v>3246936</v>
      </c>
      <c r="W3732" s="10" t="s">
        <v>20</v>
      </c>
      <c r="X3732" s="9" t="s">
        <v>6365</v>
      </c>
      <c r="Y3732" s="9">
        <f>LEN(Table1[[#This Row],[Explanation]])</f>
        <v>670</v>
      </c>
      <c r="Z3732" s="4" t="s">
        <v>8183</v>
      </c>
      <c r="AC3732" s="4"/>
      <c r="AD3732" s="4"/>
      <c r="AE3732" s="10" t="b">
        <f>IF(AND(Table1[[#This Row],[Size of explanation]]&lt;100,Table1[[#This Row],[Size of explanation]]&gt;50),TRUE,FALSE)</f>
        <v>0</v>
      </c>
    </row>
    <row r="3733" spans="1:31" hidden="1" x14ac:dyDescent="0.45">
      <c r="A3733" s="10" t="s">
        <v>6366</v>
      </c>
      <c r="B3733" s="10" t="s">
        <v>9</v>
      </c>
      <c r="C3733" s="10" t="s">
        <v>2</v>
      </c>
      <c r="D3733" s="10" t="s">
        <v>6307</v>
      </c>
      <c r="E3733" s="10" t="s">
        <v>6</v>
      </c>
      <c r="F3733" s="10" t="s">
        <v>634</v>
      </c>
      <c r="G3733" s="10" t="s">
        <v>4</v>
      </c>
      <c r="H3733" s="10" t="s">
        <v>6308</v>
      </c>
      <c r="I3733" s="10" t="s">
        <v>10</v>
      </c>
      <c r="J3733" s="10">
        <v>65</v>
      </c>
      <c r="K3733" s="10" t="s">
        <v>11</v>
      </c>
      <c r="L3733" s="10" t="s">
        <v>60</v>
      </c>
      <c r="M3733" s="10" t="s">
        <v>13</v>
      </c>
      <c r="N3733" s="10" t="s">
        <v>895</v>
      </c>
      <c r="O3733" s="10" t="s">
        <v>15</v>
      </c>
      <c r="P3733" s="10" t="s">
        <v>34</v>
      </c>
      <c r="Q3733" s="10" t="s">
        <v>17</v>
      </c>
      <c r="R3733" s="10">
        <v>0</v>
      </c>
      <c r="S3733" s="10" t="s">
        <v>18</v>
      </c>
      <c r="T3733" s="10">
        <v>5</v>
      </c>
      <c r="U3733" s="10" t="s">
        <v>19</v>
      </c>
      <c r="V3733" s="10">
        <v>828998</v>
      </c>
      <c r="W3733" s="10" t="s">
        <v>20</v>
      </c>
      <c r="X3733" s="9" t="s">
        <v>6367</v>
      </c>
      <c r="Y3733" s="9">
        <f>LEN(Table1[[#This Row],[Explanation]])</f>
        <v>80</v>
      </c>
      <c r="AC3733" s="4"/>
      <c r="AD3733" s="4" t="s">
        <v>8183</v>
      </c>
      <c r="AE3733" s="10" t="b">
        <f>IF(AND(Table1[[#This Row],[Size of explanation]]&lt;100,Table1[[#This Row],[Size of explanation]]&gt;50),TRUE,FALSE)</f>
        <v>1</v>
      </c>
    </row>
    <row r="3734" spans="1:31" hidden="1" x14ac:dyDescent="0.45">
      <c r="A3734" s="10" t="s">
        <v>6368</v>
      </c>
      <c r="B3734" s="10" t="s">
        <v>9</v>
      </c>
      <c r="C3734" s="10" t="s">
        <v>2</v>
      </c>
      <c r="D3734" s="10" t="s">
        <v>528</v>
      </c>
      <c r="E3734" s="10" t="s">
        <v>6</v>
      </c>
      <c r="F3734" s="10" t="s">
        <v>634</v>
      </c>
      <c r="G3734" s="10" t="s">
        <v>4</v>
      </c>
      <c r="H3734" s="10" t="s">
        <v>6301</v>
      </c>
      <c r="I3734" s="10" t="s">
        <v>10</v>
      </c>
      <c r="J3734" s="10">
        <v>38</v>
      </c>
      <c r="K3734" s="10" t="s">
        <v>11</v>
      </c>
      <c r="L3734" s="10" t="s">
        <v>12</v>
      </c>
      <c r="M3734" s="10" t="s">
        <v>13</v>
      </c>
      <c r="N3734" s="10" t="s">
        <v>773</v>
      </c>
      <c r="O3734" s="10" t="s">
        <v>15</v>
      </c>
      <c r="P3734" s="10" t="s">
        <v>34</v>
      </c>
      <c r="Q3734" s="10" t="s">
        <v>17</v>
      </c>
      <c r="R3734" s="10">
        <v>0</v>
      </c>
      <c r="S3734" s="10" t="s">
        <v>18</v>
      </c>
      <c r="T3734" s="10">
        <v>3</v>
      </c>
      <c r="U3734" s="10" t="s">
        <v>19</v>
      </c>
      <c r="V3734" s="10">
        <v>62667</v>
      </c>
      <c r="W3734" s="10" t="s">
        <v>20</v>
      </c>
      <c r="X3734" s="9" t="s">
        <v>6369</v>
      </c>
      <c r="Y3734" s="9">
        <f>LEN(Table1[[#This Row],[Explanation]])</f>
        <v>59</v>
      </c>
      <c r="Z3734" s="4" t="s">
        <v>8183</v>
      </c>
      <c r="AC3734" s="4"/>
      <c r="AD3734" s="4"/>
      <c r="AE3734" s="10" t="b">
        <f>IF(AND(Table1[[#This Row],[Size of explanation]]&lt;100,Table1[[#This Row],[Size of explanation]]&gt;50),TRUE,FALSE)</f>
        <v>1</v>
      </c>
    </row>
    <row r="3735" spans="1:31" customFormat="1" hidden="1" x14ac:dyDescent="0.45">
      <c r="A3735" t="s">
        <v>6368</v>
      </c>
      <c r="B3735" t="s">
        <v>28</v>
      </c>
      <c r="C3735" t="s">
        <v>2</v>
      </c>
      <c r="D3735" t="s">
        <v>528</v>
      </c>
      <c r="E3735" t="s">
        <v>4</v>
      </c>
      <c r="F3735" t="s">
        <v>6301</v>
      </c>
      <c r="G3735" t="s">
        <v>6</v>
      </c>
      <c r="H3735" t="s">
        <v>634</v>
      </c>
      <c r="Y3735">
        <f>LEN(Table1[[#This Row],[Explanation]])</f>
        <v>0</v>
      </c>
      <c r="AE3735" t="b">
        <f>IF(AND(Table1[[#This Row],[Size of explanation]]&lt;100,Table1[[#This Row],[Size of explanation]]&gt;50),TRUE,FALSE)</f>
        <v>0</v>
      </c>
    </row>
    <row r="3736" spans="1:31" customFormat="1" hidden="1" x14ac:dyDescent="0.45">
      <c r="A3736" t="s">
        <v>6609</v>
      </c>
      <c r="B3736" t="s">
        <v>9</v>
      </c>
      <c r="C3736" t="s">
        <v>2</v>
      </c>
      <c r="D3736" t="s">
        <v>6513</v>
      </c>
      <c r="E3736" t="s">
        <v>6</v>
      </c>
      <c r="F3736" t="s">
        <v>56</v>
      </c>
      <c r="G3736" t="s">
        <v>4</v>
      </c>
      <c r="H3736" t="s">
        <v>1447</v>
      </c>
      <c r="I3736" t="s">
        <v>10</v>
      </c>
      <c r="J3736">
        <v>1</v>
      </c>
      <c r="K3736" t="s">
        <v>11</v>
      </c>
      <c r="L3736" t="s">
        <v>26</v>
      </c>
      <c r="M3736" t="s">
        <v>13</v>
      </c>
      <c r="N3736" t="s">
        <v>257</v>
      </c>
      <c r="O3736" t="s">
        <v>15</v>
      </c>
      <c r="P3736" t="s">
        <v>16</v>
      </c>
      <c r="Q3736" t="s">
        <v>17</v>
      </c>
      <c r="R3736">
        <v>4</v>
      </c>
      <c r="S3736" t="s">
        <v>18</v>
      </c>
      <c r="T3736">
        <v>4</v>
      </c>
      <c r="U3736" t="s">
        <v>19</v>
      </c>
      <c r="V3736">
        <v>161419</v>
      </c>
      <c r="W3736" t="s">
        <v>20</v>
      </c>
      <c r="X3736" s="2" t="s">
        <v>6610</v>
      </c>
      <c r="Y3736" s="2">
        <f>LEN(Table1[[#This Row],[Explanation]])</f>
        <v>144</v>
      </c>
      <c r="Z3736" s="4" t="s">
        <v>8183</v>
      </c>
      <c r="AA3736" s="4"/>
      <c r="AB3736" s="4"/>
      <c r="AC3736" s="4"/>
      <c r="AE3736" t="b">
        <f>IF(AND(Table1[[#This Row],[Size of explanation]]&lt;100,Table1[[#This Row],[Size of explanation]]&gt;50),TRUE,FALSE)</f>
        <v>0</v>
      </c>
    </row>
    <row r="3737" spans="1:31" customFormat="1" hidden="1" x14ac:dyDescent="0.45">
      <c r="A3737" t="s">
        <v>6370</v>
      </c>
      <c r="B3737" t="s">
        <v>28</v>
      </c>
      <c r="C3737" t="s">
        <v>2</v>
      </c>
      <c r="D3737" t="s">
        <v>6347</v>
      </c>
      <c r="E3737" t="s">
        <v>4</v>
      </c>
      <c r="F3737" t="s">
        <v>510</v>
      </c>
      <c r="G3737" t="s">
        <v>6</v>
      </c>
      <c r="H3737" t="s">
        <v>56</v>
      </c>
      <c r="Y3737">
        <f>LEN(Table1[[#This Row],[Explanation]])</f>
        <v>0</v>
      </c>
      <c r="AE3737" t="b">
        <f>IF(AND(Table1[[#This Row],[Size of explanation]]&lt;100,Table1[[#This Row],[Size of explanation]]&gt;50),TRUE,FALSE)</f>
        <v>0</v>
      </c>
    </row>
    <row r="3738" spans="1:31" customFormat="1" hidden="1" x14ac:dyDescent="0.45">
      <c r="Y3738">
        <f>LEN(Table1[[#This Row],[Explanation]])</f>
        <v>0</v>
      </c>
      <c r="AE3738" t="b">
        <f>IF(AND(Table1[[#This Row],[Size of explanation]]&lt;100,Table1[[#This Row],[Size of explanation]]&gt;50),TRUE,FALSE)</f>
        <v>0</v>
      </c>
    </row>
    <row r="3739" spans="1:31" customFormat="1" hidden="1" x14ac:dyDescent="0.45">
      <c r="Y3739">
        <f>LEN(Table1[[#This Row],[Explanation]])</f>
        <v>0</v>
      </c>
      <c r="AE3739" t="b">
        <f>IF(AND(Table1[[#This Row],[Size of explanation]]&lt;100,Table1[[#This Row],[Size of explanation]]&gt;50),TRUE,FALSE)</f>
        <v>0</v>
      </c>
    </row>
    <row r="3740" spans="1:31" customFormat="1" hidden="1" x14ac:dyDescent="0.45">
      <c r="A3740" t="s">
        <v>6290</v>
      </c>
      <c r="B3740" t="s">
        <v>9</v>
      </c>
      <c r="C3740" t="s">
        <v>2</v>
      </c>
      <c r="D3740" t="s">
        <v>6281</v>
      </c>
      <c r="E3740" t="s">
        <v>6</v>
      </c>
      <c r="F3740" t="s">
        <v>56</v>
      </c>
      <c r="G3740" t="s">
        <v>4</v>
      </c>
      <c r="H3740" t="s">
        <v>286</v>
      </c>
      <c r="I3740" t="s">
        <v>10</v>
      </c>
      <c r="J3740">
        <v>7</v>
      </c>
      <c r="K3740" t="s">
        <v>11</v>
      </c>
      <c r="L3740" t="s">
        <v>60</v>
      </c>
      <c r="M3740" t="s">
        <v>13</v>
      </c>
      <c r="N3740" t="s">
        <v>61</v>
      </c>
      <c r="O3740" t="s">
        <v>15</v>
      </c>
      <c r="P3740" t="s">
        <v>16</v>
      </c>
      <c r="Q3740" t="s">
        <v>17</v>
      </c>
      <c r="R3740">
        <v>2</v>
      </c>
      <c r="S3740" t="s">
        <v>18</v>
      </c>
      <c r="T3740">
        <v>4</v>
      </c>
      <c r="U3740" t="s">
        <v>19</v>
      </c>
      <c r="V3740">
        <v>572613</v>
      </c>
      <c r="W3740" t="s">
        <v>20</v>
      </c>
      <c r="X3740" s="2" t="s">
        <v>6291</v>
      </c>
      <c r="Y3740" s="2">
        <f>LEN(Table1[[#This Row],[Explanation]])</f>
        <v>69</v>
      </c>
      <c r="Z3740" s="4" t="s">
        <v>8183</v>
      </c>
      <c r="AA3740" s="4"/>
      <c r="AB3740" s="4"/>
      <c r="AC3740" s="4"/>
      <c r="AE3740" t="b">
        <f>IF(AND(Table1[[#This Row],[Size of explanation]]&lt;100,Table1[[#This Row],[Size of explanation]]&gt;50),TRUE,FALSE)</f>
        <v>1</v>
      </c>
    </row>
    <row r="3741" spans="1:31" customFormat="1" hidden="1" x14ac:dyDescent="0.45">
      <c r="A3741" t="s">
        <v>6374</v>
      </c>
      <c r="B3741" t="s">
        <v>1</v>
      </c>
      <c r="C3741" t="s">
        <v>2</v>
      </c>
      <c r="D3741" t="s">
        <v>6375</v>
      </c>
      <c r="E3741" t="s">
        <v>4</v>
      </c>
      <c r="F3741" t="s">
        <v>6376</v>
      </c>
      <c r="G3741" t="s">
        <v>6</v>
      </c>
      <c r="H3741" t="s">
        <v>634</v>
      </c>
      <c r="Y3741">
        <f>LEN(Table1[[#This Row],[Explanation]])</f>
        <v>0</v>
      </c>
      <c r="AE3741" t="b">
        <f>IF(AND(Table1[[#This Row],[Size of explanation]]&lt;100,Table1[[#This Row],[Size of explanation]]&gt;50),TRUE,FALSE)</f>
        <v>0</v>
      </c>
    </row>
    <row r="3742" spans="1:31" customFormat="1" ht="57" hidden="1" x14ac:dyDescent="0.45">
      <c r="A3742" t="s">
        <v>6377</v>
      </c>
      <c r="B3742" t="s">
        <v>9</v>
      </c>
      <c r="C3742" t="s">
        <v>2</v>
      </c>
      <c r="D3742" t="s">
        <v>6268</v>
      </c>
      <c r="E3742" t="s">
        <v>6</v>
      </c>
      <c r="F3742" t="s">
        <v>634</v>
      </c>
      <c r="G3742" t="s">
        <v>4</v>
      </c>
      <c r="H3742" t="s">
        <v>6269</v>
      </c>
      <c r="I3742" t="s">
        <v>10</v>
      </c>
      <c r="J3742">
        <v>50</v>
      </c>
      <c r="K3742" t="s">
        <v>11</v>
      </c>
      <c r="L3742" t="s">
        <v>12</v>
      </c>
      <c r="M3742" t="s">
        <v>13</v>
      </c>
      <c r="N3742" t="s">
        <v>766</v>
      </c>
      <c r="O3742" t="s">
        <v>15</v>
      </c>
      <c r="P3742" t="s">
        <v>44</v>
      </c>
      <c r="Q3742" t="s">
        <v>17</v>
      </c>
      <c r="R3742">
        <v>4</v>
      </c>
      <c r="S3742" t="s">
        <v>18</v>
      </c>
      <c r="T3742">
        <v>3</v>
      </c>
      <c r="U3742" t="s">
        <v>19</v>
      </c>
      <c r="V3742">
        <v>563106</v>
      </c>
      <c r="W3742" t="s">
        <v>20</v>
      </c>
      <c r="X3742" s="2" t="s">
        <v>6378</v>
      </c>
      <c r="Y3742" s="2">
        <f>LEN(Table1[[#This Row],[Explanation]])</f>
        <v>407</v>
      </c>
      <c r="Z3742" s="4"/>
      <c r="AA3742" s="4"/>
      <c r="AB3742" s="4"/>
      <c r="AC3742" s="4"/>
      <c r="AE3742" t="b">
        <f>IF(AND(Table1[[#This Row],[Size of explanation]]&lt;100,Table1[[#This Row],[Size of explanation]]&gt;50),TRUE,FALSE)</f>
        <v>0</v>
      </c>
    </row>
    <row r="3743" spans="1:31" customFormat="1" hidden="1" x14ac:dyDescent="0.45">
      <c r="A3743" t="s">
        <v>6379</v>
      </c>
      <c r="B3743" t="s">
        <v>1</v>
      </c>
      <c r="C3743" t="s">
        <v>2</v>
      </c>
      <c r="D3743" t="s">
        <v>6347</v>
      </c>
      <c r="E3743" t="s">
        <v>4</v>
      </c>
      <c r="F3743" t="s">
        <v>6380</v>
      </c>
      <c r="G3743" t="s">
        <v>6</v>
      </c>
      <c r="H3743" t="s">
        <v>634</v>
      </c>
      <c r="Y3743">
        <f>LEN(Table1[[#This Row],[Explanation]])</f>
        <v>0</v>
      </c>
      <c r="AE3743" t="b">
        <f>IF(AND(Table1[[#This Row],[Size of explanation]]&lt;100,Table1[[#This Row],[Size of explanation]]&gt;50),TRUE,FALSE)</f>
        <v>0</v>
      </c>
    </row>
    <row r="3744" spans="1:31" customFormat="1" hidden="1" x14ac:dyDescent="0.45">
      <c r="A3744" t="s">
        <v>6381</v>
      </c>
      <c r="B3744" t="s">
        <v>9</v>
      </c>
      <c r="C3744" t="s">
        <v>2</v>
      </c>
      <c r="D3744" t="s">
        <v>6339</v>
      </c>
      <c r="E3744" t="s">
        <v>6</v>
      </c>
      <c r="F3744" t="s">
        <v>56</v>
      </c>
      <c r="G3744" t="s">
        <v>4</v>
      </c>
      <c r="H3744" t="s">
        <v>453</v>
      </c>
      <c r="I3744" t="s">
        <v>10</v>
      </c>
      <c r="J3744">
        <v>7</v>
      </c>
      <c r="K3744" t="s">
        <v>11</v>
      </c>
      <c r="L3744" t="s">
        <v>60</v>
      </c>
      <c r="M3744" t="s">
        <v>13</v>
      </c>
      <c r="N3744" t="s">
        <v>61</v>
      </c>
      <c r="O3744" t="s">
        <v>15</v>
      </c>
      <c r="P3744" t="s">
        <v>44</v>
      </c>
      <c r="Q3744" t="s">
        <v>17</v>
      </c>
      <c r="R3744">
        <v>3</v>
      </c>
      <c r="S3744" t="s">
        <v>18</v>
      </c>
      <c r="T3744">
        <v>5</v>
      </c>
      <c r="U3744" t="s">
        <v>19</v>
      </c>
      <c r="V3744">
        <v>464811</v>
      </c>
      <c r="W3744" t="s">
        <v>20</v>
      </c>
      <c r="X3744" s="2" t="s">
        <v>6382</v>
      </c>
      <c r="Y3744" s="2">
        <f>LEN(Table1[[#This Row],[Explanation]])</f>
        <v>66</v>
      </c>
      <c r="Z3744" s="4"/>
      <c r="AA3744" s="4"/>
      <c r="AB3744" s="4"/>
      <c r="AC3744" s="4"/>
      <c r="AE3744" t="b">
        <f>IF(AND(Table1[[#This Row],[Size of explanation]]&lt;100,Table1[[#This Row],[Size of explanation]]&gt;50),TRUE,FALSE)</f>
        <v>1</v>
      </c>
    </row>
    <row r="3745" spans="1:31" customFormat="1" hidden="1" x14ac:dyDescent="0.45">
      <c r="A3745" t="s">
        <v>6383</v>
      </c>
      <c r="B3745" t="s">
        <v>1</v>
      </c>
      <c r="C3745" t="s">
        <v>2</v>
      </c>
      <c r="D3745" t="s">
        <v>1544</v>
      </c>
      <c r="E3745" t="s">
        <v>4</v>
      </c>
      <c r="F3745" t="s">
        <v>607</v>
      </c>
      <c r="G3745" t="s">
        <v>6</v>
      </c>
      <c r="H3745" t="s">
        <v>56</v>
      </c>
      <c r="Y3745">
        <f>LEN(Table1[[#This Row],[Explanation]])</f>
        <v>0</v>
      </c>
      <c r="AE3745" t="b">
        <f>IF(AND(Table1[[#This Row],[Size of explanation]]&lt;100,Table1[[#This Row],[Size of explanation]]&gt;50),TRUE,FALSE)</f>
        <v>0</v>
      </c>
    </row>
    <row r="3746" spans="1:31" customFormat="1" hidden="1" x14ac:dyDescent="0.45">
      <c r="A3746" t="s">
        <v>6384</v>
      </c>
      <c r="B3746" t="s">
        <v>9</v>
      </c>
      <c r="C3746" t="s">
        <v>2</v>
      </c>
      <c r="D3746" t="s">
        <v>2360</v>
      </c>
      <c r="E3746" t="s">
        <v>6</v>
      </c>
      <c r="F3746" t="s">
        <v>56</v>
      </c>
      <c r="G3746" t="s">
        <v>4</v>
      </c>
      <c r="H3746" t="s">
        <v>483</v>
      </c>
      <c r="I3746" t="s">
        <v>10</v>
      </c>
      <c r="J3746">
        <v>0</v>
      </c>
      <c r="K3746" t="s">
        <v>11</v>
      </c>
      <c r="L3746" t="s">
        <v>26</v>
      </c>
      <c r="M3746" t="s">
        <v>13</v>
      </c>
      <c r="N3746" t="s">
        <v>107</v>
      </c>
      <c r="O3746" t="s">
        <v>15</v>
      </c>
      <c r="P3746" t="s">
        <v>44</v>
      </c>
      <c r="Q3746" t="s">
        <v>17</v>
      </c>
      <c r="R3746">
        <v>5</v>
      </c>
      <c r="S3746" t="s">
        <v>18</v>
      </c>
      <c r="T3746">
        <v>1</v>
      </c>
      <c r="U3746" t="s">
        <v>19</v>
      </c>
      <c r="V3746">
        <v>75028</v>
      </c>
      <c r="W3746" t="s">
        <v>20</v>
      </c>
      <c r="X3746" s="2" t="s">
        <v>6385</v>
      </c>
      <c r="Y3746" s="2">
        <f>LEN(Table1[[#This Row],[Explanation]])</f>
        <v>95</v>
      </c>
      <c r="Z3746" s="4"/>
      <c r="AA3746" s="4"/>
      <c r="AB3746" s="4"/>
      <c r="AC3746" s="4"/>
      <c r="AE3746" t="b">
        <f>IF(AND(Table1[[#This Row],[Size of explanation]]&lt;100,Table1[[#This Row],[Size of explanation]]&gt;50),TRUE,FALSE)</f>
        <v>1</v>
      </c>
    </row>
    <row r="3747" spans="1:31" customFormat="1" hidden="1" x14ac:dyDescent="0.45">
      <c r="A3747" t="s">
        <v>6384</v>
      </c>
      <c r="B3747" t="s">
        <v>28</v>
      </c>
      <c r="C3747" t="s">
        <v>2</v>
      </c>
      <c r="D3747" t="s">
        <v>2360</v>
      </c>
      <c r="E3747" t="s">
        <v>4</v>
      </c>
      <c r="F3747" t="s">
        <v>483</v>
      </c>
      <c r="G3747" t="s">
        <v>6</v>
      </c>
      <c r="H3747" t="s">
        <v>56</v>
      </c>
      <c r="Y3747">
        <f>LEN(Table1[[#This Row],[Explanation]])</f>
        <v>0</v>
      </c>
      <c r="AE3747" t="b">
        <f>IF(AND(Table1[[#This Row],[Size of explanation]]&lt;100,Table1[[#This Row],[Size of explanation]]&gt;50),TRUE,FALSE)</f>
        <v>0</v>
      </c>
    </row>
    <row r="3748" spans="1:31" customFormat="1" hidden="1" x14ac:dyDescent="0.45">
      <c r="A3748" t="s">
        <v>6386</v>
      </c>
      <c r="B3748" t="s">
        <v>9</v>
      </c>
      <c r="C3748" t="s">
        <v>2</v>
      </c>
      <c r="D3748" t="s">
        <v>6339</v>
      </c>
      <c r="E3748" t="s">
        <v>6</v>
      </c>
      <c r="F3748" t="s">
        <v>56</v>
      </c>
      <c r="G3748" t="s">
        <v>4</v>
      </c>
      <c r="H3748" t="s">
        <v>453</v>
      </c>
      <c r="I3748" t="s">
        <v>10</v>
      </c>
      <c r="J3748">
        <v>3</v>
      </c>
      <c r="K3748" t="s">
        <v>11</v>
      </c>
      <c r="L3748" t="s">
        <v>60</v>
      </c>
      <c r="M3748" t="s">
        <v>13</v>
      </c>
      <c r="N3748" t="s">
        <v>64</v>
      </c>
      <c r="O3748" t="s">
        <v>15</v>
      </c>
      <c r="P3748" t="s">
        <v>44</v>
      </c>
      <c r="Q3748" t="s">
        <v>17</v>
      </c>
      <c r="R3748">
        <v>5</v>
      </c>
      <c r="S3748" t="s">
        <v>18</v>
      </c>
      <c r="T3748">
        <v>3</v>
      </c>
      <c r="U3748" t="s">
        <v>19</v>
      </c>
      <c r="V3748">
        <v>88125</v>
      </c>
      <c r="W3748" t="s">
        <v>20</v>
      </c>
      <c r="X3748" s="2" t="s">
        <v>6387</v>
      </c>
      <c r="Y3748" s="2">
        <f>LEN(Table1[[#This Row],[Explanation]])</f>
        <v>97</v>
      </c>
      <c r="Z3748" s="4"/>
      <c r="AA3748" s="4"/>
      <c r="AB3748" s="4"/>
      <c r="AC3748" s="4"/>
      <c r="AE3748" t="b">
        <f>IF(AND(Table1[[#This Row],[Size of explanation]]&lt;100,Table1[[#This Row],[Size of explanation]]&gt;50),TRUE,FALSE)</f>
        <v>1</v>
      </c>
    </row>
    <row r="3749" spans="1:31" customFormat="1" hidden="1" x14ac:dyDescent="0.45">
      <c r="A3749" t="s">
        <v>6388</v>
      </c>
      <c r="B3749" t="s">
        <v>9</v>
      </c>
      <c r="C3749" t="s">
        <v>2</v>
      </c>
      <c r="D3749" t="s">
        <v>1080</v>
      </c>
      <c r="E3749" t="s">
        <v>6</v>
      </c>
      <c r="F3749" t="s">
        <v>634</v>
      </c>
      <c r="G3749" t="s">
        <v>4</v>
      </c>
      <c r="H3749" t="s">
        <v>6328</v>
      </c>
      <c r="I3749" t="s">
        <v>10</v>
      </c>
      <c r="J3749">
        <v>66</v>
      </c>
      <c r="K3749" t="s">
        <v>11</v>
      </c>
      <c r="L3749" t="s">
        <v>60</v>
      </c>
      <c r="M3749" t="s">
        <v>13</v>
      </c>
      <c r="N3749" t="s">
        <v>778</v>
      </c>
      <c r="O3749" t="s">
        <v>15</v>
      </c>
      <c r="P3749" t="s">
        <v>44</v>
      </c>
      <c r="Q3749" t="s">
        <v>17</v>
      </c>
      <c r="R3749">
        <v>2</v>
      </c>
      <c r="S3749" t="s">
        <v>18</v>
      </c>
      <c r="T3749">
        <v>4</v>
      </c>
      <c r="U3749" t="s">
        <v>19</v>
      </c>
      <c r="V3749">
        <v>692995</v>
      </c>
      <c r="W3749" t="s">
        <v>20</v>
      </c>
      <c r="X3749" s="2" t="s">
        <v>6389</v>
      </c>
      <c r="Y3749" s="2">
        <f>LEN(Table1[[#This Row],[Explanation]])</f>
        <v>53</v>
      </c>
      <c r="Z3749" s="4"/>
      <c r="AA3749" s="4"/>
      <c r="AB3749" s="4"/>
      <c r="AC3749" s="4"/>
      <c r="AE3749" t="b">
        <f>IF(AND(Table1[[#This Row],[Size of explanation]]&lt;100,Table1[[#This Row],[Size of explanation]]&gt;50),TRUE,FALSE)</f>
        <v>1</v>
      </c>
    </row>
    <row r="3750" spans="1:31" customFormat="1" hidden="1" x14ac:dyDescent="0.45">
      <c r="Y3750">
        <f>LEN(Table1[[#This Row],[Explanation]])</f>
        <v>0</v>
      </c>
      <c r="AE3750" t="b">
        <f>IF(AND(Table1[[#This Row],[Size of explanation]]&lt;100,Table1[[#This Row],[Size of explanation]]&gt;50),TRUE,FALSE)</f>
        <v>0</v>
      </c>
    </row>
    <row r="3751" spans="1:31" customFormat="1" hidden="1" x14ac:dyDescent="0.45">
      <c r="Y3751">
        <f>LEN(Table1[[#This Row],[Explanation]])</f>
        <v>0</v>
      </c>
      <c r="AE3751" t="b">
        <f>IF(AND(Table1[[#This Row],[Size of explanation]]&lt;100,Table1[[#This Row],[Size of explanation]]&gt;50),TRUE,FALSE)</f>
        <v>0</v>
      </c>
    </row>
    <row r="3752" spans="1:31" customFormat="1" hidden="1" x14ac:dyDescent="0.45">
      <c r="Y3752">
        <f>LEN(Table1[[#This Row],[Explanation]])</f>
        <v>0</v>
      </c>
      <c r="AE3752" t="b">
        <f>IF(AND(Table1[[#This Row],[Size of explanation]]&lt;100,Table1[[#This Row],[Size of explanation]]&gt;50),TRUE,FALSE)</f>
        <v>0</v>
      </c>
    </row>
    <row r="3753" spans="1:31" customFormat="1" hidden="1" x14ac:dyDescent="0.45">
      <c r="Y3753">
        <f>LEN(Table1[[#This Row],[Explanation]])</f>
        <v>0</v>
      </c>
      <c r="AE3753" t="b">
        <f>IF(AND(Table1[[#This Row],[Size of explanation]]&lt;100,Table1[[#This Row],[Size of explanation]]&gt;50),TRUE,FALSE)</f>
        <v>0</v>
      </c>
    </row>
    <row r="3754" spans="1:31" customFormat="1" hidden="1" x14ac:dyDescent="0.45">
      <c r="A3754" t="s">
        <v>6390</v>
      </c>
      <c r="B3754" t="s">
        <v>28</v>
      </c>
      <c r="C3754" t="s">
        <v>2</v>
      </c>
      <c r="D3754" t="s">
        <v>6339</v>
      </c>
      <c r="E3754" t="s">
        <v>4</v>
      </c>
      <c r="F3754" t="s">
        <v>453</v>
      </c>
      <c r="G3754" t="s">
        <v>6</v>
      </c>
      <c r="H3754" t="s">
        <v>56</v>
      </c>
      <c r="Y3754">
        <f>LEN(Table1[[#This Row],[Explanation]])</f>
        <v>0</v>
      </c>
      <c r="AE3754" t="b">
        <f>IF(AND(Table1[[#This Row],[Size of explanation]]&lt;100,Table1[[#This Row],[Size of explanation]]&gt;50),TRUE,FALSE)</f>
        <v>0</v>
      </c>
    </row>
    <row r="3755" spans="1:31" customFormat="1" hidden="1" x14ac:dyDescent="0.45">
      <c r="Y3755">
        <f>LEN(Table1[[#This Row],[Explanation]])</f>
        <v>0</v>
      </c>
      <c r="AE3755" t="b">
        <f>IF(AND(Table1[[#This Row],[Size of explanation]]&lt;100,Table1[[#This Row],[Size of explanation]]&gt;50),TRUE,FALSE)</f>
        <v>0</v>
      </c>
    </row>
    <row r="3756" spans="1:31" customFormat="1" hidden="1" x14ac:dyDescent="0.45">
      <c r="Y3756">
        <f>LEN(Table1[[#This Row],[Explanation]])</f>
        <v>0</v>
      </c>
      <c r="AE3756" t="b">
        <f>IF(AND(Table1[[#This Row],[Size of explanation]]&lt;100,Table1[[#This Row],[Size of explanation]]&gt;50),TRUE,FALSE)</f>
        <v>0</v>
      </c>
    </row>
    <row r="3757" spans="1:31" customFormat="1" hidden="1" x14ac:dyDescent="0.45">
      <c r="A3757" t="s">
        <v>6391</v>
      </c>
      <c r="B3757" t="s">
        <v>9</v>
      </c>
      <c r="C3757" t="s">
        <v>2</v>
      </c>
      <c r="D3757" t="s">
        <v>763</v>
      </c>
      <c r="E3757" t="s">
        <v>6</v>
      </c>
      <c r="F3757" t="s">
        <v>197</v>
      </c>
      <c r="G3757" t="s">
        <v>4</v>
      </c>
      <c r="H3757" t="s">
        <v>679</v>
      </c>
      <c r="I3757" t="s">
        <v>10</v>
      </c>
      <c r="J3757">
        <v>20</v>
      </c>
      <c r="K3757" t="s">
        <v>11</v>
      </c>
      <c r="L3757" t="s">
        <v>26</v>
      </c>
      <c r="M3757" t="s">
        <v>13</v>
      </c>
      <c r="N3757" t="s">
        <v>292</v>
      </c>
      <c r="O3757" t="s">
        <v>15</v>
      </c>
      <c r="P3757" t="s">
        <v>16</v>
      </c>
      <c r="Q3757" t="s">
        <v>17</v>
      </c>
      <c r="R3757">
        <v>4</v>
      </c>
      <c r="S3757" t="s">
        <v>18</v>
      </c>
      <c r="T3757">
        <v>3</v>
      </c>
      <c r="U3757" t="s">
        <v>19</v>
      </c>
      <c r="V3757">
        <v>447514</v>
      </c>
      <c r="W3757" t="s">
        <v>20</v>
      </c>
      <c r="X3757" s="2" t="s">
        <v>6392</v>
      </c>
      <c r="Y3757" s="2">
        <f>LEN(Table1[[#This Row],[Explanation]])</f>
        <v>113</v>
      </c>
      <c r="Z3757" s="4"/>
      <c r="AA3757" s="4" t="s">
        <v>8183</v>
      </c>
      <c r="AB3757" s="4"/>
      <c r="AC3757" s="4"/>
      <c r="AE3757" t="b">
        <f>IF(AND(Table1[[#This Row],[Size of explanation]]&lt;100,Table1[[#This Row],[Size of explanation]]&gt;50),TRUE,FALSE)</f>
        <v>0</v>
      </c>
    </row>
    <row r="3758" spans="1:31" hidden="1" x14ac:dyDescent="0.45">
      <c r="A3758" s="10" t="s">
        <v>6393</v>
      </c>
      <c r="B3758" s="10" t="s">
        <v>9</v>
      </c>
      <c r="C3758" s="10" t="s">
        <v>2</v>
      </c>
      <c r="D3758" s="10" t="s">
        <v>6347</v>
      </c>
      <c r="E3758" s="10" t="s">
        <v>6</v>
      </c>
      <c r="F3758" s="10" t="s">
        <v>634</v>
      </c>
      <c r="G3758" s="10" t="s">
        <v>4</v>
      </c>
      <c r="H3758" s="10" t="s">
        <v>6380</v>
      </c>
      <c r="I3758" s="10" t="s">
        <v>10</v>
      </c>
      <c r="J3758" s="10">
        <v>56</v>
      </c>
      <c r="K3758" s="10" t="s">
        <v>11</v>
      </c>
      <c r="L3758" s="10" t="s">
        <v>26</v>
      </c>
      <c r="M3758" s="10" t="s">
        <v>13</v>
      </c>
      <c r="N3758" s="10" t="s">
        <v>703</v>
      </c>
      <c r="O3758" s="10" t="s">
        <v>15</v>
      </c>
      <c r="P3758" s="10" t="s">
        <v>34</v>
      </c>
      <c r="Q3758" s="10" t="s">
        <v>17</v>
      </c>
      <c r="R3758" s="10">
        <v>0</v>
      </c>
      <c r="S3758" s="10" t="s">
        <v>18</v>
      </c>
      <c r="T3758" s="10">
        <v>5</v>
      </c>
      <c r="U3758" s="10" t="s">
        <v>19</v>
      </c>
      <c r="V3758" s="10">
        <v>55848</v>
      </c>
      <c r="W3758" s="10" t="s">
        <v>20</v>
      </c>
      <c r="X3758" s="9" t="s">
        <v>6394</v>
      </c>
      <c r="Y3758" s="9">
        <f>LEN(Table1[[#This Row],[Explanation]])</f>
        <v>8</v>
      </c>
      <c r="AC3758" s="4"/>
      <c r="AD3758" s="4" t="s">
        <v>8183</v>
      </c>
      <c r="AE3758" s="10" t="b">
        <f>IF(AND(Table1[[#This Row],[Size of explanation]]&lt;100,Table1[[#This Row],[Size of explanation]]&gt;50),TRUE,FALSE)</f>
        <v>0</v>
      </c>
    </row>
    <row r="3759" spans="1:31" customFormat="1" hidden="1" x14ac:dyDescent="0.45">
      <c r="A3759" t="s">
        <v>6395</v>
      </c>
      <c r="B3759" t="s">
        <v>1</v>
      </c>
      <c r="C3759" t="s">
        <v>2</v>
      </c>
      <c r="D3759" t="s">
        <v>6396</v>
      </c>
      <c r="E3759" t="s">
        <v>4</v>
      </c>
      <c r="F3759" t="s">
        <v>621</v>
      </c>
      <c r="G3759" t="s">
        <v>6</v>
      </c>
      <c r="H3759" t="s">
        <v>56</v>
      </c>
      <c r="Y3759">
        <f>LEN(Table1[[#This Row],[Explanation]])</f>
        <v>0</v>
      </c>
      <c r="AE3759" t="b">
        <f>IF(AND(Table1[[#This Row],[Size of explanation]]&lt;100,Table1[[#This Row],[Size of explanation]]&gt;50),TRUE,FALSE)</f>
        <v>0</v>
      </c>
    </row>
    <row r="3760" spans="1:31" customFormat="1" hidden="1" x14ac:dyDescent="0.45">
      <c r="A3760" t="s">
        <v>6397</v>
      </c>
      <c r="B3760" t="s">
        <v>9</v>
      </c>
      <c r="C3760" t="s">
        <v>2</v>
      </c>
      <c r="D3760" t="s">
        <v>6347</v>
      </c>
      <c r="E3760" t="s">
        <v>6</v>
      </c>
      <c r="F3760" t="s">
        <v>634</v>
      </c>
      <c r="G3760" t="s">
        <v>4</v>
      </c>
      <c r="H3760" t="s">
        <v>6380</v>
      </c>
      <c r="I3760" t="s">
        <v>10</v>
      </c>
      <c r="J3760">
        <v>43</v>
      </c>
      <c r="K3760" t="s">
        <v>11</v>
      </c>
      <c r="L3760" t="s">
        <v>60</v>
      </c>
      <c r="M3760" t="s">
        <v>13</v>
      </c>
      <c r="N3760" t="s">
        <v>884</v>
      </c>
      <c r="O3760" t="s">
        <v>15</v>
      </c>
      <c r="P3760" t="s">
        <v>44</v>
      </c>
      <c r="Q3760" t="s">
        <v>17</v>
      </c>
      <c r="R3760">
        <v>1</v>
      </c>
      <c r="S3760" t="s">
        <v>18</v>
      </c>
      <c r="T3760">
        <v>4</v>
      </c>
      <c r="U3760" t="s">
        <v>19</v>
      </c>
      <c r="V3760">
        <v>70065</v>
      </c>
      <c r="W3760" t="s">
        <v>20</v>
      </c>
      <c r="X3760" s="2" t="s">
        <v>6398</v>
      </c>
      <c r="Y3760" s="2">
        <f>LEN(Table1[[#This Row],[Explanation]])</f>
        <v>46</v>
      </c>
      <c r="Z3760" s="4"/>
      <c r="AA3760" s="4"/>
      <c r="AB3760" s="4"/>
      <c r="AC3760" s="4"/>
      <c r="AE3760" t="b">
        <f>IF(AND(Table1[[#This Row],[Size of explanation]]&lt;100,Table1[[#This Row],[Size of explanation]]&gt;50),TRUE,FALSE)</f>
        <v>0</v>
      </c>
    </row>
    <row r="3761" spans="1:31" customFormat="1" hidden="1" x14ac:dyDescent="0.45">
      <c r="A3761" t="s">
        <v>6397</v>
      </c>
      <c r="B3761" t="s">
        <v>28</v>
      </c>
      <c r="C3761" t="s">
        <v>2</v>
      </c>
      <c r="D3761" t="s">
        <v>6347</v>
      </c>
      <c r="E3761" t="s">
        <v>4</v>
      </c>
      <c r="F3761" t="s">
        <v>6380</v>
      </c>
      <c r="G3761" t="s">
        <v>6</v>
      </c>
      <c r="H3761" t="s">
        <v>634</v>
      </c>
      <c r="Y3761">
        <f>LEN(Table1[[#This Row],[Explanation]])</f>
        <v>0</v>
      </c>
      <c r="AE3761" t="b">
        <f>IF(AND(Table1[[#This Row],[Size of explanation]]&lt;100,Table1[[#This Row],[Size of explanation]]&gt;50),TRUE,FALSE)</f>
        <v>0</v>
      </c>
    </row>
    <row r="3762" spans="1:31" customFormat="1" hidden="1" x14ac:dyDescent="0.45">
      <c r="A3762" t="s">
        <v>6399</v>
      </c>
      <c r="B3762" t="s">
        <v>9</v>
      </c>
      <c r="C3762" t="s">
        <v>2</v>
      </c>
      <c r="D3762" t="s">
        <v>763</v>
      </c>
      <c r="E3762" t="s">
        <v>6</v>
      </c>
      <c r="F3762" t="s">
        <v>197</v>
      </c>
      <c r="G3762" t="s">
        <v>4</v>
      </c>
      <c r="H3762" t="s">
        <v>679</v>
      </c>
      <c r="I3762" t="s">
        <v>10</v>
      </c>
      <c r="J3762">
        <v>31</v>
      </c>
      <c r="K3762" t="s">
        <v>11</v>
      </c>
      <c r="L3762" t="s">
        <v>26</v>
      </c>
      <c r="M3762" t="s">
        <v>13</v>
      </c>
      <c r="N3762" t="s">
        <v>313</v>
      </c>
      <c r="O3762" t="s">
        <v>15</v>
      </c>
      <c r="P3762" t="s">
        <v>16</v>
      </c>
      <c r="Q3762" t="s">
        <v>17</v>
      </c>
      <c r="R3762">
        <v>2</v>
      </c>
      <c r="S3762" t="s">
        <v>18</v>
      </c>
      <c r="T3762">
        <v>4</v>
      </c>
      <c r="U3762" t="s">
        <v>19</v>
      </c>
      <c r="V3762">
        <v>148382</v>
      </c>
      <c r="W3762" t="s">
        <v>20</v>
      </c>
      <c r="X3762" s="2" t="s">
        <v>6400</v>
      </c>
      <c r="Y3762" s="2">
        <f>LEN(Table1[[#This Row],[Explanation]])</f>
        <v>63</v>
      </c>
      <c r="Z3762" s="4"/>
      <c r="AA3762" s="4" t="s">
        <v>8183</v>
      </c>
      <c r="AB3762" s="4"/>
      <c r="AC3762" s="4"/>
      <c r="AE3762" t="b">
        <f>IF(AND(Table1[[#This Row],[Size of explanation]]&lt;100,Table1[[#This Row],[Size of explanation]]&gt;50),TRUE,FALSE)</f>
        <v>1</v>
      </c>
    </row>
    <row r="3763" spans="1:31" customFormat="1" ht="57" hidden="1" x14ac:dyDescent="0.45">
      <c r="A3763" t="s">
        <v>6401</v>
      </c>
      <c r="B3763" t="s">
        <v>9</v>
      </c>
      <c r="C3763" t="s">
        <v>2</v>
      </c>
      <c r="D3763" t="s">
        <v>6268</v>
      </c>
      <c r="E3763" t="s">
        <v>6</v>
      </c>
      <c r="F3763" t="s">
        <v>634</v>
      </c>
      <c r="G3763" t="s">
        <v>4</v>
      </c>
      <c r="H3763" t="s">
        <v>6269</v>
      </c>
      <c r="I3763" t="s">
        <v>10</v>
      </c>
      <c r="J3763">
        <v>37</v>
      </c>
      <c r="K3763" t="s">
        <v>11</v>
      </c>
      <c r="L3763" t="s">
        <v>26</v>
      </c>
      <c r="M3763" t="s">
        <v>13</v>
      </c>
      <c r="N3763" t="s">
        <v>793</v>
      </c>
      <c r="O3763" t="s">
        <v>15</v>
      </c>
      <c r="P3763" t="s">
        <v>44</v>
      </c>
      <c r="Q3763" t="s">
        <v>17</v>
      </c>
      <c r="R3763">
        <v>4</v>
      </c>
      <c r="S3763" t="s">
        <v>18</v>
      </c>
      <c r="T3763">
        <v>3</v>
      </c>
      <c r="U3763" t="s">
        <v>19</v>
      </c>
      <c r="V3763">
        <v>401687</v>
      </c>
      <c r="W3763" t="s">
        <v>20</v>
      </c>
      <c r="X3763" s="2" t="s">
        <v>6402</v>
      </c>
      <c r="Y3763" s="2">
        <f>LEN(Table1[[#This Row],[Explanation]])</f>
        <v>414</v>
      </c>
      <c r="Z3763" s="4"/>
      <c r="AA3763" s="4"/>
      <c r="AB3763" s="4"/>
      <c r="AC3763" s="4"/>
      <c r="AE3763" t="b">
        <f>IF(AND(Table1[[#This Row],[Size of explanation]]&lt;100,Table1[[#This Row],[Size of explanation]]&gt;50),TRUE,FALSE)</f>
        <v>0</v>
      </c>
    </row>
    <row r="3764" spans="1:31" customFormat="1" hidden="1" x14ac:dyDescent="0.45">
      <c r="A3764" t="s">
        <v>6401</v>
      </c>
      <c r="B3764" t="s">
        <v>28</v>
      </c>
      <c r="C3764" t="s">
        <v>2</v>
      </c>
      <c r="D3764" t="s">
        <v>6268</v>
      </c>
      <c r="E3764" t="s">
        <v>4</v>
      </c>
      <c r="F3764" t="s">
        <v>6269</v>
      </c>
      <c r="G3764" t="s">
        <v>6</v>
      </c>
      <c r="H3764" t="s">
        <v>634</v>
      </c>
      <c r="Y3764">
        <f>LEN(Table1[[#This Row],[Explanation]])</f>
        <v>0</v>
      </c>
      <c r="AE3764" t="b">
        <f>IF(AND(Table1[[#This Row],[Size of explanation]]&lt;100,Table1[[#This Row],[Size of explanation]]&gt;50),TRUE,FALSE)</f>
        <v>0</v>
      </c>
    </row>
    <row r="3765" spans="1:31" customFormat="1" hidden="1" x14ac:dyDescent="0.45">
      <c r="Y3765">
        <f>LEN(Table1[[#This Row],[Explanation]])</f>
        <v>0</v>
      </c>
      <c r="AE3765" t="b">
        <f>IF(AND(Table1[[#This Row],[Size of explanation]]&lt;100,Table1[[#This Row],[Size of explanation]]&gt;50),TRUE,FALSE)</f>
        <v>0</v>
      </c>
    </row>
    <row r="3766" spans="1:31" customFormat="1" hidden="1" x14ac:dyDescent="0.45">
      <c r="Y3766">
        <f>LEN(Table1[[#This Row],[Explanation]])</f>
        <v>0</v>
      </c>
      <c r="AE3766" t="b">
        <f>IF(AND(Table1[[#This Row],[Size of explanation]]&lt;100,Table1[[#This Row],[Size of explanation]]&gt;50),TRUE,FALSE)</f>
        <v>0</v>
      </c>
    </row>
    <row r="3767" spans="1:31" customFormat="1" ht="28.5" hidden="1" x14ac:dyDescent="0.45">
      <c r="A3767" t="s">
        <v>6403</v>
      </c>
      <c r="B3767" t="s">
        <v>9</v>
      </c>
      <c r="C3767" t="s">
        <v>2</v>
      </c>
      <c r="D3767" t="s">
        <v>763</v>
      </c>
      <c r="E3767" t="s">
        <v>6</v>
      </c>
      <c r="F3767" t="s">
        <v>197</v>
      </c>
      <c r="G3767" t="s">
        <v>4</v>
      </c>
      <c r="H3767" t="s">
        <v>679</v>
      </c>
      <c r="I3767" t="s">
        <v>10</v>
      </c>
      <c r="J3767">
        <v>25</v>
      </c>
      <c r="K3767" t="s">
        <v>11</v>
      </c>
      <c r="L3767" t="s">
        <v>12</v>
      </c>
      <c r="M3767" t="s">
        <v>13</v>
      </c>
      <c r="N3767" t="s">
        <v>325</v>
      </c>
      <c r="O3767" t="s">
        <v>15</v>
      </c>
      <c r="P3767" t="s">
        <v>16</v>
      </c>
      <c r="Q3767" t="s">
        <v>17</v>
      </c>
      <c r="R3767">
        <v>5</v>
      </c>
      <c r="S3767" t="s">
        <v>18</v>
      </c>
      <c r="T3767">
        <v>2</v>
      </c>
      <c r="U3767" t="s">
        <v>19</v>
      </c>
      <c r="V3767">
        <v>87047</v>
      </c>
      <c r="W3767" t="s">
        <v>20</v>
      </c>
      <c r="X3767" s="2" t="s">
        <v>6404</v>
      </c>
      <c r="Y3767" s="2">
        <f>LEN(Table1[[#This Row],[Explanation]])</f>
        <v>137</v>
      </c>
      <c r="Z3767" s="4"/>
      <c r="AA3767" s="4" t="s">
        <v>8183</v>
      </c>
      <c r="AB3767" s="4"/>
      <c r="AC3767" s="4"/>
      <c r="AE3767" t="b">
        <f>IF(AND(Table1[[#This Row],[Size of explanation]]&lt;100,Table1[[#This Row],[Size of explanation]]&gt;50),TRUE,FALSE)</f>
        <v>0</v>
      </c>
    </row>
    <row r="3768" spans="1:31" customFormat="1" hidden="1" x14ac:dyDescent="0.45">
      <c r="A3768" t="s">
        <v>6403</v>
      </c>
      <c r="B3768" t="s">
        <v>28</v>
      </c>
      <c r="C3768" t="s">
        <v>2</v>
      </c>
      <c r="D3768" t="s">
        <v>763</v>
      </c>
      <c r="E3768" t="s">
        <v>4</v>
      </c>
      <c r="F3768" t="s">
        <v>679</v>
      </c>
      <c r="G3768" t="s">
        <v>6</v>
      </c>
      <c r="H3768" t="s">
        <v>197</v>
      </c>
      <c r="Y3768">
        <f>LEN(Table1[[#This Row],[Explanation]])</f>
        <v>0</v>
      </c>
      <c r="AE3768" t="b">
        <f>IF(AND(Table1[[#This Row],[Size of explanation]]&lt;100,Table1[[#This Row],[Size of explanation]]&gt;50),TRUE,FALSE)</f>
        <v>0</v>
      </c>
    </row>
    <row r="3769" spans="1:31" customFormat="1" hidden="1" x14ac:dyDescent="0.45">
      <c r="A3769" t="s">
        <v>6417</v>
      </c>
      <c r="B3769" t="s">
        <v>9</v>
      </c>
      <c r="C3769" t="s">
        <v>2</v>
      </c>
      <c r="D3769" t="s">
        <v>1544</v>
      </c>
      <c r="E3769" t="s">
        <v>6</v>
      </c>
      <c r="F3769" t="s">
        <v>56</v>
      </c>
      <c r="G3769" t="s">
        <v>4</v>
      </c>
      <c r="H3769" t="s">
        <v>607</v>
      </c>
      <c r="I3769" t="s">
        <v>10</v>
      </c>
      <c r="J3769">
        <v>3</v>
      </c>
      <c r="K3769" t="s">
        <v>11</v>
      </c>
      <c r="L3769" t="s">
        <v>60</v>
      </c>
      <c r="M3769" t="s">
        <v>13</v>
      </c>
      <c r="N3769" t="s">
        <v>64</v>
      </c>
      <c r="O3769" t="s">
        <v>15</v>
      </c>
      <c r="P3769" t="s">
        <v>16</v>
      </c>
      <c r="Q3769" t="s">
        <v>17</v>
      </c>
      <c r="R3769">
        <v>4</v>
      </c>
      <c r="S3769" t="s">
        <v>18</v>
      </c>
      <c r="T3769">
        <v>4</v>
      </c>
      <c r="U3769" t="s">
        <v>19</v>
      </c>
      <c r="V3769">
        <v>115060</v>
      </c>
      <c r="W3769" t="s">
        <v>20</v>
      </c>
      <c r="X3769" s="2" t="s">
        <v>6418</v>
      </c>
      <c r="Y3769" s="2">
        <f>LEN(Table1[[#This Row],[Explanation]])</f>
        <v>69</v>
      </c>
      <c r="Z3769" s="4"/>
      <c r="AA3769" s="4" t="s">
        <v>8183</v>
      </c>
      <c r="AB3769" s="4"/>
      <c r="AC3769" s="4"/>
      <c r="AE3769" t="b">
        <f>IF(AND(Table1[[#This Row],[Size of explanation]]&lt;100,Table1[[#This Row],[Size of explanation]]&gt;50),TRUE,FALSE)</f>
        <v>1</v>
      </c>
    </row>
    <row r="3770" spans="1:31" customFormat="1" hidden="1" x14ac:dyDescent="0.45">
      <c r="A3770" t="s">
        <v>6407</v>
      </c>
      <c r="B3770" t="s">
        <v>9</v>
      </c>
      <c r="C3770" t="s">
        <v>2</v>
      </c>
      <c r="D3770" t="s">
        <v>6396</v>
      </c>
      <c r="E3770" t="s">
        <v>6</v>
      </c>
      <c r="F3770" t="s">
        <v>56</v>
      </c>
      <c r="G3770" t="s">
        <v>4</v>
      </c>
      <c r="H3770" t="s">
        <v>621</v>
      </c>
      <c r="I3770" t="s">
        <v>10</v>
      </c>
      <c r="J3770">
        <v>0</v>
      </c>
      <c r="K3770" t="s">
        <v>11</v>
      </c>
      <c r="L3770" t="s">
        <v>26</v>
      </c>
      <c r="M3770" t="s">
        <v>13</v>
      </c>
      <c r="N3770" t="s">
        <v>107</v>
      </c>
      <c r="O3770" t="s">
        <v>15</v>
      </c>
      <c r="P3770" t="s">
        <v>44</v>
      </c>
      <c r="Q3770" t="s">
        <v>17</v>
      </c>
      <c r="R3770">
        <v>5</v>
      </c>
      <c r="S3770" t="s">
        <v>18</v>
      </c>
      <c r="T3770">
        <v>5</v>
      </c>
      <c r="U3770" t="s">
        <v>19</v>
      </c>
      <c r="V3770">
        <v>21393</v>
      </c>
      <c r="W3770" t="s">
        <v>20</v>
      </c>
      <c r="X3770" s="2" t="s">
        <v>6408</v>
      </c>
      <c r="Y3770" s="2">
        <f>LEN(Table1[[#This Row],[Explanation]])</f>
        <v>41</v>
      </c>
      <c r="Z3770" s="4"/>
      <c r="AA3770" s="4"/>
      <c r="AB3770" s="4"/>
      <c r="AC3770" s="4"/>
      <c r="AE3770" t="b">
        <f>IF(AND(Table1[[#This Row],[Size of explanation]]&lt;100,Table1[[#This Row],[Size of explanation]]&gt;50),TRUE,FALSE)</f>
        <v>0</v>
      </c>
    </row>
    <row r="3771" spans="1:31" customFormat="1" hidden="1" x14ac:dyDescent="0.45">
      <c r="A3771" t="s">
        <v>6407</v>
      </c>
      <c r="B3771" t="s">
        <v>28</v>
      </c>
      <c r="C3771" t="s">
        <v>2</v>
      </c>
      <c r="D3771" t="s">
        <v>6396</v>
      </c>
      <c r="E3771" t="s">
        <v>4</v>
      </c>
      <c r="F3771" t="s">
        <v>621</v>
      </c>
      <c r="G3771" t="s">
        <v>6</v>
      </c>
      <c r="H3771" t="s">
        <v>56</v>
      </c>
      <c r="Y3771">
        <f>LEN(Table1[[#This Row],[Explanation]])</f>
        <v>0</v>
      </c>
      <c r="AE3771" t="b">
        <f>IF(AND(Table1[[#This Row],[Size of explanation]]&lt;100,Table1[[#This Row],[Size of explanation]]&gt;50),TRUE,FALSE)</f>
        <v>0</v>
      </c>
    </row>
    <row r="3772" spans="1:31" customFormat="1" ht="28.5" hidden="1" x14ac:dyDescent="0.45">
      <c r="A3772" t="s">
        <v>6409</v>
      </c>
      <c r="B3772" t="s">
        <v>9</v>
      </c>
      <c r="C3772" t="s">
        <v>2</v>
      </c>
      <c r="D3772" t="s">
        <v>1080</v>
      </c>
      <c r="E3772" t="s">
        <v>6</v>
      </c>
      <c r="F3772" t="s">
        <v>634</v>
      </c>
      <c r="G3772" t="s">
        <v>4</v>
      </c>
      <c r="H3772" t="s">
        <v>6328</v>
      </c>
      <c r="I3772" t="s">
        <v>10</v>
      </c>
      <c r="J3772">
        <v>53</v>
      </c>
      <c r="K3772" t="s">
        <v>11</v>
      </c>
      <c r="L3772" t="s">
        <v>26</v>
      </c>
      <c r="M3772" t="s">
        <v>13</v>
      </c>
      <c r="N3772" t="s">
        <v>817</v>
      </c>
      <c r="O3772" t="s">
        <v>15</v>
      </c>
      <c r="P3772" t="s">
        <v>44</v>
      </c>
      <c r="Q3772" t="s">
        <v>17</v>
      </c>
      <c r="R3772">
        <v>4</v>
      </c>
      <c r="S3772" t="s">
        <v>18</v>
      </c>
      <c r="T3772">
        <v>4</v>
      </c>
      <c r="U3772" t="s">
        <v>19</v>
      </c>
      <c r="V3772">
        <v>424268</v>
      </c>
      <c r="W3772" t="s">
        <v>20</v>
      </c>
      <c r="X3772" s="2" t="s">
        <v>6410</v>
      </c>
      <c r="Y3772" s="2">
        <f>LEN(Table1[[#This Row],[Explanation]])</f>
        <v>177</v>
      </c>
      <c r="Z3772" s="4"/>
      <c r="AA3772" s="4"/>
      <c r="AB3772" s="4"/>
      <c r="AC3772" s="4"/>
      <c r="AE3772" t="b">
        <f>IF(AND(Table1[[#This Row],[Size of explanation]]&lt;100,Table1[[#This Row],[Size of explanation]]&gt;50),TRUE,FALSE)</f>
        <v>0</v>
      </c>
    </row>
    <row r="3773" spans="1:31" ht="28.5" hidden="1" x14ac:dyDescent="0.45">
      <c r="A3773" s="10" t="s">
        <v>6411</v>
      </c>
      <c r="B3773" s="10" t="s">
        <v>9</v>
      </c>
      <c r="C3773" s="10" t="s">
        <v>2</v>
      </c>
      <c r="D3773" s="10" t="s">
        <v>6307</v>
      </c>
      <c r="E3773" s="10" t="s">
        <v>6</v>
      </c>
      <c r="F3773" s="10" t="s">
        <v>634</v>
      </c>
      <c r="G3773" s="10" t="s">
        <v>4</v>
      </c>
      <c r="H3773" s="10" t="s">
        <v>6308</v>
      </c>
      <c r="I3773" s="10" t="s">
        <v>10</v>
      </c>
      <c r="J3773" s="10">
        <v>52</v>
      </c>
      <c r="K3773" s="10" t="s">
        <v>11</v>
      </c>
      <c r="L3773" s="10" t="s">
        <v>12</v>
      </c>
      <c r="M3773" s="10" t="s">
        <v>13</v>
      </c>
      <c r="N3773" s="10" t="s">
        <v>902</v>
      </c>
      <c r="O3773" s="10" t="s">
        <v>15</v>
      </c>
      <c r="P3773" s="10" t="s">
        <v>34</v>
      </c>
      <c r="Q3773" s="10" t="s">
        <v>17</v>
      </c>
      <c r="R3773" s="10">
        <v>0</v>
      </c>
      <c r="S3773" s="10" t="s">
        <v>18</v>
      </c>
      <c r="T3773" s="10">
        <v>5</v>
      </c>
      <c r="U3773" s="10" t="s">
        <v>19</v>
      </c>
      <c r="V3773" s="10">
        <v>721553</v>
      </c>
      <c r="W3773" s="10" t="s">
        <v>20</v>
      </c>
      <c r="X3773" s="9" t="s">
        <v>6412</v>
      </c>
      <c r="Y3773" s="9">
        <f>LEN(Table1[[#This Row],[Explanation]])</f>
        <v>160</v>
      </c>
      <c r="Z3773" s="4" t="s">
        <v>8183</v>
      </c>
      <c r="AC3773" s="4"/>
      <c r="AD3773" s="4"/>
      <c r="AE3773" s="10" t="b">
        <f>IF(AND(Table1[[#This Row],[Size of explanation]]&lt;100,Table1[[#This Row],[Size of explanation]]&gt;50),TRUE,FALSE)</f>
        <v>0</v>
      </c>
    </row>
    <row r="3774" spans="1:31" customFormat="1" ht="28.5" hidden="1" x14ac:dyDescent="0.45">
      <c r="A3774" t="s">
        <v>7256</v>
      </c>
      <c r="B3774" t="s">
        <v>9</v>
      </c>
      <c r="C3774" t="s">
        <v>2</v>
      </c>
      <c r="D3774" t="s">
        <v>7254</v>
      </c>
      <c r="E3774" t="s">
        <v>6</v>
      </c>
      <c r="F3774" t="s">
        <v>56</v>
      </c>
      <c r="G3774" t="s">
        <v>4</v>
      </c>
      <c r="H3774" t="s">
        <v>7255</v>
      </c>
      <c r="I3774" t="s">
        <v>10</v>
      </c>
      <c r="J3774">
        <v>5</v>
      </c>
      <c r="K3774" t="s">
        <v>11</v>
      </c>
      <c r="L3774" t="s">
        <v>26</v>
      </c>
      <c r="M3774" t="s">
        <v>13</v>
      </c>
      <c r="N3774" t="s">
        <v>242</v>
      </c>
      <c r="O3774" t="s">
        <v>15</v>
      </c>
      <c r="P3774" t="s">
        <v>16</v>
      </c>
      <c r="Q3774" t="s">
        <v>17</v>
      </c>
      <c r="R3774">
        <v>4</v>
      </c>
      <c r="S3774" t="s">
        <v>18</v>
      </c>
      <c r="T3774">
        <v>3</v>
      </c>
      <c r="U3774" t="s">
        <v>19</v>
      </c>
      <c r="V3774">
        <v>60730</v>
      </c>
      <c r="W3774" t="s">
        <v>20</v>
      </c>
      <c r="X3774" s="2" t="s">
        <v>7257</v>
      </c>
      <c r="Y3774" s="2">
        <f>LEN(Table1[[#This Row],[Explanation]])</f>
        <v>67</v>
      </c>
      <c r="Z3774" s="4"/>
      <c r="AA3774" s="4" t="s">
        <v>8183</v>
      </c>
      <c r="AB3774" s="4"/>
      <c r="AC3774" s="4"/>
      <c r="AE3774" t="b">
        <f>IF(AND(Table1[[#This Row],[Size of explanation]]&lt;100,Table1[[#This Row],[Size of explanation]]&gt;50),TRUE,FALSE)</f>
        <v>1</v>
      </c>
    </row>
    <row r="3775" spans="1:31" customFormat="1" hidden="1" x14ac:dyDescent="0.45">
      <c r="A3775" t="s">
        <v>6415</v>
      </c>
      <c r="B3775" t="s">
        <v>9</v>
      </c>
      <c r="C3775" t="s">
        <v>2</v>
      </c>
      <c r="D3775" t="s">
        <v>6326</v>
      </c>
      <c r="E3775" t="s">
        <v>6</v>
      </c>
      <c r="F3775" t="s">
        <v>56</v>
      </c>
      <c r="G3775" t="s">
        <v>4</v>
      </c>
      <c r="H3775" t="s">
        <v>440</v>
      </c>
      <c r="I3775" t="s">
        <v>10</v>
      </c>
      <c r="J3775">
        <v>5</v>
      </c>
      <c r="K3775" t="s">
        <v>11</v>
      </c>
      <c r="L3775" t="s">
        <v>26</v>
      </c>
      <c r="M3775" t="s">
        <v>13</v>
      </c>
      <c r="N3775" t="s">
        <v>242</v>
      </c>
      <c r="O3775" t="s">
        <v>15</v>
      </c>
      <c r="P3775" t="s">
        <v>44</v>
      </c>
      <c r="Q3775" t="s">
        <v>17</v>
      </c>
      <c r="R3775">
        <v>5</v>
      </c>
      <c r="S3775" t="s">
        <v>18</v>
      </c>
      <c r="T3775">
        <v>4</v>
      </c>
      <c r="U3775" t="s">
        <v>19</v>
      </c>
      <c r="V3775">
        <v>490560</v>
      </c>
      <c r="W3775" t="s">
        <v>20</v>
      </c>
      <c r="X3775" s="2" t="s">
        <v>6416</v>
      </c>
      <c r="Y3775" s="2">
        <f>LEN(Table1[[#This Row],[Explanation]])</f>
        <v>98</v>
      </c>
      <c r="Z3775" s="4"/>
      <c r="AA3775" s="4"/>
      <c r="AB3775" s="4"/>
      <c r="AC3775" s="4"/>
      <c r="AE3775" t="b">
        <f>IF(AND(Table1[[#This Row],[Size of explanation]]&lt;100,Table1[[#This Row],[Size of explanation]]&gt;50),TRUE,FALSE)</f>
        <v>1</v>
      </c>
    </row>
    <row r="3776" spans="1:31" customFormat="1" x14ac:dyDescent="0.45">
      <c r="A3776" t="s">
        <v>6370</v>
      </c>
      <c r="B3776" t="s">
        <v>9</v>
      </c>
      <c r="C3776" t="s">
        <v>2</v>
      </c>
      <c r="D3776" t="s">
        <v>6347</v>
      </c>
      <c r="E3776" t="s">
        <v>6</v>
      </c>
      <c r="F3776" t="s">
        <v>56</v>
      </c>
      <c r="G3776" t="s">
        <v>4</v>
      </c>
      <c r="H3776" t="s">
        <v>510</v>
      </c>
      <c r="I3776" t="s">
        <v>10</v>
      </c>
      <c r="J3776">
        <v>1</v>
      </c>
      <c r="K3776" t="s">
        <v>11</v>
      </c>
      <c r="L3776" t="s">
        <v>26</v>
      </c>
      <c r="M3776" t="s">
        <v>13</v>
      </c>
      <c r="N3776" t="s">
        <v>257</v>
      </c>
      <c r="O3776" t="s">
        <v>15</v>
      </c>
      <c r="P3776" t="s">
        <v>16</v>
      </c>
      <c r="Q3776" t="s">
        <v>17</v>
      </c>
      <c r="R3776">
        <v>4</v>
      </c>
      <c r="S3776" t="s">
        <v>18</v>
      </c>
      <c r="T3776">
        <v>3</v>
      </c>
      <c r="U3776" t="s">
        <v>19</v>
      </c>
      <c r="V3776">
        <v>89521</v>
      </c>
      <c r="W3776" t="s">
        <v>20</v>
      </c>
      <c r="X3776" s="2" t="s">
        <v>6371</v>
      </c>
      <c r="Y3776" s="2">
        <f>LEN(Table1[[#This Row],[Explanation]])</f>
        <v>86</v>
      </c>
      <c r="Z3776" s="4"/>
      <c r="AA3776" s="4"/>
      <c r="AB3776" s="4" t="s">
        <v>8183</v>
      </c>
      <c r="AC3776" s="4"/>
      <c r="AE3776" t="b">
        <f>IF(AND(Table1[[#This Row],[Size of explanation]]&lt;100,Table1[[#This Row],[Size of explanation]]&gt;50),TRUE,FALSE)</f>
        <v>1</v>
      </c>
    </row>
    <row r="3777" spans="1:31" customFormat="1" ht="28.5" hidden="1" x14ac:dyDescent="0.45">
      <c r="A3777" t="s">
        <v>6419</v>
      </c>
      <c r="B3777" t="s">
        <v>9</v>
      </c>
      <c r="C3777" t="s">
        <v>2</v>
      </c>
      <c r="D3777" t="s">
        <v>6307</v>
      </c>
      <c r="E3777" t="s">
        <v>6</v>
      </c>
      <c r="F3777" t="s">
        <v>634</v>
      </c>
      <c r="G3777" t="s">
        <v>4</v>
      </c>
      <c r="H3777" t="s">
        <v>6308</v>
      </c>
      <c r="I3777" t="s">
        <v>10</v>
      </c>
      <c r="J3777">
        <v>39</v>
      </c>
      <c r="K3777" t="s">
        <v>11</v>
      </c>
      <c r="L3777" t="s">
        <v>26</v>
      </c>
      <c r="M3777" t="s">
        <v>13</v>
      </c>
      <c r="N3777" t="s">
        <v>982</v>
      </c>
      <c r="O3777" t="s">
        <v>15</v>
      </c>
      <c r="P3777" t="s">
        <v>16</v>
      </c>
      <c r="Q3777" t="s">
        <v>17</v>
      </c>
      <c r="R3777">
        <v>2</v>
      </c>
      <c r="S3777" t="s">
        <v>18</v>
      </c>
      <c r="T3777">
        <v>5</v>
      </c>
      <c r="U3777" t="s">
        <v>19</v>
      </c>
      <c r="V3777">
        <v>161830</v>
      </c>
      <c r="W3777" t="s">
        <v>20</v>
      </c>
      <c r="X3777" s="2" t="s">
        <v>6420</v>
      </c>
      <c r="Y3777" s="2">
        <f>LEN(Table1[[#This Row],[Explanation]])</f>
        <v>151</v>
      </c>
      <c r="Z3777" s="4"/>
      <c r="AA3777" s="4" t="s">
        <v>8183</v>
      </c>
      <c r="AB3777" s="4"/>
      <c r="AC3777" s="4"/>
      <c r="AE3777" t="b">
        <f>IF(AND(Table1[[#This Row],[Size of explanation]]&lt;100,Table1[[#This Row],[Size of explanation]]&gt;50),TRUE,FALSE)</f>
        <v>0</v>
      </c>
    </row>
    <row r="3778" spans="1:31" customFormat="1" hidden="1" x14ac:dyDescent="0.45">
      <c r="A3778" t="s">
        <v>6419</v>
      </c>
      <c r="B3778" t="s">
        <v>28</v>
      </c>
      <c r="C3778" t="s">
        <v>2</v>
      </c>
      <c r="D3778" t="s">
        <v>6307</v>
      </c>
      <c r="E3778" t="s">
        <v>4</v>
      </c>
      <c r="F3778" t="s">
        <v>6308</v>
      </c>
      <c r="G3778" t="s">
        <v>6</v>
      </c>
      <c r="H3778" t="s">
        <v>634</v>
      </c>
      <c r="Y3778">
        <f>LEN(Table1[[#This Row],[Explanation]])</f>
        <v>0</v>
      </c>
      <c r="AE3778" t="b">
        <f>IF(AND(Table1[[#This Row],[Size of explanation]]&lt;100,Table1[[#This Row],[Size of explanation]]&gt;50),TRUE,FALSE)</f>
        <v>0</v>
      </c>
    </row>
    <row r="3779" spans="1:31" customFormat="1" hidden="1" x14ac:dyDescent="0.45">
      <c r="Y3779">
        <f>LEN(Table1[[#This Row],[Explanation]])</f>
        <v>0</v>
      </c>
      <c r="AE3779" t="b">
        <f>IF(AND(Table1[[#This Row],[Size of explanation]]&lt;100,Table1[[#This Row],[Size of explanation]]&gt;50),TRUE,FALSE)</f>
        <v>0</v>
      </c>
    </row>
    <row r="3780" spans="1:31" customFormat="1" hidden="1" x14ac:dyDescent="0.45">
      <c r="Y3780">
        <f>LEN(Table1[[#This Row],[Explanation]])</f>
        <v>0</v>
      </c>
      <c r="AE3780" t="b">
        <f>IF(AND(Table1[[#This Row],[Size of explanation]]&lt;100,Table1[[#This Row],[Size of explanation]]&gt;50),TRUE,FALSE)</f>
        <v>0</v>
      </c>
    </row>
    <row r="3781" spans="1:31" customFormat="1" hidden="1" x14ac:dyDescent="0.45">
      <c r="A3781" t="s">
        <v>6421</v>
      </c>
      <c r="B3781" t="s">
        <v>28</v>
      </c>
      <c r="C3781" t="s">
        <v>2</v>
      </c>
      <c r="D3781" t="s">
        <v>1544</v>
      </c>
      <c r="E3781" t="s">
        <v>4</v>
      </c>
      <c r="F3781" t="s">
        <v>607</v>
      </c>
      <c r="G3781" t="s">
        <v>6</v>
      </c>
      <c r="H3781" t="s">
        <v>56</v>
      </c>
      <c r="Y3781">
        <f>LEN(Table1[[#This Row],[Explanation]])</f>
        <v>0</v>
      </c>
      <c r="AE3781" t="b">
        <f>IF(AND(Table1[[#This Row],[Size of explanation]]&lt;100,Table1[[#This Row],[Size of explanation]]&gt;50),TRUE,FALSE)</f>
        <v>0</v>
      </c>
    </row>
    <row r="3782" spans="1:31" customFormat="1" hidden="1" x14ac:dyDescent="0.45">
      <c r="A3782" t="s">
        <v>6422</v>
      </c>
      <c r="B3782" t="s">
        <v>1</v>
      </c>
      <c r="C3782" t="s">
        <v>2</v>
      </c>
      <c r="D3782" t="s">
        <v>1544</v>
      </c>
      <c r="E3782" t="s">
        <v>4</v>
      </c>
      <c r="F3782" t="s">
        <v>6423</v>
      </c>
      <c r="G3782" t="s">
        <v>6</v>
      </c>
      <c r="H3782" t="s">
        <v>634</v>
      </c>
      <c r="Y3782">
        <f>LEN(Table1[[#This Row],[Explanation]])</f>
        <v>0</v>
      </c>
      <c r="AE3782" t="b">
        <f>IF(AND(Table1[[#This Row],[Size of explanation]]&lt;100,Table1[[#This Row],[Size of explanation]]&gt;50),TRUE,FALSE)</f>
        <v>0</v>
      </c>
    </row>
    <row r="3783" spans="1:31" customFormat="1" hidden="1" x14ac:dyDescent="0.45">
      <c r="A3783" t="s">
        <v>6424</v>
      </c>
      <c r="B3783" t="s">
        <v>9</v>
      </c>
      <c r="C3783" t="s">
        <v>2</v>
      </c>
      <c r="D3783" t="s">
        <v>1080</v>
      </c>
      <c r="E3783" t="s">
        <v>6</v>
      </c>
      <c r="F3783" t="s">
        <v>634</v>
      </c>
      <c r="G3783" t="s">
        <v>4</v>
      </c>
      <c r="H3783" t="s">
        <v>6328</v>
      </c>
      <c r="I3783" t="s">
        <v>10</v>
      </c>
      <c r="J3783">
        <v>40</v>
      </c>
      <c r="K3783" t="s">
        <v>11</v>
      </c>
      <c r="L3783" t="s">
        <v>60</v>
      </c>
      <c r="M3783" t="s">
        <v>13</v>
      </c>
      <c r="N3783" t="s">
        <v>840</v>
      </c>
      <c r="O3783" t="s">
        <v>15</v>
      </c>
      <c r="P3783" t="s">
        <v>44</v>
      </c>
      <c r="Q3783" t="s">
        <v>17</v>
      </c>
      <c r="R3783">
        <v>3</v>
      </c>
      <c r="S3783" t="s">
        <v>18</v>
      </c>
      <c r="T3783">
        <v>3</v>
      </c>
      <c r="U3783" t="s">
        <v>19</v>
      </c>
      <c r="V3783">
        <v>319945</v>
      </c>
      <c r="W3783" t="s">
        <v>20</v>
      </c>
      <c r="X3783" s="2" t="s">
        <v>6425</v>
      </c>
      <c r="Y3783" s="2">
        <f>LEN(Table1[[#This Row],[Explanation]])</f>
        <v>64</v>
      </c>
      <c r="Z3783" s="4"/>
      <c r="AA3783" s="4"/>
      <c r="AB3783" s="4"/>
      <c r="AC3783" s="4"/>
      <c r="AE3783" t="b">
        <f>IF(AND(Table1[[#This Row],[Size of explanation]]&lt;100,Table1[[#This Row],[Size of explanation]]&gt;50),TRUE,FALSE)</f>
        <v>1</v>
      </c>
    </row>
    <row r="3784" spans="1:31" customFormat="1" hidden="1" x14ac:dyDescent="0.45">
      <c r="A3784" t="s">
        <v>6424</v>
      </c>
      <c r="B3784" t="s">
        <v>28</v>
      </c>
      <c r="C3784" t="s">
        <v>2</v>
      </c>
      <c r="D3784" t="s">
        <v>1080</v>
      </c>
      <c r="E3784" t="s">
        <v>4</v>
      </c>
      <c r="F3784" t="s">
        <v>6328</v>
      </c>
      <c r="G3784" t="s">
        <v>6</v>
      </c>
      <c r="H3784" t="s">
        <v>634</v>
      </c>
      <c r="Y3784">
        <f>LEN(Table1[[#This Row],[Explanation]])</f>
        <v>0</v>
      </c>
      <c r="AE3784" t="b">
        <f>IF(AND(Table1[[#This Row],[Size of explanation]]&lt;100,Table1[[#This Row],[Size of explanation]]&gt;50),TRUE,FALSE)</f>
        <v>0</v>
      </c>
    </row>
    <row r="3785" spans="1:31" customFormat="1" hidden="1" x14ac:dyDescent="0.45">
      <c r="A3785" t="s">
        <v>6426</v>
      </c>
      <c r="B3785" t="s">
        <v>1</v>
      </c>
      <c r="C3785" t="s">
        <v>2</v>
      </c>
      <c r="D3785" t="s">
        <v>6307</v>
      </c>
      <c r="E3785" t="s">
        <v>4</v>
      </c>
      <c r="F3785" t="s">
        <v>6427</v>
      </c>
      <c r="G3785" t="s">
        <v>6</v>
      </c>
      <c r="H3785" t="s">
        <v>56</v>
      </c>
      <c r="Y3785">
        <f>LEN(Table1[[#This Row],[Explanation]])</f>
        <v>0</v>
      </c>
      <c r="AE3785" t="b">
        <f>IF(AND(Table1[[#This Row],[Size of explanation]]&lt;100,Table1[[#This Row],[Size of explanation]]&gt;50),TRUE,FALSE)</f>
        <v>0</v>
      </c>
    </row>
    <row r="3786" spans="1:31" customFormat="1" hidden="1" x14ac:dyDescent="0.45">
      <c r="A3786" t="s">
        <v>6428</v>
      </c>
      <c r="B3786" t="s">
        <v>1</v>
      </c>
      <c r="C3786" t="s">
        <v>2</v>
      </c>
      <c r="D3786" t="s">
        <v>6322</v>
      </c>
      <c r="E3786" t="s">
        <v>4</v>
      </c>
      <c r="F3786" t="s">
        <v>6429</v>
      </c>
      <c r="G3786" t="s">
        <v>6</v>
      </c>
      <c r="H3786" t="s">
        <v>634</v>
      </c>
      <c r="Y3786">
        <f>LEN(Table1[[#This Row],[Explanation]])</f>
        <v>0</v>
      </c>
      <c r="AE3786" t="b">
        <f>IF(AND(Table1[[#This Row],[Size of explanation]]&lt;100,Table1[[#This Row],[Size of explanation]]&gt;50),TRUE,FALSE)</f>
        <v>0</v>
      </c>
    </row>
    <row r="3787" spans="1:31" customFormat="1" hidden="1" x14ac:dyDescent="0.45">
      <c r="A3787" t="s">
        <v>6430</v>
      </c>
      <c r="B3787" t="s">
        <v>9</v>
      </c>
      <c r="C3787" t="s">
        <v>2</v>
      </c>
      <c r="D3787" t="s">
        <v>1544</v>
      </c>
      <c r="E3787" t="s">
        <v>6</v>
      </c>
      <c r="F3787" t="s">
        <v>634</v>
      </c>
      <c r="G3787" t="s">
        <v>4</v>
      </c>
      <c r="H3787" t="s">
        <v>6423</v>
      </c>
      <c r="I3787" t="s">
        <v>10</v>
      </c>
      <c r="J3787">
        <v>57</v>
      </c>
      <c r="K3787" t="s">
        <v>11</v>
      </c>
      <c r="L3787" t="s">
        <v>12</v>
      </c>
      <c r="M3787" t="s">
        <v>13</v>
      </c>
      <c r="N3787" t="s">
        <v>787</v>
      </c>
      <c r="O3787" t="s">
        <v>15</v>
      </c>
      <c r="P3787" t="s">
        <v>16</v>
      </c>
      <c r="Q3787" t="s">
        <v>17</v>
      </c>
      <c r="R3787">
        <v>3</v>
      </c>
      <c r="S3787" t="s">
        <v>18</v>
      </c>
      <c r="T3787">
        <v>4</v>
      </c>
      <c r="U3787" t="s">
        <v>19</v>
      </c>
      <c r="V3787">
        <v>189265</v>
      </c>
      <c r="W3787" t="s">
        <v>20</v>
      </c>
      <c r="X3787" s="2" t="s">
        <v>6431</v>
      </c>
      <c r="Y3787" s="2">
        <f>LEN(Table1[[#This Row],[Explanation]])</f>
        <v>78</v>
      </c>
      <c r="Z3787" s="4"/>
      <c r="AA3787" s="4" t="s">
        <v>8183</v>
      </c>
      <c r="AB3787" s="4"/>
      <c r="AC3787" s="4"/>
      <c r="AE3787" t="b">
        <f>IF(AND(Table1[[#This Row],[Size of explanation]]&lt;100,Table1[[#This Row],[Size of explanation]]&gt;50),TRUE,FALSE)</f>
        <v>1</v>
      </c>
    </row>
    <row r="3788" spans="1:31" customFormat="1" hidden="1" x14ac:dyDescent="0.45">
      <c r="A3788" t="s">
        <v>6432</v>
      </c>
      <c r="B3788" t="s">
        <v>9</v>
      </c>
      <c r="C3788" t="s">
        <v>2</v>
      </c>
      <c r="D3788" t="s">
        <v>6326</v>
      </c>
      <c r="E3788" t="s">
        <v>6</v>
      </c>
      <c r="F3788" t="s">
        <v>56</v>
      </c>
      <c r="G3788" t="s">
        <v>4</v>
      </c>
      <c r="H3788" t="s">
        <v>440</v>
      </c>
      <c r="I3788" t="s">
        <v>10</v>
      </c>
      <c r="J3788">
        <v>1</v>
      </c>
      <c r="K3788" t="s">
        <v>11</v>
      </c>
      <c r="L3788" t="s">
        <v>26</v>
      </c>
      <c r="M3788" t="s">
        <v>13</v>
      </c>
      <c r="N3788" t="s">
        <v>257</v>
      </c>
      <c r="O3788" t="s">
        <v>15</v>
      </c>
      <c r="P3788" t="s">
        <v>44</v>
      </c>
      <c r="Q3788" t="s">
        <v>17</v>
      </c>
      <c r="R3788">
        <v>5</v>
      </c>
      <c r="S3788" t="s">
        <v>18</v>
      </c>
      <c r="T3788">
        <v>5</v>
      </c>
      <c r="U3788" t="s">
        <v>19</v>
      </c>
      <c r="V3788">
        <v>362489</v>
      </c>
      <c r="W3788" t="s">
        <v>20</v>
      </c>
      <c r="X3788" s="2" t="s">
        <v>6433</v>
      </c>
      <c r="Y3788" s="2">
        <f>LEN(Table1[[#This Row],[Explanation]])</f>
        <v>87</v>
      </c>
      <c r="Z3788" s="4"/>
      <c r="AA3788" s="4"/>
      <c r="AB3788" s="4"/>
      <c r="AC3788" s="4"/>
      <c r="AE3788" t="b">
        <f>IF(AND(Table1[[#This Row],[Size of explanation]]&lt;100,Table1[[#This Row],[Size of explanation]]&gt;50),TRUE,FALSE)</f>
        <v>1</v>
      </c>
    </row>
    <row r="3789" spans="1:31" customFormat="1" hidden="1" x14ac:dyDescent="0.45">
      <c r="A3789" t="s">
        <v>6432</v>
      </c>
      <c r="B3789" t="s">
        <v>28</v>
      </c>
      <c r="C3789" t="s">
        <v>2</v>
      </c>
      <c r="D3789" t="s">
        <v>6326</v>
      </c>
      <c r="E3789" t="s">
        <v>4</v>
      </c>
      <c r="F3789" t="s">
        <v>440</v>
      </c>
      <c r="G3789" t="s">
        <v>6</v>
      </c>
      <c r="H3789" t="s">
        <v>56</v>
      </c>
      <c r="Y3789">
        <f>LEN(Table1[[#This Row],[Explanation]])</f>
        <v>0</v>
      </c>
      <c r="AE3789" t="b">
        <f>IF(AND(Table1[[#This Row],[Size of explanation]]&lt;100,Table1[[#This Row],[Size of explanation]]&gt;50),TRUE,FALSE)</f>
        <v>0</v>
      </c>
    </row>
    <row r="3790" spans="1:31" customFormat="1" hidden="1" x14ac:dyDescent="0.45">
      <c r="A3790" t="s">
        <v>6434</v>
      </c>
      <c r="B3790" t="s">
        <v>9</v>
      </c>
      <c r="C3790" t="s">
        <v>2</v>
      </c>
      <c r="D3790" t="s">
        <v>6322</v>
      </c>
      <c r="E3790" t="s">
        <v>6</v>
      </c>
      <c r="F3790" t="s">
        <v>634</v>
      </c>
      <c r="G3790" t="s">
        <v>4</v>
      </c>
      <c r="H3790" t="s">
        <v>6429</v>
      </c>
      <c r="I3790" t="s">
        <v>10</v>
      </c>
      <c r="J3790">
        <v>58</v>
      </c>
      <c r="K3790" t="s">
        <v>11</v>
      </c>
      <c r="L3790" t="s">
        <v>26</v>
      </c>
      <c r="M3790" t="s">
        <v>13</v>
      </c>
      <c r="N3790" t="s">
        <v>754</v>
      </c>
      <c r="O3790" t="s">
        <v>15</v>
      </c>
      <c r="P3790" t="s">
        <v>44</v>
      </c>
      <c r="Q3790" t="s">
        <v>17</v>
      </c>
      <c r="R3790">
        <v>4</v>
      </c>
      <c r="S3790" t="s">
        <v>18</v>
      </c>
      <c r="T3790">
        <v>3</v>
      </c>
      <c r="U3790" t="s">
        <v>19</v>
      </c>
      <c r="V3790">
        <v>76815</v>
      </c>
      <c r="W3790" t="s">
        <v>20</v>
      </c>
      <c r="X3790" s="2" t="s">
        <v>6435</v>
      </c>
      <c r="Y3790" s="2">
        <f>LEN(Table1[[#This Row],[Explanation]])</f>
        <v>65</v>
      </c>
      <c r="Z3790" s="4"/>
      <c r="AA3790" s="4"/>
      <c r="AB3790" s="4"/>
      <c r="AC3790" s="4"/>
      <c r="AE3790" t="b">
        <f>IF(AND(Table1[[#This Row],[Size of explanation]]&lt;100,Table1[[#This Row],[Size of explanation]]&gt;50),TRUE,FALSE)</f>
        <v>1</v>
      </c>
    </row>
    <row r="3791" spans="1:31" customFormat="1" hidden="1" x14ac:dyDescent="0.45">
      <c r="A3791" t="s">
        <v>6436</v>
      </c>
      <c r="B3791" t="s">
        <v>9</v>
      </c>
      <c r="C3791" t="s">
        <v>2</v>
      </c>
      <c r="D3791" t="s">
        <v>6236</v>
      </c>
      <c r="E3791" t="s">
        <v>6</v>
      </c>
      <c r="F3791" t="s">
        <v>634</v>
      </c>
      <c r="G3791" t="s">
        <v>4</v>
      </c>
      <c r="H3791" t="s">
        <v>6237</v>
      </c>
      <c r="I3791" t="s">
        <v>10</v>
      </c>
      <c r="J3791">
        <v>47</v>
      </c>
      <c r="K3791" t="s">
        <v>11</v>
      </c>
      <c r="L3791" t="s">
        <v>60</v>
      </c>
      <c r="M3791" t="s">
        <v>13</v>
      </c>
      <c r="N3791" t="s">
        <v>64</v>
      </c>
      <c r="O3791" t="s">
        <v>15</v>
      </c>
      <c r="P3791" t="s">
        <v>44</v>
      </c>
      <c r="Q3791" t="s">
        <v>17</v>
      </c>
      <c r="R3791">
        <v>2</v>
      </c>
      <c r="S3791" t="s">
        <v>18</v>
      </c>
      <c r="T3791">
        <v>3</v>
      </c>
      <c r="U3791" t="s">
        <v>19</v>
      </c>
      <c r="V3791">
        <v>1299613</v>
      </c>
      <c r="W3791" t="s">
        <v>20</v>
      </c>
      <c r="X3791" s="2" t="s">
        <v>6437</v>
      </c>
      <c r="Y3791" s="2">
        <f>LEN(Table1[[#This Row],[Explanation]])</f>
        <v>71</v>
      </c>
      <c r="Z3791" s="4"/>
      <c r="AA3791" s="4"/>
      <c r="AB3791" s="4"/>
      <c r="AC3791" s="4"/>
      <c r="AE3791" t="b">
        <f>IF(AND(Table1[[#This Row],[Size of explanation]]&lt;100,Table1[[#This Row],[Size of explanation]]&gt;50),TRUE,FALSE)</f>
        <v>1</v>
      </c>
    </row>
    <row r="3792" spans="1:31" customFormat="1" hidden="1" x14ac:dyDescent="0.45">
      <c r="A3792" t="s">
        <v>6438</v>
      </c>
      <c r="B3792" t="s">
        <v>9</v>
      </c>
      <c r="C3792" t="s">
        <v>2</v>
      </c>
      <c r="D3792" t="s">
        <v>1544</v>
      </c>
      <c r="E3792" t="s">
        <v>6</v>
      </c>
      <c r="F3792" t="s">
        <v>634</v>
      </c>
      <c r="G3792" t="s">
        <v>4</v>
      </c>
      <c r="H3792" t="s">
        <v>6423</v>
      </c>
      <c r="I3792" t="s">
        <v>10</v>
      </c>
      <c r="J3792">
        <v>44</v>
      </c>
      <c r="K3792" t="s">
        <v>11</v>
      </c>
      <c r="L3792" t="s">
        <v>60</v>
      </c>
      <c r="M3792" t="s">
        <v>13</v>
      </c>
      <c r="N3792" t="s">
        <v>805</v>
      </c>
      <c r="O3792" t="s">
        <v>15</v>
      </c>
      <c r="P3792" t="s">
        <v>16</v>
      </c>
      <c r="Q3792" t="s">
        <v>17</v>
      </c>
      <c r="R3792">
        <v>3</v>
      </c>
      <c r="S3792" t="s">
        <v>18</v>
      </c>
      <c r="T3792">
        <v>4</v>
      </c>
      <c r="U3792" t="s">
        <v>19</v>
      </c>
      <c r="V3792">
        <v>115596</v>
      </c>
      <c r="W3792" t="s">
        <v>20</v>
      </c>
      <c r="X3792" s="2" t="s">
        <v>6439</v>
      </c>
      <c r="Y3792" s="2">
        <f>LEN(Table1[[#This Row],[Explanation]])</f>
        <v>53</v>
      </c>
      <c r="Z3792" s="4" t="s">
        <v>8183</v>
      </c>
      <c r="AA3792" s="4"/>
      <c r="AB3792" s="4"/>
      <c r="AC3792" s="4"/>
      <c r="AE3792" t="b">
        <f>IF(AND(Table1[[#This Row],[Size of explanation]]&lt;100,Table1[[#This Row],[Size of explanation]]&gt;50),TRUE,FALSE)</f>
        <v>1</v>
      </c>
    </row>
    <row r="3793" spans="1:31" customFormat="1" hidden="1" x14ac:dyDescent="0.45">
      <c r="A3793" t="s">
        <v>6440</v>
      </c>
      <c r="B3793" t="s">
        <v>9</v>
      </c>
      <c r="C3793" t="s">
        <v>2</v>
      </c>
      <c r="D3793" t="s">
        <v>6322</v>
      </c>
      <c r="E3793" t="s">
        <v>6</v>
      </c>
      <c r="F3793" t="s">
        <v>634</v>
      </c>
      <c r="G3793" t="s">
        <v>4</v>
      </c>
      <c r="H3793" t="s">
        <v>6429</v>
      </c>
      <c r="I3793" t="s">
        <v>10</v>
      </c>
      <c r="J3793">
        <v>45</v>
      </c>
      <c r="K3793" t="s">
        <v>11</v>
      </c>
      <c r="L3793" t="s">
        <v>26</v>
      </c>
      <c r="M3793" t="s">
        <v>13</v>
      </c>
      <c r="N3793" t="s">
        <v>845</v>
      </c>
      <c r="O3793" t="s">
        <v>15</v>
      </c>
      <c r="P3793" t="s">
        <v>16</v>
      </c>
      <c r="Q3793" t="s">
        <v>17</v>
      </c>
      <c r="R3793">
        <v>3</v>
      </c>
      <c r="S3793" t="s">
        <v>18</v>
      </c>
      <c r="T3793">
        <v>4</v>
      </c>
      <c r="U3793" t="s">
        <v>19</v>
      </c>
      <c r="V3793">
        <v>67351</v>
      </c>
      <c r="W3793" t="s">
        <v>20</v>
      </c>
      <c r="X3793" s="2" t="s">
        <v>6441</v>
      </c>
      <c r="Y3793" s="2">
        <f>LEN(Table1[[#This Row],[Explanation]])</f>
        <v>87</v>
      </c>
      <c r="Z3793" s="4"/>
      <c r="AA3793" s="4"/>
      <c r="AB3793" s="4"/>
      <c r="AC3793" s="4" t="s">
        <v>8183</v>
      </c>
      <c r="AE3793" t="b">
        <f>IF(AND(Table1[[#This Row],[Size of explanation]]&lt;100,Table1[[#This Row],[Size of explanation]]&gt;50),TRUE,FALSE)</f>
        <v>1</v>
      </c>
    </row>
    <row r="3794" spans="1:31" customFormat="1" hidden="1" x14ac:dyDescent="0.45">
      <c r="Y3794">
        <f>LEN(Table1[[#This Row],[Explanation]])</f>
        <v>0</v>
      </c>
      <c r="AE3794" t="b">
        <f>IF(AND(Table1[[#This Row],[Size of explanation]]&lt;100,Table1[[#This Row],[Size of explanation]]&gt;50),TRUE,FALSE)</f>
        <v>0</v>
      </c>
    </row>
    <row r="3795" spans="1:31" customFormat="1" hidden="1" x14ac:dyDescent="0.45">
      <c r="Y3795">
        <f>LEN(Table1[[#This Row],[Explanation]])</f>
        <v>0</v>
      </c>
      <c r="AE3795" t="b">
        <f>IF(AND(Table1[[#This Row],[Size of explanation]]&lt;100,Table1[[#This Row],[Size of explanation]]&gt;50),TRUE,FALSE)</f>
        <v>0</v>
      </c>
    </row>
    <row r="3796" spans="1:31" customFormat="1" hidden="1" x14ac:dyDescent="0.45">
      <c r="A3796" t="s">
        <v>6442</v>
      </c>
      <c r="B3796" t="s">
        <v>28</v>
      </c>
      <c r="C3796" t="s">
        <v>2</v>
      </c>
      <c r="D3796" t="s">
        <v>6322</v>
      </c>
      <c r="E3796" t="s">
        <v>4</v>
      </c>
      <c r="F3796" t="s">
        <v>6429</v>
      </c>
      <c r="G3796" t="s">
        <v>6</v>
      </c>
      <c r="H3796" t="s">
        <v>634</v>
      </c>
      <c r="Y3796">
        <f>LEN(Table1[[#This Row],[Explanation]])</f>
        <v>0</v>
      </c>
      <c r="AE3796" t="b">
        <f>IF(AND(Table1[[#This Row],[Size of explanation]]&lt;100,Table1[[#This Row],[Size of explanation]]&gt;50),TRUE,FALSE)</f>
        <v>0</v>
      </c>
    </row>
    <row r="3797" spans="1:31" customFormat="1" hidden="1" x14ac:dyDescent="0.45">
      <c r="Y3797">
        <f>LEN(Table1[[#This Row],[Explanation]])</f>
        <v>0</v>
      </c>
      <c r="AE3797" t="b">
        <f>IF(AND(Table1[[#This Row],[Size of explanation]]&lt;100,Table1[[#This Row],[Size of explanation]]&gt;50),TRUE,FALSE)</f>
        <v>0</v>
      </c>
    </row>
    <row r="3798" spans="1:31" customFormat="1" hidden="1" x14ac:dyDescent="0.45">
      <c r="Y3798">
        <f>LEN(Table1[[#This Row],[Explanation]])</f>
        <v>0</v>
      </c>
      <c r="AE3798" t="b">
        <f>IF(AND(Table1[[#This Row],[Size of explanation]]&lt;100,Table1[[#This Row],[Size of explanation]]&gt;50),TRUE,FALSE)</f>
        <v>0</v>
      </c>
    </row>
    <row r="3799" spans="1:31" customFormat="1" hidden="1" x14ac:dyDescent="0.45">
      <c r="A3799" t="s">
        <v>6443</v>
      </c>
      <c r="B3799" t="s">
        <v>28</v>
      </c>
      <c r="C3799" t="s">
        <v>2</v>
      </c>
      <c r="D3799" t="s">
        <v>1544</v>
      </c>
      <c r="E3799" t="s">
        <v>4</v>
      </c>
      <c r="F3799" t="s">
        <v>6423</v>
      </c>
      <c r="G3799" t="s">
        <v>6</v>
      </c>
      <c r="H3799" t="s">
        <v>634</v>
      </c>
      <c r="Y3799">
        <f>LEN(Table1[[#This Row],[Explanation]])</f>
        <v>0</v>
      </c>
      <c r="AE3799" t="b">
        <f>IF(AND(Table1[[#This Row],[Size of explanation]]&lt;100,Table1[[#This Row],[Size of explanation]]&gt;50),TRUE,FALSE)</f>
        <v>0</v>
      </c>
    </row>
    <row r="3800" spans="1:31" customFormat="1" hidden="1" x14ac:dyDescent="0.45">
      <c r="Y3800">
        <f>LEN(Table1[[#This Row],[Explanation]])</f>
        <v>0</v>
      </c>
      <c r="AE3800" t="b">
        <f>IF(AND(Table1[[#This Row],[Size of explanation]]&lt;100,Table1[[#This Row],[Size of explanation]]&gt;50),TRUE,FALSE)</f>
        <v>0</v>
      </c>
    </row>
    <row r="3801" spans="1:31" customFormat="1" hidden="1" x14ac:dyDescent="0.45">
      <c r="Y3801">
        <f>LEN(Table1[[#This Row],[Explanation]])</f>
        <v>0</v>
      </c>
      <c r="AE3801" t="b">
        <f>IF(AND(Table1[[#This Row],[Size of explanation]]&lt;100,Table1[[#This Row],[Size of explanation]]&gt;50),TRUE,FALSE)</f>
        <v>0</v>
      </c>
    </row>
    <row r="3802" spans="1:31" customFormat="1" hidden="1" x14ac:dyDescent="0.45">
      <c r="A3802" t="s">
        <v>6444</v>
      </c>
      <c r="B3802" t="s">
        <v>9</v>
      </c>
      <c r="C3802" t="s">
        <v>2</v>
      </c>
      <c r="D3802" t="s">
        <v>6375</v>
      </c>
      <c r="E3802" t="s">
        <v>6</v>
      </c>
      <c r="F3802" t="s">
        <v>634</v>
      </c>
      <c r="G3802" t="s">
        <v>4</v>
      </c>
      <c r="H3802" t="s">
        <v>6376</v>
      </c>
      <c r="I3802" t="s">
        <v>10</v>
      </c>
      <c r="J3802">
        <v>55</v>
      </c>
      <c r="K3802" t="s">
        <v>11</v>
      </c>
      <c r="L3802" t="s">
        <v>60</v>
      </c>
      <c r="M3802" t="s">
        <v>13</v>
      </c>
      <c r="N3802" t="s">
        <v>1014</v>
      </c>
      <c r="O3802" t="s">
        <v>15</v>
      </c>
      <c r="P3802" t="s">
        <v>16</v>
      </c>
      <c r="Q3802" t="s">
        <v>17</v>
      </c>
      <c r="R3802">
        <v>5</v>
      </c>
      <c r="S3802" t="s">
        <v>18</v>
      </c>
      <c r="T3802">
        <v>5</v>
      </c>
      <c r="U3802" t="s">
        <v>19</v>
      </c>
      <c r="V3802">
        <v>265642</v>
      </c>
      <c r="W3802" t="s">
        <v>20</v>
      </c>
      <c r="X3802" s="2" t="s">
        <v>6445</v>
      </c>
      <c r="Y3802" s="2">
        <f>LEN(Table1[[#This Row],[Explanation]])</f>
        <v>18</v>
      </c>
      <c r="Z3802" s="4"/>
      <c r="AA3802" s="4"/>
      <c r="AB3802" s="4"/>
      <c r="AC3802" s="4" t="s">
        <v>8183</v>
      </c>
      <c r="AE3802" t="b">
        <f>IF(AND(Table1[[#This Row],[Size of explanation]]&lt;100,Table1[[#This Row],[Size of explanation]]&gt;50),TRUE,FALSE)</f>
        <v>0</v>
      </c>
    </row>
    <row r="3803" spans="1:31" customFormat="1" hidden="1" x14ac:dyDescent="0.45">
      <c r="A3803" t="s">
        <v>6446</v>
      </c>
      <c r="B3803" t="s">
        <v>1</v>
      </c>
      <c r="C3803" t="s">
        <v>2</v>
      </c>
      <c r="D3803" t="s">
        <v>6447</v>
      </c>
      <c r="E3803" t="s">
        <v>4</v>
      </c>
      <c r="F3803" t="s">
        <v>6448</v>
      </c>
      <c r="G3803" t="s">
        <v>6</v>
      </c>
      <c r="H3803" t="s">
        <v>634</v>
      </c>
      <c r="Y3803">
        <f>LEN(Table1[[#This Row],[Explanation]])</f>
        <v>0</v>
      </c>
      <c r="AE3803" t="b">
        <f>IF(AND(Table1[[#This Row],[Size of explanation]]&lt;100,Table1[[#This Row],[Size of explanation]]&gt;50),TRUE,FALSE)</f>
        <v>0</v>
      </c>
    </row>
    <row r="3804" spans="1:31" customFormat="1" hidden="1" x14ac:dyDescent="0.45">
      <c r="A3804" t="s">
        <v>6449</v>
      </c>
      <c r="B3804" t="s">
        <v>1</v>
      </c>
      <c r="C3804" t="s">
        <v>2</v>
      </c>
      <c r="D3804" t="s">
        <v>6450</v>
      </c>
      <c r="E3804" t="s">
        <v>4</v>
      </c>
      <c r="F3804" t="s">
        <v>764</v>
      </c>
      <c r="G3804" t="s">
        <v>6</v>
      </c>
      <c r="H3804" t="s">
        <v>56</v>
      </c>
      <c r="Y3804">
        <f>LEN(Table1[[#This Row],[Explanation]])</f>
        <v>0</v>
      </c>
      <c r="AE3804" t="b">
        <f>IF(AND(Table1[[#This Row],[Size of explanation]]&lt;100,Table1[[#This Row],[Size of explanation]]&gt;50),TRUE,FALSE)</f>
        <v>0</v>
      </c>
    </row>
    <row r="3805" spans="1:31" ht="57" hidden="1" x14ac:dyDescent="0.45">
      <c r="A3805" s="10" t="s">
        <v>6451</v>
      </c>
      <c r="B3805" s="10" t="s">
        <v>9</v>
      </c>
      <c r="C3805" s="10" t="s">
        <v>2</v>
      </c>
      <c r="D3805" s="10" t="s">
        <v>6236</v>
      </c>
      <c r="E3805" s="10" t="s">
        <v>6</v>
      </c>
      <c r="F3805" s="10" t="s">
        <v>634</v>
      </c>
      <c r="G3805" s="10" t="s">
        <v>4</v>
      </c>
      <c r="H3805" s="10" t="s">
        <v>6237</v>
      </c>
      <c r="I3805" s="10" t="s">
        <v>10</v>
      </c>
      <c r="J3805" s="10">
        <v>34</v>
      </c>
      <c r="K3805" s="10" t="s">
        <v>11</v>
      </c>
      <c r="L3805" s="10" t="s">
        <v>26</v>
      </c>
      <c r="M3805" s="10" t="s">
        <v>13</v>
      </c>
      <c r="N3805" s="10" t="s">
        <v>1118</v>
      </c>
      <c r="O3805" s="10" t="s">
        <v>15</v>
      </c>
      <c r="P3805" s="10" t="s">
        <v>34</v>
      </c>
      <c r="Q3805" s="10" t="s">
        <v>17</v>
      </c>
      <c r="R3805" s="10">
        <v>0</v>
      </c>
      <c r="S3805" s="10" t="s">
        <v>18</v>
      </c>
      <c r="T3805" s="10">
        <v>5</v>
      </c>
      <c r="U3805" s="10" t="s">
        <v>19</v>
      </c>
      <c r="V3805" s="10">
        <v>639873</v>
      </c>
      <c r="W3805" s="10" t="s">
        <v>20</v>
      </c>
      <c r="X3805" s="9" t="s">
        <v>6452</v>
      </c>
      <c r="Y3805" s="9">
        <f>LEN(Table1[[#This Row],[Explanation]])</f>
        <v>350</v>
      </c>
      <c r="Z3805" s="4" t="s">
        <v>8183</v>
      </c>
      <c r="AC3805" s="4"/>
      <c r="AD3805" s="4"/>
      <c r="AE3805" s="10" t="b">
        <f>IF(AND(Table1[[#This Row],[Size of explanation]]&lt;100,Table1[[#This Row],[Size of explanation]]&gt;50),TRUE,FALSE)</f>
        <v>0</v>
      </c>
    </row>
    <row r="3806" spans="1:31" customFormat="1" hidden="1" x14ac:dyDescent="0.45">
      <c r="A3806" t="s">
        <v>6451</v>
      </c>
      <c r="B3806" t="s">
        <v>28</v>
      </c>
      <c r="C3806" t="s">
        <v>2</v>
      </c>
      <c r="D3806" t="s">
        <v>6236</v>
      </c>
      <c r="E3806" t="s">
        <v>4</v>
      </c>
      <c r="F3806" t="s">
        <v>6237</v>
      </c>
      <c r="G3806" t="s">
        <v>6</v>
      </c>
      <c r="H3806" t="s">
        <v>634</v>
      </c>
      <c r="Y3806">
        <f>LEN(Table1[[#This Row],[Explanation]])</f>
        <v>0</v>
      </c>
      <c r="AE3806" t="b">
        <f>IF(AND(Table1[[#This Row],[Size of explanation]]&lt;100,Table1[[#This Row],[Size of explanation]]&gt;50),TRUE,FALSE)</f>
        <v>0</v>
      </c>
    </row>
    <row r="3807" spans="1:31" customFormat="1" ht="42.75" hidden="1" x14ac:dyDescent="0.45">
      <c r="A3807" t="s">
        <v>6453</v>
      </c>
      <c r="B3807" t="s">
        <v>9</v>
      </c>
      <c r="C3807" t="s">
        <v>2</v>
      </c>
      <c r="D3807" t="s">
        <v>6351</v>
      </c>
      <c r="E3807" t="s">
        <v>6</v>
      </c>
      <c r="F3807" t="s">
        <v>56</v>
      </c>
      <c r="G3807" t="s">
        <v>4</v>
      </c>
      <c r="H3807" t="s">
        <v>729</v>
      </c>
      <c r="I3807" t="s">
        <v>10</v>
      </c>
      <c r="J3807">
        <v>6</v>
      </c>
      <c r="K3807" t="s">
        <v>11</v>
      </c>
      <c r="L3807" t="s">
        <v>26</v>
      </c>
      <c r="M3807" t="s">
        <v>13</v>
      </c>
      <c r="N3807" t="s">
        <v>72</v>
      </c>
      <c r="O3807" t="s">
        <v>15</v>
      </c>
      <c r="P3807" t="s">
        <v>44</v>
      </c>
      <c r="Q3807" t="s">
        <v>17</v>
      </c>
      <c r="R3807">
        <v>5</v>
      </c>
      <c r="S3807" t="s">
        <v>18</v>
      </c>
      <c r="T3807">
        <v>1</v>
      </c>
      <c r="U3807" t="s">
        <v>19</v>
      </c>
      <c r="V3807">
        <v>2105108</v>
      </c>
      <c r="W3807" t="s">
        <v>20</v>
      </c>
      <c r="X3807" s="2" t="s">
        <v>6454</v>
      </c>
      <c r="Y3807" s="2">
        <f>LEN(Table1[[#This Row],[Explanation]])</f>
        <v>216</v>
      </c>
      <c r="Z3807" s="4"/>
      <c r="AA3807" s="4"/>
      <c r="AB3807" s="4"/>
      <c r="AC3807" s="4"/>
      <c r="AE3807" t="b">
        <f>IF(AND(Table1[[#This Row],[Size of explanation]]&lt;100,Table1[[#This Row],[Size of explanation]]&gt;50),TRUE,FALSE)</f>
        <v>0</v>
      </c>
    </row>
    <row r="3808" spans="1:31" customFormat="1" hidden="1" x14ac:dyDescent="0.45">
      <c r="A3808" t="s">
        <v>6455</v>
      </c>
      <c r="B3808" t="s">
        <v>9</v>
      </c>
      <c r="C3808" t="s">
        <v>2</v>
      </c>
      <c r="D3808" t="s">
        <v>6375</v>
      </c>
      <c r="E3808" t="s">
        <v>6</v>
      </c>
      <c r="F3808" t="s">
        <v>634</v>
      </c>
      <c r="G3808" t="s">
        <v>4</v>
      </c>
      <c r="H3808" t="s">
        <v>6376</v>
      </c>
      <c r="I3808" t="s">
        <v>10</v>
      </c>
      <c r="J3808">
        <v>42</v>
      </c>
      <c r="K3808" t="s">
        <v>11</v>
      </c>
      <c r="L3808" t="s">
        <v>12</v>
      </c>
      <c r="M3808" t="s">
        <v>13</v>
      </c>
      <c r="N3808" t="s">
        <v>1025</v>
      </c>
      <c r="O3808" t="s">
        <v>15</v>
      </c>
      <c r="P3808" t="s">
        <v>44</v>
      </c>
      <c r="Q3808" t="s">
        <v>17</v>
      </c>
      <c r="R3808">
        <v>4</v>
      </c>
      <c r="S3808" t="s">
        <v>18</v>
      </c>
      <c r="T3808">
        <v>5</v>
      </c>
      <c r="U3808" t="s">
        <v>19</v>
      </c>
      <c r="V3808">
        <v>236382</v>
      </c>
      <c r="W3808" t="s">
        <v>20</v>
      </c>
      <c r="X3808" s="2" t="s">
        <v>6456</v>
      </c>
      <c r="Y3808" s="2">
        <f>LEN(Table1[[#This Row],[Explanation]])</f>
        <v>31</v>
      </c>
      <c r="Z3808" s="4"/>
      <c r="AA3808" s="4"/>
      <c r="AB3808" s="4"/>
      <c r="AC3808" s="4"/>
      <c r="AE3808" t="b">
        <f>IF(AND(Table1[[#This Row],[Size of explanation]]&lt;100,Table1[[#This Row],[Size of explanation]]&gt;50),TRUE,FALSE)</f>
        <v>0</v>
      </c>
    </row>
    <row r="3809" spans="1:31" customFormat="1" hidden="1" x14ac:dyDescent="0.45">
      <c r="A3809" t="s">
        <v>6455</v>
      </c>
      <c r="B3809" t="s">
        <v>28</v>
      </c>
      <c r="C3809" t="s">
        <v>2</v>
      </c>
      <c r="D3809" t="s">
        <v>6375</v>
      </c>
      <c r="E3809" t="s">
        <v>4</v>
      </c>
      <c r="F3809" t="s">
        <v>6376</v>
      </c>
      <c r="G3809" t="s">
        <v>6</v>
      </c>
      <c r="H3809" t="s">
        <v>634</v>
      </c>
      <c r="Y3809">
        <f>LEN(Table1[[#This Row],[Explanation]])</f>
        <v>0</v>
      </c>
      <c r="AE3809" t="b">
        <f>IF(AND(Table1[[#This Row],[Size of explanation]]&lt;100,Table1[[#This Row],[Size of explanation]]&gt;50),TRUE,FALSE)</f>
        <v>0</v>
      </c>
    </row>
    <row r="3810" spans="1:31" customFormat="1" hidden="1" x14ac:dyDescent="0.45">
      <c r="A3810" t="s">
        <v>6457</v>
      </c>
      <c r="B3810" t="s">
        <v>9</v>
      </c>
      <c r="C3810" t="s">
        <v>2</v>
      </c>
      <c r="D3810" t="s">
        <v>6351</v>
      </c>
      <c r="E3810" t="s">
        <v>6</v>
      </c>
      <c r="F3810" t="s">
        <v>56</v>
      </c>
      <c r="G3810" t="s">
        <v>4</v>
      </c>
      <c r="H3810" t="s">
        <v>729</v>
      </c>
      <c r="I3810" t="s">
        <v>10</v>
      </c>
      <c r="J3810">
        <v>2</v>
      </c>
      <c r="K3810" t="s">
        <v>11</v>
      </c>
      <c r="L3810" t="s">
        <v>60</v>
      </c>
      <c r="M3810" t="s">
        <v>13</v>
      </c>
      <c r="N3810" t="s">
        <v>75</v>
      </c>
      <c r="O3810" t="s">
        <v>15</v>
      </c>
      <c r="P3810" t="s">
        <v>44</v>
      </c>
      <c r="Q3810" t="s">
        <v>17</v>
      </c>
      <c r="R3810">
        <v>5</v>
      </c>
      <c r="S3810" t="s">
        <v>18</v>
      </c>
      <c r="T3810">
        <v>5</v>
      </c>
      <c r="U3810" t="s">
        <v>19</v>
      </c>
      <c r="V3810">
        <v>144649</v>
      </c>
      <c r="W3810" t="s">
        <v>20</v>
      </c>
      <c r="X3810" s="2" t="s">
        <v>6458</v>
      </c>
      <c r="Y3810" s="2">
        <f>LEN(Table1[[#This Row],[Explanation]])</f>
        <v>89</v>
      </c>
      <c r="Z3810" s="4"/>
      <c r="AA3810" s="4"/>
      <c r="AB3810" s="4"/>
      <c r="AC3810" s="4"/>
      <c r="AE3810" t="b">
        <f>IF(AND(Table1[[#This Row],[Size of explanation]]&lt;100,Table1[[#This Row],[Size of explanation]]&gt;50),TRUE,FALSE)</f>
        <v>1</v>
      </c>
    </row>
    <row r="3811" spans="1:31" customFormat="1" hidden="1" x14ac:dyDescent="0.45">
      <c r="A3811" t="s">
        <v>6459</v>
      </c>
      <c r="B3811" t="s">
        <v>1</v>
      </c>
      <c r="C3811" t="s">
        <v>2</v>
      </c>
      <c r="D3811" t="s">
        <v>6460</v>
      </c>
      <c r="E3811" t="s">
        <v>4</v>
      </c>
      <c r="F3811" t="s">
        <v>785</v>
      </c>
      <c r="G3811" t="s">
        <v>6</v>
      </c>
      <c r="H3811" t="s">
        <v>56</v>
      </c>
      <c r="Y3811">
        <f>LEN(Table1[[#This Row],[Explanation]])</f>
        <v>0</v>
      </c>
      <c r="AE3811" t="b">
        <f>IF(AND(Table1[[#This Row],[Size of explanation]]&lt;100,Table1[[#This Row],[Size of explanation]]&gt;50),TRUE,FALSE)</f>
        <v>0</v>
      </c>
    </row>
    <row r="3812" spans="1:31" customFormat="1" hidden="1" x14ac:dyDescent="0.45">
      <c r="A3812" t="s">
        <v>6461</v>
      </c>
      <c r="B3812" t="s">
        <v>1</v>
      </c>
      <c r="C3812" t="s">
        <v>2</v>
      </c>
      <c r="D3812" t="s">
        <v>6462</v>
      </c>
      <c r="E3812" t="s">
        <v>4</v>
      </c>
      <c r="F3812" t="s">
        <v>758</v>
      </c>
      <c r="G3812" t="s">
        <v>6</v>
      </c>
      <c r="H3812" t="s">
        <v>197</v>
      </c>
      <c r="Y3812">
        <f>LEN(Table1[[#This Row],[Explanation]])</f>
        <v>0</v>
      </c>
      <c r="AE3812" t="b">
        <f>IF(AND(Table1[[#This Row],[Size of explanation]]&lt;100,Table1[[#This Row],[Size of explanation]]&gt;50),TRUE,FALSE)</f>
        <v>0</v>
      </c>
    </row>
    <row r="3813" spans="1:31" customFormat="1" hidden="1" x14ac:dyDescent="0.45">
      <c r="Y3813">
        <f>LEN(Table1[[#This Row],[Explanation]])</f>
        <v>0</v>
      </c>
      <c r="AE3813" t="b">
        <f>IF(AND(Table1[[#This Row],[Size of explanation]]&lt;100,Table1[[#This Row],[Size of explanation]]&gt;50),TRUE,FALSE)</f>
        <v>0</v>
      </c>
    </row>
    <row r="3814" spans="1:31" customFormat="1" hidden="1" x14ac:dyDescent="0.45">
      <c r="Y3814">
        <f>LEN(Table1[[#This Row],[Explanation]])</f>
        <v>0</v>
      </c>
      <c r="AE3814" t="b">
        <f>IF(AND(Table1[[#This Row],[Size of explanation]]&lt;100,Table1[[#This Row],[Size of explanation]]&gt;50),TRUE,FALSE)</f>
        <v>0</v>
      </c>
    </row>
    <row r="3815" spans="1:31" customFormat="1" hidden="1" x14ac:dyDescent="0.45">
      <c r="A3815" t="s">
        <v>6463</v>
      </c>
      <c r="B3815" t="s">
        <v>28</v>
      </c>
      <c r="C3815" t="s">
        <v>2</v>
      </c>
      <c r="D3815" t="s">
        <v>6351</v>
      </c>
      <c r="E3815" t="s">
        <v>4</v>
      </c>
      <c r="F3815" t="s">
        <v>729</v>
      </c>
      <c r="G3815" t="s">
        <v>6</v>
      </c>
      <c r="H3815" t="s">
        <v>56</v>
      </c>
      <c r="Y3815">
        <f>LEN(Table1[[#This Row],[Explanation]])</f>
        <v>0</v>
      </c>
      <c r="AE3815" t="b">
        <f>IF(AND(Table1[[#This Row],[Size of explanation]]&lt;100,Table1[[#This Row],[Size of explanation]]&gt;50),TRUE,FALSE)</f>
        <v>0</v>
      </c>
    </row>
    <row r="3816" spans="1:31" hidden="1" x14ac:dyDescent="0.45">
      <c r="A3816" s="10" t="s">
        <v>6464</v>
      </c>
      <c r="B3816" s="10" t="s">
        <v>9</v>
      </c>
      <c r="C3816" s="10" t="s">
        <v>2</v>
      </c>
      <c r="D3816" s="10" t="s">
        <v>6447</v>
      </c>
      <c r="E3816" s="10" t="s">
        <v>6</v>
      </c>
      <c r="F3816" s="10" t="s">
        <v>634</v>
      </c>
      <c r="G3816" s="10" t="s">
        <v>4</v>
      </c>
      <c r="H3816" s="10" t="s">
        <v>6448</v>
      </c>
      <c r="I3816" s="10" t="s">
        <v>10</v>
      </c>
      <c r="J3816" s="10">
        <v>59</v>
      </c>
      <c r="K3816" s="10" t="s">
        <v>11</v>
      </c>
      <c r="L3816" s="10" t="s">
        <v>12</v>
      </c>
      <c r="M3816" s="10" t="s">
        <v>13</v>
      </c>
      <c r="N3816" s="10" t="s">
        <v>683</v>
      </c>
      <c r="O3816" s="10" t="s">
        <v>15</v>
      </c>
      <c r="P3816" s="10" t="s">
        <v>34</v>
      </c>
      <c r="Q3816" s="10" t="s">
        <v>17</v>
      </c>
      <c r="R3816" s="10">
        <v>0</v>
      </c>
      <c r="S3816" s="10" t="s">
        <v>18</v>
      </c>
      <c r="T3816" s="10">
        <v>3</v>
      </c>
      <c r="U3816" s="10" t="s">
        <v>19</v>
      </c>
      <c r="V3816" s="10">
        <v>455783</v>
      </c>
      <c r="W3816" s="10" t="s">
        <v>20</v>
      </c>
      <c r="X3816" s="9" t="s">
        <v>6465</v>
      </c>
      <c r="Y3816" s="9">
        <f>LEN(Table1[[#This Row],[Explanation]])</f>
        <v>27</v>
      </c>
      <c r="AC3816" s="4"/>
      <c r="AD3816" s="4" t="s">
        <v>8183</v>
      </c>
      <c r="AE3816" s="10" t="b">
        <f>IF(AND(Table1[[#This Row],[Size of explanation]]&lt;100,Table1[[#This Row],[Size of explanation]]&gt;50),TRUE,FALSE)</f>
        <v>0</v>
      </c>
    </row>
    <row r="3817" spans="1:31" customFormat="1" hidden="1" x14ac:dyDescent="0.45">
      <c r="A3817" t="s">
        <v>6466</v>
      </c>
      <c r="B3817" t="s">
        <v>9</v>
      </c>
      <c r="C3817" t="s">
        <v>2</v>
      </c>
      <c r="D3817" t="s">
        <v>6460</v>
      </c>
      <c r="E3817" t="s">
        <v>6</v>
      </c>
      <c r="F3817" t="s">
        <v>56</v>
      </c>
      <c r="G3817" t="s">
        <v>4</v>
      </c>
      <c r="H3817" t="s">
        <v>785</v>
      </c>
      <c r="I3817" t="s">
        <v>10</v>
      </c>
      <c r="J3817">
        <v>6</v>
      </c>
      <c r="K3817" t="s">
        <v>11</v>
      </c>
      <c r="L3817" t="s">
        <v>26</v>
      </c>
      <c r="M3817" t="s">
        <v>13</v>
      </c>
      <c r="N3817" t="s">
        <v>72</v>
      </c>
      <c r="O3817" t="s">
        <v>15</v>
      </c>
      <c r="P3817" t="s">
        <v>44</v>
      </c>
      <c r="Q3817" t="s">
        <v>17</v>
      </c>
      <c r="R3817">
        <v>5</v>
      </c>
      <c r="S3817" t="s">
        <v>18</v>
      </c>
      <c r="T3817">
        <v>2</v>
      </c>
      <c r="U3817" t="s">
        <v>19</v>
      </c>
      <c r="V3817">
        <v>196516</v>
      </c>
      <c r="W3817" t="s">
        <v>20</v>
      </c>
      <c r="X3817" s="2" t="s">
        <v>6467</v>
      </c>
      <c r="Y3817" s="2">
        <f>LEN(Table1[[#This Row],[Explanation]])</f>
        <v>103</v>
      </c>
      <c r="Z3817" s="4"/>
      <c r="AA3817" s="4"/>
      <c r="AB3817" s="4"/>
      <c r="AC3817" s="4"/>
      <c r="AE3817" t="b">
        <f>IF(AND(Table1[[#This Row],[Size of explanation]]&lt;100,Table1[[#This Row],[Size of explanation]]&gt;50),TRUE,FALSE)</f>
        <v>0</v>
      </c>
    </row>
    <row r="3818" spans="1:31" hidden="1" x14ac:dyDescent="0.45">
      <c r="A3818" s="10" t="s">
        <v>6468</v>
      </c>
      <c r="B3818" s="10" t="s">
        <v>9</v>
      </c>
      <c r="C3818" s="10" t="s">
        <v>2</v>
      </c>
      <c r="D3818" s="10" t="s">
        <v>6447</v>
      </c>
      <c r="E3818" s="10" t="s">
        <v>6</v>
      </c>
      <c r="F3818" s="10" t="s">
        <v>634</v>
      </c>
      <c r="G3818" s="10" t="s">
        <v>4</v>
      </c>
      <c r="H3818" s="10" t="s">
        <v>6448</v>
      </c>
      <c r="I3818" s="10" t="s">
        <v>10</v>
      </c>
      <c r="J3818" s="10">
        <v>46</v>
      </c>
      <c r="K3818" s="10" t="s">
        <v>11</v>
      </c>
      <c r="L3818" s="10" t="s">
        <v>12</v>
      </c>
      <c r="M3818" s="10" t="s">
        <v>13</v>
      </c>
      <c r="N3818" s="10" t="s">
        <v>686</v>
      </c>
      <c r="O3818" s="10" t="s">
        <v>15</v>
      </c>
      <c r="P3818" s="10" t="s">
        <v>34</v>
      </c>
      <c r="Q3818" s="10" t="s">
        <v>17</v>
      </c>
      <c r="R3818" s="10">
        <v>0</v>
      </c>
      <c r="S3818" s="10" t="s">
        <v>18</v>
      </c>
      <c r="T3818" s="10">
        <v>3</v>
      </c>
      <c r="U3818" s="10" t="s">
        <v>19</v>
      </c>
      <c r="V3818" s="10">
        <v>144621</v>
      </c>
      <c r="W3818" s="10" t="s">
        <v>20</v>
      </c>
      <c r="X3818" s="9" t="s">
        <v>6469</v>
      </c>
      <c r="Y3818" s="9">
        <f>LEN(Table1[[#This Row],[Explanation]])</f>
        <v>31</v>
      </c>
      <c r="AC3818" s="4"/>
      <c r="AD3818" s="4" t="s">
        <v>8183</v>
      </c>
      <c r="AE3818" s="10" t="b">
        <f>IF(AND(Table1[[#This Row],[Size of explanation]]&lt;100,Table1[[#This Row],[Size of explanation]]&gt;50),TRUE,FALSE)</f>
        <v>0</v>
      </c>
    </row>
    <row r="3819" spans="1:31" customFormat="1" hidden="1" x14ac:dyDescent="0.45">
      <c r="A3819" t="s">
        <v>6470</v>
      </c>
      <c r="B3819" t="s">
        <v>1</v>
      </c>
      <c r="C3819" t="s">
        <v>2</v>
      </c>
      <c r="D3819" t="s">
        <v>6471</v>
      </c>
      <c r="E3819" t="s">
        <v>4</v>
      </c>
      <c r="F3819" t="s">
        <v>799</v>
      </c>
      <c r="G3819" t="s">
        <v>6</v>
      </c>
      <c r="H3819" t="s">
        <v>56</v>
      </c>
      <c r="Y3819">
        <f>LEN(Table1[[#This Row],[Explanation]])</f>
        <v>0</v>
      </c>
      <c r="AE3819" t="b">
        <f>IF(AND(Table1[[#This Row],[Size of explanation]]&lt;100,Table1[[#This Row],[Size of explanation]]&gt;50),TRUE,FALSE)</f>
        <v>0</v>
      </c>
    </row>
    <row r="3820" spans="1:31" customFormat="1" ht="57" hidden="1" x14ac:dyDescent="0.45">
      <c r="A3820" t="s">
        <v>6472</v>
      </c>
      <c r="B3820" t="s">
        <v>9</v>
      </c>
      <c r="C3820" t="s">
        <v>2</v>
      </c>
      <c r="D3820" t="s">
        <v>6460</v>
      </c>
      <c r="E3820" t="s">
        <v>6</v>
      </c>
      <c r="F3820" t="s">
        <v>56</v>
      </c>
      <c r="G3820" t="s">
        <v>4</v>
      </c>
      <c r="H3820" t="s">
        <v>785</v>
      </c>
      <c r="I3820" t="s">
        <v>10</v>
      </c>
      <c r="J3820">
        <v>2</v>
      </c>
      <c r="K3820" t="s">
        <v>11</v>
      </c>
      <c r="L3820" t="s">
        <v>60</v>
      </c>
      <c r="M3820" t="s">
        <v>13</v>
      </c>
      <c r="N3820" t="s">
        <v>75</v>
      </c>
      <c r="O3820" t="s">
        <v>15</v>
      </c>
      <c r="P3820" t="s">
        <v>44</v>
      </c>
      <c r="Q3820" t="s">
        <v>17</v>
      </c>
      <c r="R3820">
        <v>5</v>
      </c>
      <c r="S3820" t="s">
        <v>18</v>
      </c>
      <c r="T3820">
        <v>1</v>
      </c>
      <c r="U3820" t="s">
        <v>19</v>
      </c>
      <c r="V3820">
        <v>114475</v>
      </c>
      <c r="W3820" t="s">
        <v>20</v>
      </c>
      <c r="X3820" s="2" t="s">
        <v>6473</v>
      </c>
      <c r="Y3820" s="2">
        <f>LEN(Table1[[#This Row],[Explanation]])</f>
        <v>348</v>
      </c>
      <c r="Z3820" s="4"/>
      <c r="AA3820" s="4"/>
      <c r="AB3820" s="4"/>
      <c r="AC3820" s="4"/>
      <c r="AE3820" t="b">
        <f>IF(AND(Table1[[#This Row],[Size of explanation]]&lt;100,Table1[[#This Row],[Size of explanation]]&gt;50),TRUE,FALSE)</f>
        <v>0</v>
      </c>
    </row>
    <row r="3821" spans="1:31" customFormat="1" hidden="1" x14ac:dyDescent="0.45">
      <c r="A3821" t="s">
        <v>6474</v>
      </c>
      <c r="B3821" t="s">
        <v>9</v>
      </c>
      <c r="C3821" t="s">
        <v>2</v>
      </c>
      <c r="D3821" t="s">
        <v>6447</v>
      </c>
      <c r="E3821" t="s">
        <v>6</v>
      </c>
      <c r="F3821" t="s">
        <v>634</v>
      </c>
      <c r="G3821" t="s">
        <v>4</v>
      </c>
      <c r="H3821" t="s">
        <v>6448</v>
      </c>
      <c r="I3821" t="s">
        <v>10</v>
      </c>
      <c r="J3821">
        <v>33</v>
      </c>
      <c r="K3821" t="s">
        <v>11</v>
      </c>
      <c r="L3821" t="s">
        <v>26</v>
      </c>
      <c r="M3821" t="s">
        <v>13</v>
      </c>
      <c r="N3821" t="s">
        <v>697</v>
      </c>
      <c r="O3821" t="s">
        <v>15</v>
      </c>
      <c r="P3821" t="s">
        <v>16</v>
      </c>
      <c r="Q3821" t="s">
        <v>17</v>
      </c>
      <c r="R3821">
        <v>3</v>
      </c>
      <c r="S3821" t="s">
        <v>18</v>
      </c>
      <c r="T3821">
        <v>3</v>
      </c>
      <c r="U3821" t="s">
        <v>19</v>
      </c>
      <c r="V3821">
        <v>114311</v>
      </c>
      <c r="W3821" t="s">
        <v>20</v>
      </c>
      <c r="X3821" s="2" t="s">
        <v>6475</v>
      </c>
      <c r="Y3821" s="2">
        <f>LEN(Table1[[#This Row],[Explanation]])</f>
        <v>29</v>
      </c>
      <c r="Z3821" s="4"/>
      <c r="AA3821" s="4" t="s">
        <v>8183</v>
      </c>
      <c r="AB3821" s="4"/>
      <c r="AC3821" s="4"/>
      <c r="AE3821" t="b">
        <f>IF(AND(Table1[[#This Row],[Size of explanation]]&lt;100,Table1[[#This Row],[Size of explanation]]&gt;50),TRUE,FALSE)</f>
        <v>0</v>
      </c>
    </row>
    <row r="3822" spans="1:31" customFormat="1" hidden="1" x14ac:dyDescent="0.45">
      <c r="A3822" t="s">
        <v>6474</v>
      </c>
      <c r="B3822" t="s">
        <v>28</v>
      </c>
      <c r="C3822" t="s">
        <v>2</v>
      </c>
      <c r="D3822" t="s">
        <v>6447</v>
      </c>
      <c r="E3822" t="s">
        <v>4</v>
      </c>
      <c r="F3822" t="s">
        <v>6448</v>
      </c>
      <c r="G3822" t="s">
        <v>6</v>
      </c>
      <c r="H3822" t="s">
        <v>634</v>
      </c>
      <c r="Y3822">
        <f>LEN(Table1[[#This Row],[Explanation]])</f>
        <v>0</v>
      </c>
      <c r="AE3822" t="b">
        <f>IF(AND(Table1[[#This Row],[Size of explanation]]&lt;100,Table1[[#This Row],[Size of explanation]]&gt;50),TRUE,FALSE)</f>
        <v>0</v>
      </c>
    </row>
    <row r="3823" spans="1:31" customFormat="1" hidden="1" x14ac:dyDescent="0.45">
      <c r="Y3823">
        <f>LEN(Table1[[#This Row],[Explanation]])</f>
        <v>0</v>
      </c>
      <c r="AE3823" t="b">
        <f>IF(AND(Table1[[#This Row],[Size of explanation]]&lt;100,Table1[[#This Row],[Size of explanation]]&gt;50),TRUE,FALSE)</f>
        <v>0</v>
      </c>
    </row>
    <row r="3824" spans="1:31" customFormat="1" hidden="1" x14ac:dyDescent="0.45">
      <c r="Y3824">
        <f>LEN(Table1[[#This Row],[Explanation]])</f>
        <v>0</v>
      </c>
      <c r="AE3824" t="b">
        <f>IF(AND(Table1[[#This Row],[Size of explanation]]&lt;100,Table1[[#This Row],[Size of explanation]]&gt;50),TRUE,FALSE)</f>
        <v>0</v>
      </c>
    </row>
    <row r="3825" spans="1:31" customFormat="1" hidden="1" x14ac:dyDescent="0.45">
      <c r="A3825" t="s">
        <v>6476</v>
      </c>
      <c r="B3825" t="s">
        <v>28</v>
      </c>
      <c r="C3825" t="s">
        <v>2</v>
      </c>
      <c r="D3825" t="s">
        <v>6460</v>
      </c>
      <c r="E3825" t="s">
        <v>4</v>
      </c>
      <c r="F3825" t="s">
        <v>785</v>
      </c>
      <c r="G3825" t="s">
        <v>6</v>
      </c>
      <c r="H3825" t="s">
        <v>56</v>
      </c>
      <c r="Y3825">
        <f>LEN(Table1[[#This Row],[Explanation]])</f>
        <v>0</v>
      </c>
      <c r="AE3825" t="b">
        <f>IF(AND(Table1[[#This Row],[Size of explanation]]&lt;100,Table1[[#This Row],[Size of explanation]]&gt;50),TRUE,FALSE)</f>
        <v>0</v>
      </c>
    </row>
    <row r="3826" spans="1:31" ht="42.75" hidden="1" x14ac:dyDescent="0.45">
      <c r="A3826" s="10" t="s">
        <v>6477</v>
      </c>
      <c r="B3826" s="10" t="s">
        <v>9</v>
      </c>
      <c r="C3826" s="10" t="s">
        <v>2</v>
      </c>
      <c r="D3826" s="10" t="s">
        <v>6462</v>
      </c>
      <c r="E3826" s="10" t="s">
        <v>6</v>
      </c>
      <c r="F3826" s="10" t="s">
        <v>197</v>
      </c>
      <c r="G3826" s="10" t="s">
        <v>4</v>
      </c>
      <c r="H3826" s="10" t="s">
        <v>758</v>
      </c>
      <c r="I3826" s="10" t="s">
        <v>10</v>
      </c>
      <c r="J3826" s="10">
        <v>21</v>
      </c>
      <c r="K3826" s="10" t="s">
        <v>11</v>
      </c>
      <c r="L3826" s="10" t="s">
        <v>26</v>
      </c>
      <c r="M3826" s="10" t="s">
        <v>13</v>
      </c>
      <c r="N3826" s="10" t="s">
        <v>318</v>
      </c>
      <c r="O3826" s="10" t="s">
        <v>15</v>
      </c>
      <c r="P3826" s="10" t="s">
        <v>34</v>
      </c>
      <c r="Q3826" s="10" t="s">
        <v>17</v>
      </c>
      <c r="R3826" s="10">
        <v>0</v>
      </c>
      <c r="S3826" s="10" t="s">
        <v>18</v>
      </c>
      <c r="T3826" s="10">
        <v>3</v>
      </c>
      <c r="U3826" s="10" t="s">
        <v>19</v>
      </c>
      <c r="V3826" s="10">
        <v>431874</v>
      </c>
      <c r="W3826" s="10" t="s">
        <v>20</v>
      </c>
      <c r="X3826" s="9" t="s">
        <v>6478</v>
      </c>
      <c r="Y3826" s="9">
        <f>LEN(Table1[[#This Row],[Explanation]])</f>
        <v>320</v>
      </c>
      <c r="AA3826" s="4" t="s">
        <v>8183</v>
      </c>
      <c r="AC3826" s="4"/>
      <c r="AD3826" s="4"/>
      <c r="AE3826" s="10" t="b">
        <f>IF(AND(Table1[[#This Row],[Size of explanation]]&lt;100,Table1[[#This Row],[Size of explanation]]&gt;50),TRUE,FALSE)</f>
        <v>0</v>
      </c>
    </row>
    <row r="3827" spans="1:31" customFormat="1" hidden="1" x14ac:dyDescent="0.45">
      <c r="A3827" t="s">
        <v>6479</v>
      </c>
      <c r="B3827" t="s">
        <v>1</v>
      </c>
      <c r="C3827" t="s">
        <v>2</v>
      </c>
      <c r="D3827" t="s">
        <v>6480</v>
      </c>
      <c r="E3827" t="s">
        <v>4</v>
      </c>
      <c r="F3827" t="s">
        <v>917</v>
      </c>
      <c r="G3827" t="s">
        <v>6</v>
      </c>
      <c r="H3827" t="s">
        <v>56</v>
      </c>
      <c r="Y3827">
        <f>LEN(Table1[[#This Row],[Explanation]])</f>
        <v>0</v>
      </c>
      <c r="AE3827" t="b">
        <f>IF(AND(Table1[[#This Row],[Size of explanation]]&lt;100,Table1[[#This Row],[Size of explanation]]&gt;50),TRUE,FALSE)</f>
        <v>0</v>
      </c>
    </row>
    <row r="3828" spans="1:31" customFormat="1" hidden="1" x14ac:dyDescent="0.45">
      <c r="A3828" t="s">
        <v>6481</v>
      </c>
      <c r="B3828" t="s">
        <v>1</v>
      </c>
      <c r="C3828" t="s">
        <v>2</v>
      </c>
      <c r="D3828" t="s">
        <v>6460</v>
      </c>
      <c r="E3828" t="s">
        <v>4</v>
      </c>
      <c r="F3828" t="s">
        <v>791</v>
      </c>
      <c r="G3828" t="s">
        <v>6</v>
      </c>
      <c r="H3828" t="s">
        <v>197</v>
      </c>
      <c r="Y3828">
        <f>LEN(Table1[[#This Row],[Explanation]])</f>
        <v>0</v>
      </c>
      <c r="AE3828" t="b">
        <f>IF(AND(Table1[[#This Row],[Size of explanation]]&lt;100,Table1[[#This Row],[Size of explanation]]&gt;50),TRUE,FALSE)</f>
        <v>0</v>
      </c>
    </row>
    <row r="3829" spans="1:31" customFormat="1" ht="28.5" hidden="1" x14ac:dyDescent="0.45">
      <c r="A3829" t="s">
        <v>6482</v>
      </c>
      <c r="B3829" t="s">
        <v>9</v>
      </c>
      <c r="C3829" t="s">
        <v>2</v>
      </c>
      <c r="D3829" t="s">
        <v>6471</v>
      </c>
      <c r="E3829" t="s">
        <v>6</v>
      </c>
      <c r="F3829" t="s">
        <v>56</v>
      </c>
      <c r="G3829" t="s">
        <v>4</v>
      </c>
      <c r="H3829" t="s">
        <v>799</v>
      </c>
      <c r="I3829" t="s">
        <v>10</v>
      </c>
      <c r="J3829">
        <v>7</v>
      </c>
      <c r="K3829" t="s">
        <v>11</v>
      </c>
      <c r="L3829" t="s">
        <v>60</v>
      </c>
      <c r="M3829" t="s">
        <v>13</v>
      </c>
      <c r="N3829" t="s">
        <v>61</v>
      </c>
      <c r="O3829" t="s">
        <v>15</v>
      </c>
      <c r="P3829" t="s">
        <v>44</v>
      </c>
      <c r="Q3829" t="s">
        <v>17</v>
      </c>
      <c r="R3829">
        <v>4</v>
      </c>
      <c r="S3829" t="s">
        <v>18</v>
      </c>
      <c r="T3829">
        <v>3</v>
      </c>
      <c r="U3829" t="s">
        <v>19</v>
      </c>
      <c r="V3829">
        <v>301832</v>
      </c>
      <c r="W3829" t="s">
        <v>20</v>
      </c>
      <c r="X3829" s="2" t="s">
        <v>6483</v>
      </c>
      <c r="Y3829" s="2">
        <f>LEN(Table1[[#This Row],[Explanation]])</f>
        <v>211</v>
      </c>
      <c r="Z3829" s="4"/>
      <c r="AA3829" s="4"/>
      <c r="AB3829" s="4"/>
      <c r="AC3829" s="4"/>
      <c r="AE3829" t="b">
        <f>IF(AND(Table1[[#This Row],[Size of explanation]]&lt;100,Table1[[#This Row],[Size of explanation]]&gt;50),TRUE,FALSE)</f>
        <v>0</v>
      </c>
    </row>
    <row r="3830" spans="1:31" customFormat="1" hidden="1" x14ac:dyDescent="0.45">
      <c r="A3830" t="s">
        <v>6484</v>
      </c>
      <c r="B3830" t="s">
        <v>1</v>
      </c>
      <c r="C3830" t="s">
        <v>2</v>
      </c>
      <c r="D3830" t="s">
        <v>6485</v>
      </c>
      <c r="E3830" t="s">
        <v>4</v>
      </c>
      <c r="F3830" t="s">
        <v>6486</v>
      </c>
      <c r="G3830" t="s">
        <v>6</v>
      </c>
      <c r="H3830" t="s">
        <v>634</v>
      </c>
      <c r="Y3830">
        <f>LEN(Table1[[#This Row],[Explanation]])</f>
        <v>0</v>
      </c>
      <c r="AE3830" t="b">
        <f>IF(AND(Table1[[#This Row],[Size of explanation]]&lt;100,Table1[[#This Row],[Size of explanation]]&gt;50),TRUE,FALSE)</f>
        <v>0</v>
      </c>
    </row>
    <row r="3831" spans="1:31" customFormat="1" ht="28.5" hidden="1" x14ac:dyDescent="0.45">
      <c r="A3831" t="s">
        <v>6487</v>
      </c>
      <c r="B3831" t="s">
        <v>9</v>
      </c>
      <c r="C3831" t="s">
        <v>2</v>
      </c>
      <c r="D3831" t="s">
        <v>6471</v>
      </c>
      <c r="E3831" t="s">
        <v>6</v>
      </c>
      <c r="F3831" t="s">
        <v>56</v>
      </c>
      <c r="G3831" t="s">
        <v>4</v>
      </c>
      <c r="H3831" t="s">
        <v>799</v>
      </c>
      <c r="I3831" t="s">
        <v>10</v>
      </c>
      <c r="J3831">
        <v>3</v>
      </c>
      <c r="K3831" t="s">
        <v>11</v>
      </c>
      <c r="L3831" t="s">
        <v>60</v>
      </c>
      <c r="M3831" t="s">
        <v>13</v>
      </c>
      <c r="N3831" t="s">
        <v>64</v>
      </c>
      <c r="O3831" t="s">
        <v>15</v>
      </c>
      <c r="P3831" t="s">
        <v>44</v>
      </c>
      <c r="Q3831" t="s">
        <v>17</v>
      </c>
      <c r="R3831">
        <v>4</v>
      </c>
      <c r="S3831" t="s">
        <v>18</v>
      </c>
      <c r="T3831">
        <v>3</v>
      </c>
      <c r="U3831" t="s">
        <v>19</v>
      </c>
      <c r="V3831">
        <v>37120</v>
      </c>
      <c r="W3831" t="s">
        <v>20</v>
      </c>
      <c r="X3831" s="2" t="s">
        <v>6488</v>
      </c>
      <c r="Y3831" s="2">
        <f>LEN(Table1[[#This Row],[Explanation]])</f>
        <v>149</v>
      </c>
      <c r="Z3831" s="4"/>
      <c r="AA3831" s="4"/>
      <c r="AB3831" s="4"/>
      <c r="AC3831" s="4"/>
      <c r="AE3831" t="b">
        <f>IF(AND(Table1[[#This Row],[Size of explanation]]&lt;100,Table1[[#This Row],[Size of explanation]]&gt;50),TRUE,FALSE)</f>
        <v>0</v>
      </c>
    </row>
    <row r="3832" spans="1:31" ht="28.5" hidden="1" x14ac:dyDescent="0.45">
      <c r="A3832" s="10" t="s">
        <v>6489</v>
      </c>
      <c r="B3832" s="10" t="s">
        <v>9</v>
      </c>
      <c r="C3832" s="10" t="s">
        <v>2</v>
      </c>
      <c r="D3832" s="10" t="s">
        <v>6462</v>
      </c>
      <c r="E3832" s="10" t="s">
        <v>6</v>
      </c>
      <c r="F3832" s="10" t="s">
        <v>197</v>
      </c>
      <c r="G3832" s="10" t="s">
        <v>4</v>
      </c>
      <c r="H3832" s="10" t="s">
        <v>758</v>
      </c>
      <c r="I3832" s="10" t="s">
        <v>10</v>
      </c>
      <c r="J3832" s="10">
        <v>32</v>
      </c>
      <c r="K3832" s="10" t="s">
        <v>11</v>
      </c>
      <c r="L3832" s="10" t="s">
        <v>12</v>
      </c>
      <c r="M3832" s="10" t="s">
        <v>13</v>
      </c>
      <c r="N3832" s="10" t="s">
        <v>355</v>
      </c>
      <c r="O3832" s="10" t="s">
        <v>15</v>
      </c>
      <c r="P3832" s="10" t="s">
        <v>34</v>
      </c>
      <c r="Q3832" s="10" t="s">
        <v>17</v>
      </c>
      <c r="R3832" s="10">
        <v>0</v>
      </c>
      <c r="S3832" s="10" t="s">
        <v>18</v>
      </c>
      <c r="T3832" s="10">
        <v>5</v>
      </c>
      <c r="U3832" s="10" t="s">
        <v>19</v>
      </c>
      <c r="V3832" s="10">
        <v>192740</v>
      </c>
      <c r="W3832" s="10" t="s">
        <v>20</v>
      </c>
      <c r="X3832" s="9" t="s">
        <v>6490</v>
      </c>
      <c r="Y3832" s="9">
        <f>LEN(Table1[[#This Row],[Explanation]])</f>
        <v>126</v>
      </c>
      <c r="Z3832" s="4" t="s">
        <v>8183</v>
      </c>
      <c r="AC3832" s="4"/>
      <c r="AD3832" s="4"/>
      <c r="AE3832" s="10" t="b">
        <f>IF(AND(Table1[[#This Row],[Size of explanation]]&lt;100,Table1[[#This Row],[Size of explanation]]&gt;50),TRUE,FALSE)</f>
        <v>0</v>
      </c>
    </row>
    <row r="3833" spans="1:31" customFormat="1" hidden="1" x14ac:dyDescent="0.45">
      <c r="A3833" t="s">
        <v>6491</v>
      </c>
      <c r="B3833" t="s">
        <v>1</v>
      </c>
      <c r="C3833" t="s">
        <v>2</v>
      </c>
      <c r="D3833" t="s">
        <v>810</v>
      </c>
      <c r="E3833" t="s">
        <v>4</v>
      </c>
      <c r="F3833" t="s">
        <v>975</v>
      </c>
      <c r="G3833" t="s">
        <v>6</v>
      </c>
      <c r="H3833" t="s">
        <v>56</v>
      </c>
      <c r="Y3833">
        <f>LEN(Table1[[#This Row],[Explanation]])</f>
        <v>0</v>
      </c>
      <c r="AE3833" t="b">
        <f>IF(AND(Table1[[#This Row],[Size of explanation]]&lt;100,Table1[[#This Row],[Size of explanation]]&gt;50),TRUE,FALSE)</f>
        <v>0</v>
      </c>
    </row>
    <row r="3834" spans="1:31" customFormat="1" hidden="1" x14ac:dyDescent="0.45">
      <c r="Y3834">
        <f>LEN(Table1[[#This Row],[Explanation]])</f>
        <v>0</v>
      </c>
      <c r="AE3834" t="b">
        <f>IF(AND(Table1[[#This Row],[Size of explanation]]&lt;100,Table1[[#This Row],[Size of explanation]]&gt;50),TRUE,FALSE)</f>
        <v>0</v>
      </c>
    </row>
    <row r="3835" spans="1:31" customFormat="1" hidden="1" x14ac:dyDescent="0.45">
      <c r="Y3835">
        <f>LEN(Table1[[#This Row],[Explanation]])</f>
        <v>0</v>
      </c>
      <c r="AE3835" t="b">
        <f>IF(AND(Table1[[#This Row],[Size of explanation]]&lt;100,Table1[[#This Row],[Size of explanation]]&gt;50),TRUE,FALSE)</f>
        <v>0</v>
      </c>
    </row>
    <row r="3836" spans="1:31" customFormat="1" hidden="1" x14ac:dyDescent="0.45">
      <c r="Y3836">
        <f>LEN(Table1[[#This Row],[Explanation]])</f>
        <v>0</v>
      </c>
      <c r="AE3836" t="b">
        <f>IF(AND(Table1[[#This Row],[Size of explanation]]&lt;100,Table1[[#This Row],[Size of explanation]]&gt;50),TRUE,FALSE)</f>
        <v>0</v>
      </c>
    </row>
    <row r="3837" spans="1:31" customFormat="1" hidden="1" x14ac:dyDescent="0.45">
      <c r="Y3837">
        <f>LEN(Table1[[#This Row],[Explanation]])</f>
        <v>0</v>
      </c>
      <c r="AE3837" t="b">
        <f>IF(AND(Table1[[#This Row],[Size of explanation]]&lt;100,Table1[[#This Row],[Size of explanation]]&gt;50),TRUE,FALSE)</f>
        <v>0</v>
      </c>
    </row>
    <row r="3838" spans="1:31" customFormat="1" hidden="1" x14ac:dyDescent="0.45">
      <c r="A3838" t="s">
        <v>6492</v>
      </c>
      <c r="B3838" t="s">
        <v>9</v>
      </c>
      <c r="C3838" t="s">
        <v>2</v>
      </c>
      <c r="D3838" t="s">
        <v>810</v>
      </c>
      <c r="E3838" t="s">
        <v>6</v>
      </c>
      <c r="F3838" t="s">
        <v>56</v>
      </c>
      <c r="G3838" t="s">
        <v>4</v>
      </c>
      <c r="H3838" t="s">
        <v>975</v>
      </c>
      <c r="I3838" t="s">
        <v>10</v>
      </c>
      <c r="J3838">
        <v>5</v>
      </c>
      <c r="K3838" t="s">
        <v>11</v>
      </c>
      <c r="L3838" t="s">
        <v>26</v>
      </c>
      <c r="M3838" t="s">
        <v>13</v>
      </c>
      <c r="N3838" t="s">
        <v>242</v>
      </c>
      <c r="O3838" t="s">
        <v>15</v>
      </c>
      <c r="P3838" t="s">
        <v>44</v>
      </c>
      <c r="Q3838" t="s">
        <v>17</v>
      </c>
      <c r="R3838">
        <v>4</v>
      </c>
      <c r="S3838" t="s">
        <v>18</v>
      </c>
      <c r="T3838">
        <v>2</v>
      </c>
      <c r="U3838" t="s">
        <v>19</v>
      </c>
      <c r="V3838">
        <v>46879</v>
      </c>
      <c r="W3838" t="s">
        <v>20</v>
      </c>
      <c r="X3838" s="2" t="s">
        <v>6493</v>
      </c>
      <c r="Y3838" s="2">
        <f>LEN(Table1[[#This Row],[Explanation]])</f>
        <v>21</v>
      </c>
      <c r="Z3838" s="4"/>
      <c r="AA3838" s="4"/>
      <c r="AB3838" s="4"/>
      <c r="AC3838" s="4"/>
      <c r="AE3838" t="b">
        <f>IF(AND(Table1[[#This Row],[Size of explanation]]&lt;100,Table1[[#This Row],[Size of explanation]]&gt;50),TRUE,FALSE)</f>
        <v>0</v>
      </c>
    </row>
    <row r="3839" spans="1:31" customFormat="1" hidden="1" x14ac:dyDescent="0.45">
      <c r="Y3839">
        <f>LEN(Table1[[#This Row],[Explanation]])</f>
        <v>0</v>
      </c>
      <c r="AE3839" t="b">
        <f>IF(AND(Table1[[#This Row],[Size of explanation]]&lt;100,Table1[[#This Row],[Size of explanation]]&gt;50),TRUE,FALSE)</f>
        <v>0</v>
      </c>
    </row>
    <row r="3840" spans="1:31" customFormat="1" hidden="1" x14ac:dyDescent="0.45">
      <c r="Y3840">
        <f>LEN(Table1[[#This Row],[Explanation]])</f>
        <v>0</v>
      </c>
      <c r="AE3840" t="b">
        <f>IF(AND(Table1[[#This Row],[Size of explanation]]&lt;100,Table1[[#This Row],[Size of explanation]]&gt;50),TRUE,FALSE)</f>
        <v>0</v>
      </c>
    </row>
    <row r="3841" spans="1:31" customFormat="1" hidden="1" x14ac:dyDescent="0.45">
      <c r="A3841" t="s">
        <v>6494</v>
      </c>
      <c r="B3841" t="s">
        <v>28</v>
      </c>
      <c r="C3841" t="s">
        <v>2</v>
      </c>
      <c r="D3841" t="s">
        <v>6471</v>
      </c>
      <c r="E3841" t="s">
        <v>4</v>
      </c>
      <c r="F3841" t="s">
        <v>799</v>
      </c>
      <c r="G3841" t="s">
        <v>6</v>
      </c>
      <c r="H3841" t="s">
        <v>56</v>
      </c>
      <c r="Y3841">
        <f>LEN(Table1[[#This Row],[Explanation]])</f>
        <v>0</v>
      </c>
      <c r="AE3841" t="b">
        <f>IF(AND(Table1[[#This Row],[Size of explanation]]&lt;100,Table1[[#This Row],[Size of explanation]]&gt;50),TRUE,FALSE)</f>
        <v>0</v>
      </c>
    </row>
    <row r="3842" spans="1:31" ht="42.75" hidden="1" x14ac:dyDescent="0.45">
      <c r="A3842" s="10" t="s">
        <v>6495</v>
      </c>
      <c r="B3842" s="10" t="s">
        <v>9</v>
      </c>
      <c r="C3842" s="10" t="s">
        <v>2</v>
      </c>
      <c r="D3842" s="10" t="s">
        <v>6462</v>
      </c>
      <c r="E3842" s="10" t="s">
        <v>6</v>
      </c>
      <c r="F3842" s="10" t="s">
        <v>197</v>
      </c>
      <c r="G3842" s="10" t="s">
        <v>4</v>
      </c>
      <c r="H3842" s="10" t="s">
        <v>758</v>
      </c>
      <c r="I3842" s="10" t="s">
        <v>10</v>
      </c>
      <c r="J3842" s="10">
        <v>26</v>
      </c>
      <c r="K3842" s="10" t="s">
        <v>11</v>
      </c>
      <c r="L3842" s="10" t="s">
        <v>60</v>
      </c>
      <c r="M3842" s="10" t="s">
        <v>13</v>
      </c>
      <c r="N3842" s="10" t="s">
        <v>405</v>
      </c>
      <c r="O3842" s="10" t="s">
        <v>15</v>
      </c>
      <c r="P3842" s="10" t="s">
        <v>34</v>
      </c>
      <c r="Q3842" s="10" t="s">
        <v>17</v>
      </c>
      <c r="R3842" s="10">
        <v>0</v>
      </c>
      <c r="S3842" s="10" t="s">
        <v>18</v>
      </c>
      <c r="T3842" s="10">
        <v>3</v>
      </c>
      <c r="U3842" s="10" t="s">
        <v>19</v>
      </c>
      <c r="V3842" s="10">
        <v>169882</v>
      </c>
      <c r="W3842" s="10" t="s">
        <v>20</v>
      </c>
      <c r="X3842" s="9" t="s">
        <v>6496</v>
      </c>
      <c r="Y3842" s="9">
        <f>LEN(Table1[[#This Row],[Explanation]])</f>
        <v>269</v>
      </c>
      <c r="Z3842" s="4" t="s">
        <v>8183</v>
      </c>
      <c r="AC3842" s="4"/>
      <c r="AD3842" s="4"/>
      <c r="AE3842" s="10" t="b">
        <f>IF(AND(Table1[[#This Row],[Size of explanation]]&lt;100,Table1[[#This Row],[Size of explanation]]&gt;50),TRUE,FALSE)</f>
        <v>0</v>
      </c>
    </row>
    <row r="3843" spans="1:31" customFormat="1" hidden="1" x14ac:dyDescent="0.45">
      <c r="A3843" t="s">
        <v>6495</v>
      </c>
      <c r="B3843" t="s">
        <v>28</v>
      </c>
      <c r="C3843" t="s">
        <v>2</v>
      </c>
      <c r="D3843" t="s">
        <v>6462</v>
      </c>
      <c r="E3843" t="s">
        <v>4</v>
      </c>
      <c r="F3843" t="s">
        <v>758</v>
      </c>
      <c r="G3843" t="s">
        <v>6</v>
      </c>
      <c r="H3843" t="s">
        <v>197</v>
      </c>
      <c r="Y3843">
        <f>LEN(Table1[[#This Row],[Explanation]])</f>
        <v>0</v>
      </c>
      <c r="AE3843" t="b">
        <f>IF(AND(Table1[[#This Row],[Size of explanation]]&lt;100,Table1[[#This Row],[Size of explanation]]&gt;50),TRUE,FALSE)</f>
        <v>0</v>
      </c>
    </row>
    <row r="3844" spans="1:31" customFormat="1" hidden="1" x14ac:dyDescent="0.45">
      <c r="A3844" t="s">
        <v>6497</v>
      </c>
      <c r="B3844" t="s">
        <v>9</v>
      </c>
      <c r="C3844" t="s">
        <v>2</v>
      </c>
      <c r="D3844" t="s">
        <v>810</v>
      </c>
      <c r="E3844" t="s">
        <v>6</v>
      </c>
      <c r="F3844" t="s">
        <v>56</v>
      </c>
      <c r="G3844" t="s">
        <v>4</v>
      </c>
      <c r="H3844" t="s">
        <v>975</v>
      </c>
      <c r="I3844" t="s">
        <v>10</v>
      </c>
      <c r="J3844">
        <v>1</v>
      </c>
      <c r="K3844" t="s">
        <v>11</v>
      </c>
      <c r="L3844" t="s">
        <v>26</v>
      </c>
      <c r="M3844" t="s">
        <v>13</v>
      </c>
      <c r="N3844" t="s">
        <v>257</v>
      </c>
      <c r="O3844" t="s">
        <v>15</v>
      </c>
      <c r="P3844" t="s">
        <v>44</v>
      </c>
      <c r="Q3844" t="s">
        <v>17</v>
      </c>
      <c r="R3844">
        <v>4</v>
      </c>
      <c r="S3844" t="s">
        <v>18</v>
      </c>
      <c r="T3844">
        <v>2</v>
      </c>
      <c r="U3844" t="s">
        <v>19</v>
      </c>
      <c r="V3844">
        <v>32160</v>
      </c>
      <c r="W3844" t="s">
        <v>20</v>
      </c>
      <c r="X3844" s="2" t="s">
        <v>6498</v>
      </c>
      <c r="Y3844" s="2">
        <f>LEN(Table1[[#This Row],[Explanation]])</f>
        <v>45</v>
      </c>
      <c r="Z3844" s="4"/>
      <c r="AA3844" s="4"/>
      <c r="AB3844" s="4"/>
      <c r="AC3844" s="4"/>
      <c r="AE3844" t="b">
        <f>IF(AND(Table1[[#This Row],[Size of explanation]]&lt;100,Table1[[#This Row],[Size of explanation]]&gt;50),TRUE,FALSE)</f>
        <v>0</v>
      </c>
    </row>
    <row r="3845" spans="1:31" customFormat="1" hidden="1" x14ac:dyDescent="0.45">
      <c r="A3845" t="s">
        <v>6497</v>
      </c>
      <c r="B3845" t="s">
        <v>28</v>
      </c>
      <c r="C3845" t="s">
        <v>2</v>
      </c>
      <c r="D3845" t="s">
        <v>810</v>
      </c>
      <c r="E3845" t="s">
        <v>4</v>
      </c>
      <c r="F3845" t="s">
        <v>975</v>
      </c>
      <c r="G3845" t="s">
        <v>6</v>
      </c>
      <c r="H3845" t="s">
        <v>56</v>
      </c>
      <c r="Y3845">
        <f>LEN(Table1[[#This Row],[Explanation]])</f>
        <v>0</v>
      </c>
      <c r="AE3845" t="b">
        <f>IF(AND(Table1[[#This Row],[Size of explanation]]&lt;100,Table1[[#This Row],[Size of explanation]]&gt;50),TRUE,FALSE)</f>
        <v>0</v>
      </c>
    </row>
    <row r="3846" spans="1:31" customFormat="1" hidden="1" x14ac:dyDescent="0.45">
      <c r="A3846" t="s">
        <v>6499</v>
      </c>
      <c r="B3846" t="s">
        <v>1</v>
      </c>
      <c r="C3846" t="s">
        <v>2</v>
      </c>
      <c r="D3846" t="s">
        <v>6471</v>
      </c>
      <c r="E3846" t="s">
        <v>4</v>
      </c>
      <c r="F3846" t="s">
        <v>6500</v>
      </c>
      <c r="G3846" t="s">
        <v>6</v>
      </c>
      <c r="H3846" t="s">
        <v>634</v>
      </c>
      <c r="Y3846">
        <f>LEN(Table1[[#This Row],[Explanation]])</f>
        <v>0</v>
      </c>
      <c r="AE3846" t="b">
        <f>IF(AND(Table1[[#This Row],[Size of explanation]]&lt;100,Table1[[#This Row],[Size of explanation]]&gt;50),TRUE,FALSE)</f>
        <v>0</v>
      </c>
    </row>
    <row r="3847" spans="1:31" ht="42.75" hidden="1" x14ac:dyDescent="0.45">
      <c r="A3847" s="10" t="s">
        <v>6501</v>
      </c>
      <c r="B3847" s="10" t="s">
        <v>9</v>
      </c>
      <c r="C3847" s="10" t="s">
        <v>2</v>
      </c>
      <c r="D3847" s="10" t="s">
        <v>6460</v>
      </c>
      <c r="E3847" s="10" t="s">
        <v>6</v>
      </c>
      <c r="F3847" s="10" t="s">
        <v>197</v>
      </c>
      <c r="G3847" s="10" t="s">
        <v>4</v>
      </c>
      <c r="H3847" s="10" t="s">
        <v>791</v>
      </c>
      <c r="I3847" s="10" t="s">
        <v>10</v>
      </c>
      <c r="J3847" s="10">
        <v>16</v>
      </c>
      <c r="K3847" s="10" t="s">
        <v>11</v>
      </c>
      <c r="L3847" s="10" t="s">
        <v>26</v>
      </c>
      <c r="M3847" s="10" t="s">
        <v>13</v>
      </c>
      <c r="N3847" s="10" t="s">
        <v>488</v>
      </c>
      <c r="O3847" s="10" t="s">
        <v>15</v>
      </c>
      <c r="P3847" s="10" t="s">
        <v>34</v>
      </c>
      <c r="Q3847" s="10" t="s">
        <v>17</v>
      </c>
      <c r="R3847" s="10">
        <v>0</v>
      </c>
      <c r="S3847" s="10" t="s">
        <v>18</v>
      </c>
      <c r="T3847" s="10">
        <v>4</v>
      </c>
      <c r="U3847" s="10" t="s">
        <v>19</v>
      </c>
      <c r="V3847" s="10">
        <v>195033</v>
      </c>
      <c r="W3847" s="10" t="s">
        <v>20</v>
      </c>
      <c r="X3847" s="9" t="s">
        <v>6502</v>
      </c>
      <c r="Y3847" s="9">
        <f>LEN(Table1[[#This Row],[Explanation]])</f>
        <v>242</v>
      </c>
      <c r="Z3847" s="4" t="s">
        <v>8183</v>
      </c>
      <c r="AC3847" s="4" t="s">
        <v>8183</v>
      </c>
      <c r="AD3847" s="4"/>
      <c r="AE3847" s="10" t="b">
        <f>IF(AND(Table1[[#This Row],[Size of explanation]]&lt;100,Table1[[#This Row],[Size of explanation]]&gt;50),TRUE,FALSE)</f>
        <v>0</v>
      </c>
    </row>
    <row r="3848" spans="1:31" customFormat="1" hidden="1" x14ac:dyDescent="0.45">
      <c r="A3848" t="s">
        <v>6503</v>
      </c>
      <c r="B3848" t="s">
        <v>1</v>
      </c>
      <c r="C3848" t="s">
        <v>2</v>
      </c>
      <c r="D3848" t="s">
        <v>6447</v>
      </c>
      <c r="E3848" t="s">
        <v>4</v>
      </c>
      <c r="F3848" t="s">
        <v>998</v>
      </c>
      <c r="G3848" t="s">
        <v>6</v>
      </c>
      <c r="H3848" t="s">
        <v>56</v>
      </c>
      <c r="Y3848">
        <f>LEN(Table1[[#This Row],[Explanation]])</f>
        <v>0</v>
      </c>
      <c r="AE3848" t="b">
        <f>IF(AND(Table1[[#This Row],[Size of explanation]]&lt;100,Table1[[#This Row],[Size of explanation]]&gt;50),TRUE,FALSE)</f>
        <v>0</v>
      </c>
    </row>
    <row r="3849" spans="1:31" customFormat="1" hidden="1" x14ac:dyDescent="0.45">
      <c r="A3849" t="s">
        <v>6504</v>
      </c>
      <c r="B3849" t="s">
        <v>1</v>
      </c>
      <c r="C3849" t="s">
        <v>2</v>
      </c>
      <c r="D3849" t="s">
        <v>6505</v>
      </c>
      <c r="E3849" t="s">
        <v>4</v>
      </c>
      <c r="F3849" t="s">
        <v>6506</v>
      </c>
      <c r="G3849" t="s">
        <v>6</v>
      </c>
      <c r="H3849" t="s">
        <v>634</v>
      </c>
      <c r="Y3849">
        <f>LEN(Table1[[#This Row],[Explanation]])</f>
        <v>0</v>
      </c>
      <c r="AE3849" t="b">
        <f>IF(AND(Table1[[#This Row],[Size of explanation]]&lt;100,Table1[[#This Row],[Size of explanation]]&gt;50),TRUE,FALSE)</f>
        <v>0</v>
      </c>
    </row>
    <row r="3850" spans="1:31" customFormat="1" hidden="1" x14ac:dyDescent="0.45">
      <c r="A3850" t="s">
        <v>6507</v>
      </c>
      <c r="B3850" t="s">
        <v>1</v>
      </c>
      <c r="C3850" t="s">
        <v>2</v>
      </c>
      <c r="D3850" t="s">
        <v>1080</v>
      </c>
      <c r="E3850" t="s">
        <v>4</v>
      </c>
      <c r="F3850" t="s">
        <v>858</v>
      </c>
      <c r="G3850" t="s">
        <v>6</v>
      </c>
      <c r="H3850" t="s">
        <v>197</v>
      </c>
      <c r="Y3850">
        <f>LEN(Table1[[#This Row],[Explanation]])</f>
        <v>0</v>
      </c>
      <c r="AE3850" t="b">
        <f>IF(AND(Table1[[#This Row],[Size of explanation]]&lt;100,Table1[[#This Row],[Size of explanation]]&gt;50),TRUE,FALSE)</f>
        <v>0</v>
      </c>
    </row>
    <row r="3851" spans="1:31" ht="42.75" hidden="1" x14ac:dyDescent="0.45">
      <c r="A3851" s="10" t="s">
        <v>6508</v>
      </c>
      <c r="B3851" s="10" t="s">
        <v>9</v>
      </c>
      <c r="C3851" s="10" t="s">
        <v>2</v>
      </c>
      <c r="D3851" s="10" t="s">
        <v>6460</v>
      </c>
      <c r="E3851" s="10" t="s">
        <v>6</v>
      </c>
      <c r="F3851" s="10" t="s">
        <v>197</v>
      </c>
      <c r="G3851" s="10" t="s">
        <v>4</v>
      </c>
      <c r="H3851" s="10" t="s">
        <v>791</v>
      </c>
      <c r="I3851" s="10" t="s">
        <v>10</v>
      </c>
      <c r="J3851" s="10">
        <v>27</v>
      </c>
      <c r="K3851" s="10" t="s">
        <v>11</v>
      </c>
      <c r="L3851" s="10" t="s">
        <v>26</v>
      </c>
      <c r="M3851" s="10" t="s">
        <v>13</v>
      </c>
      <c r="N3851" s="10" t="s">
        <v>549</v>
      </c>
      <c r="O3851" s="10" t="s">
        <v>15</v>
      </c>
      <c r="P3851" s="10" t="s">
        <v>34</v>
      </c>
      <c r="Q3851" s="10" t="s">
        <v>17</v>
      </c>
      <c r="R3851" s="10">
        <v>0</v>
      </c>
      <c r="S3851" s="10" t="s">
        <v>18</v>
      </c>
      <c r="T3851" s="10">
        <v>4</v>
      </c>
      <c r="U3851" s="10" t="s">
        <v>19</v>
      </c>
      <c r="V3851" s="10">
        <v>170445</v>
      </c>
      <c r="W3851" s="10" t="s">
        <v>20</v>
      </c>
      <c r="X3851" s="9" t="s">
        <v>6509</v>
      </c>
      <c r="Y3851" s="9">
        <f>LEN(Table1[[#This Row],[Explanation]])</f>
        <v>276</v>
      </c>
      <c r="AA3851" s="4" t="s">
        <v>8183</v>
      </c>
      <c r="AC3851" s="4"/>
      <c r="AD3851" s="4"/>
      <c r="AE3851" s="10" t="b">
        <f>IF(AND(Table1[[#This Row],[Size of explanation]]&lt;100,Table1[[#This Row],[Size of explanation]]&gt;50),TRUE,FALSE)</f>
        <v>0</v>
      </c>
    </row>
    <row r="3852" spans="1:31" customFormat="1" hidden="1" x14ac:dyDescent="0.45">
      <c r="A3852" t="s">
        <v>6508</v>
      </c>
      <c r="B3852" t="s">
        <v>28</v>
      </c>
      <c r="C3852" t="s">
        <v>2</v>
      </c>
      <c r="D3852" t="s">
        <v>6460</v>
      </c>
      <c r="E3852" t="s">
        <v>4</v>
      </c>
      <c r="F3852" t="s">
        <v>791</v>
      </c>
      <c r="G3852" t="s">
        <v>6</v>
      </c>
      <c r="H3852" t="s">
        <v>197</v>
      </c>
      <c r="Y3852">
        <f>LEN(Table1[[#This Row],[Explanation]])</f>
        <v>0</v>
      </c>
      <c r="AE3852" t="b">
        <f>IF(AND(Table1[[#This Row],[Size of explanation]]&lt;100,Table1[[#This Row],[Size of explanation]]&gt;50),TRUE,FALSE)</f>
        <v>0</v>
      </c>
    </row>
    <row r="3853" spans="1:31" customFormat="1" hidden="1" x14ac:dyDescent="0.45">
      <c r="Y3853">
        <f>LEN(Table1[[#This Row],[Explanation]])</f>
        <v>0</v>
      </c>
      <c r="AE3853" t="b">
        <f>IF(AND(Table1[[#This Row],[Size of explanation]]&lt;100,Table1[[#This Row],[Size of explanation]]&gt;50),TRUE,FALSE)</f>
        <v>0</v>
      </c>
    </row>
    <row r="3854" spans="1:31" customFormat="1" hidden="1" x14ac:dyDescent="0.45">
      <c r="Y3854">
        <f>LEN(Table1[[#This Row],[Explanation]])</f>
        <v>0</v>
      </c>
      <c r="AE3854" t="b">
        <f>IF(AND(Table1[[#This Row],[Size of explanation]]&lt;100,Table1[[#This Row],[Size of explanation]]&gt;50),TRUE,FALSE)</f>
        <v>0</v>
      </c>
    </row>
    <row r="3855" spans="1:31" customFormat="1" hidden="1" x14ac:dyDescent="0.45">
      <c r="A3855" t="s">
        <v>6510</v>
      </c>
      <c r="B3855" t="s">
        <v>9</v>
      </c>
      <c r="C3855" t="s">
        <v>2</v>
      </c>
      <c r="D3855" t="s">
        <v>1080</v>
      </c>
      <c r="E3855" t="s">
        <v>6</v>
      </c>
      <c r="F3855" t="s">
        <v>197</v>
      </c>
      <c r="G3855" t="s">
        <v>4</v>
      </c>
      <c r="H3855" t="s">
        <v>858</v>
      </c>
      <c r="I3855" t="s">
        <v>10</v>
      </c>
      <c r="J3855">
        <v>17</v>
      </c>
      <c r="K3855" t="s">
        <v>11</v>
      </c>
      <c r="L3855" t="s">
        <v>26</v>
      </c>
      <c r="M3855" t="s">
        <v>13</v>
      </c>
      <c r="N3855" t="s">
        <v>216</v>
      </c>
      <c r="O3855" t="s">
        <v>15</v>
      </c>
      <c r="P3855" t="s">
        <v>44</v>
      </c>
      <c r="Q3855" t="s">
        <v>17</v>
      </c>
      <c r="R3855">
        <v>4</v>
      </c>
      <c r="S3855" t="s">
        <v>18</v>
      </c>
      <c r="T3855">
        <v>4</v>
      </c>
      <c r="U3855" t="s">
        <v>19</v>
      </c>
      <c r="V3855">
        <v>154075</v>
      </c>
      <c r="W3855" t="s">
        <v>20</v>
      </c>
      <c r="X3855" s="2" t="s">
        <v>6511</v>
      </c>
      <c r="Y3855" s="2">
        <f>LEN(Table1[[#This Row],[Explanation]])</f>
        <v>50</v>
      </c>
      <c r="Z3855" s="4"/>
      <c r="AA3855" s="4"/>
      <c r="AB3855" s="4"/>
      <c r="AC3855" s="4"/>
      <c r="AE3855" t="b">
        <f>IF(AND(Table1[[#This Row],[Size of explanation]]&lt;100,Table1[[#This Row],[Size of explanation]]&gt;50),TRUE,FALSE)</f>
        <v>0</v>
      </c>
    </row>
    <row r="3856" spans="1:31" customFormat="1" hidden="1" x14ac:dyDescent="0.45">
      <c r="A3856" t="s">
        <v>6512</v>
      </c>
      <c r="B3856" t="s">
        <v>1</v>
      </c>
      <c r="C3856" t="s">
        <v>2</v>
      </c>
      <c r="D3856" t="s">
        <v>6513</v>
      </c>
      <c r="E3856" t="s">
        <v>4</v>
      </c>
      <c r="F3856" t="s">
        <v>6514</v>
      </c>
      <c r="G3856" t="s">
        <v>6</v>
      </c>
      <c r="H3856" t="s">
        <v>634</v>
      </c>
      <c r="Y3856">
        <f>LEN(Table1[[#This Row],[Explanation]])</f>
        <v>0</v>
      </c>
      <c r="AE3856" t="b">
        <f>IF(AND(Table1[[#This Row],[Size of explanation]]&lt;100,Table1[[#This Row],[Size of explanation]]&gt;50),TRUE,FALSE)</f>
        <v>0</v>
      </c>
    </row>
    <row r="3857" spans="1:31" customFormat="1" hidden="1" x14ac:dyDescent="0.45">
      <c r="Y3857">
        <f>LEN(Table1[[#This Row],[Explanation]])</f>
        <v>0</v>
      </c>
      <c r="AE3857" t="b">
        <f>IF(AND(Table1[[#This Row],[Size of explanation]]&lt;100,Table1[[#This Row],[Size of explanation]]&gt;50),TRUE,FALSE)</f>
        <v>0</v>
      </c>
    </row>
    <row r="3858" spans="1:31" customFormat="1" hidden="1" x14ac:dyDescent="0.45">
      <c r="Y3858">
        <f>LEN(Table1[[#This Row],[Explanation]])</f>
        <v>0</v>
      </c>
      <c r="AE3858" t="b">
        <f>IF(AND(Table1[[#This Row],[Size of explanation]]&lt;100,Table1[[#This Row],[Size of explanation]]&gt;50),TRUE,FALSE)</f>
        <v>0</v>
      </c>
    </row>
    <row r="3859" spans="1:31" customFormat="1" hidden="1" x14ac:dyDescent="0.45">
      <c r="Y3859">
        <f>LEN(Table1[[#This Row],[Explanation]])</f>
        <v>0</v>
      </c>
      <c r="AE3859" t="b">
        <f>IF(AND(Table1[[#This Row],[Size of explanation]]&lt;100,Table1[[#This Row],[Size of explanation]]&gt;50),TRUE,FALSE)</f>
        <v>0</v>
      </c>
    </row>
    <row r="3860" spans="1:31" customFormat="1" hidden="1" x14ac:dyDescent="0.45">
      <c r="Y3860">
        <f>LEN(Table1[[#This Row],[Explanation]])</f>
        <v>0</v>
      </c>
      <c r="AE3860" t="b">
        <f>IF(AND(Table1[[#This Row],[Size of explanation]]&lt;100,Table1[[#This Row],[Size of explanation]]&gt;50),TRUE,FALSE)</f>
        <v>0</v>
      </c>
    </row>
    <row r="3861" spans="1:31" customFormat="1" ht="28.5" hidden="1" x14ac:dyDescent="0.45">
      <c r="A3861" t="s">
        <v>6515</v>
      </c>
      <c r="B3861" t="s">
        <v>9</v>
      </c>
      <c r="C3861" t="s">
        <v>2</v>
      </c>
      <c r="D3861" t="s">
        <v>6505</v>
      </c>
      <c r="E3861" t="s">
        <v>6</v>
      </c>
      <c r="F3861" t="s">
        <v>634</v>
      </c>
      <c r="G3861" t="s">
        <v>4</v>
      </c>
      <c r="H3861" t="s">
        <v>6506</v>
      </c>
      <c r="I3861" t="s">
        <v>10</v>
      </c>
      <c r="J3861">
        <v>62</v>
      </c>
      <c r="K3861" t="s">
        <v>11</v>
      </c>
      <c r="L3861" t="s">
        <v>60</v>
      </c>
      <c r="M3861" t="s">
        <v>13</v>
      </c>
      <c r="N3861" t="s">
        <v>694</v>
      </c>
      <c r="O3861" t="s">
        <v>15</v>
      </c>
      <c r="P3861" t="s">
        <v>44</v>
      </c>
      <c r="Q3861" t="s">
        <v>17</v>
      </c>
      <c r="R3861">
        <v>5</v>
      </c>
      <c r="S3861" t="s">
        <v>18</v>
      </c>
      <c r="T3861">
        <v>4</v>
      </c>
      <c r="U3861" t="s">
        <v>19</v>
      </c>
      <c r="V3861">
        <v>202809</v>
      </c>
      <c r="W3861" t="s">
        <v>20</v>
      </c>
      <c r="X3861" s="2" t="s">
        <v>6516</v>
      </c>
      <c r="Y3861" s="2">
        <f>LEN(Table1[[#This Row],[Explanation]])</f>
        <v>178</v>
      </c>
      <c r="Z3861" s="4"/>
      <c r="AA3861" s="4"/>
      <c r="AB3861" s="4"/>
      <c r="AC3861" s="4"/>
      <c r="AE3861" t="b">
        <f>IF(AND(Table1[[#This Row],[Size of explanation]]&lt;100,Table1[[#This Row],[Size of explanation]]&gt;50),TRUE,FALSE)</f>
        <v>0</v>
      </c>
    </row>
    <row r="3862" spans="1:31" customFormat="1" hidden="1" x14ac:dyDescent="0.45">
      <c r="A3862" t="s">
        <v>6517</v>
      </c>
      <c r="B3862" t="s">
        <v>1</v>
      </c>
      <c r="C3862" t="s">
        <v>2</v>
      </c>
      <c r="D3862" t="s">
        <v>6518</v>
      </c>
      <c r="E3862" t="s">
        <v>4</v>
      </c>
      <c r="F3862" t="s">
        <v>1068</v>
      </c>
      <c r="G3862" t="s">
        <v>6</v>
      </c>
      <c r="H3862" t="s">
        <v>56</v>
      </c>
      <c r="Y3862">
        <f>LEN(Table1[[#This Row],[Explanation]])</f>
        <v>0</v>
      </c>
      <c r="AE3862" t="b">
        <f>IF(AND(Table1[[#This Row],[Size of explanation]]&lt;100,Table1[[#This Row],[Size of explanation]]&gt;50),TRUE,FALSE)</f>
        <v>0</v>
      </c>
    </row>
    <row r="3863" spans="1:31" customFormat="1" hidden="1" x14ac:dyDescent="0.45">
      <c r="Y3863">
        <f>LEN(Table1[[#This Row],[Explanation]])</f>
        <v>0</v>
      </c>
      <c r="AE3863" t="b">
        <f>IF(AND(Table1[[#This Row],[Size of explanation]]&lt;100,Table1[[#This Row],[Size of explanation]]&gt;50),TRUE,FALSE)</f>
        <v>0</v>
      </c>
    </row>
    <row r="3864" spans="1:31" customFormat="1" hidden="1" x14ac:dyDescent="0.45">
      <c r="Y3864">
        <f>LEN(Table1[[#This Row],[Explanation]])</f>
        <v>0</v>
      </c>
      <c r="AE3864" t="b">
        <f>IF(AND(Table1[[#This Row],[Size of explanation]]&lt;100,Table1[[#This Row],[Size of explanation]]&gt;50),TRUE,FALSE)</f>
        <v>0</v>
      </c>
    </row>
    <row r="3865" spans="1:31" customFormat="1" hidden="1" x14ac:dyDescent="0.45">
      <c r="A3865" t="s">
        <v>6519</v>
      </c>
      <c r="B3865" t="s">
        <v>28</v>
      </c>
      <c r="C3865" t="s">
        <v>2</v>
      </c>
      <c r="D3865" t="s">
        <v>6447</v>
      </c>
      <c r="E3865" t="s">
        <v>4</v>
      </c>
      <c r="F3865" t="s">
        <v>998</v>
      </c>
      <c r="G3865" t="s">
        <v>6</v>
      </c>
      <c r="H3865" t="s">
        <v>56</v>
      </c>
      <c r="Y3865">
        <f>LEN(Table1[[#This Row],[Explanation]])</f>
        <v>0</v>
      </c>
      <c r="AE3865" t="b">
        <f>IF(AND(Table1[[#This Row],[Size of explanation]]&lt;100,Table1[[#This Row],[Size of explanation]]&gt;50),TRUE,FALSE)</f>
        <v>0</v>
      </c>
    </row>
    <row r="3866" spans="1:31" customFormat="1" ht="28.5" hidden="1" x14ac:dyDescent="0.45">
      <c r="A3866" t="s">
        <v>6520</v>
      </c>
      <c r="B3866" t="s">
        <v>9</v>
      </c>
      <c r="C3866" t="s">
        <v>2</v>
      </c>
      <c r="D3866" t="s">
        <v>6505</v>
      </c>
      <c r="E3866" t="s">
        <v>6</v>
      </c>
      <c r="F3866" t="s">
        <v>634</v>
      </c>
      <c r="G3866" t="s">
        <v>4</v>
      </c>
      <c r="H3866" t="s">
        <v>6506</v>
      </c>
      <c r="I3866" t="s">
        <v>10</v>
      </c>
      <c r="J3866">
        <v>49</v>
      </c>
      <c r="K3866" t="s">
        <v>11</v>
      </c>
      <c r="L3866" t="s">
        <v>26</v>
      </c>
      <c r="M3866" t="s">
        <v>13</v>
      </c>
      <c r="N3866" t="s">
        <v>703</v>
      </c>
      <c r="O3866" t="s">
        <v>15</v>
      </c>
      <c r="P3866" t="s">
        <v>16</v>
      </c>
      <c r="Q3866" t="s">
        <v>17</v>
      </c>
      <c r="R3866">
        <v>4</v>
      </c>
      <c r="S3866" t="s">
        <v>18</v>
      </c>
      <c r="T3866">
        <v>2</v>
      </c>
      <c r="U3866" t="s">
        <v>19</v>
      </c>
      <c r="V3866">
        <v>120980</v>
      </c>
      <c r="W3866" t="s">
        <v>20</v>
      </c>
      <c r="X3866" s="2" t="s">
        <v>6521</v>
      </c>
      <c r="Y3866" s="2">
        <f>LEN(Table1[[#This Row],[Explanation]])</f>
        <v>129</v>
      </c>
      <c r="Z3866" s="4" t="s">
        <v>8183</v>
      </c>
      <c r="AA3866" s="4"/>
      <c r="AB3866" s="4"/>
      <c r="AC3866" s="4"/>
      <c r="AE3866" t="b">
        <f>IF(AND(Table1[[#This Row],[Size of explanation]]&lt;100,Table1[[#This Row],[Size of explanation]]&gt;50),TRUE,FALSE)</f>
        <v>0</v>
      </c>
    </row>
    <row r="3867" spans="1:31" customFormat="1" hidden="1" x14ac:dyDescent="0.45">
      <c r="A3867" t="s">
        <v>6522</v>
      </c>
      <c r="B3867" t="s">
        <v>1</v>
      </c>
      <c r="C3867" t="s">
        <v>2</v>
      </c>
      <c r="D3867" t="s">
        <v>6523</v>
      </c>
      <c r="E3867" t="s">
        <v>4</v>
      </c>
      <c r="F3867" t="s">
        <v>1164</v>
      </c>
      <c r="G3867" t="s">
        <v>6</v>
      </c>
      <c r="H3867" t="s">
        <v>56</v>
      </c>
      <c r="Y3867">
        <f>LEN(Table1[[#This Row],[Explanation]])</f>
        <v>0</v>
      </c>
      <c r="AE3867" t="b">
        <f>IF(AND(Table1[[#This Row],[Size of explanation]]&lt;100,Table1[[#This Row],[Size of explanation]]&gt;50),TRUE,FALSE)</f>
        <v>0</v>
      </c>
    </row>
    <row r="3868" spans="1:31" customFormat="1" hidden="1" x14ac:dyDescent="0.45">
      <c r="A3868" t="s">
        <v>6524</v>
      </c>
      <c r="B3868" t="s">
        <v>9</v>
      </c>
      <c r="C3868" t="s">
        <v>2</v>
      </c>
      <c r="D3868" t="s">
        <v>6513</v>
      </c>
      <c r="E3868" t="s">
        <v>6</v>
      </c>
      <c r="F3868" t="s">
        <v>634</v>
      </c>
      <c r="G3868" t="s">
        <v>4</v>
      </c>
      <c r="H3868" t="s">
        <v>6514</v>
      </c>
      <c r="I3868" t="s">
        <v>10</v>
      </c>
      <c r="J3868">
        <v>63</v>
      </c>
      <c r="K3868" t="s">
        <v>11</v>
      </c>
      <c r="L3868" t="s">
        <v>26</v>
      </c>
      <c r="M3868" t="s">
        <v>13</v>
      </c>
      <c r="N3868" t="s">
        <v>736</v>
      </c>
      <c r="O3868" t="s">
        <v>15</v>
      </c>
      <c r="P3868" t="s">
        <v>16</v>
      </c>
      <c r="Q3868" t="s">
        <v>17</v>
      </c>
      <c r="R3868">
        <v>4</v>
      </c>
      <c r="S3868" t="s">
        <v>18</v>
      </c>
      <c r="T3868">
        <v>3</v>
      </c>
      <c r="U3868" t="s">
        <v>19</v>
      </c>
      <c r="V3868">
        <v>168751</v>
      </c>
      <c r="W3868" t="s">
        <v>20</v>
      </c>
      <c r="X3868" s="2" t="s">
        <v>6525</v>
      </c>
      <c r="Y3868" s="2">
        <f>LEN(Table1[[#This Row],[Explanation]])</f>
        <v>118</v>
      </c>
      <c r="Z3868" s="4"/>
      <c r="AA3868" s="4" t="s">
        <v>8183</v>
      </c>
      <c r="AB3868" s="4"/>
      <c r="AC3868" s="4"/>
      <c r="AE3868" t="b">
        <f>IF(AND(Table1[[#This Row],[Size of explanation]]&lt;100,Table1[[#This Row],[Size of explanation]]&gt;50),TRUE,FALSE)</f>
        <v>0</v>
      </c>
    </row>
    <row r="3869" spans="1:31" customFormat="1" hidden="1" x14ac:dyDescent="0.45">
      <c r="A3869" t="s">
        <v>6526</v>
      </c>
      <c r="B3869" t="s">
        <v>1</v>
      </c>
      <c r="C3869" t="s">
        <v>2</v>
      </c>
      <c r="D3869" t="s">
        <v>6375</v>
      </c>
      <c r="E3869" t="s">
        <v>4</v>
      </c>
      <c r="F3869" t="s">
        <v>6527</v>
      </c>
      <c r="G3869" t="s">
        <v>6</v>
      </c>
      <c r="H3869" t="s">
        <v>56</v>
      </c>
      <c r="Y3869">
        <f>LEN(Table1[[#This Row],[Explanation]])</f>
        <v>0</v>
      </c>
      <c r="AE3869" t="b">
        <f>IF(AND(Table1[[#This Row],[Size of explanation]]&lt;100,Table1[[#This Row],[Size of explanation]]&gt;50),TRUE,FALSE)</f>
        <v>0</v>
      </c>
    </row>
    <row r="3870" spans="1:31" customFormat="1" hidden="1" x14ac:dyDescent="0.45">
      <c r="A3870" t="s">
        <v>6528</v>
      </c>
      <c r="B3870" t="s">
        <v>9</v>
      </c>
      <c r="C3870" t="s">
        <v>2</v>
      </c>
      <c r="D3870" t="s">
        <v>6505</v>
      </c>
      <c r="E3870" t="s">
        <v>6</v>
      </c>
      <c r="F3870" t="s">
        <v>634</v>
      </c>
      <c r="G3870" t="s">
        <v>4</v>
      </c>
      <c r="H3870" t="s">
        <v>6506</v>
      </c>
      <c r="I3870" t="s">
        <v>10</v>
      </c>
      <c r="J3870">
        <v>36</v>
      </c>
      <c r="K3870" t="s">
        <v>11</v>
      </c>
      <c r="L3870" t="s">
        <v>12</v>
      </c>
      <c r="M3870" t="s">
        <v>13</v>
      </c>
      <c r="N3870" t="s">
        <v>708</v>
      </c>
      <c r="O3870" t="s">
        <v>15</v>
      </c>
      <c r="P3870" t="s">
        <v>44</v>
      </c>
      <c r="Q3870" t="s">
        <v>17</v>
      </c>
      <c r="R3870">
        <v>5</v>
      </c>
      <c r="S3870" t="s">
        <v>18</v>
      </c>
      <c r="T3870">
        <v>1</v>
      </c>
      <c r="U3870" t="s">
        <v>19</v>
      </c>
      <c r="V3870">
        <v>49326</v>
      </c>
      <c r="W3870" t="s">
        <v>20</v>
      </c>
      <c r="X3870" s="2" t="s">
        <v>6529</v>
      </c>
      <c r="Y3870" s="2">
        <f>LEN(Table1[[#This Row],[Explanation]])</f>
        <v>79</v>
      </c>
      <c r="Z3870" s="4"/>
      <c r="AA3870" s="4"/>
      <c r="AB3870" s="4"/>
      <c r="AC3870" s="4"/>
      <c r="AE3870" t="b">
        <f>IF(AND(Table1[[#This Row],[Size of explanation]]&lt;100,Table1[[#This Row],[Size of explanation]]&gt;50),TRUE,FALSE)</f>
        <v>1</v>
      </c>
    </row>
    <row r="3871" spans="1:31" customFormat="1" hidden="1" x14ac:dyDescent="0.45">
      <c r="A3871" t="s">
        <v>6528</v>
      </c>
      <c r="B3871" t="s">
        <v>28</v>
      </c>
      <c r="C3871" t="s">
        <v>2</v>
      </c>
      <c r="D3871" t="s">
        <v>6505</v>
      </c>
      <c r="E3871" t="s">
        <v>4</v>
      </c>
      <c r="F3871" t="s">
        <v>6506</v>
      </c>
      <c r="G3871" t="s">
        <v>6</v>
      </c>
      <c r="H3871" t="s">
        <v>634</v>
      </c>
      <c r="Y3871">
        <f>LEN(Table1[[#This Row],[Explanation]])</f>
        <v>0</v>
      </c>
      <c r="AE3871" t="b">
        <f>IF(AND(Table1[[#This Row],[Size of explanation]]&lt;100,Table1[[#This Row],[Size of explanation]]&gt;50),TRUE,FALSE)</f>
        <v>0</v>
      </c>
    </row>
    <row r="3872" spans="1:31" customFormat="1" hidden="1" x14ac:dyDescent="0.45">
      <c r="A3872" t="s">
        <v>6530</v>
      </c>
      <c r="B3872" t="s">
        <v>9</v>
      </c>
      <c r="C3872" t="s">
        <v>2</v>
      </c>
      <c r="D3872" t="s">
        <v>6485</v>
      </c>
      <c r="E3872" t="s">
        <v>6</v>
      </c>
      <c r="F3872" t="s">
        <v>634</v>
      </c>
      <c r="G3872" t="s">
        <v>4</v>
      </c>
      <c r="H3872" t="s">
        <v>6486</v>
      </c>
      <c r="I3872" t="s">
        <v>10</v>
      </c>
      <c r="J3872">
        <v>60</v>
      </c>
      <c r="K3872" t="s">
        <v>11</v>
      </c>
      <c r="L3872" t="s">
        <v>26</v>
      </c>
      <c r="M3872" t="s">
        <v>13</v>
      </c>
      <c r="N3872" t="s">
        <v>1070</v>
      </c>
      <c r="O3872" t="s">
        <v>15</v>
      </c>
      <c r="P3872" t="s">
        <v>16</v>
      </c>
      <c r="Q3872" t="s">
        <v>17</v>
      </c>
      <c r="R3872">
        <v>5</v>
      </c>
      <c r="S3872" t="s">
        <v>18</v>
      </c>
      <c r="T3872">
        <v>4</v>
      </c>
      <c r="U3872" t="s">
        <v>19</v>
      </c>
      <c r="V3872">
        <v>850044</v>
      </c>
      <c r="W3872" t="s">
        <v>20</v>
      </c>
      <c r="X3872" s="2" t="s">
        <v>6531</v>
      </c>
      <c r="Y3872" s="2">
        <f>LEN(Table1[[#This Row],[Explanation]])</f>
        <v>81</v>
      </c>
      <c r="Z3872" s="4"/>
      <c r="AA3872" s="4"/>
      <c r="AB3872" s="4" t="s">
        <v>8183</v>
      </c>
      <c r="AC3872" s="4"/>
      <c r="AE3872" t="b">
        <f>IF(AND(Table1[[#This Row],[Size of explanation]]&lt;100,Table1[[#This Row],[Size of explanation]]&gt;50),TRUE,FALSE)</f>
        <v>1</v>
      </c>
    </row>
    <row r="3873" spans="1:31" customFormat="1" ht="28.5" hidden="1" x14ac:dyDescent="0.45">
      <c r="A3873" t="s">
        <v>6532</v>
      </c>
      <c r="B3873" t="s">
        <v>9</v>
      </c>
      <c r="C3873" t="s">
        <v>2</v>
      </c>
      <c r="D3873" t="s">
        <v>1080</v>
      </c>
      <c r="E3873" t="s">
        <v>6</v>
      </c>
      <c r="F3873" t="s">
        <v>197</v>
      </c>
      <c r="G3873" t="s">
        <v>4</v>
      </c>
      <c r="H3873" t="s">
        <v>858</v>
      </c>
      <c r="I3873" t="s">
        <v>10</v>
      </c>
      <c r="J3873">
        <v>28</v>
      </c>
      <c r="K3873" t="s">
        <v>11</v>
      </c>
      <c r="L3873" t="s">
        <v>12</v>
      </c>
      <c r="M3873" t="s">
        <v>13</v>
      </c>
      <c r="N3873" t="s">
        <v>234</v>
      </c>
      <c r="O3873" t="s">
        <v>15</v>
      </c>
      <c r="P3873" t="s">
        <v>44</v>
      </c>
      <c r="Q3873" t="s">
        <v>17</v>
      </c>
      <c r="R3873">
        <v>1</v>
      </c>
      <c r="S3873" t="s">
        <v>18</v>
      </c>
      <c r="T3873">
        <v>2</v>
      </c>
      <c r="U3873" t="s">
        <v>19</v>
      </c>
      <c r="V3873">
        <v>288017</v>
      </c>
      <c r="W3873" t="s">
        <v>20</v>
      </c>
      <c r="X3873" s="2" t="s">
        <v>6533</v>
      </c>
      <c r="Y3873" s="2">
        <f>LEN(Table1[[#This Row],[Explanation]])</f>
        <v>191</v>
      </c>
      <c r="Z3873" s="4"/>
      <c r="AA3873" s="4"/>
      <c r="AB3873" s="4"/>
      <c r="AC3873" s="4"/>
      <c r="AE3873" t="b">
        <f>IF(AND(Table1[[#This Row],[Size of explanation]]&lt;100,Table1[[#This Row],[Size of explanation]]&gt;50),TRUE,FALSE)</f>
        <v>0</v>
      </c>
    </row>
    <row r="3874" spans="1:31" customFormat="1" hidden="1" x14ac:dyDescent="0.45">
      <c r="A3874" t="s">
        <v>6534</v>
      </c>
      <c r="B3874" t="s">
        <v>1</v>
      </c>
      <c r="C3874" t="s">
        <v>2</v>
      </c>
      <c r="D3874" t="s">
        <v>6447</v>
      </c>
      <c r="E3874" t="s">
        <v>4</v>
      </c>
      <c r="F3874" t="s">
        <v>887</v>
      </c>
      <c r="G3874" t="s">
        <v>6</v>
      </c>
      <c r="H3874" t="s">
        <v>197</v>
      </c>
      <c r="Y3874">
        <f>LEN(Table1[[#This Row],[Explanation]])</f>
        <v>0</v>
      </c>
      <c r="AE3874" t="b">
        <f>IF(AND(Table1[[#This Row],[Size of explanation]]&lt;100,Table1[[#This Row],[Size of explanation]]&gt;50),TRUE,FALSE)</f>
        <v>0</v>
      </c>
    </row>
    <row r="3875" spans="1:31" customFormat="1" hidden="1" x14ac:dyDescent="0.45">
      <c r="Y3875">
        <f>LEN(Table1[[#This Row],[Explanation]])</f>
        <v>0</v>
      </c>
      <c r="AE3875" t="b">
        <f>IF(AND(Table1[[#This Row],[Size of explanation]]&lt;100,Table1[[#This Row],[Size of explanation]]&gt;50),TRUE,FALSE)</f>
        <v>0</v>
      </c>
    </row>
    <row r="3876" spans="1:31" customFormat="1" hidden="1" x14ac:dyDescent="0.45">
      <c r="Y3876">
        <f>LEN(Table1[[#This Row],[Explanation]])</f>
        <v>0</v>
      </c>
      <c r="AE3876" t="b">
        <f>IF(AND(Table1[[#This Row],[Size of explanation]]&lt;100,Table1[[#This Row],[Size of explanation]]&gt;50),TRUE,FALSE)</f>
        <v>0</v>
      </c>
    </row>
    <row r="3877" spans="1:31" customFormat="1" hidden="1" x14ac:dyDescent="0.45">
      <c r="A3877" t="s">
        <v>6535</v>
      </c>
      <c r="B3877" t="s">
        <v>28</v>
      </c>
      <c r="C3877" t="s">
        <v>2</v>
      </c>
      <c r="D3877" t="s">
        <v>1080</v>
      </c>
      <c r="E3877" t="s">
        <v>4</v>
      </c>
      <c r="F3877" t="s">
        <v>858</v>
      </c>
      <c r="G3877" t="s">
        <v>6</v>
      </c>
      <c r="H3877" t="s">
        <v>197</v>
      </c>
      <c r="Y3877">
        <f>LEN(Table1[[#This Row],[Explanation]])</f>
        <v>0</v>
      </c>
      <c r="AE3877" t="b">
        <f>IF(AND(Table1[[#This Row],[Size of explanation]]&lt;100,Table1[[#This Row],[Size of explanation]]&gt;50),TRUE,FALSE)</f>
        <v>0</v>
      </c>
    </row>
    <row r="3878" spans="1:31" customFormat="1" hidden="1" x14ac:dyDescent="0.45">
      <c r="A3878" t="s">
        <v>6536</v>
      </c>
      <c r="B3878" t="s">
        <v>1</v>
      </c>
      <c r="C3878" t="s">
        <v>2</v>
      </c>
      <c r="D3878" t="s">
        <v>6537</v>
      </c>
      <c r="E3878" t="s">
        <v>4</v>
      </c>
      <c r="F3878" t="s">
        <v>913</v>
      </c>
      <c r="G3878" t="s">
        <v>6</v>
      </c>
      <c r="H3878" t="s">
        <v>197</v>
      </c>
      <c r="Y3878">
        <f>LEN(Table1[[#This Row],[Explanation]])</f>
        <v>0</v>
      </c>
      <c r="AE3878" t="b">
        <f>IF(AND(Table1[[#This Row],[Size of explanation]]&lt;100,Table1[[#This Row],[Size of explanation]]&gt;50),TRUE,FALSE)</f>
        <v>0</v>
      </c>
    </row>
    <row r="3879" spans="1:31" customFormat="1" hidden="1" x14ac:dyDescent="0.45">
      <c r="A3879" t="s">
        <v>6538</v>
      </c>
      <c r="B3879" t="s">
        <v>1</v>
      </c>
      <c r="C3879" t="s">
        <v>2</v>
      </c>
      <c r="D3879" t="s">
        <v>6539</v>
      </c>
      <c r="E3879" t="s">
        <v>4</v>
      </c>
      <c r="F3879" t="s">
        <v>1347</v>
      </c>
      <c r="G3879" t="s">
        <v>6</v>
      </c>
      <c r="H3879" t="s">
        <v>56</v>
      </c>
      <c r="Y3879">
        <f>LEN(Table1[[#This Row],[Explanation]])</f>
        <v>0</v>
      </c>
      <c r="AE3879" t="b">
        <f>IF(AND(Table1[[#This Row],[Size of explanation]]&lt;100,Table1[[#This Row],[Size of explanation]]&gt;50),TRUE,FALSE)</f>
        <v>0</v>
      </c>
    </row>
    <row r="3880" spans="1:31" customFormat="1" hidden="1" x14ac:dyDescent="0.45">
      <c r="Y3880">
        <f>LEN(Table1[[#This Row],[Explanation]])</f>
        <v>0</v>
      </c>
      <c r="AE3880" t="b">
        <f>IF(AND(Table1[[#This Row],[Size of explanation]]&lt;100,Table1[[#This Row],[Size of explanation]]&gt;50),TRUE,FALSE)</f>
        <v>0</v>
      </c>
    </row>
    <row r="3881" spans="1:31" customFormat="1" hidden="1" x14ac:dyDescent="0.45">
      <c r="Y3881">
        <f>LEN(Table1[[#This Row],[Explanation]])</f>
        <v>0</v>
      </c>
      <c r="AE3881" t="b">
        <f>IF(AND(Table1[[#This Row],[Size of explanation]]&lt;100,Table1[[#This Row],[Size of explanation]]&gt;50),TRUE,FALSE)</f>
        <v>0</v>
      </c>
    </row>
    <row r="3882" spans="1:31" customFormat="1" hidden="1" x14ac:dyDescent="0.45">
      <c r="A3882" t="s">
        <v>6540</v>
      </c>
      <c r="B3882" t="s">
        <v>9</v>
      </c>
      <c r="C3882" t="s">
        <v>2</v>
      </c>
      <c r="D3882" t="s">
        <v>6513</v>
      </c>
      <c r="E3882" t="s">
        <v>6</v>
      </c>
      <c r="F3882" t="s">
        <v>634</v>
      </c>
      <c r="G3882" t="s">
        <v>4</v>
      </c>
      <c r="H3882" t="s">
        <v>6514</v>
      </c>
      <c r="I3882" t="s">
        <v>10</v>
      </c>
      <c r="J3882">
        <v>50</v>
      </c>
      <c r="K3882" t="s">
        <v>11</v>
      </c>
      <c r="L3882" t="s">
        <v>12</v>
      </c>
      <c r="M3882" t="s">
        <v>13</v>
      </c>
      <c r="N3882" t="s">
        <v>766</v>
      </c>
      <c r="O3882" t="s">
        <v>15</v>
      </c>
      <c r="P3882" t="s">
        <v>44</v>
      </c>
      <c r="Q3882" t="s">
        <v>17</v>
      </c>
      <c r="R3882">
        <v>3</v>
      </c>
      <c r="S3882" t="s">
        <v>18</v>
      </c>
      <c r="T3882">
        <v>3</v>
      </c>
      <c r="U3882" t="s">
        <v>19</v>
      </c>
      <c r="V3882">
        <v>275950</v>
      </c>
      <c r="W3882" t="s">
        <v>20</v>
      </c>
      <c r="X3882" s="2" t="s">
        <v>6541</v>
      </c>
      <c r="Y3882" s="2">
        <f>LEN(Table1[[#This Row],[Explanation]])</f>
        <v>67</v>
      </c>
      <c r="Z3882" s="4"/>
      <c r="AA3882" s="4"/>
      <c r="AB3882" s="4"/>
      <c r="AC3882" s="4"/>
      <c r="AE3882" t="b">
        <f>IF(AND(Table1[[#This Row],[Size of explanation]]&lt;100,Table1[[#This Row],[Size of explanation]]&gt;50),TRUE,FALSE)</f>
        <v>1</v>
      </c>
    </row>
    <row r="3883" spans="1:31" customFormat="1" hidden="1" x14ac:dyDescent="0.45">
      <c r="A3883" t="s">
        <v>6542</v>
      </c>
      <c r="B3883" t="s">
        <v>9</v>
      </c>
      <c r="C3883" t="s">
        <v>2</v>
      </c>
      <c r="D3883" t="s">
        <v>6485</v>
      </c>
      <c r="E3883" t="s">
        <v>6</v>
      </c>
      <c r="F3883" t="s">
        <v>634</v>
      </c>
      <c r="G3883" t="s">
        <v>4</v>
      </c>
      <c r="H3883" t="s">
        <v>6486</v>
      </c>
      <c r="I3883" t="s">
        <v>10</v>
      </c>
      <c r="J3883">
        <v>47</v>
      </c>
      <c r="K3883" t="s">
        <v>11</v>
      </c>
      <c r="L3883" t="s">
        <v>60</v>
      </c>
      <c r="M3883" t="s">
        <v>13</v>
      </c>
      <c r="N3883" t="s">
        <v>64</v>
      </c>
      <c r="O3883" t="s">
        <v>15</v>
      </c>
      <c r="P3883" t="s">
        <v>44</v>
      </c>
      <c r="Q3883" t="s">
        <v>17</v>
      </c>
      <c r="R3883">
        <v>5</v>
      </c>
      <c r="S3883" t="s">
        <v>18</v>
      </c>
      <c r="T3883">
        <v>3</v>
      </c>
      <c r="U3883" t="s">
        <v>19</v>
      </c>
      <c r="V3883">
        <v>193162</v>
      </c>
      <c r="W3883" t="s">
        <v>20</v>
      </c>
      <c r="X3883" s="2" t="s">
        <v>6543</v>
      </c>
      <c r="Y3883" s="2">
        <f>LEN(Table1[[#This Row],[Explanation]])</f>
        <v>104</v>
      </c>
      <c r="Z3883" s="4"/>
      <c r="AA3883" s="4"/>
      <c r="AB3883" s="4"/>
      <c r="AC3883" s="4"/>
      <c r="AE3883" t="b">
        <f>IF(AND(Table1[[#This Row],[Size of explanation]]&lt;100,Table1[[#This Row],[Size of explanation]]&gt;50),TRUE,FALSE)</f>
        <v>0</v>
      </c>
    </row>
    <row r="3884" spans="1:31" customFormat="1" hidden="1" x14ac:dyDescent="0.45">
      <c r="A3884" t="s">
        <v>6544</v>
      </c>
      <c r="B3884" t="s">
        <v>9</v>
      </c>
      <c r="C3884" t="s">
        <v>2</v>
      </c>
      <c r="D3884" t="s">
        <v>6447</v>
      </c>
      <c r="E3884" t="s">
        <v>6</v>
      </c>
      <c r="F3884" t="s">
        <v>197</v>
      </c>
      <c r="G3884" t="s">
        <v>4</v>
      </c>
      <c r="H3884" t="s">
        <v>887</v>
      </c>
      <c r="I3884" t="s">
        <v>10</v>
      </c>
      <c r="J3884">
        <v>18</v>
      </c>
      <c r="K3884" t="s">
        <v>11</v>
      </c>
      <c r="L3884" t="s">
        <v>60</v>
      </c>
      <c r="M3884" t="s">
        <v>13</v>
      </c>
      <c r="N3884" t="s">
        <v>211</v>
      </c>
      <c r="O3884" t="s">
        <v>15</v>
      </c>
      <c r="P3884" t="s">
        <v>44</v>
      </c>
      <c r="Q3884" t="s">
        <v>17</v>
      </c>
      <c r="R3884">
        <v>4</v>
      </c>
      <c r="S3884" t="s">
        <v>18</v>
      </c>
      <c r="T3884">
        <v>3</v>
      </c>
      <c r="U3884" t="s">
        <v>19</v>
      </c>
      <c r="V3884">
        <v>188914</v>
      </c>
      <c r="W3884" t="s">
        <v>20</v>
      </c>
      <c r="X3884" s="2" t="s">
        <v>6545</v>
      </c>
      <c r="Y3884" s="2">
        <f>LEN(Table1[[#This Row],[Explanation]])</f>
        <v>56</v>
      </c>
      <c r="Z3884" s="4"/>
      <c r="AA3884" s="4"/>
      <c r="AB3884" s="4"/>
      <c r="AC3884" s="4"/>
      <c r="AE3884" t="b">
        <f>IF(AND(Table1[[#This Row],[Size of explanation]]&lt;100,Table1[[#This Row],[Size of explanation]]&gt;50),TRUE,FALSE)</f>
        <v>1</v>
      </c>
    </row>
    <row r="3885" spans="1:31" customFormat="1" hidden="1" x14ac:dyDescent="0.45">
      <c r="Y3885">
        <f>LEN(Table1[[#This Row],[Explanation]])</f>
        <v>0</v>
      </c>
      <c r="AE3885" t="b">
        <f>IF(AND(Table1[[#This Row],[Size of explanation]]&lt;100,Table1[[#This Row],[Size of explanation]]&gt;50),TRUE,FALSE)</f>
        <v>0</v>
      </c>
    </row>
    <row r="3886" spans="1:31" customFormat="1" hidden="1" x14ac:dyDescent="0.45">
      <c r="Y3886">
        <f>LEN(Table1[[#This Row],[Explanation]])</f>
        <v>0</v>
      </c>
      <c r="AE3886" t="b">
        <f>IF(AND(Table1[[#This Row],[Size of explanation]]&lt;100,Table1[[#This Row],[Size of explanation]]&gt;50),TRUE,FALSE)</f>
        <v>0</v>
      </c>
    </row>
    <row r="3887" spans="1:31" customFormat="1" hidden="1" x14ac:dyDescent="0.45">
      <c r="A3887" t="s">
        <v>256</v>
      </c>
      <c r="B3887" t="s">
        <v>9</v>
      </c>
      <c r="C3887" t="s">
        <v>2</v>
      </c>
      <c r="D3887" t="s">
        <v>50</v>
      </c>
      <c r="E3887" t="s">
        <v>6</v>
      </c>
      <c r="F3887" t="s">
        <v>56</v>
      </c>
      <c r="G3887" t="s">
        <v>4</v>
      </c>
      <c r="H3887" t="s">
        <v>137</v>
      </c>
      <c r="I3887" t="s">
        <v>10</v>
      </c>
      <c r="J3887">
        <v>1</v>
      </c>
      <c r="K3887" t="s">
        <v>11</v>
      </c>
      <c r="L3887" t="s">
        <v>26</v>
      </c>
      <c r="M3887" t="s">
        <v>13</v>
      </c>
      <c r="N3887" t="s">
        <v>257</v>
      </c>
      <c r="O3887" t="s">
        <v>15</v>
      </c>
      <c r="P3887" t="s">
        <v>16</v>
      </c>
      <c r="Q3887" t="s">
        <v>17</v>
      </c>
      <c r="R3887">
        <v>4</v>
      </c>
      <c r="S3887" t="s">
        <v>18</v>
      </c>
      <c r="T3887">
        <v>3</v>
      </c>
      <c r="U3887" t="s">
        <v>19</v>
      </c>
      <c r="V3887">
        <v>140407</v>
      </c>
      <c r="W3887" t="s">
        <v>20</v>
      </c>
      <c r="X3887" s="2" t="s">
        <v>258</v>
      </c>
      <c r="Y3887" s="2">
        <f>LEN(Table1[[#This Row],[Explanation]])</f>
        <v>80</v>
      </c>
      <c r="Z3887" s="4" t="s">
        <v>8183</v>
      </c>
      <c r="AA3887" s="4"/>
      <c r="AB3887" s="4"/>
      <c r="AC3887" s="4"/>
      <c r="AE3887" t="b">
        <f>IF(AND(Table1[[#This Row],[Size of explanation]]&lt;100,Table1[[#This Row],[Size of explanation]]&gt;50),TRUE,FALSE)</f>
        <v>1</v>
      </c>
    </row>
    <row r="3888" spans="1:31" customFormat="1" hidden="1" x14ac:dyDescent="0.45">
      <c r="A3888" t="s">
        <v>6548</v>
      </c>
      <c r="B3888" t="s">
        <v>9</v>
      </c>
      <c r="C3888" t="s">
        <v>2</v>
      </c>
      <c r="D3888" t="s">
        <v>6447</v>
      </c>
      <c r="E3888" t="s">
        <v>6</v>
      </c>
      <c r="F3888" t="s">
        <v>197</v>
      </c>
      <c r="G3888" t="s">
        <v>4</v>
      </c>
      <c r="H3888" t="s">
        <v>887</v>
      </c>
      <c r="I3888" t="s">
        <v>10</v>
      </c>
      <c r="J3888">
        <v>29</v>
      </c>
      <c r="K3888" t="s">
        <v>11</v>
      </c>
      <c r="L3888" t="s">
        <v>12</v>
      </c>
      <c r="M3888" t="s">
        <v>13</v>
      </c>
      <c r="N3888" t="s">
        <v>222</v>
      </c>
      <c r="O3888" t="s">
        <v>15</v>
      </c>
      <c r="P3888" t="s">
        <v>44</v>
      </c>
      <c r="Q3888" t="s">
        <v>17</v>
      </c>
      <c r="R3888">
        <v>3</v>
      </c>
      <c r="S3888" t="s">
        <v>18</v>
      </c>
      <c r="T3888">
        <v>3</v>
      </c>
      <c r="U3888" t="s">
        <v>19</v>
      </c>
      <c r="V3888">
        <v>140553</v>
      </c>
      <c r="W3888" t="s">
        <v>20</v>
      </c>
      <c r="X3888" s="2" t="s">
        <v>6549</v>
      </c>
      <c r="Y3888" s="2">
        <f>LEN(Table1[[#This Row],[Explanation]])</f>
        <v>62</v>
      </c>
      <c r="Z3888" s="4"/>
      <c r="AA3888" s="4"/>
      <c r="AB3888" s="4"/>
      <c r="AC3888" s="4"/>
      <c r="AE3888" t="b">
        <f>IF(AND(Table1[[#This Row],[Size of explanation]]&lt;100,Table1[[#This Row],[Size of explanation]]&gt;50),TRUE,FALSE)</f>
        <v>1</v>
      </c>
    </row>
    <row r="3889" spans="1:31" customFormat="1" hidden="1" x14ac:dyDescent="0.45">
      <c r="A3889" t="s">
        <v>6550</v>
      </c>
      <c r="B3889" t="s">
        <v>9</v>
      </c>
      <c r="C3889" t="s">
        <v>2</v>
      </c>
      <c r="D3889" t="s">
        <v>6513</v>
      </c>
      <c r="E3889" t="s">
        <v>6</v>
      </c>
      <c r="F3889" t="s">
        <v>634</v>
      </c>
      <c r="G3889" t="s">
        <v>4</v>
      </c>
      <c r="H3889" t="s">
        <v>6514</v>
      </c>
      <c r="I3889" t="s">
        <v>10</v>
      </c>
      <c r="J3889">
        <v>37</v>
      </c>
      <c r="K3889" t="s">
        <v>11</v>
      </c>
      <c r="L3889" t="s">
        <v>26</v>
      </c>
      <c r="M3889" t="s">
        <v>13</v>
      </c>
      <c r="N3889" t="s">
        <v>793</v>
      </c>
      <c r="O3889" t="s">
        <v>15</v>
      </c>
      <c r="P3889" t="s">
        <v>44</v>
      </c>
      <c r="Q3889" t="s">
        <v>17</v>
      </c>
      <c r="R3889">
        <v>3</v>
      </c>
      <c r="S3889" t="s">
        <v>18</v>
      </c>
      <c r="T3889">
        <v>3</v>
      </c>
      <c r="U3889" t="s">
        <v>19</v>
      </c>
      <c r="V3889">
        <v>214716</v>
      </c>
      <c r="W3889" t="s">
        <v>20</v>
      </c>
      <c r="X3889" s="2" t="s">
        <v>6551</v>
      </c>
      <c r="Y3889" s="2">
        <f>LEN(Table1[[#This Row],[Explanation]])</f>
        <v>42</v>
      </c>
      <c r="Z3889" s="4"/>
      <c r="AA3889" s="4"/>
      <c r="AB3889" s="4"/>
      <c r="AC3889" s="4"/>
      <c r="AE3889" t="b">
        <f>IF(AND(Table1[[#This Row],[Size of explanation]]&lt;100,Table1[[#This Row],[Size of explanation]]&gt;50),TRUE,FALSE)</f>
        <v>0</v>
      </c>
    </row>
    <row r="3890" spans="1:31" customFormat="1" hidden="1" x14ac:dyDescent="0.45">
      <c r="A3890" t="s">
        <v>6550</v>
      </c>
      <c r="B3890" t="s">
        <v>28</v>
      </c>
      <c r="C3890" t="s">
        <v>2</v>
      </c>
      <c r="D3890" t="s">
        <v>6513</v>
      </c>
      <c r="E3890" t="s">
        <v>4</v>
      </c>
      <c r="F3890" t="s">
        <v>6514</v>
      </c>
      <c r="G3890" t="s">
        <v>6</v>
      </c>
      <c r="H3890" t="s">
        <v>634</v>
      </c>
      <c r="Y3890">
        <f>LEN(Table1[[#This Row],[Explanation]])</f>
        <v>0</v>
      </c>
      <c r="AE3890" t="b">
        <f>IF(AND(Table1[[#This Row],[Size of explanation]]&lt;100,Table1[[#This Row],[Size of explanation]]&gt;50),TRUE,FALSE)</f>
        <v>0</v>
      </c>
    </row>
    <row r="3891" spans="1:31" customFormat="1" hidden="1" x14ac:dyDescent="0.45">
      <c r="A3891" t="s">
        <v>6552</v>
      </c>
      <c r="B3891" t="s">
        <v>9</v>
      </c>
      <c r="C3891" t="s">
        <v>2</v>
      </c>
      <c r="D3891" t="s">
        <v>6523</v>
      </c>
      <c r="E3891" t="s">
        <v>6</v>
      </c>
      <c r="F3891" t="s">
        <v>56</v>
      </c>
      <c r="G3891" t="s">
        <v>4</v>
      </c>
      <c r="H3891" t="s">
        <v>1164</v>
      </c>
      <c r="I3891" t="s">
        <v>10</v>
      </c>
      <c r="J3891">
        <v>0</v>
      </c>
      <c r="K3891" t="s">
        <v>11</v>
      </c>
      <c r="L3891" t="s">
        <v>26</v>
      </c>
      <c r="M3891" t="s">
        <v>13</v>
      </c>
      <c r="N3891" t="s">
        <v>107</v>
      </c>
      <c r="O3891" t="s">
        <v>15</v>
      </c>
      <c r="P3891" t="s">
        <v>44</v>
      </c>
      <c r="Q3891" t="s">
        <v>17</v>
      </c>
      <c r="R3891">
        <v>3</v>
      </c>
      <c r="S3891" t="s">
        <v>18</v>
      </c>
      <c r="T3891">
        <v>2</v>
      </c>
      <c r="U3891" t="s">
        <v>19</v>
      </c>
      <c r="V3891">
        <v>59363</v>
      </c>
      <c r="W3891" t="s">
        <v>20</v>
      </c>
      <c r="X3891" s="2" t="s">
        <v>6553</v>
      </c>
      <c r="Y3891" s="2">
        <f>LEN(Table1[[#This Row],[Explanation]])</f>
        <v>52</v>
      </c>
      <c r="Z3891" s="4"/>
      <c r="AA3891" s="4"/>
      <c r="AB3891" s="4"/>
      <c r="AC3891" s="4"/>
      <c r="AE3891" t="b">
        <f>IF(AND(Table1[[#This Row],[Size of explanation]]&lt;100,Table1[[#This Row],[Size of explanation]]&gt;50),TRUE,FALSE)</f>
        <v>1</v>
      </c>
    </row>
    <row r="3892" spans="1:31" customFormat="1" hidden="1" x14ac:dyDescent="0.45">
      <c r="A3892" t="s">
        <v>6552</v>
      </c>
      <c r="B3892" t="s">
        <v>28</v>
      </c>
      <c r="C3892" t="s">
        <v>2</v>
      </c>
      <c r="D3892" t="s">
        <v>6523</v>
      </c>
      <c r="E3892" t="s">
        <v>4</v>
      </c>
      <c r="F3892" t="s">
        <v>1164</v>
      </c>
      <c r="G3892" t="s">
        <v>6</v>
      </c>
      <c r="H3892" t="s">
        <v>56</v>
      </c>
      <c r="Y3892">
        <f>LEN(Table1[[#This Row],[Explanation]])</f>
        <v>0</v>
      </c>
      <c r="AE3892" t="b">
        <f>IF(AND(Table1[[#This Row],[Size of explanation]]&lt;100,Table1[[#This Row],[Size of explanation]]&gt;50),TRUE,FALSE)</f>
        <v>0</v>
      </c>
    </row>
    <row r="3893" spans="1:31" customFormat="1" hidden="1" x14ac:dyDescent="0.45">
      <c r="A3893" t="s">
        <v>6708</v>
      </c>
      <c r="B3893" t="s">
        <v>9</v>
      </c>
      <c r="C3893" t="s">
        <v>2</v>
      </c>
      <c r="D3893" t="s">
        <v>6670</v>
      </c>
      <c r="E3893" t="s">
        <v>6</v>
      </c>
      <c r="F3893" t="s">
        <v>56</v>
      </c>
      <c r="G3893" t="s">
        <v>4</v>
      </c>
      <c r="H3893" t="s">
        <v>6705</v>
      </c>
      <c r="I3893" t="s">
        <v>10</v>
      </c>
      <c r="J3893">
        <v>5</v>
      </c>
      <c r="K3893" t="s">
        <v>11</v>
      </c>
      <c r="L3893" t="s">
        <v>26</v>
      </c>
      <c r="M3893" t="s">
        <v>13</v>
      </c>
      <c r="N3893" t="s">
        <v>242</v>
      </c>
      <c r="O3893" t="s">
        <v>15</v>
      </c>
      <c r="P3893" t="s">
        <v>16</v>
      </c>
      <c r="Q3893" t="s">
        <v>17</v>
      </c>
      <c r="R3893">
        <v>4</v>
      </c>
      <c r="S3893" t="s">
        <v>18</v>
      </c>
      <c r="T3893">
        <v>5</v>
      </c>
      <c r="U3893" t="s">
        <v>19</v>
      </c>
      <c r="V3893">
        <v>71587</v>
      </c>
      <c r="W3893" t="s">
        <v>20</v>
      </c>
      <c r="X3893" s="2" t="s">
        <v>6709</v>
      </c>
      <c r="Y3893" s="2">
        <f>LEN(Table1[[#This Row],[Explanation]])</f>
        <v>57</v>
      </c>
      <c r="Z3893" s="4"/>
      <c r="AA3893" s="4" t="s">
        <v>8183</v>
      </c>
      <c r="AB3893" s="4"/>
      <c r="AC3893" s="4"/>
      <c r="AE3893" t="b">
        <f>IF(AND(Table1[[#This Row],[Size of explanation]]&lt;100,Table1[[#This Row],[Size of explanation]]&gt;50),TRUE,FALSE)</f>
        <v>1</v>
      </c>
    </row>
    <row r="3894" spans="1:31" customFormat="1" hidden="1" x14ac:dyDescent="0.45">
      <c r="A3894" t="s">
        <v>6556</v>
      </c>
      <c r="B3894" t="s">
        <v>1</v>
      </c>
      <c r="C3894" t="s">
        <v>2</v>
      </c>
      <c r="D3894" t="s">
        <v>1795</v>
      </c>
      <c r="E3894" t="s">
        <v>4</v>
      </c>
      <c r="F3894" t="s">
        <v>1418</v>
      </c>
      <c r="G3894" t="s">
        <v>6</v>
      </c>
      <c r="H3894" t="s">
        <v>56</v>
      </c>
      <c r="Y3894">
        <f>LEN(Table1[[#This Row],[Explanation]])</f>
        <v>0</v>
      </c>
      <c r="AE3894" t="b">
        <f>IF(AND(Table1[[#This Row],[Size of explanation]]&lt;100,Table1[[#This Row],[Size of explanation]]&gt;50),TRUE,FALSE)</f>
        <v>0</v>
      </c>
    </row>
    <row r="3895" spans="1:31" customFormat="1" hidden="1" x14ac:dyDescent="0.45">
      <c r="A3895" t="s">
        <v>6557</v>
      </c>
      <c r="B3895" t="s">
        <v>9</v>
      </c>
      <c r="C3895" t="s">
        <v>2</v>
      </c>
      <c r="D3895" t="s">
        <v>6375</v>
      </c>
      <c r="E3895" t="s">
        <v>6</v>
      </c>
      <c r="F3895" t="s">
        <v>56</v>
      </c>
      <c r="G3895" t="s">
        <v>4</v>
      </c>
      <c r="H3895" t="s">
        <v>6527</v>
      </c>
      <c r="I3895" t="s">
        <v>10</v>
      </c>
      <c r="J3895">
        <v>5</v>
      </c>
      <c r="K3895" t="s">
        <v>11</v>
      </c>
      <c r="L3895" t="s">
        <v>26</v>
      </c>
      <c r="M3895" t="s">
        <v>13</v>
      </c>
      <c r="N3895" t="s">
        <v>242</v>
      </c>
      <c r="O3895" t="s">
        <v>15</v>
      </c>
      <c r="P3895" t="s">
        <v>44</v>
      </c>
      <c r="Q3895" t="s">
        <v>17</v>
      </c>
      <c r="R3895">
        <v>5</v>
      </c>
      <c r="S3895" t="s">
        <v>18</v>
      </c>
      <c r="T3895">
        <v>5</v>
      </c>
      <c r="U3895" t="s">
        <v>19</v>
      </c>
      <c r="V3895">
        <v>292521</v>
      </c>
      <c r="W3895" t="s">
        <v>20</v>
      </c>
      <c r="X3895" s="2" t="s">
        <v>6558</v>
      </c>
      <c r="Y3895" s="2">
        <f>LEN(Table1[[#This Row],[Explanation]])</f>
        <v>67</v>
      </c>
      <c r="Z3895" s="4"/>
      <c r="AA3895" s="4"/>
      <c r="AB3895" s="4"/>
      <c r="AC3895" s="4"/>
      <c r="AE3895" t="b">
        <f>IF(AND(Table1[[#This Row],[Size of explanation]]&lt;100,Table1[[#This Row],[Size of explanation]]&gt;50),TRUE,FALSE)</f>
        <v>1</v>
      </c>
    </row>
    <row r="3896" spans="1:31" hidden="1" x14ac:dyDescent="0.45">
      <c r="A3896" s="10" t="s">
        <v>6559</v>
      </c>
      <c r="B3896" s="10" t="s">
        <v>9</v>
      </c>
      <c r="C3896" s="10" t="s">
        <v>2</v>
      </c>
      <c r="D3896" s="10" t="s">
        <v>6447</v>
      </c>
      <c r="E3896" s="10" t="s">
        <v>6</v>
      </c>
      <c r="F3896" s="10" t="s">
        <v>197</v>
      </c>
      <c r="G3896" s="10" t="s">
        <v>4</v>
      </c>
      <c r="H3896" s="10" t="s">
        <v>887</v>
      </c>
      <c r="I3896" s="10" t="s">
        <v>10</v>
      </c>
      <c r="J3896" s="10">
        <v>23</v>
      </c>
      <c r="K3896" s="10" t="s">
        <v>11</v>
      </c>
      <c r="L3896" s="10" t="s">
        <v>279</v>
      </c>
      <c r="M3896" s="10" t="s">
        <v>13</v>
      </c>
      <c r="N3896" s="10" t="s">
        <v>280</v>
      </c>
      <c r="O3896" s="10" t="s">
        <v>15</v>
      </c>
      <c r="P3896" s="10" t="s">
        <v>34</v>
      </c>
      <c r="Q3896" s="10" t="s">
        <v>17</v>
      </c>
      <c r="R3896" s="10">
        <v>0</v>
      </c>
      <c r="S3896" s="10" t="s">
        <v>18</v>
      </c>
      <c r="T3896" s="10">
        <v>3</v>
      </c>
      <c r="U3896" s="10" t="s">
        <v>19</v>
      </c>
      <c r="V3896" s="10">
        <v>110709</v>
      </c>
      <c r="W3896" s="10" t="s">
        <v>20</v>
      </c>
      <c r="X3896" s="9" t="s">
        <v>6560</v>
      </c>
      <c r="Y3896" s="9">
        <f>LEN(Table1[[#This Row],[Explanation]])</f>
        <v>30</v>
      </c>
      <c r="AC3896" s="4"/>
      <c r="AD3896" s="4" t="s">
        <v>8183</v>
      </c>
      <c r="AE3896" s="10" t="b">
        <f>IF(AND(Table1[[#This Row],[Size of explanation]]&lt;100,Table1[[#This Row],[Size of explanation]]&gt;50),TRUE,FALSE)</f>
        <v>0</v>
      </c>
    </row>
    <row r="3897" spans="1:31" customFormat="1" hidden="1" x14ac:dyDescent="0.45">
      <c r="A3897" t="s">
        <v>6559</v>
      </c>
      <c r="B3897" t="s">
        <v>28</v>
      </c>
      <c r="C3897" t="s">
        <v>2</v>
      </c>
      <c r="D3897" t="s">
        <v>6447</v>
      </c>
      <c r="E3897" t="s">
        <v>4</v>
      </c>
      <c r="F3897" t="s">
        <v>887</v>
      </c>
      <c r="G3897" t="s">
        <v>6</v>
      </c>
      <c r="H3897" t="s">
        <v>197</v>
      </c>
      <c r="Y3897">
        <f>LEN(Table1[[#This Row],[Explanation]])</f>
        <v>0</v>
      </c>
      <c r="AE3897" t="b">
        <f>IF(AND(Table1[[#This Row],[Size of explanation]]&lt;100,Table1[[#This Row],[Size of explanation]]&gt;50),TRUE,FALSE)</f>
        <v>0</v>
      </c>
    </row>
    <row r="3898" spans="1:31" customFormat="1" ht="28.5" hidden="1" x14ac:dyDescent="0.45">
      <c r="A3898" t="s">
        <v>6561</v>
      </c>
      <c r="B3898" t="s">
        <v>9</v>
      </c>
      <c r="C3898" t="s">
        <v>2</v>
      </c>
      <c r="D3898" t="s">
        <v>6485</v>
      </c>
      <c r="E3898" t="s">
        <v>6</v>
      </c>
      <c r="F3898" t="s">
        <v>634</v>
      </c>
      <c r="G3898" t="s">
        <v>4</v>
      </c>
      <c r="H3898" t="s">
        <v>6486</v>
      </c>
      <c r="I3898" t="s">
        <v>10</v>
      </c>
      <c r="J3898">
        <v>34</v>
      </c>
      <c r="K3898" t="s">
        <v>11</v>
      </c>
      <c r="L3898" t="s">
        <v>26</v>
      </c>
      <c r="M3898" t="s">
        <v>13</v>
      </c>
      <c r="N3898" t="s">
        <v>1118</v>
      </c>
      <c r="O3898" t="s">
        <v>15</v>
      </c>
      <c r="P3898" t="s">
        <v>44</v>
      </c>
      <c r="Q3898" t="s">
        <v>17</v>
      </c>
      <c r="R3898">
        <v>5</v>
      </c>
      <c r="S3898" t="s">
        <v>18</v>
      </c>
      <c r="T3898">
        <v>4</v>
      </c>
      <c r="U3898" t="s">
        <v>19</v>
      </c>
      <c r="V3898">
        <v>283556</v>
      </c>
      <c r="W3898" t="s">
        <v>20</v>
      </c>
      <c r="X3898" s="2" t="s">
        <v>6562</v>
      </c>
      <c r="Y3898" s="2">
        <f>LEN(Table1[[#This Row],[Explanation]])</f>
        <v>181</v>
      </c>
      <c r="Z3898" s="4"/>
      <c r="AA3898" s="4"/>
      <c r="AB3898" s="4"/>
      <c r="AC3898" s="4"/>
      <c r="AE3898" t="b">
        <f>IF(AND(Table1[[#This Row],[Size of explanation]]&lt;100,Table1[[#This Row],[Size of explanation]]&gt;50),TRUE,FALSE)</f>
        <v>0</v>
      </c>
    </row>
    <row r="3899" spans="1:31" customFormat="1" hidden="1" x14ac:dyDescent="0.45">
      <c r="A3899" t="s">
        <v>6561</v>
      </c>
      <c r="B3899" t="s">
        <v>28</v>
      </c>
      <c r="C3899" t="s">
        <v>2</v>
      </c>
      <c r="D3899" t="s">
        <v>6485</v>
      </c>
      <c r="E3899" t="s">
        <v>4</v>
      </c>
      <c r="F3899" t="s">
        <v>6486</v>
      </c>
      <c r="G3899" t="s">
        <v>6</v>
      </c>
      <c r="H3899" t="s">
        <v>634</v>
      </c>
      <c r="Y3899">
        <f>LEN(Table1[[#This Row],[Explanation]])</f>
        <v>0</v>
      </c>
      <c r="AE3899" t="b">
        <f>IF(AND(Table1[[#This Row],[Size of explanation]]&lt;100,Table1[[#This Row],[Size of explanation]]&gt;50),TRUE,FALSE)</f>
        <v>0</v>
      </c>
    </row>
    <row r="3900" spans="1:31" customFormat="1" ht="42.75" hidden="1" x14ac:dyDescent="0.45">
      <c r="A3900" t="s">
        <v>6563</v>
      </c>
      <c r="B3900" t="s">
        <v>9</v>
      </c>
      <c r="C3900" t="s">
        <v>2</v>
      </c>
      <c r="D3900" t="s">
        <v>6537</v>
      </c>
      <c r="E3900" t="s">
        <v>6</v>
      </c>
      <c r="F3900" t="s">
        <v>197</v>
      </c>
      <c r="G3900" t="s">
        <v>4</v>
      </c>
      <c r="H3900" t="s">
        <v>913</v>
      </c>
      <c r="I3900" t="s">
        <v>10</v>
      </c>
      <c r="J3900">
        <v>19</v>
      </c>
      <c r="K3900" t="s">
        <v>11</v>
      </c>
      <c r="L3900" t="s">
        <v>60</v>
      </c>
      <c r="M3900" t="s">
        <v>13</v>
      </c>
      <c r="N3900" t="s">
        <v>227</v>
      </c>
      <c r="O3900" t="s">
        <v>15</v>
      </c>
      <c r="P3900" t="s">
        <v>44</v>
      </c>
      <c r="Q3900" t="s">
        <v>17</v>
      </c>
      <c r="R3900">
        <v>3</v>
      </c>
      <c r="S3900" t="s">
        <v>18</v>
      </c>
      <c r="T3900">
        <v>4</v>
      </c>
      <c r="U3900" t="s">
        <v>19</v>
      </c>
      <c r="V3900">
        <v>367514</v>
      </c>
      <c r="W3900" t="s">
        <v>20</v>
      </c>
      <c r="X3900" s="2" t="s">
        <v>6564</v>
      </c>
      <c r="Y3900" s="2">
        <f>LEN(Table1[[#This Row],[Explanation]])</f>
        <v>256</v>
      </c>
      <c r="Z3900" s="4"/>
      <c r="AA3900" s="4"/>
      <c r="AB3900" s="4"/>
      <c r="AC3900" s="4"/>
      <c r="AE3900" t="b">
        <f>IF(AND(Table1[[#This Row],[Size of explanation]]&lt;100,Table1[[#This Row],[Size of explanation]]&gt;50),TRUE,FALSE)</f>
        <v>0</v>
      </c>
    </row>
    <row r="3901" spans="1:31" customFormat="1" hidden="1" x14ac:dyDescent="0.45">
      <c r="A3901" t="s">
        <v>6565</v>
      </c>
      <c r="B3901" t="s">
        <v>9</v>
      </c>
      <c r="C3901" t="s">
        <v>2</v>
      </c>
      <c r="D3901" t="s">
        <v>6375</v>
      </c>
      <c r="E3901" t="s">
        <v>6</v>
      </c>
      <c r="F3901" t="s">
        <v>56</v>
      </c>
      <c r="G3901" t="s">
        <v>4</v>
      </c>
      <c r="H3901" t="s">
        <v>6527</v>
      </c>
      <c r="I3901" t="s">
        <v>10</v>
      </c>
      <c r="J3901">
        <v>1</v>
      </c>
      <c r="K3901" t="s">
        <v>11</v>
      </c>
      <c r="L3901" t="s">
        <v>26</v>
      </c>
      <c r="M3901" t="s">
        <v>13</v>
      </c>
      <c r="N3901" t="s">
        <v>257</v>
      </c>
      <c r="O3901" t="s">
        <v>15</v>
      </c>
      <c r="P3901" t="s">
        <v>44</v>
      </c>
      <c r="Q3901" t="s">
        <v>17</v>
      </c>
      <c r="R3901">
        <v>4</v>
      </c>
      <c r="S3901" t="s">
        <v>18</v>
      </c>
      <c r="T3901">
        <v>4</v>
      </c>
      <c r="U3901" t="s">
        <v>19</v>
      </c>
      <c r="V3901">
        <v>47276</v>
      </c>
      <c r="W3901" t="s">
        <v>20</v>
      </c>
      <c r="X3901" s="2" t="s">
        <v>6566</v>
      </c>
      <c r="Y3901" s="2">
        <f>LEN(Table1[[#This Row],[Explanation]])</f>
        <v>37</v>
      </c>
      <c r="Z3901" s="4"/>
      <c r="AA3901" s="4"/>
      <c r="AB3901" s="4"/>
      <c r="AC3901" s="4"/>
      <c r="AE3901" t="b">
        <f>IF(AND(Table1[[#This Row],[Size of explanation]]&lt;100,Table1[[#This Row],[Size of explanation]]&gt;50),TRUE,FALSE)</f>
        <v>0</v>
      </c>
    </row>
    <row r="3902" spans="1:31" customFormat="1" hidden="1" x14ac:dyDescent="0.45">
      <c r="A3902" t="s">
        <v>6565</v>
      </c>
      <c r="B3902" t="s">
        <v>28</v>
      </c>
      <c r="C3902" t="s">
        <v>2</v>
      </c>
      <c r="D3902" t="s">
        <v>6375</v>
      </c>
      <c r="E3902" t="s">
        <v>4</v>
      </c>
      <c r="F3902" t="s">
        <v>6527</v>
      </c>
      <c r="G3902" t="s">
        <v>6</v>
      </c>
      <c r="H3902" t="s">
        <v>56</v>
      </c>
      <c r="Y3902">
        <f>LEN(Table1[[#This Row],[Explanation]])</f>
        <v>0</v>
      </c>
      <c r="AE3902" t="b">
        <f>IF(AND(Table1[[#This Row],[Size of explanation]]&lt;100,Table1[[#This Row],[Size of explanation]]&gt;50),TRUE,FALSE)</f>
        <v>0</v>
      </c>
    </row>
    <row r="3903" spans="1:31" customFormat="1" hidden="1" x14ac:dyDescent="0.45">
      <c r="A3903" t="s">
        <v>6567</v>
      </c>
      <c r="B3903" t="s">
        <v>1</v>
      </c>
      <c r="C3903" t="s">
        <v>2</v>
      </c>
      <c r="D3903" t="s">
        <v>6485</v>
      </c>
      <c r="E3903" t="s">
        <v>4</v>
      </c>
      <c r="F3903" t="s">
        <v>1421</v>
      </c>
      <c r="G3903" t="s">
        <v>6</v>
      </c>
      <c r="H3903" t="s">
        <v>56</v>
      </c>
      <c r="Y3903">
        <f>LEN(Table1[[#This Row],[Explanation]])</f>
        <v>0</v>
      </c>
      <c r="AE3903" t="b">
        <f>IF(AND(Table1[[#This Row],[Size of explanation]]&lt;100,Table1[[#This Row],[Size of explanation]]&gt;50),TRUE,FALSE)</f>
        <v>0</v>
      </c>
    </row>
    <row r="3904" spans="1:31" customFormat="1" ht="57" hidden="1" x14ac:dyDescent="0.45">
      <c r="A3904" t="s">
        <v>6568</v>
      </c>
      <c r="B3904" t="s">
        <v>9</v>
      </c>
      <c r="C3904" t="s">
        <v>2</v>
      </c>
      <c r="D3904" t="s">
        <v>6518</v>
      </c>
      <c r="E3904" t="s">
        <v>6</v>
      </c>
      <c r="F3904" t="s">
        <v>56</v>
      </c>
      <c r="G3904" t="s">
        <v>4</v>
      </c>
      <c r="H3904" t="s">
        <v>1068</v>
      </c>
      <c r="I3904" t="s">
        <v>10</v>
      </c>
      <c r="J3904">
        <v>7</v>
      </c>
      <c r="K3904" t="s">
        <v>11</v>
      </c>
      <c r="L3904" t="s">
        <v>60</v>
      </c>
      <c r="M3904" t="s">
        <v>13</v>
      </c>
      <c r="N3904" t="s">
        <v>61</v>
      </c>
      <c r="O3904" t="s">
        <v>15</v>
      </c>
      <c r="P3904" t="s">
        <v>44</v>
      </c>
      <c r="Q3904" t="s">
        <v>17</v>
      </c>
      <c r="R3904">
        <v>4</v>
      </c>
      <c r="S3904" t="s">
        <v>18</v>
      </c>
      <c r="T3904">
        <v>2</v>
      </c>
      <c r="U3904" t="s">
        <v>19</v>
      </c>
      <c r="V3904">
        <v>830002</v>
      </c>
      <c r="W3904" t="s">
        <v>20</v>
      </c>
      <c r="X3904" s="2" t="s">
        <v>6569</v>
      </c>
      <c r="Y3904" s="2">
        <f>LEN(Table1[[#This Row],[Explanation]])</f>
        <v>444</v>
      </c>
      <c r="Z3904" s="4"/>
      <c r="AA3904" s="4"/>
      <c r="AB3904" s="4"/>
      <c r="AC3904" s="4"/>
      <c r="AE3904" t="b">
        <f>IF(AND(Table1[[#This Row],[Size of explanation]]&lt;100,Table1[[#This Row],[Size of explanation]]&gt;50),TRUE,FALSE)</f>
        <v>0</v>
      </c>
    </row>
    <row r="3905" spans="1:31" customFormat="1" hidden="1" x14ac:dyDescent="0.45">
      <c r="A3905" t="s">
        <v>6570</v>
      </c>
      <c r="B3905" t="s">
        <v>1</v>
      </c>
      <c r="C3905" t="s">
        <v>2</v>
      </c>
      <c r="D3905" t="s">
        <v>6571</v>
      </c>
      <c r="E3905" t="s">
        <v>4</v>
      </c>
      <c r="F3905" t="s">
        <v>978</v>
      </c>
      <c r="G3905" t="s">
        <v>6</v>
      </c>
      <c r="H3905" t="s">
        <v>197</v>
      </c>
      <c r="Y3905">
        <f>LEN(Table1[[#This Row],[Explanation]])</f>
        <v>0</v>
      </c>
      <c r="AE3905" t="b">
        <f>IF(AND(Table1[[#This Row],[Size of explanation]]&lt;100,Table1[[#This Row],[Size of explanation]]&gt;50),TRUE,FALSE)</f>
        <v>0</v>
      </c>
    </row>
    <row r="3906" spans="1:31" customFormat="1" ht="28.5" hidden="1" x14ac:dyDescent="0.45">
      <c r="A3906" t="s">
        <v>6572</v>
      </c>
      <c r="B3906" t="s">
        <v>9</v>
      </c>
      <c r="C3906" t="s">
        <v>2</v>
      </c>
      <c r="D3906" t="s">
        <v>6480</v>
      </c>
      <c r="E3906" t="s">
        <v>6</v>
      </c>
      <c r="F3906" t="s">
        <v>56</v>
      </c>
      <c r="G3906" t="s">
        <v>4</v>
      </c>
      <c r="H3906" t="s">
        <v>917</v>
      </c>
      <c r="I3906" t="s">
        <v>10</v>
      </c>
      <c r="J3906">
        <v>0</v>
      </c>
      <c r="K3906" t="s">
        <v>11</v>
      </c>
      <c r="L3906" t="s">
        <v>26</v>
      </c>
      <c r="M3906" t="s">
        <v>13</v>
      </c>
      <c r="N3906" t="s">
        <v>107</v>
      </c>
      <c r="O3906" t="s">
        <v>15</v>
      </c>
      <c r="P3906" t="s">
        <v>44</v>
      </c>
      <c r="Q3906" t="s">
        <v>17</v>
      </c>
      <c r="R3906">
        <v>5</v>
      </c>
      <c r="S3906" t="s">
        <v>18</v>
      </c>
      <c r="T3906">
        <v>2</v>
      </c>
      <c r="U3906" t="s">
        <v>19</v>
      </c>
      <c r="V3906">
        <v>235788</v>
      </c>
      <c r="W3906" t="s">
        <v>20</v>
      </c>
      <c r="X3906" s="2" t="s">
        <v>6573</v>
      </c>
      <c r="Y3906" s="2">
        <f>LEN(Table1[[#This Row],[Explanation]])</f>
        <v>118</v>
      </c>
      <c r="Z3906" s="4"/>
      <c r="AA3906" s="4"/>
      <c r="AB3906" s="4"/>
      <c r="AC3906" s="4"/>
      <c r="AE3906" t="b">
        <f>IF(AND(Table1[[#This Row],[Size of explanation]]&lt;100,Table1[[#This Row],[Size of explanation]]&gt;50),TRUE,FALSE)</f>
        <v>0</v>
      </c>
    </row>
    <row r="3907" spans="1:31" customFormat="1" hidden="1" x14ac:dyDescent="0.45">
      <c r="A3907" t="s">
        <v>6572</v>
      </c>
      <c r="B3907" t="s">
        <v>28</v>
      </c>
      <c r="C3907" t="s">
        <v>2</v>
      </c>
      <c r="D3907" t="s">
        <v>6480</v>
      </c>
      <c r="E3907" t="s">
        <v>4</v>
      </c>
      <c r="F3907" t="s">
        <v>917</v>
      </c>
      <c r="G3907" t="s">
        <v>6</v>
      </c>
      <c r="H3907" t="s">
        <v>56</v>
      </c>
      <c r="Y3907">
        <f>LEN(Table1[[#This Row],[Explanation]])</f>
        <v>0</v>
      </c>
      <c r="AE3907" t="b">
        <f>IF(AND(Table1[[#This Row],[Size of explanation]]&lt;100,Table1[[#This Row],[Size of explanation]]&gt;50),TRUE,FALSE)</f>
        <v>0</v>
      </c>
    </row>
    <row r="3908" spans="1:31" customFormat="1" hidden="1" x14ac:dyDescent="0.45">
      <c r="A3908" t="s">
        <v>6574</v>
      </c>
      <c r="B3908" t="s">
        <v>1</v>
      </c>
      <c r="C3908" t="s">
        <v>2</v>
      </c>
      <c r="D3908" t="s">
        <v>6513</v>
      </c>
      <c r="E3908" t="s">
        <v>4</v>
      </c>
      <c r="F3908" t="s">
        <v>1447</v>
      </c>
      <c r="G3908" t="s">
        <v>6</v>
      </c>
      <c r="H3908" t="s">
        <v>56</v>
      </c>
      <c r="Y3908">
        <f>LEN(Table1[[#This Row],[Explanation]])</f>
        <v>0</v>
      </c>
      <c r="AE3908" t="b">
        <f>IF(AND(Table1[[#This Row],[Size of explanation]]&lt;100,Table1[[#This Row],[Size of explanation]]&gt;50),TRUE,FALSE)</f>
        <v>0</v>
      </c>
    </row>
    <row r="3909" spans="1:31" customFormat="1" ht="42.75" hidden="1" x14ac:dyDescent="0.45">
      <c r="A3909" t="s">
        <v>6575</v>
      </c>
      <c r="B3909" t="s">
        <v>9</v>
      </c>
      <c r="C3909" t="s">
        <v>2</v>
      </c>
      <c r="D3909" t="s">
        <v>6518</v>
      </c>
      <c r="E3909" t="s">
        <v>6</v>
      </c>
      <c r="F3909" t="s">
        <v>56</v>
      </c>
      <c r="G3909" t="s">
        <v>4</v>
      </c>
      <c r="H3909" t="s">
        <v>1068</v>
      </c>
      <c r="I3909" t="s">
        <v>10</v>
      </c>
      <c r="J3909">
        <v>3</v>
      </c>
      <c r="K3909" t="s">
        <v>11</v>
      </c>
      <c r="L3909" t="s">
        <v>60</v>
      </c>
      <c r="M3909" t="s">
        <v>13</v>
      </c>
      <c r="N3909" t="s">
        <v>64</v>
      </c>
      <c r="O3909" t="s">
        <v>15</v>
      </c>
      <c r="P3909" t="s">
        <v>44</v>
      </c>
      <c r="Q3909" t="s">
        <v>17</v>
      </c>
      <c r="R3909">
        <v>5</v>
      </c>
      <c r="S3909" t="s">
        <v>18</v>
      </c>
      <c r="T3909">
        <v>2</v>
      </c>
      <c r="U3909" t="s">
        <v>19</v>
      </c>
      <c r="V3909">
        <v>165434</v>
      </c>
      <c r="W3909" t="s">
        <v>20</v>
      </c>
      <c r="X3909" s="2" t="s">
        <v>6576</v>
      </c>
      <c r="Y3909" s="2">
        <f>LEN(Table1[[#This Row],[Explanation]])</f>
        <v>243</v>
      </c>
      <c r="Z3909" s="4"/>
      <c r="AA3909" s="4"/>
      <c r="AB3909" s="4"/>
      <c r="AC3909" s="4"/>
      <c r="AE3909" t="b">
        <f>IF(AND(Table1[[#This Row],[Size of explanation]]&lt;100,Table1[[#This Row],[Size of explanation]]&gt;50),TRUE,FALSE)</f>
        <v>0</v>
      </c>
    </row>
    <row r="3910" spans="1:31" customFormat="1" hidden="1" x14ac:dyDescent="0.45">
      <c r="A3910" t="s">
        <v>6577</v>
      </c>
      <c r="B3910" t="s">
        <v>1</v>
      </c>
      <c r="C3910" t="s">
        <v>2</v>
      </c>
      <c r="D3910" t="s">
        <v>331</v>
      </c>
      <c r="E3910" t="s">
        <v>4</v>
      </c>
      <c r="F3910" t="s">
        <v>1466</v>
      </c>
      <c r="G3910" t="s">
        <v>6</v>
      </c>
      <c r="H3910" t="s">
        <v>56</v>
      </c>
      <c r="Y3910">
        <f>LEN(Table1[[#This Row],[Explanation]])</f>
        <v>0</v>
      </c>
      <c r="AE3910" t="b">
        <f>IF(AND(Table1[[#This Row],[Size of explanation]]&lt;100,Table1[[#This Row],[Size of explanation]]&gt;50),TRUE,FALSE)</f>
        <v>0</v>
      </c>
    </row>
    <row r="3911" spans="1:31" customFormat="1" hidden="1" x14ac:dyDescent="0.45">
      <c r="A3911" t="s">
        <v>6578</v>
      </c>
      <c r="B3911" t="s">
        <v>9</v>
      </c>
      <c r="C3911" t="s">
        <v>2</v>
      </c>
      <c r="D3911" t="s">
        <v>6471</v>
      </c>
      <c r="E3911" t="s">
        <v>6</v>
      </c>
      <c r="F3911" t="s">
        <v>634</v>
      </c>
      <c r="G3911" t="s">
        <v>4</v>
      </c>
      <c r="H3911" t="s">
        <v>6500</v>
      </c>
      <c r="I3911" t="s">
        <v>10</v>
      </c>
      <c r="J3911">
        <v>61</v>
      </c>
      <c r="K3911" t="s">
        <v>11</v>
      </c>
      <c r="L3911" t="s">
        <v>60</v>
      </c>
      <c r="M3911" t="s">
        <v>13</v>
      </c>
      <c r="N3911" t="s">
        <v>691</v>
      </c>
      <c r="O3911" t="s">
        <v>15</v>
      </c>
      <c r="P3911" t="s">
        <v>44</v>
      </c>
      <c r="Q3911" t="s">
        <v>17</v>
      </c>
      <c r="R3911">
        <v>3</v>
      </c>
      <c r="S3911" t="s">
        <v>18</v>
      </c>
      <c r="T3911">
        <v>4</v>
      </c>
      <c r="U3911" t="s">
        <v>19</v>
      </c>
      <c r="V3911">
        <v>1486719</v>
      </c>
      <c r="W3911" t="s">
        <v>20</v>
      </c>
      <c r="X3911" s="2" t="s">
        <v>6579</v>
      </c>
      <c r="Y3911" s="2">
        <f>LEN(Table1[[#This Row],[Explanation]])</f>
        <v>55</v>
      </c>
      <c r="Z3911" s="4"/>
      <c r="AA3911" s="4"/>
      <c r="AB3911" s="4"/>
      <c r="AC3911" s="4"/>
      <c r="AE3911" t="b">
        <f>IF(AND(Table1[[#This Row],[Size of explanation]]&lt;100,Table1[[#This Row],[Size of explanation]]&gt;50),TRUE,FALSE)</f>
        <v>1</v>
      </c>
    </row>
    <row r="3912" spans="1:31" customFormat="1" hidden="1" x14ac:dyDescent="0.45">
      <c r="Y3912">
        <f>LEN(Table1[[#This Row],[Explanation]])</f>
        <v>0</v>
      </c>
      <c r="AE3912" t="b">
        <f>IF(AND(Table1[[#This Row],[Size of explanation]]&lt;100,Table1[[#This Row],[Size of explanation]]&gt;50),TRUE,FALSE)</f>
        <v>0</v>
      </c>
    </row>
    <row r="3913" spans="1:31" customFormat="1" hidden="1" x14ac:dyDescent="0.45">
      <c r="Y3913">
        <f>LEN(Table1[[#This Row],[Explanation]])</f>
        <v>0</v>
      </c>
      <c r="AE3913" t="b">
        <f>IF(AND(Table1[[#This Row],[Size of explanation]]&lt;100,Table1[[#This Row],[Size of explanation]]&gt;50),TRUE,FALSE)</f>
        <v>0</v>
      </c>
    </row>
    <row r="3914" spans="1:31" customFormat="1" hidden="1" x14ac:dyDescent="0.45">
      <c r="A3914" t="s">
        <v>6580</v>
      </c>
      <c r="B3914" t="s">
        <v>9</v>
      </c>
      <c r="C3914" t="s">
        <v>2</v>
      </c>
      <c r="D3914" t="s">
        <v>6471</v>
      </c>
      <c r="E3914" t="s">
        <v>6</v>
      </c>
      <c r="F3914" t="s">
        <v>634</v>
      </c>
      <c r="G3914" t="s">
        <v>4</v>
      </c>
      <c r="H3914" t="s">
        <v>6500</v>
      </c>
      <c r="I3914" t="s">
        <v>10</v>
      </c>
      <c r="J3914">
        <v>48</v>
      </c>
      <c r="K3914" t="s">
        <v>11</v>
      </c>
      <c r="L3914" t="s">
        <v>60</v>
      </c>
      <c r="M3914" t="s">
        <v>13</v>
      </c>
      <c r="N3914" t="s">
        <v>700</v>
      </c>
      <c r="O3914" t="s">
        <v>15</v>
      </c>
      <c r="P3914" t="s">
        <v>44</v>
      </c>
      <c r="Q3914" t="s">
        <v>17</v>
      </c>
      <c r="R3914">
        <v>3</v>
      </c>
      <c r="S3914" t="s">
        <v>18</v>
      </c>
      <c r="T3914">
        <v>4</v>
      </c>
      <c r="U3914" t="s">
        <v>19</v>
      </c>
      <c r="V3914">
        <v>45474</v>
      </c>
      <c r="W3914" t="s">
        <v>20</v>
      </c>
      <c r="X3914" s="2" t="s">
        <v>6579</v>
      </c>
      <c r="Y3914" s="2">
        <f>LEN(Table1[[#This Row],[Explanation]])</f>
        <v>55</v>
      </c>
      <c r="Z3914" s="4"/>
      <c r="AA3914" s="4"/>
      <c r="AB3914" s="4"/>
      <c r="AC3914" s="4"/>
      <c r="AE3914" t="b">
        <f>IF(AND(Table1[[#This Row],[Size of explanation]]&lt;100,Table1[[#This Row],[Size of explanation]]&gt;50),TRUE,FALSE)</f>
        <v>1</v>
      </c>
    </row>
    <row r="3915" spans="1:31" customFormat="1" hidden="1" x14ac:dyDescent="0.45">
      <c r="Y3915">
        <f>LEN(Table1[[#This Row],[Explanation]])</f>
        <v>0</v>
      </c>
      <c r="AE3915" t="b">
        <f>IF(AND(Table1[[#This Row],[Size of explanation]]&lt;100,Table1[[#This Row],[Size of explanation]]&gt;50),TRUE,FALSE)</f>
        <v>0</v>
      </c>
    </row>
    <row r="3916" spans="1:31" customFormat="1" hidden="1" x14ac:dyDescent="0.45">
      <c r="Y3916">
        <f>LEN(Table1[[#This Row],[Explanation]])</f>
        <v>0</v>
      </c>
      <c r="AE3916" t="b">
        <f>IF(AND(Table1[[#This Row],[Size of explanation]]&lt;100,Table1[[#This Row],[Size of explanation]]&gt;50),TRUE,FALSE)</f>
        <v>0</v>
      </c>
    </row>
    <row r="3917" spans="1:31" customFormat="1" hidden="1" x14ac:dyDescent="0.45">
      <c r="Y3917">
        <f>LEN(Table1[[#This Row],[Explanation]])</f>
        <v>0</v>
      </c>
      <c r="AE3917" t="b">
        <f>IF(AND(Table1[[#This Row],[Size of explanation]]&lt;100,Table1[[#This Row],[Size of explanation]]&gt;50),TRUE,FALSE)</f>
        <v>0</v>
      </c>
    </row>
    <row r="3918" spans="1:31" customFormat="1" hidden="1" x14ac:dyDescent="0.45">
      <c r="Y3918">
        <f>LEN(Table1[[#This Row],[Explanation]])</f>
        <v>0</v>
      </c>
      <c r="AE3918" t="b">
        <f>IF(AND(Table1[[#This Row],[Size of explanation]]&lt;100,Table1[[#This Row],[Size of explanation]]&gt;50),TRUE,FALSE)</f>
        <v>0</v>
      </c>
    </row>
    <row r="3919" spans="1:31" customFormat="1" hidden="1" x14ac:dyDescent="0.45">
      <c r="A3919" t="s">
        <v>6581</v>
      </c>
      <c r="B3919" t="s">
        <v>28</v>
      </c>
      <c r="C3919" t="s">
        <v>2</v>
      </c>
      <c r="D3919" t="s">
        <v>6518</v>
      </c>
      <c r="E3919" t="s">
        <v>4</v>
      </c>
      <c r="F3919" t="s">
        <v>1068</v>
      </c>
      <c r="G3919" t="s">
        <v>6</v>
      </c>
      <c r="H3919" t="s">
        <v>56</v>
      </c>
      <c r="Y3919">
        <f>LEN(Table1[[#This Row],[Explanation]])</f>
        <v>0</v>
      </c>
      <c r="AE3919" t="b">
        <f>IF(AND(Table1[[#This Row],[Size of explanation]]&lt;100,Table1[[#This Row],[Size of explanation]]&gt;50),TRUE,FALSE)</f>
        <v>0</v>
      </c>
    </row>
    <row r="3920" spans="1:31" customFormat="1" hidden="1" x14ac:dyDescent="0.45">
      <c r="A3920" t="s">
        <v>6582</v>
      </c>
      <c r="B3920" t="s">
        <v>9</v>
      </c>
      <c r="C3920" t="s">
        <v>2</v>
      </c>
      <c r="D3920" t="s">
        <v>6471</v>
      </c>
      <c r="E3920" t="s">
        <v>6</v>
      </c>
      <c r="F3920" t="s">
        <v>634</v>
      </c>
      <c r="G3920" t="s">
        <v>4</v>
      </c>
      <c r="H3920" t="s">
        <v>6500</v>
      </c>
      <c r="I3920" t="s">
        <v>10</v>
      </c>
      <c r="J3920">
        <v>35</v>
      </c>
      <c r="K3920" t="s">
        <v>11</v>
      </c>
      <c r="L3920" t="s">
        <v>26</v>
      </c>
      <c r="M3920" t="s">
        <v>13</v>
      </c>
      <c r="N3920" t="s">
        <v>711</v>
      </c>
      <c r="O3920" t="s">
        <v>15</v>
      </c>
      <c r="P3920" t="s">
        <v>44</v>
      </c>
      <c r="Q3920" t="s">
        <v>17</v>
      </c>
      <c r="R3920">
        <v>3</v>
      </c>
      <c r="S3920" t="s">
        <v>18</v>
      </c>
      <c r="T3920">
        <v>3</v>
      </c>
      <c r="U3920" t="s">
        <v>19</v>
      </c>
      <c r="V3920">
        <v>27270</v>
      </c>
      <c r="W3920" t="s">
        <v>20</v>
      </c>
      <c r="X3920" s="2" t="s">
        <v>6579</v>
      </c>
      <c r="Y3920" s="2">
        <f>LEN(Table1[[#This Row],[Explanation]])</f>
        <v>55</v>
      </c>
      <c r="Z3920" s="4"/>
      <c r="AA3920" s="4"/>
      <c r="AB3920" s="4"/>
      <c r="AC3920" s="4"/>
      <c r="AE3920" t="b">
        <f>IF(AND(Table1[[#This Row],[Size of explanation]]&lt;100,Table1[[#This Row],[Size of explanation]]&gt;50),TRUE,FALSE)</f>
        <v>1</v>
      </c>
    </row>
    <row r="3921" spans="1:31" customFormat="1" hidden="1" x14ac:dyDescent="0.45">
      <c r="A3921" t="s">
        <v>6582</v>
      </c>
      <c r="B3921" t="s">
        <v>28</v>
      </c>
      <c r="C3921" t="s">
        <v>2</v>
      </c>
      <c r="D3921" t="s">
        <v>6471</v>
      </c>
      <c r="E3921" t="s">
        <v>4</v>
      </c>
      <c r="F3921" t="s">
        <v>6500</v>
      </c>
      <c r="G3921" t="s">
        <v>6</v>
      </c>
      <c r="H3921" t="s">
        <v>634</v>
      </c>
      <c r="Y3921">
        <f>LEN(Table1[[#This Row],[Explanation]])</f>
        <v>0</v>
      </c>
      <c r="AE3921" t="b">
        <f>IF(AND(Table1[[#This Row],[Size of explanation]]&lt;100,Table1[[#This Row],[Size of explanation]]&gt;50),TRUE,FALSE)</f>
        <v>0</v>
      </c>
    </row>
    <row r="3922" spans="1:31" customFormat="1" hidden="1" x14ac:dyDescent="0.45">
      <c r="A3922" t="s">
        <v>6583</v>
      </c>
      <c r="B3922" t="s">
        <v>9</v>
      </c>
      <c r="C3922" t="s">
        <v>2</v>
      </c>
      <c r="D3922" t="s">
        <v>1795</v>
      </c>
      <c r="E3922" t="s">
        <v>6</v>
      </c>
      <c r="F3922" t="s">
        <v>56</v>
      </c>
      <c r="G3922" t="s">
        <v>4</v>
      </c>
      <c r="H3922" t="s">
        <v>1418</v>
      </c>
      <c r="I3922" t="s">
        <v>10</v>
      </c>
      <c r="J3922">
        <v>7</v>
      </c>
      <c r="K3922" t="s">
        <v>11</v>
      </c>
      <c r="L3922" t="s">
        <v>60</v>
      </c>
      <c r="M3922" t="s">
        <v>13</v>
      </c>
      <c r="N3922" t="s">
        <v>61</v>
      </c>
      <c r="O3922" t="s">
        <v>15</v>
      </c>
      <c r="P3922" t="s">
        <v>44</v>
      </c>
      <c r="Q3922" t="s">
        <v>17</v>
      </c>
      <c r="R3922">
        <v>4</v>
      </c>
      <c r="S3922" t="s">
        <v>18</v>
      </c>
      <c r="T3922">
        <v>3</v>
      </c>
      <c r="U3922" t="s">
        <v>19</v>
      </c>
      <c r="V3922">
        <v>631832</v>
      </c>
      <c r="W3922" t="s">
        <v>20</v>
      </c>
      <c r="X3922" s="2" t="s">
        <v>6584</v>
      </c>
      <c r="Y3922" s="2">
        <f>LEN(Table1[[#This Row],[Explanation]])</f>
        <v>33</v>
      </c>
      <c r="Z3922" s="4"/>
      <c r="AA3922" s="4"/>
      <c r="AB3922" s="4"/>
      <c r="AC3922" s="4"/>
      <c r="AE3922" t="b">
        <f>IF(AND(Table1[[#This Row],[Size of explanation]]&lt;100,Table1[[#This Row],[Size of explanation]]&gt;50),TRUE,FALSE)</f>
        <v>0</v>
      </c>
    </row>
    <row r="3923" spans="1:31" customFormat="1" hidden="1" x14ac:dyDescent="0.45">
      <c r="A3923" t="s">
        <v>6585</v>
      </c>
      <c r="B3923" t="s">
        <v>1</v>
      </c>
      <c r="C3923" t="s">
        <v>2</v>
      </c>
      <c r="D3923" t="s">
        <v>6586</v>
      </c>
      <c r="E3923" t="s">
        <v>4</v>
      </c>
      <c r="F3923" t="s">
        <v>1502</v>
      </c>
      <c r="G3923" t="s">
        <v>6</v>
      </c>
      <c r="H3923" t="s">
        <v>56</v>
      </c>
      <c r="Y3923">
        <f>LEN(Table1[[#This Row],[Explanation]])</f>
        <v>0</v>
      </c>
      <c r="AE3923" t="b">
        <f>IF(AND(Table1[[#This Row],[Size of explanation]]&lt;100,Table1[[#This Row],[Size of explanation]]&gt;50),TRUE,FALSE)</f>
        <v>0</v>
      </c>
    </row>
    <row r="3924" spans="1:31" customFormat="1" hidden="1" x14ac:dyDescent="0.45">
      <c r="A3924" t="s">
        <v>6587</v>
      </c>
      <c r="B3924" t="s">
        <v>9</v>
      </c>
      <c r="C3924" t="s">
        <v>2</v>
      </c>
      <c r="D3924" t="s">
        <v>1795</v>
      </c>
      <c r="E3924" t="s">
        <v>6</v>
      </c>
      <c r="F3924" t="s">
        <v>56</v>
      </c>
      <c r="G3924" t="s">
        <v>4</v>
      </c>
      <c r="H3924" t="s">
        <v>1418</v>
      </c>
      <c r="I3924" t="s">
        <v>10</v>
      </c>
      <c r="J3924">
        <v>3</v>
      </c>
      <c r="K3924" t="s">
        <v>11</v>
      </c>
      <c r="L3924" t="s">
        <v>60</v>
      </c>
      <c r="M3924" t="s">
        <v>13</v>
      </c>
      <c r="N3924" t="s">
        <v>64</v>
      </c>
      <c r="O3924" t="s">
        <v>15</v>
      </c>
      <c r="P3924" t="s">
        <v>44</v>
      </c>
      <c r="Q3924" t="s">
        <v>17</v>
      </c>
      <c r="R3924">
        <v>4</v>
      </c>
      <c r="S3924" t="s">
        <v>18</v>
      </c>
      <c r="T3924">
        <v>2</v>
      </c>
      <c r="U3924" t="s">
        <v>19</v>
      </c>
      <c r="V3924">
        <v>264833</v>
      </c>
      <c r="W3924" t="s">
        <v>20</v>
      </c>
      <c r="X3924" s="2" t="s">
        <v>6588</v>
      </c>
      <c r="Y3924" s="2">
        <f>LEN(Table1[[#This Row],[Explanation]])</f>
        <v>91</v>
      </c>
      <c r="Z3924" s="4"/>
      <c r="AA3924" s="4"/>
      <c r="AB3924" s="4"/>
      <c r="AC3924" s="4"/>
      <c r="AE3924" t="b">
        <f>IF(AND(Table1[[#This Row],[Size of explanation]]&lt;100,Table1[[#This Row],[Size of explanation]]&gt;50),TRUE,FALSE)</f>
        <v>1</v>
      </c>
    </row>
    <row r="3925" spans="1:31" customFormat="1" hidden="1" x14ac:dyDescent="0.45">
      <c r="A3925" t="s">
        <v>6589</v>
      </c>
      <c r="B3925" t="s">
        <v>9</v>
      </c>
      <c r="C3925" t="s">
        <v>2</v>
      </c>
      <c r="D3925" t="s">
        <v>6586</v>
      </c>
      <c r="E3925" t="s">
        <v>6</v>
      </c>
      <c r="F3925" t="s">
        <v>56</v>
      </c>
      <c r="G3925" t="s">
        <v>4</v>
      </c>
      <c r="H3925" t="s">
        <v>1502</v>
      </c>
      <c r="I3925" t="s">
        <v>10</v>
      </c>
      <c r="J3925">
        <v>7</v>
      </c>
      <c r="K3925" t="s">
        <v>11</v>
      </c>
      <c r="L3925" t="s">
        <v>60</v>
      </c>
      <c r="M3925" t="s">
        <v>13</v>
      </c>
      <c r="N3925" t="s">
        <v>61</v>
      </c>
      <c r="O3925" t="s">
        <v>15</v>
      </c>
      <c r="P3925" t="s">
        <v>44</v>
      </c>
      <c r="Q3925" t="s">
        <v>17</v>
      </c>
      <c r="R3925">
        <v>5</v>
      </c>
      <c r="S3925" t="s">
        <v>18</v>
      </c>
      <c r="T3925">
        <v>1</v>
      </c>
      <c r="U3925" t="s">
        <v>19</v>
      </c>
      <c r="V3925">
        <v>109317</v>
      </c>
      <c r="W3925" t="s">
        <v>20</v>
      </c>
      <c r="X3925" s="2" t="s">
        <v>6590</v>
      </c>
      <c r="Y3925" s="2">
        <f>LEN(Table1[[#This Row],[Explanation]])</f>
        <v>57</v>
      </c>
      <c r="Z3925" s="4"/>
      <c r="AA3925" s="4"/>
      <c r="AB3925" s="4"/>
      <c r="AC3925" s="4"/>
      <c r="AE3925" t="b">
        <f>IF(AND(Table1[[#This Row],[Size of explanation]]&lt;100,Table1[[#This Row],[Size of explanation]]&gt;50),TRUE,FALSE)</f>
        <v>1</v>
      </c>
    </row>
    <row r="3926" spans="1:31" customFormat="1" hidden="1" x14ac:dyDescent="0.45">
      <c r="A3926" t="s">
        <v>6591</v>
      </c>
      <c r="B3926" t="s">
        <v>1</v>
      </c>
      <c r="C3926" t="s">
        <v>2</v>
      </c>
      <c r="D3926" t="s">
        <v>6592</v>
      </c>
      <c r="E3926" t="s">
        <v>4</v>
      </c>
      <c r="F3926" t="s">
        <v>1650</v>
      </c>
      <c r="G3926" t="s">
        <v>6</v>
      </c>
      <c r="H3926" t="s">
        <v>56</v>
      </c>
      <c r="Y3926">
        <f>LEN(Table1[[#This Row],[Explanation]])</f>
        <v>0</v>
      </c>
      <c r="AE3926" t="b">
        <f>IF(AND(Table1[[#This Row],[Size of explanation]]&lt;100,Table1[[#This Row],[Size of explanation]]&gt;50),TRUE,FALSE)</f>
        <v>0</v>
      </c>
    </row>
    <row r="3927" spans="1:31" customFormat="1" hidden="1" x14ac:dyDescent="0.45">
      <c r="A3927" t="s">
        <v>6593</v>
      </c>
      <c r="B3927" t="s">
        <v>9</v>
      </c>
      <c r="C3927" t="s">
        <v>2</v>
      </c>
      <c r="D3927" t="s">
        <v>6586</v>
      </c>
      <c r="E3927" t="s">
        <v>6</v>
      </c>
      <c r="F3927" t="s">
        <v>56</v>
      </c>
      <c r="G3927" t="s">
        <v>4</v>
      </c>
      <c r="H3927" t="s">
        <v>1502</v>
      </c>
      <c r="I3927" t="s">
        <v>10</v>
      </c>
      <c r="J3927">
        <v>3</v>
      </c>
      <c r="K3927" t="s">
        <v>11</v>
      </c>
      <c r="L3927" t="s">
        <v>60</v>
      </c>
      <c r="M3927" t="s">
        <v>13</v>
      </c>
      <c r="N3927" t="s">
        <v>64</v>
      </c>
      <c r="O3927" t="s">
        <v>15</v>
      </c>
      <c r="P3927" t="s">
        <v>44</v>
      </c>
      <c r="Q3927" t="s">
        <v>17</v>
      </c>
      <c r="R3927">
        <v>5</v>
      </c>
      <c r="S3927" t="s">
        <v>18</v>
      </c>
      <c r="T3927">
        <v>1</v>
      </c>
      <c r="U3927" t="s">
        <v>19</v>
      </c>
      <c r="V3927">
        <v>97470</v>
      </c>
      <c r="W3927" t="s">
        <v>20</v>
      </c>
      <c r="X3927" s="2" t="s">
        <v>6594</v>
      </c>
      <c r="Y3927" s="2">
        <f>LEN(Table1[[#This Row],[Explanation]])</f>
        <v>64</v>
      </c>
      <c r="Z3927" s="4"/>
      <c r="AA3927" s="4"/>
      <c r="AB3927" s="4"/>
      <c r="AC3927" s="4"/>
      <c r="AE3927" t="b">
        <f>IF(AND(Table1[[#This Row],[Size of explanation]]&lt;100,Table1[[#This Row],[Size of explanation]]&gt;50),TRUE,FALSE)</f>
        <v>1</v>
      </c>
    </row>
    <row r="3928" spans="1:31" customFormat="1" hidden="1" x14ac:dyDescent="0.45">
      <c r="Y3928">
        <f>LEN(Table1[[#This Row],[Explanation]])</f>
        <v>0</v>
      </c>
      <c r="AE3928" t="b">
        <f>IF(AND(Table1[[#This Row],[Size of explanation]]&lt;100,Table1[[#This Row],[Size of explanation]]&gt;50),TRUE,FALSE)</f>
        <v>0</v>
      </c>
    </row>
    <row r="3929" spans="1:31" customFormat="1" hidden="1" x14ac:dyDescent="0.45">
      <c r="Y3929">
        <f>LEN(Table1[[#This Row],[Explanation]])</f>
        <v>0</v>
      </c>
      <c r="AE3929" t="b">
        <f>IF(AND(Table1[[#This Row],[Size of explanation]]&lt;100,Table1[[#This Row],[Size of explanation]]&gt;50),TRUE,FALSE)</f>
        <v>0</v>
      </c>
    </row>
    <row r="3930" spans="1:31" customFormat="1" ht="28.5" hidden="1" x14ac:dyDescent="0.45">
      <c r="A3930" t="s">
        <v>6595</v>
      </c>
      <c r="B3930" t="s">
        <v>9</v>
      </c>
      <c r="C3930" t="s">
        <v>2</v>
      </c>
      <c r="D3930" t="s">
        <v>6485</v>
      </c>
      <c r="E3930" t="s">
        <v>6</v>
      </c>
      <c r="F3930" t="s">
        <v>56</v>
      </c>
      <c r="G3930" t="s">
        <v>4</v>
      </c>
      <c r="H3930" t="s">
        <v>1421</v>
      </c>
      <c r="I3930" t="s">
        <v>10</v>
      </c>
      <c r="J3930">
        <v>4</v>
      </c>
      <c r="K3930" t="s">
        <v>11</v>
      </c>
      <c r="L3930" t="s">
        <v>60</v>
      </c>
      <c r="M3930" t="s">
        <v>13</v>
      </c>
      <c r="N3930" t="s">
        <v>99</v>
      </c>
      <c r="O3930" t="s">
        <v>15</v>
      </c>
      <c r="P3930" t="s">
        <v>44</v>
      </c>
      <c r="Q3930" t="s">
        <v>17</v>
      </c>
      <c r="R3930">
        <v>5</v>
      </c>
      <c r="S3930" t="s">
        <v>18</v>
      </c>
      <c r="T3930">
        <v>4</v>
      </c>
      <c r="U3930" t="s">
        <v>19</v>
      </c>
      <c r="V3930">
        <v>542430</v>
      </c>
      <c r="W3930" t="s">
        <v>20</v>
      </c>
      <c r="X3930" s="2" t="s">
        <v>6596</v>
      </c>
      <c r="Y3930" s="2">
        <f>LEN(Table1[[#This Row],[Explanation]])</f>
        <v>165</v>
      </c>
      <c r="Z3930" s="4"/>
      <c r="AA3930" s="4"/>
      <c r="AB3930" s="4"/>
      <c r="AC3930" s="4"/>
      <c r="AE3930" t="b">
        <f>IF(AND(Table1[[#This Row],[Size of explanation]]&lt;100,Table1[[#This Row],[Size of explanation]]&gt;50),TRUE,FALSE)</f>
        <v>0</v>
      </c>
    </row>
    <row r="3931" spans="1:31" customFormat="1" hidden="1" x14ac:dyDescent="0.45">
      <c r="Y3931">
        <f>LEN(Table1[[#This Row],[Explanation]])</f>
        <v>0</v>
      </c>
      <c r="AE3931" t="b">
        <f>IF(AND(Table1[[#This Row],[Size of explanation]]&lt;100,Table1[[#This Row],[Size of explanation]]&gt;50),TRUE,FALSE)</f>
        <v>0</v>
      </c>
    </row>
    <row r="3932" spans="1:31" customFormat="1" hidden="1" x14ac:dyDescent="0.45">
      <c r="Y3932">
        <f>LEN(Table1[[#This Row],[Explanation]])</f>
        <v>0</v>
      </c>
      <c r="AE3932" t="b">
        <f>IF(AND(Table1[[#This Row],[Size of explanation]]&lt;100,Table1[[#This Row],[Size of explanation]]&gt;50),TRUE,FALSE)</f>
        <v>0</v>
      </c>
    </row>
    <row r="3933" spans="1:31" customFormat="1" hidden="1" x14ac:dyDescent="0.45">
      <c r="A3933" t="s">
        <v>6597</v>
      </c>
      <c r="B3933" t="s">
        <v>28</v>
      </c>
      <c r="C3933" t="s">
        <v>2</v>
      </c>
      <c r="D3933" t="s">
        <v>6586</v>
      </c>
      <c r="E3933" t="s">
        <v>4</v>
      </c>
      <c r="F3933" t="s">
        <v>1502</v>
      </c>
      <c r="G3933" t="s">
        <v>6</v>
      </c>
      <c r="H3933" t="s">
        <v>56</v>
      </c>
      <c r="Y3933">
        <f>LEN(Table1[[#This Row],[Explanation]])</f>
        <v>0</v>
      </c>
      <c r="AE3933" t="b">
        <f>IF(AND(Table1[[#This Row],[Size of explanation]]&lt;100,Table1[[#This Row],[Size of explanation]]&gt;50),TRUE,FALSE)</f>
        <v>0</v>
      </c>
    </row>
    <row r="3934" spans="1:31" customFormat="1" hidden="1" x14ac:dyDescent="0.45">
      <c r="Y3934">
        <f>LEN(Table1[[#This Row],[Explanation]])</f>
        <v>0</v>
      </c>
      <c r="AE3934" t="b">
        <f>IF(AND(Table1[[#This Row],[Size of explanation]]&lt;100,Table1[[#This Row],[Size of explanation]]&gt;50),TRUE,FALSE)</f>
        <v>0</v>
      </c>
    </row>
    <row r="3935" spans="1:31" customFormat="1" hidden="1" x14ac:dyDescent="0.45">
      <c r="Y3935">
        <f>LEN(Table1[[#This Row],[Explanation]])</f>
        <v>0</v>
      </c>
      <c r="AE3935" t="b">
        <f>IF(AND(Table1[[#This Row],[Size of explanation]]&lt;100,Table1[[#This Row],[Size of explanation]]&gt;50),TRUE,FALSE)</f>
        <v>0</v>
      </c>
    </row>
    <row r="3936" spans="1:31" customFormat="1" hidden="1" x14ac:dyDescent="0.45">
      <c r="Y3936">
        <f>LEN(Table1[[#This Row],[Explanation]])</f>
        <v>0</v>
      </c>
      <c r="AE3936" t="b">
        <f>IF(AND(Table1[[#This Row],[Size of explanation]]&lt;100,Table1[[#This Row],[Size of explanation]]&gt;50),TRUE,FALSE)</f>
        <v>0</v>
      </c>
    </row>
    <row r="3937" spans="1:31" customFormat="1" hidden="1" x14ac:dyDescent="0.45">
      <c r="Y3937">
        <f>LEN(Table1[[#This Row],[Explanation]])</f>
        <v>0</v>
      </c>
      <c r="AE3937" t="b">
        <f>IF(AND(Table1[[#This Row],[Size of explanation]]&lt;100,Table1[[#This Row],[Size of explanation]]&gt;50),TRUE,FALSE)</f>
        <v>0</v>
      </c>
    </row>
    <row r="3938" spans="1:31" customFormat="1" hidden="1" x14ac:dyDescent="0.45">
      <c r="A3938" t="s">
        <v>6598</v>
      </c>
      <c r="B3938" t="s">
        <v>28</v>
      </c>
      <c r="C3938" t="s">
        <v>2</v>
      </c>
      <c r="D3938" t="s">
        <v>1795</v>
      </c>
      <c r="E3938" t="s">
        <v>4</v>
      </c>
      <c r="F3938" t="s">
        <v>1418</v>
      </c>
      <c r="G3938" t="s">
        <v>6</v>
      </c>
      <c r="H3938" t="s">
        <v>56</v>
      </c>
      <c r="Y3938">
        <f>LEN(Table1[[#This Row],[Explanation]])</f>
        <v>0</v>
      </c>
      <c r="AE3938" t="b">
        <f>IF(AND(Table1[[#This Row],[Size of explanation]]&lt;100,Table1[[#This Row],[Size of explanation]]&gt;50),TRUE,FALSE)</f>
        <v>0</v>
      </c>
    </row>
    <row r="3939" spans="1:31" customFormat="1" hidden="1" x14ac:dyDescent="0.45">
      <c r="A3939" t="s">
        <v>6599</v>
      </c>
      <c r="B3939" t="s">
        <v>9</v>
      </c>
      <c r="C3939" t="s">
        <v>2</v>
      </c>
      <c r="D3939" t="s">
        <v>6592</v>
      </c>
      <c r="E3939" t="s">
        <v>6</v>
      </c>
      <c r="F3939" t="s">
        <v>56</v>
      </c>
      <c r="G3939" t="s">
        <v>4</v>
      </c>
      <c r="H3939" t="s">
        <v>1650</v>
      </c>
      <c r="I3939" t="s">
        <v>10</v>
      </c>
      <c r="J3939">
        <v>0</v>
      </c>
      <c r="K3939" t="s">
        <v>11</v>
      </c>
      <c r="L3939" t="s">
        <v>26</v>
      </c>
      <c r="M3939" t="s">
        <v>13</v>
      </c>
      <c r="N3939" t="s">
        <v>107</v>
      </c>
      <c r="O3939" t="s">
        <v>15</v>
      </c>
      <c r="P3939" t="s">
        <v>44</v>
      </c>
      <c r="Q3939" t="s">
        <v>17</v>
      </c>
      <c r="R3939">
        <v>5</v>
      </c>
      <c r="S3939" t="s">
        <v>18</v>
      </c>
      <c r="T3939">
        <v>1</v>
      </c>
      <c r="U3939" t="s">
        <v>19</v>
      </c>
      <c r="V3939">
        <v>24864</v>
      </c>
      <c r="W3939" t="s">
        <v>20</v>
      </c>
      <c r="X3939" s="2" t="s">
        <v>6600</v>
      </c>
      <c r="Y3939" s="2">
        <f>LEN(Table1[[#This Row],[Explanation]])</f>
        <v>43</v>
      </c>
      <c r="Z3939" s="4"/>
      <c r="AA3939" s="4"/>
      <c r="AB3939" s="4"/>
      <c r="AC3939" s="4"/>
      <c r="AE3939" t="b">
        <f>IF(AND(Table1[[#This Row],[Size of explanation]]&lt;100,Table1[[#This Row],[Size of explanation]]&gt;50),TRUE,FALSE)</f>
        <v>0</v>
      </c>
    </row>
    <row r="3940" spans="1:31" customFormat="1" hidden="1" x14ac:dyDescent="0.45">
      <c r="A3940" t="s">
        <v>6599</v>
      </c>
      <c r="B3940" t="s">
        <v>28</v>
      </c>
      <c r="C3940" t="s">
        <v>2</v>
      </c>
      <c r="D3940" t="s">
        <v>6592</v>
      </c>
      <c r="E3940" t="s">
        <v>4</v>
      </c>
      <c r="F3940" t="s">
        <v>1650</v>
      </c>
      <c r="G3940" t="s">
        <v>6</v>
      </c>
      <c r="H3940" t="s">
        <v>56</v>
      </c>
      <c r="Y3940">
        <f>LEN(Table1[[#This Row],[Explanation]])</f>
        <v>0</v>
      </c>
      <c r="AE3940" t="b">
        <f>IF(AND(Table1[[#This Row],[Size of explanation]]&lt;100,Table1[[#This Row],[Size of explanation]]&gt;50),TRUE,FALSE)</f>
        <v>0</v>
      </c>
    </row>
    <row r="3941" spans="1:31" customFormat="1" hidden="1" x14ac:dyDescent="0.45">
      <c r="A3941" t="s">
        <v>6601</v>
      </c>
      <c r="B3941" t="s">
        <v>1</v>
      </c>
      <c r="C3941" t="s">
        <v>2</v>
      </c>
      <c r="D3941" t="s">
        <v>6586</v>
      </c>
      <c r="E3941" t="s">
        <v>4</v>
      </c>
      <c r="F3941" t="s">
        <v>6602</v>
      </c>
      <c r="G3941" t="s">
        <v>6</v>
      </c>
      <c r="H3941" t="s">
        <v>634</v>
      </c>
      <c r="Y3941">
        <f>LEN(Table1[[#This Row],[Explanation]])</f>
        <v>0</v>
      </c>
      <c r="AE3941" t="b">
        <f>IF(AND(Table1[[#This Row],[Size of explanation]]&lt;100,Table1[[#This Row],[Size of explanation]]&gt;50),TRUE,FALSE)</f>
        <v>0</v>
      </c>
    </row>
    <row r="3942" spans="1:31" customFormat="1" hidden="1" x14ac:dyDescent="0.45">
      <c r="A3942" t="s">
        <v>6332</v>
      </c>
      <c r="B3942" t="s">
        <v>9</v>
      </c>
      <c r="C3942" t="s">
        <v>2</v>
      </c>
      <c r="D3942" t="s">
        <v>6322</v>
      </c>
      <c r="E3942" t="s">
        <v>6</v>
      </c>
      <c r="F3942" t="s">
        <v>56</v>
      </c>
      <c r="G3942" t="s">
        <v>4</v>
      </c>
      <c r="H3942" t="s">
        <v>398</v>
      </c>
      <c r="I3942" t="s">
        <v>10</v>
      </c>
      <c r="J3942">
        <v>4</v>
      </c>
      <c r="K3942" t="s">
        <v>11</v>
      </c>
      <c r="L3942" t="s">
        <v>60</v>
      </c>
      <c r="M3942" t="s">
        <v>13</v>
      </c>
      <c r="N3942" t="s">
        <v>99</v>
      </c>
      <c r="O3942" t="s">
        <v>15</v>
      </c>
      <c r="P3942" t="s">
        <v>16</v>
      </c>
      <c r="Q3942" t="s">
        <v>17</v>
      </c>
      <c r="R3942">
        <v>4</v>
      </c>
      <c r="S3942" t="s">
        <v>18</v>
      </c>
      <c r="T3942">
        <v>3</v>
      </c>
      <c r="U3942" t="s">
        <v>19</v>
      </c>
      <c r="V3942">
        <v>32826</v>
      </c>
      <c r="W3942" t="s">
        <v>20</v>
      </c>
      <c r="X3942" s="2" t="s">
        <v>6333</v>
      </c>
      <c r="Y3942" s="2">
        <f>LEN(Table1[[#This Row],[Explanation]])</f>
        <v>43</v>
      </c>
      <c r="Z3942" s="4"/>
      <c r="AA3942" s="4" t="s">
        <v>8183</v>
      </c>
      <c r="AB3942" s="4"/>
      <c r="AC3942" s="4"/>
      <c r="AE3942" t="b">
        <f>IF(AND(Table1[[#This Row],[Size of explanation]]&lt;100,Table1[[#This Row],[Size of explanation]]&gt;50),TRUE,FALSE)</f>
        <v>0</v>
      </c>
    </row>
    <row r="3943" spans="1:31" customFormat="1" hidden="1" x14ac:dyDescent="0.45">
      <c r="A3943" t="s">
        <v>6605</v>
      </c>
      <c r="B3943" t="s">
        <v>1</v>
      </c>
      <c r="C3943" t="s">
        <v>2</v>
      </c>
      <c r="D3943" t="s">
        <v>6606</v>
      </c>
      <c r="E3943" t="s">
        <v>4</v>
      </c>
      <c r="F3943" t="s">
        <v>1711</v>
      </c>
      <c r="G3943" t="s">
        <v>6</v>
      </c>
      <c r="H3943" t="s">
        <v>56</v>
      </c>
      <c r="Y3943">
        <f>LEN(Table1[[#This Row],[Explanation]])</f>
        <v>0</v>
      </c>
      <c r="AE3943" t="b">
        <f>IF(AND(Table1[[#This Row],[Size of explanation]]&lt;100,Table1[[#This Row],[Size of explanation]]&gt;50),TRUE,FALSE)</f>
        <v>0</v>
      </c>
    </row>
    <row r="3944" spans="1:31" customFormat="1" ht="28.5" hidden="1" x14ac:dyDescent="0.45">
      <c r="A3944" t="s">
        <v>6198</v>
      </c>
      <c r="B3944" t="s">
        <v>9</v>
      </c>
      <c r="C3944" t="s">
        <v>2</v>
      </c>
      <c r="D3944" t="s">
        <v>6191</v>
      </c>
      <c r="E3944" t="s">
        <v>6</v>
      </c>
      <c r="F3944" t="s">
        <v>56</v>
      </c>
      <c r="G3944" t="s">
        <v>4</v>
      </c>
      <c r="H3944" t="s">
        <v>148</v>
      </c>
      <c r="I3944" t="s">
        <v>10</v>
      </c>
      <c r="J3944">
        <v>6</v>
      </c>
      <c r="K3944" t="s">
        <v>11</v>
      </c>
      <c r="L3944" t="s">
        <v>26</v>
      </c>
      <c r="M3944" t="s">
        <v>13</v>
      </c>
      <c r="N3944" t="s">
        <v>72</v>
      </c>
      <c r="O3944" t="s">
        <v>15</v>
      </c>
      <c r="P3944" t="s">
        <v>16</v>
      </c>
      <c r="Q3944" t="s">
        <v>17</v>
      </c>
      <c r="R3944">
        <v>3</v>
      </c>
      <c r="S3944" t="s">
        <v>18</v>
      </c>
      <c r="T3944">
        <v>3</v>
      </c>
      <c r="U3944" t="s">
        <v>19</v>
      </c>
      <c r="V3944">
        <v>62368</v>
      </c>
      <c r="W3944" t="s">
        <v>20</v>
      </c>
      <c r="X3944" s="2" t="s">
        <v>6199</v>
      </c>
      <c r="Y3944" s="2">
        <f>LEN(Table1[[#This Row],[Explanation]])</f>
        <v>51</v>
      </c>
      <c r="Z3944" s="4"/>
      <c r="AA3944" s="4"/>
      <c r="AB3944" s="4" t="s">
        <v>8183</v>
      </c>
      <c r="AC3944" s="4"/>
      <c r="AE3944" t="b">
        <f>IF(AND(Table1[[#This Row],[Size of explanation]]&lt;100,Table1[[#This Row],[Size of explanation]]&gt;50),TRUE,FALSE)</f>
        <v>1</v>
      </c>
    </row>
    <row r="3945" spans="1:31" customFormat="1" hidden="1" x14ac:dyDescent="0.45">
      <c r="A3945" t="s">
        <v>6607</v>
      </c>
      <c r="B3945" t="s">
        <v>28</v>
      </c>
      <c r="C3945" t="s">
        <v>2</v>
      </c>
      <c r="D3945" t="s">
        <v>6485</v>
      </c>
      <c r="E3945" t="s">
        <v>4</v>
      </c>
      <c r="F3945" t="s">
        <v>1421</v>
      </c>
      <c r="G3945" t="s">
        <v>6</v>
      </c>
      <c r="H3945" t="s">
        <v>56</v>
      </c>
      <c r="Y3945">
        <f>LEN(Table1[[#This Row],[Explanation]])</f>
        <v>0</v>
      </c>
      <c r="AE3945" t="b">
        <f>IF(AND(Table1[[#This Row],[Size of explanation]]&lt;100,Table1[[#This Row],[Size of explanation]]&gt;50),TRUE,FALSE)</f>
        <v>0</v>
      </c>
    </row>
    <row r="3946" spans="1:31" customFormat="1" ht="28.5" hidden="1" x14ac:dyDescent="0.45">
      <c r="A3946" t="s">
        <v>2128</v>
      </c>
      <c r="B3946" t="s">
        <v>9</v>
      </c>
      <c r="C3946" t="s">
        <v>2</v>
      </c>
      <c r="D3946" t="s">
        <v>1998</v>
      </c>
      <c r="E3946" t="s">
        <v>6</v>
      </c>
      <c r="F3946" t="s">
        <v>56</v>
      </c>
      <c r="G3946" t="s">
        <v>4</v>
      </c>
      <c r="H3946" t="s">
        <v>86</v>
      </c>
      <c r="I3946" t="s">
        <v>10</v>
      </c>
      <c r="J3946">
        <v>1</v>
      </c>
      <c r="K3946" t="s">
        <v>11</v>
      </c>
      <c r="L3946" t="s">
        <v>26</v>
      </c>
      <c r="M3946" t="s">
        <v>13</v>
      </c>
      <c r="N3946" t="s">
        <v>257</v>
      </c>
      <c r="O3946" t="s">
        <v>15</v>
      </c>
      <c r="P3946" t="s">
        <v>16</v>
      </c>
      <c r="Q3946" t="s">
        <v>17</v>
      </c>
      <c r="R3946">
        <v>3</v>
      </c>
      <c r="S3946" t="s">
        <v>18</v>
      </c>
      <c r="T3946">
        <v>3</v>
      </c>
      <c r="U3946" t="s">
        <v>19</v>
      </c>
      <c r="V3946">
        <v>259790</v>
      </c>
      <c r="W3946" t="s">
        <v>20</v>
      </c>
      <c r="X3946" s="2" t="s">
        <v>2129</v>
      </c>
      <c r="Y3946" s="2">
        <f>LEN(Table1[[#This Row],[Explanation]])</f>
        <v>229</v>
      </c>
      <c r="Z3946" s="4" t="s">
        <v>8183</v>
      </c>
      <c r="AA3946" s="4"/>
      <c r="AB3946" s="4"/>
      <c r="AC3946" s="4"/>
      <c r="AE3946" t="b">
        <f>IF(AND(Table1[[#This Row],[Size of explanation]]&lt;100,Table1[[#This Row],[Size of explanation]]&gt;50),TRUE,FALSE)</f>
        <v>0</v>
      </c>
    </row>
    <row r="3947" spans="1:31" customFormat="1" hidden="1" x14ac:dyDescent="0.45">
      <c r="A3947" t="s">
        <v>6609</v>
      </c>
      <c r="B3947" t="s">
        <v>28</v>
      </c>
      <c r="C3947" t="s">
        <v>2</v>
      </c>
      <c r="D3947" t="s">
        <v>6513</v>
      </c>
      <c r="E3947" t="s">
        <v>4</v>
      </c>
      <c r="F3947" t="s">
        <v>1447</v>
      </c>
      <c r="G3947" t="s">
        <v>6</v>
      </c>
      <c r="H3947" t="s">
        <v>56</v>
      </c>
      <c r="Y3947">
        <f>LEN(Table1[[#This Row],[Explanation]])</f>
        <v>0</v>
      </c>
      <c r="AE3947" t="b">
        <f>IF(AND(Table1[[#This Row],[Size of explanation]]&lt;100,Table1[[#This Row],[Size of explanation]]&gt;50),TRUE,FALSE)</f>
        <v>0</v>
      </c>
    </row>
    <row r="3948" spans="1:31" customFormat="1" hidden="1" x14ac:dyDescent="0.45">
      <c r="A3948" t="s">
        <v>6611</v>
      </c>
      <c r="B3948" t="s">
        <v>1</v>
      </c>
      <c r="C3948" t="s">
        <v>2</v>
      </c>
      <c r="D3948" t="s">
        <v>6612</v>
      </c>
      <c r="E3948" t="s">
        <v>4</v>
      </c>
      <c r="F3948" t="s">
        <v>6613</v>
      </c>
      <c r="G3948" t="s">
        <v>6</v>
      </c>
      <c r="H3948" t="s">
        <v>634</v>
      </c>
      <c r="Y3948">
        <f>LEN(Table1[[#This Row],[Explanation]])</f>
        <v>0</v>
      </c>
      <c r="AE3948" t="b">
        <f>IF(AND(Table1[[#This Row],[Size of explanation]]&lt;100,Table1[[#This Row],[Size of explanation]]&gt;50),TRUE,FALSE)</f>
        <v>0</v>
      </c>
    </row>
    <row r="3949" spans="1:31" customFormat="1" hidden="1" x14ac:dyDescent="0.45">
      <c r="A3949" t="s">
        <v>6614</v>
      </c>
      <c r="B3949" t="s">
        <v>9</v>
      </c>
      <c r="C3949" t="s">
        <v>2</v>
      </c>
      <c r="D3949" t="s">
        <v>6586</v>
      </c>
      <c r="E3949" t="s">
        <v>6</v>
      </c>
      <c r="F3949" t="s">
        <v>634</v>
      </c>
      <c r="G3949" t="s">
        <v>4</v>
      </c>
      <c r="H3949" t="s">
        <v>6602</v>
      </c>
      <c r="I3949" t="s">
        <v>10</v>
      </c>
      <c r="J3949">
        <v>64</v>
      </c>
      <c r="K3949" t="s">
        <v>11</v>
      </c>
      <c r="L3949" t="s">
        <v>12</v>
      </c>
      <c r="M3949" t="s">
        <v>13</v>
      </c>
      <c r="N3949" t="s">
        <v>733</v>
      </c>
      <c r="O3949" t="s">
        <v>15</v>
      </c>
      <c r="P3949" t="s">
        <v>44</v>
      </c>
      <c r="Q3949" t="s">
        <v>17</v>
      </c>
      <c r="R3949">
        <v>4</v>
      </c>
      <c r="S3949" t="s">
        <v>18</v>
      </c>
      <c r="T3949">
        <v>4</v>
      </c>
      <c r="U3949" t="s">
        <v>19</v>
      </c>
      <c r="V3949">
        <v>223511</v>
      </c>
      <c r="W3949" t="s">
        <v>20</v>
      </c>
      <c r="X3949" s="2" t="s">
        <v>6615</v>
      </c>
      <c r="Y3949" s="2">
        <f>LEN(Table1[[#This Row],[Explanation]])</f>
        <v>84</v>
      </c>
      <c r="Z3949" s="4"/>
      <c r="AA3949" s="4"/>
      <c r="AB3949" s="4"/>
      <c r="AC3949" s="4"/>
      <c r="AE3949" t="b">
        <f>IF(AND(Table1[[#This Row],[Size of explanation]]&lt;100,Table1[[#This Row],[Size of explanation]]&gt;50),TRUE,FALSE)</f>
        <v>1</v>
      </c>
    </row>
    <row r="3950" spans="1:31" customFormat="1" hidden="1" x14ac:dyDescent="0.45">
      <c r="A3950" t="s">
        <v>6616</v>
      </c>
      <c r="B3950" t="s">
        <v>9</v>
      </c>
      <c r="C3950" t="s">
        <v>2</v>
      </c>
      <c r="D3950" t="s">
        <v>6586</v>
      </c>
      <c r="E3950" t="s">
        <v>6</v>
      </c>
      <c r="F3950" t="s">
        <v>634</v>
      </c>
      <c r="G3950" t="s">
        <v>4</v>
      </c>
      <c r="H3950" t="s">
        <v>6602</v>
      </c>
      <c r="I3950" t="s">
        <v>10</v>
      </c>
      <c r="J3950">
        <v>51</v>
      </c>
      <c r="K3950" t="s">
        <v>11</v>
      </c>
      <c r="L3950" t="s">
        <v>26</v>
      </c>
      <c r="M3950" t="s">
        <v>13</v>
      </c>
      <c r="N3950" t="s">
        <v>754</v>
      </c>
      <c r="O3950" t="s">
        <v>15</v>
      </c>
      <c r="P3950" t="s">
        <v>44</v>
      </c>
      <c r="Q3950" t="s">
        <v>17</v>
      </c>
      <c r="R3950">
        <v>5</v>
      </c>
      <c r="S3950" t="s">
        <v>18</v>
      </c>
      <c r="T3950">
        <v>2</v>
      </c>
      <c r="U3950" t="s">
        <v>19</v>
      </c>
      <c r="V3950">
        <v>61868</v>
      </c>
      <c r="W3950" t="s">
        <v>20</v>
      </c>
      <c r="X3950" s="2" t="s">
        <v>6617</v>
      </c>
      <c r="Y3950" s="2">
        <f>LEN(Table1[[#This Row],[Explanation]])</f>
        <v>88</v>
      </c>
      <c r="Z3950" s="4"/>
      <c r="AA3950" s="4"/>
      <c r="AB3950" s="4"/>
      <c r="AC3950" s="4"/>
      <c r="AE3950" t="b">
        <f>IF(AND(Table1[[#This Row],[Size of explanation]]&lt;100,Table1[[#This Row],[Size of explanation]]&gt;50),TRUE,FALSE)</f>
        <v>1</v>
      </c>
    </row>
    <row r="3951" spans="1:31" customFormat="1" hidden="1" x14ac:dyDescent="0.45">
      <c r="Y3951">
        <f>LEN(Table1[[#This Row],[Explanation]])</f>
        <v>0</v>
      </c>
      <c r="AE3951" t="b">
        <f>IF(AND(Table1[[#This Row],[Size of explanation]]&lt;100,Table1[[#This Row],[Size of explanation]]&gt;50),TRUE,FALSE)</f>
        <v>0</v>
      </c>
    </row>
    <row r="3952" spans="1:31" customFormat="1" hidden="1" x14ac:dyDescent="0.45">
      <c r="Y3952">
        <f>LEN(Table1[[#This Row],[Explanation]])</f>
        <v>0</v>
      </c>
      <c r="AE3952" t="b">
        <f>IF(AND(Table1[[#This Row],[Size of explanation]]&lt;100,Table1[[#This Row],[Size of explanation]]&gt;50),TRUE,FALSE)</f>
        <v>0</v>
      </c>
    </row>
    <row r="3953" spans="1:31" customFormat="1" ht="28.5" hidden="1" x14ac:dyDescent="0.45">
      <c r="A3953" t="s">
        <v>6618</v>
      </c>
      <c r="B3953" t="s">
        <v>9</v>
      </c>
      <c r="C3953" t="s">
        <v>2</v>
      </c>
      <c r="D3953" t="s">
        <v>6571</v>
      </c>
      <c r="E3953" t="s">
        <v>6</v>
      </c>
      <c r="F3953" t="s">
        <v>197</v>
      </c>
      <c r="G3953" t="s">
        <v>4</v>
      </c>
      <c r="H3953" t="s">
        <v>978</v>
      </c>
      <c r="I3953" t="s">
        <v>10</v>
      </c>
      <c r="J3953">
        <v>20</v>
      </c>
      <c r="K3953" t="s">
        <v>11</v>
      </c>
      <c r="L3953" t="s">
        <v>26</v>
      </c>
      <c r="M3953" t="s">
        <v>13</v>
      </c>
      <c r="N3953" t="s">
        <v>292</v>
      </c>
      <c r="O3953" t="s">
        <v>15</v>
      </c>
      <c r="P3953" t="s">
        <v>16</v>
      </c>
      <c r="Q3953" t="s">
        <v>17</v>
      </c>
      <c r="R3953">
        <v>4</v>
      </c>
      <c r="S3953" t="s">
        <v>18</v>
      </c>
      <c r="T3953">
        <v>3</v>
      </c>
      <c r="U3953" t="s">
        <v>19</v>
      </c>
      <c r="V3953">
        <v>1319983</v>
      </c>
      <c r="W3953" t="s">
        <v>20</v>
      </c>
      <c r="X3953" s="2" t="s">
        <v>6619</v>
      </c>
      <c r="Y3953" s="2">
        <f>LEN(Table1[[#This Row],[Explanation]])</f>
        <v>119</v>
      </c>
      <c r="Z3953" s="4"/>
      <c r="AA3953" s="4" t="s">
        <v>8183</v>
      </c>
      <c r="AB3953" s="4"/>
      <c r="AC3953" s="4"/>
      <c r="AE3953" t="b">
        <f>IF(AND(Table1[[#This Row],[Size of explanation]]&lt;100,Table1[[#This Row],[Size of explanation]]&gt;50),TRUE,FALSE)</f>
        <v>0</v>
      </c>
    </row>
    <row r="3954" spans="1:31" customFormat="1" hidden="1" x14ac:dyDescent="0.45">
      <c r="A3954" t="s">
        <v>6620</v>
      </c>
      <c r="B3954" t="s">
        <v>9</v>
      </c>
      <c r="C3954" t="s">
        <v>2</v>
      </c>
      <c r="D3954" t="s">
        <v>6586</v>
      </c>
      <c r="E3954" t="s">
        <v>6</v>
      </c>
      <c r="F3954" t="s">
        <v>634</v>
      </c>
      <c r="G3954" t="s">
        <v>4</v>
      </c>
      <c r="H3954" t="s">
        <v>6602</v>
      </c>
      <c r="I3954" t="s">
        <v>10</v>
      </c>
      <c r="J3954">
        <v>38</v>
      </c>
      <c r="K3954" t="s">
        <v>11</v>
      </c>
      <c r="L3954" t="s">
        <v>12</v>
      </c>
      <c r="M3954" t="s">
        <v>13</v>
      </c>
      <c r="N3954" t="s">
        <v>773</v>
      </c>
      <c r="O3954" t="s">
        <v>15</v>
      </c>
      <c r="P3954" t="s">
        <v>44</v>
      </c>
      <c r="Q3954" t="s">
        <v>17</v>
      </c>
      <c r="R3954">
        <v>3</v>
      </c>
      <c r="S3954" t="s">
        <v>18</v>
      </c>
      <c r="T3954">
        <v>2</v>
      </c>
      <c r="U3954" t="s">
        <v>19</v>
      </c>
      <c r="V3954">
        <v>92322</v>
      </c>
      <c r="W3954" t="s">
        <v>20</v>
      </c>
      <c r="X3954" s="2" t="s">
        <v>6621</v>
      </c>
      <c r="Y3954" s="2">
        <f>LEN(Table1[[#This Row],[Explanation]])</f>
        <v>33</v>
      </c>
      <c r="Z3954" s="4"/>
      <c r="AA3954" s="4"/>
      <c r="AB3954" s="4"/>
      <c r="AC3954" s="4"/>
      <c r="AE3954" t="b">
        <f>IF(AND(Table1[[#This Row],[Size of explanation]]&lt;100,Table1[[#This Row],[Size of explanation]]&gt;50),TRUE,FALSE)</f>
        <v>0</v>
      </c>
    </row>
    <row r="3955" spans="1:31" customFormat="1" hidden="1" x14ac:dyDescent="0.45">
      <c r="A3955" t="s">
        <v>6620</v>
      </c>
      <c r="B3955" t="s">
        <v>28</v>
      </c>
      <c r="C3955" t="s">
        <v>2</v>
      </c>
      <c r="D3955" t="s">
        <v>6586</v>
      </c>
      <c r="E3955" t="s">
        <v>4</v>
      </c>
      <c r="F3955" t="s">
        <v>6602</v>
      </c>
      <c r="G3955" t="s">
        <v>6</v>
      </c>
      <c r="H3955" t="s">
        <v>634</v>
      </c>
      <c r="Y3955">
        <f>LEN(Table1[[#This Row],[Explanation]])</f>
        <v>0</v>
      </c>
      <c r="AE3955" t="b">
        <f>IF(AND(Table1[[#This Row],[Size of explanation]]&lt;100,Table1[[#This Row],[Size of explanation]]&gt;50),TRUE,FALSE)</f>
        <v>0</v>
      </c>
    </row>
    <row r="3956" spans="1:31" customFormat="1" hidden="1" x14ac:dyDescent="0.45">
      <c r="A3956" t="s">
        <v>6622</v>
      </c>
      <c r="B3956" t="s">
        <v>1</v>
      </c>
      <c r="C3956" t="s">
        <v>2</v>
      </c>
      <c r="D3956" t="s">
        <v>6623</v>
      </c>
      <c r="E3956" t="s">
        <v>4</v>
      </c>
      <c r="F3956" t="s">
        <v>1750</v>
      </c>
      <c r="G3956" t="s">
        <v>6</v>
      </c>
      <c r="H3956" t="s">
        <v>56</v>
      </c>
      <c r="Y3956">
        <f>LEN(Table1[[#This Row],[Explanation]])</f>
        <v>0</v>
      </c>
      <c r="AE3956" t="b">
        <f>IF(AND(Table1[[#This Row],[Size of explanation]]&lt;100,Table1[[#This Row],[Size of explanation]]&gt;50),TRUE,FALSE)</f>
        <v>0</v>
      </c>
    </row>
    <row r="3957" spans="1:31" customFormat="1" hidden="1" x14ac:dyDescent="0.45">
      <c r="A3957" t="s">
        <v>6624</v>
      </c>
      <c r="B3957" t="s">
        <v>9</v>
      </c>
      <c r="C3957" t="s">
        <v>2</v>
      </c>
      <c r="D3957" t="s">
        <v>6606</v>
      </c>
      <c r="E3957" t="s">
        <v>6</v>
      </c>
      <c r="F3957" t="s">
        <v>56</v>
      </c>
      <c r="G3957" t="s">
        <v>4</v>
      </c>
      <c r="H3957" t="s">
        <v>1711</v>
      </c>
      <c r="I3957" t="s">
        <v>10</v>
      </c>
      <c r="J3957">
        <v>5</v>
      </c>
      <c r="K3957" t="s">
        <v>11</v>
      </c>
      <c r="L3957" t="s">
        <v>26</v>
      </c>
      <c r="M3957" t="s">
        <v>13</v>
      </c>
      <c r="N3957" t="s">
        <v>242</v>
      </c>
      <c r="O3957" t="s">
        <v>15</v>
      </c>
      <c r="P3957" t="s">
        <v>44</v>
      </c>
      <c r="Q3957" t="s">
        <v>17</v>
      </c>
      <c r="R3957">
        <v>5</v>
      </c>
      <c r="S3957" t="s">
        <v>18</v>
      </c>
      <c r="T3957">
        <v>1</v>
      </c>
      <c r="U3957" t="s">
        <v>19</v>
      </c>
      <c r="V3957">
        <v>63927</v>
      </c>
      <c r="W3957" t="s">
        <v>20</v>
      </c>
      <c r="X3957" s="2" t="s">
        <v>6625</v>
      </c>
      <c r="Y3957" s="2">
        <f>LEN(Table1[[#This Row],[Explanation]])</f>
        <v>62</v>
      </c>
      <c r="Z3957" s="4"/>
      <c r="AA3957" s="4"/>
      <c r="AB3957" s="4"/>
      <c r="AC3957" s="4"/>
      <c r="AE3957" t="b">
        <f>IF(AND(Table1[[#This Row],[Size of explanation]]&lt;100,Table1[[#This Row],[Size of explanation]]&gt;50),TRUE,FALSE)</f>
        <v>1</v>
      </c>
    </row>
    <row r="3958" spans="1:31" customFormat="1" hidden="1" x14ac:dyDescent="0.45">
      <c r="A3958" t="s">
        <v>6626</v>
      </c>
      <c r="B3958" t="s">
        <v>9</v>
      </c>
      <c r="C3958" t="s">
        <v>2</v>
      </c>
      <c r="D3958" t="s">
        <v>6571</v>
      </c>
      <c r="E3958" t="s">
        <v>6</v>
      </c>
      <c r="F3958" t="s">
        <v>197</v>
      </c>
      <c r="G3958" t="s">
        <v>4</v>
      </c>
      <c r="H3958" t="s">
        <v>978</v>
      </c>
      <c r="I3958" t="s">
        <v>10</v>
      </c>
      <c r="J3958">
        <v>31</v>
      </c>
      <c r="K3958" t="s">
        <v>11</v>
      </c>
      <c r="L3958" t="s">
        <v>26</v>
      </c>
      <c r="M3958" t="s">
        <v>13</v>
      </c>
      <c r="N3958" t="s">
        <v>313</v>
      </c>
      <c r="O3958" t="s">
        <v>15</v>
      </c>
      <c r="P3958" t="s">
        <v>44</v>
      </c>
      <c r="Q3958" t="s">
        <v>17</v>
      </c>
      <c r="R3958">
        <v>4</v>
      </c>
      <c r="S3958" t="s">
        <v>18</v>
      </c>
      <c r="T3958">
        <v>4</v>
      </c>
      <c r="U3958" t="s">
        <v>19</v>
      </c>
      <c r="V3958">
        <v>100603</v>
      </c>
      <c r="W3958" t="s">
        <v>20</v>
      </c>
      <c r="X3958" s="2" t="s">
        <v>6627</v>
      </c>
      <c r="Y3958" s="2">
        <f>LEN(Table1[[#This Row],[Explanation]])</f>
        <v>39</v>
      </c>
      <c r="Z3958" s="4"/>
      <c r="AA3958" s="4"/>
      <c r="AB3958" s="4"/>
      <c r="AC3958" s="4"/>
      <c r="AE3958" t="b">
        <f>IF(AND(Table1[[#This Row],[Size of explanation]]&lt;100,Table1[[#This Row],[Size of explanation]]&gt;50),TRUE,FALSE)</f>
        <v>0</v>
      </c>
    </row>
    <row r="3959" spans="1:31" customFormat="1" ht="28.5" hidden="1" x14ac:dyDescent="0.45">
      <c r="A3959" t="s">
        <v>6200</v>
      </c>
      <c r="B3959" t="s">
        <v>9</v>
      </c>
      <c r="C3959" t="s">
        <v>2</v>
      </c>
      <c r="D3959" t="s">
        <v>6191</v>
      </c>
      <c r="E3959" t="s">
        <v>6</v>
      </c>
      <c r="F3959" t="s">
        <v>56</v>
      </c>
      <c r="G3959" t="s">
        <v>4</v>
      </c>
      <c r="H3959" t="s">
        <v>148</v>
      </c>
      <c r="I3959" t="s">
        <v>10</v>
      </c>
      <c r="J3959">
        <v>2</v>
      </c>
      <c r="K3959" t="s">
        <v>11</v>
      </c>
      <c r="L3959" t="s">
        <v>60</v>
      </c>
      <c r="M3959" t="s">
        <v>13</v>
      </c>
      <c r="N3959" t="s">
        <v>75</v>
      </c>
      <c r="O3959" t="s">
        <v>15</v>
      </c>
      <c r="P3959" t="s">
        <v>16</v>
      </c>
      <c r="Q3959" t="s">
        <v>17</v>
      </c>
      <c r="R3959">
        <v>4</v>
      </c>
      <c r="S3959" t="s">
        <v>18</v>
      </c>
      <c r="T3959">
        <v>3</v>
      </c>
      <c r="U3959" t="s">
        <v>19</v>
      </c>
      <c r="V3959">
        <v>27281</v>
      </c>
      <c r="W3959" t="s">
        <v>20</v>
      </c>
      <c r="X3959" s="2" t="s">
        <v>6201</v>
      </c>
      <c r="Y3959" s="2">
        <f>LEN(Table1[[#This Row],[Explanation]])</f>
        <v>42</v>
      </c>
      <c r="Z3959" s="4"/>
      <c r="AA3959" s="4"/>
      <c r="AB3959" s="4" t="s">
        <v>8183</v>
      </c>
      <c r="AC3959" s="4"/>
      <c r="AE3959" t="b">
        <f>IF(AND(Table1[[#This Row],[Size of explanation]]&lt;100,Table1[[#This Row],[Size of explanation]]&gt;50),TRUE,FALSE)</f>
        <v>0</v>
      </c>
    </row>
    <row r="3960" spans="1:31" customFormat="1" hidden="1" x14ac:dyDescent="0.45">
      <c r="A3960" t="s">
        <v>6628</v>
      </c>
      <c r="B3960" t="s">
        <v>28</v>
      </c>
      <c r="C3960" t="s">
        <v>2</v>
      </c>
      <c r="D3960" t="s">
        <v>6606</v>
      </c>
      <c r="E3960" t="s">
        <v>4</v>
      </c>
      <c r="F3960" t="s">
        <v>1711</v>
      </c>
      <c r="G3960" t="s">
        <v>6</v>
      </c>
      <c r="H3960" t="s">
        <v>56</v>
      </c>
      <c r="Y3960">
        <f>LEN(Table1[[#This Row],[Explanation]])</f>
        <v>0</v>
      </c>
      <c r="AE3960" t="b">
        <f>IF(AND(Table1[[#This Row],[Size of explanation]]&lt;100,Table1[[#This Row],[Size of explanation]]&gt;50),TRUE,FALSE)</f>
        <v>0</v>
      </c>
    </row>
    <row r="3961" spans="1:31" customFormat="1" hidden="1" x14ac:dyDescent="0.45">
      <c r="A3961" t="s">
        <v>6630</v>
      </c>
      <c r="B3961" t="s">
        <v>9</v>
      </c>
      <c r="C3961" t="s">
        <v>2</v>
      </c>
      <c r="D3961" t="s">
        <v>6571</v>
      </c>
      <c r="E3961" t="s">
        <v>6</v>
      </c>
      <c r="F3961" t="s">
        <v>197</v>
      </c>
      <c r="G3961" t="s">
        <v>4</v>
      </c>
      <c r="H3961" t="s">
        <v>978</v>
      </c>
      <c r="I3961" t="s">
        <v>10</v>
      </c>
      <c r="J3961">
        <v>25</v>
      </c>
      <c r="K3961" t="s">
        <v>11</v>
      </c>
      <c r="L3961" t="s">
        <v>12</v>
      </c>
      <c r="M3961" t="s">
        <v>13</v>
      </c>
      <c r="N3961" t="s">
        <v>325</v>
      </c>
      <c r="O3961" t="s">
        <v>15</v>
      </c>
      <c r="P3961" t="s">
        <v>16</v>
      </c>
      <c r="Q3961" t="s">
        <v>17</v>
      </c>
      <c r="R3961">
        <v>4</v>
      </c>
      <c r="S3961" t="s">
        <v>18</v>
      </c>
      <c r="T3961">
        <v>3</v>
      </c>
      <c r="U3961" t="s">
        <v>19</v>
      </c>
      <c r="V3961">
        <v>39342</v>
      </c>
      <c r="W3961" t="s">
        <v>20</v>
      </c>
      <c r="X3961" s="2" t="s">
        <v>6631</v>
      </c>
      <c r="Y3961" s="2">
        <f>LEN(Table1[[#This Row],[Explanation]])</f>
        <v>76</v>
      </c>
      <c r="Z3961" s="4"/>
      <c r="AA3961" s="4" t="s">
        <v>8183</v>
      </c>
      <c r="AB3961" s="4"/>
      <c r="AC3961" s="4"/>
      <c r="AE3961" t="b">
        <f>IF(AND(Table1[[#This Row],[Size of explanation]]&lt;100,Table1[[#This Row],[Size of explanation]]&gt;50),TRUE,FALSE)</f>
        <v>1</v>
      </c>
    </row>
    <row r="3962" spans="1:31" customFormat="1" hidden="1" x14ac:dyDescent="0.45">
      <c r="A3962" t="s">
        <v>6630</v>
      </c>
      <c r="B3962" t="s">
        <v>28</v>
      </c>
      <c r="C3962" t="s">
        <v>2</v>
      </c>
      <c r="D3962" t="s">
        <v>6571</v>
      </c>
      <c r="E3962" t="s">
        <v>4</v>
      </c>
      <c r="F3962" t="s">
        <v>978</v>
      </c>
      <c r="G3962" t="s">
        <v>6</v>
      </c>
      <c r="H3962" t="s">
        <v>197</v>
      </c>
      <c r="Y3962">
        <f>LEN(Table1[[#This Row],[Explanation]])</f>
        <v>0</v>
      </c>
      <c r="AE3962" t="b">
        <f>IF(AND(Table1[[#This Row],[Size of explanation]]&lt;100,Table1[[#This Row],[Size of explanation]]&gt;50),TRUE,FALSE)</f>
        <v>0</v>
      </c>
    </row>
    <row r="3963" spans="1:31" customFormat="1" ht="28.5" hidden="1" x14ac:dyDescent="0.45">
      <c r="A3963" t="s">
        <v>6632</v>
      </c>
      <c r="B3963" t="s">
        <v>9</v>
      </c>
      <c r="C3963" t="s">
        <v>2</v>
      </c>
      <c r="D3963" t="s">
        <v>6612</v>
      </c>
      <c r="E3963" t="s">
        <v>6</v>
      </c>
      <c r="F3963" t="s">
        <v>634</v>
      </c>
      <c r="G3963" t="s">
        <v>4</v>
      </c>
      <c r="H3963" t="s">
        <v>6613</v>
      </c>
      <c r="I3963" t="s">
        <v>10</v>
      </c>
      <c r="J3963">
        <v>65</v>
      </c>
      <c r="K3963" t="s">
        <v>11</v>
      </c>
      <c r="L3963" t="s">
        <v>60</v>
      </c>
      <c r="M3963" t="s">
        <v>13</v>
      </c>
      <c r="N3963" t="s">
        <v>895</v>
      </c>
      <c r="O3963" t="s">
        <v>15</v>
      </c>
      <c r="P3963" t="s">
        <v>16</v>
      </c>
      <c r="Q3963" t="s">
        <v>17</v>
      </c>
      <c r="R3963">
        <v>4</v>
      </c>
      <c r="S3963" t="s">
        <v>18</v>
      </c>
      <c r="T3963">
        <v>3</v>
      </c>
      <c r="U3963" t="s">
        <v>19</v>
      </c>
      <c r="V3963">
        <v>366081</v>
      </c>
      <c r="W3963" t="s">
        <v>20</v>
      </c>
      <c r="X3963" s="2" t="s">
        <v>6633</v>
      </c>
      <c r="Y3963" s="2">
        <f>LEN(Table1[[#This Row],[Explanation]])</f>
        <v>122</v>
      </c>
      <c r="Z3963" s="4" t="s">
        <v>8183</v>
      </c>
      <c r="AA3963" s="4"/>
      <c r="AB3963" s="4"/>
      <c r="AC3963" s="4"/>
      <c r="AE3963" t="b">
        <f>IF(AND(Table1[[#This Row],[Size of explanation]]&lt;100,Table1[[#This Row],[Size of explanation]]&gt;50),TRUE,FALSE)</f>
        <v>0</v>
      </c>
    </row>
    <row r="3964" spans="1:31" customFormat="1" hidden="1" x14ac:dyDescent="0.45">
      <c r="Y3964">
        <f>LEN(Table1[[#This Row],[Explanation]])</f>
        <v>0</v>
      </c>
      <c r="AE3964" t="b">
        <f>IF(AND(Table1[[#This Row],[Size of explanation]]&lt;100,Table1[[#This Row],[Size of explanation]]&gt;50),TRUE,FALSE)</f>
        <v>0</v>
      </c>
    </row>
    <row r="3965" spans="1:31" customFormat="1" hidden="1" x14ac:dyDescent="0.45">
      <c r="Y3965">
        <f>LEN(Table1[[#This Row],[Explanation]])</f>
        <v>0</v>
      </c>
      <c r="AE3965" t="b">
        <f>IF(AND(Table1[[#This Row],[Size of explanation]]&lt;100,Table1[[#This Row],[Size of explanation]]&gt;50),TRUE,FALSE)</f>
        <v>0</v>
      </c>
    </row>
    <row r="3966" spans="1:31" customFormat="1" hidden="1" x14ac:dyDescent="0.45">
      <c r="Y3966">
        <f>LEN(Table1[[#This Row],[Explanation]])</f>
        <v>0</v>
      </c>
      <c r="AE3966" t="b">
        <f>IF(AND(Table1[[#This Row],[Size of explanation]]&lt;100,Table1[[#This Row],[Size of explanation]]&gt;50),TRUE,FALSE)</f>
        <v>0</v>
      </c>
    </row>
    <row r="3967" spans="1:31" customFormat="1" hidden="1" x14ac:dyDescent="0.45">
      <c r="Y3967">
        <f>LEN(Table1[[#This Row],[Explanation]])</f>
        <v>0</v>
      </c>
      <c r="AE3967" t="b">
        <f>IF(AND(Table1[[#This Row],[Size of explanation]]&lt;100,Table1[[#This Row],[Size of explanation]]&gt;50),TRUE,FALSE)</f>
        <v>0</v>
      </c>
    </row>
    <row r="3968" spans="1:31" ht="42.75" hidden="1" x14ac:dyDescent="0.45">
      <c r="A3968" s="10" t="s">
        <v>6634</v>
      </c>
      <c r="B3968" s="10" t="s">
        <v>9</v>
      </c>
      <c r="C3968" s="10" t="s">
        <v>2</v>
      </c>
      <c r="D3968" s="10" t="s">
        <v>6612</v>
      </c>
      <c r="E3968" s="10" t="s">
        <v>6</v>
      </c>
      <c r="F3968" s="10" t="s">
        <v>634</v>
      </c>
      <c r="G3968" s="10" t="s">
        <v>4</v>
      </c>
      <c r="H3968" s="10" t="s">
        <v>6613</v>
      </c>
      <c r="I3968" s="10" t="s">
        <v>10</v>
      </c>
      <c r="J3968" s="10">
        <v>52</v>
      </c>
      <c r="K3968" s="10" t="s">
        <v>11</v>
      </c>
      <c r="L3968" s="10" t="s">
        <v>12</v>
      </c>
      <c r="M3968" s="10" t="s">
        <v>13</v>
      </c>
      <c r="N3968" s="10" t="s">
        <v>902</v>
      </c>
      <c r="O3968" s="10" t="s">
        <v>15</v>
      </c>
      <c r="P3968" s="10" t="s">
        <v>34</v>
      </c>
      <c r="Q3968" s="10" t="s">
        <v>17</v>
      </c>
      <c r="R3968" s="10">
        <v>0</v>
      </c>
      <c r="S3968" s="10" t="s">
        <v>18</v>
      </c>
      <c r="T3968" s="10">
        <v>4</v>
      </c>
      <c r="U3968" s="10" t="s">
        <v>19</v>
      </c>
      <c r="V3968" s="10">
        <v>161804</v>
      </c>
      <c r="W3968" s="10" t="s">
        <v>20</v>
      </c>
      <c r="X3968" s="9" t="s">
        <v>6635</v>
      </c>
      <c r="Y3968" s="9">
        <f>LEN(Table1[[#This Row],[Explanation]])</f>
        <v>323</v>
      </c>
      <c r="AA3968" s="4" t="s">
        <v>8183</v>
      </c>
      <c r="AC3968" s="4" t="s">
        <v>8183</v>
      </c>
      <c r="AD3968" s="4"/>
      <c r="AE3968" s="10" t="b">
        <f>IF(AND(Table1[[#This Row],[Size of explanation]]&lt;100,Table1[[#This Row],[Size of explanation]]&gt;50),TRUE,FALSE)</f>
        <v>0</v>
      </c>
    </row>
    <row r="3969" spans="1:31" customFormat="1" ht="28.5" hidden="1" x14ac:dyDescent="0.45">
      <c r="A3969" t="s">
        <v>6636</v>
      </c>
      <c r="B3969" t="s">
        <v>9</v>
      </c>
      <c r="C3969" t="s">
        <v>2</v>
      </c>
      <c r="D3969" t="s">
        <v>6612</v>
      </c>
      <c r="E3969" t="s">
        <v>6</v>
      </c>
      <c r="F3969" t="s">
        <v>634</v>
      </c>
      <c r="G3969" t="s">
        <v>4</v>
      </c>
      <c r="H3969" t="s">
        <v>6613</v>
      </c>
      <c r="I3969" t="s">
        <v>10</v>
      </c>
      <c r="J3969">
        <v>39</v>
      </c>
      <c r="K3969" t="s">
        <v>11</v>
      </c>
      <c r="L3969" t="s">
        <v>26</v>
      </c>
      <c r="M3969" t="s">
        <v>13</v>
      </c>
      <c r="N3969" t="s">
        <v>982</v>
      </c>
      <c r="O3969" t="s">
        <v>15</v>
      </c>
      <c r="P3969" t="s">
        <v>44</v>
      </c>
      <c r="Q3969" t="s">
        <v>17</v>
      </c>
      <c r="R3969">
        <v>5</v>
      </c>
      <c r="S3969" t="s">
        <v>18</v>
      </c>
      <c r="T3969">
        <v>1</v>
      </c>
      <c r="U3969" t="s">
        <v>19</v>
      </c>
      <c r="V3969">
        <v>71447</v>
      </c>
      <c r="W3969" t="s">
        <v>20</v>
      </c>
      <c r="X3969" s="2" t="s">
        <v>6637</v>
      </c>
      <c r="Y3969" s="2">
        <f>LEN(Table1[[#This Row],[Explanation]])</f>
        <v>178</v>
      </c>
      <c r="Z3969" s="4"/>
      <c r="AA3969" s="4"/>
      <c r="AB3969" s="4"/>
      <c r="AC3969" s="4"/>
      <c r="AE3969" t="b">
        <f>IF(AND(Table1[[#This Row],[Size of explanation]]&lt;100,Table1[[#This Row],[Size of explanation]]&gt;50),TRUE,FALSE)</f>
        <v>0</v>
      </c>
    </row>
    <row r="3970" spans="1:31" customFormat="1" hidden="1" x14ac:dyDescent="0.45">
      <c r="A3970" t="s">
        <v>6636</v>
      </c>
      <c r="B3970" t="s">
        <v>28</v>
      </c>
      <c r="C3970" t="s">
        <v>2</v>
      </c>
      <c r="D3970" t="s">
        <v>6612</v>
      </c>
      <c r="E3970" t="s">
        <v>4</v>
      </c>
      <c r="F3970" t="s">
        <v>6613</v>
      </c>
      <c r="G3970" t="s">
        <v>6</v>
      </c>
      <c r="H3970" t="s">
        <v>634</v>
      </c>
      <c r="Y3970">
        <f>LEN(Table1[[#This Row],[Explanation]])</f>
        <v>0</v>
      </c>
      <c r="AE3970" t="b">
        <f>IF(AND(Table1[[#This Row],[Size of explanation]]&lt;100,Table1[[#This Row],[Size of explanation]]&gt;50),TRUE,FALSE)</f>
        <v>0</v>
      </c>
    </row>
    <row r="3971" spans="1:31" customFormat="1" hidden="1" x14ac:dyDescent="0.45">
      <c r="A3971" t="s">
        <v>6638</v>
      </c>
      <c r="B3971" t="s">
        <v>1</v>
      </c>
      <c r="C3971" t="s">
        <v>2</v>
      </c>
      <c r="D3971" t="s">
        <v>6639</v>
      </c>
      <c r="E3971" t="s">
        <v>4</v>
      </c>
      <c r="F3971" t="s">
        <v>6640</v>
      </c>
      <c r="G3971" t="s">
        <v>6</v>
      </c>
      <c r="H3971" t="s">
        <v>56</v>
      </c>
      <c r="Y3971">
        <f>LEN(Table1[[#This Row],[Explanation]])</f>
        <v>0</v>
      </c>
      <c r="AE3971" t="b">
        <f>IF(AND(Table1[[#This Row],[Size of explanation]]&lt;100,Table1[[#This Row],[Size of explanation]]&gt;50),TRUE,FALSE)</f>
        <v>0</v>
      </c>
    </row>
    <row r="3972" spans="1:31" customFormat="1" hidden="1" x14ac:dyDescent="0.45">
      <c r="Y3972">
        <f>LEN(Table1[[#This Row],[Explanation]])</f>
        <v>0</v>
      </c>
      <c r="AE3972" t="b">
        <f>IF(AND(Table1[[#This Row],[Size of explanation]]&lt;100,Table1[[#This Row],[Size of explanation]]&gt;50),TRUE,FALSE)</f>
        <v>0</v>
      </c>
    </row>
    <row r="3973" spans="1:31" customFormat="1" hidden="1" x14ac:dyDescent="0.45">
      <c r="Y3973">
        <f>LEN(Table1[[#This Row],[Explanation]])</f>
        <v>0</v>
      </c>
      <c r="AE3973" t="b">
        <f>IF(AND(Table1[[#This Row],[Size of explanation]]&lt;100,Table1[[#This Row],[Size of explanation]]&gt;50),TRUE,FALSE)</f>
        <v>0</v>
      </c>
    </row>
    <row r="3974" spans="1:31" customFormat="1" hidden="1" x14ac:dyDescent="0.45">
      <c r="A3974" t="s">
        <v>6641</v>
      </c>
      <c r="B3974" t="s">
        <v>28</v>
      </c>
      <c r="C3974" t="s">
        <v>2</v>
      </c>
      <c r="D3974" t="s">
        <v>6623</v>
      </c>
      <c r="E3974" t="s">
        <v>4</v>
      </c>
      <c r="F3974" t="s">
        <v>1750</v>
      </c>
      <c r="G3974" t="s">
        <v>6</v>
      </c>
      <c r="H3974" t="s">
        <v>56</v>
      </c>
      <c r="Y3974">
        <f>LEN(Table1[[#This Row],[Explanation]])</f>
        <v>0</v>
      </c>
      <c r="AE3974" t="b">
        <f>IF(AND(Table1[[#This Row],[Size of explanation]]&lt;100,Table1[[#This Row],[Size of explanation]]&gt;50),TRUE,FALSE)</f>
        <v>0</v>
      </c>
    </row>
    <row r="3975" spans="1:31" customFormat="1" hidden="1" x14ac:dyDescent="0.45">
      <c r="A3975" t="s">
        <v>6642</v>
      </c>
      <c r="B3975" t="s">
        <v>1</v>
      </c>
      <c r="C3975" t="s">
        <v>2</v>
      </c>
      <c r="D3975" t="s">
        <v>6623</v>
      </c>
      <c r="E3975" t="s">
        <v>4</v>
      </c>
      <c r="F3975" t="s">
        <v>6643</v>
      </c>
      <c r="G3975" t="s">
        <v>6</v>
      </c>
      <c r="H3975" t="s">
        <v>634</v>
      </c>
      <c r="Y3975">
        <f>LEN(Table1[[#This Row],[Explanation]])</f>
        <v>0</v>
      </c>
      <c r="AE3975" t="b">
        <f>IF(AND(Table1[[#This Row],[Size of explanation]]&lt;100,Table1[[#This Row],[Size of explanation]]&gt;50),TRUE,FALSE)</f>
        <v>0</v>
      </c>
    </row>
    <row r="3976" spans="1:31" customFormat="1" hidden="1" x14ac:dyDescent="0.45">
      <c r="A3976" t="s">
        <v>6644</v>
      </c>
      <c r="B3976" t="s">
        <v>1</v>
      </c>
      <c r="C3976" t="s">
        <v>2</v>
      </c>
      <c r="D3976" t="s">
        <v>6612</v>
      </c>
      <c r="E3976" t="s">
        <v>4</v>
      </c>
      <c r="F3976" t="s">
        <v>6645</v>
      </c>
      <c r="G3976" t="s">
        <v>6</v>
      </c>
      <c r="H3976" t="s">
        <v>56</v>
      </c>
      <c r="Y3976">
        <f>LEN(Table1[[#This Row],[Explanation]])</f>
        <v>0</v>
      </c>
      <c r="AE3976" t="b">
        <f>IF(AND(Table1[[#This Row],[Size of explanation]]&lt;100,Table1[[#This Row],[Size of explanation]]&gt;50),TRUE,FALSE)</f>
        <v>0</v>
      </c>
    </row>
    <row r="3977" spans="1:31" customFormat="1" hidden="1" x14ac:dyDescent="0.45">
      <c r="Y3977">
        <f>LEN(Table1[[#This Row],[Explanation]])</f>
        <v>0</v>
      </c>
      <c r="AE3977" t="b">
        <f>IF(AND(Table1[[#This Row],[Size of explanation]]&lt;100,Table1[[#This Row],[Size of explanation]]&gt;50),TRUE,FALSE)</f>
        <v>0</v>
      </c>
    </row>
    <row r="3978" spans="1:31" customFormat="1" hidden="1" x14ac:dyDescent="0.45">
      <c r="Y3978">
        <f>LEN(Table1[[#This Row],[Explanation]])</f>
        <v>0</v>
      </c>
      <c r="AE3978" t="b">
        <f>IF(AND(Table1[[#This Row],[Size of explanation]]&lt;100,Table1[[#This Row],[Size of explanation]]&gt;50),TRUE,FALSE)</f>
        <v>0</v>
      </c>
    </row>
    <row r="3979" spans="1:31" customFormat="1" hidden="1" x14ac:dyDescent="0.45">
      <c r="A3979" t="s">
        <v>6646</v>
      </c>
      <c r="B3979" t="s">
        <v>1</v>
      </c>
      <c r="C3979" t="s">
        <v>2</v>
      </c>
      <c r="D3979" t="s">
        <v>6647</v>
      </c>
      <c r="E3979" t="s">
        <v>4</v>
      </c>
      <c r="F3979" t="s">
        <v>6648</v>
      </c>
      <c r="G3979" t="s">
        <v>6</v>
      </c>
      <c r="H3979" t="s">
        <v>56</v>
      </c>
      <c r="Y3979">
        <f>LEN(Table1[[#This Row],[Explanation]])</f>
        <v>0</v>
      </c>
      <c r="AE3979" t="b">
        <f>IF(AND(Table1[[#This Row],[Size of explanation]]&lt;100,Table1[[#This Row],[Size of explanation]]&gt;50),TRUE,FALSE)</f>
        <v>0</v>
      </c>
    </row>
    <row r="3980" spans="1:31" customFormat="1" hidden="1" x14ac:dyDescent="0.45">
      <c r="A3980" t="s">
        <v>6649</v>
      </c>
      <c r="B3980" t="s">
        <v>1</v>
      </c>
      <c r="C3980" t="s">
        <v>2</v>
      </c>
      <c r="D3980" t="s">
        <v>6297</v>
      </c>
      <c r="E3980" t="s">
        <v>4</v>
      </c>
      <c r="F3980" t="s">
        <v>6650</v>
      </c>
      <c r="G3980" t="s">
        <v>6</v>
      </c>
      <c r="H3980" t="s">
        <v>634</v>
      </c>
      <c r="Y3980">
        <f>LEN(Table1[[#This Row],[Explanation]])</f>
        <v>0</v>
      </c>
      <c r="AE3980" t="b">
        <f>IF(AND(Table1[[#This Row],[Size of explanation]]&lt;100,Table1[[#This Row],[Size of explanation]]&gt;50),TRUE,FALSE)</f>
        <v>0</v>
      </c>
    </row>
    <row r="3981" spans="1:31" customFormat="1" hidden="1" x14ac:dyDescent="0.45">
      <c r="Y3981">
        <f>LEN(Table1[[#This Row],[Explanation]])</f>
        <v>0</v>
      </c>
      <c r="AE3981" t="b">
        <f>IF(AND(Table1[[#This Row],[Size of explanation]]&lt;100,Table1[[#This Row],[Size of explanation]]&gt;50),TRUE,FALSE)</f>
        <v>0</v>
      </c>
    </row>
    <row r="3982" spans="1:31" customFormat="1" hidden="1" x14ac:dyDescent="0.45">
      <c r="Y3982">
        <f>LEN(Table1[[#This Row],[Explanation]])</f>
        <v>0</v>
      </c>
      <c r="AE3982" t="b">
        <f>IF(AND(Table1[[#This Row],[Size of explanation]]&lt;100,Table1[[#This Row],[Size of explanation]]&gt;50),TRUE,FALSE)</f>
        <v>0</v>
      </c>
    </row>
    <row r="3983" spans="1:31" customFormat="1" hidden="1" x14ac:dyDescent="0.45">
      <c r="A3983" t="s">
        <v>6651</v>
      </c>
      <c r="B3983" t="s">
        <v>1</v>
      </c>
      <c r="C3983" t="s">
        <v>2</v>
      </c>
      <c r="D3983" t="s">
        <v>6652</v>
      </c>
      <c r="E3983" t="s">
        <v>4</v>
      </c>
      <c r="F3983" t="s">
        <v>6653</v>
      </c>
      <c r="G3983" t="s">
        <v>6</v>
      </c>
      <c r="H3983" t="s">
        <v>56</v>
      </c>
      <c r="Y3983">
        <f>LEN(Table1[[#This Row],[Explanation]])</f>
        <v>0</v>
      </c>
      <c r="AE3983" t="b">
        <f>IF(AND(Table1[[#This Row],[Size of explanation]]&lt;100,Table1[[#This Row],[Size of explanation]]&gt;50),TRUE,FALSE)</f>
        <v>0</v>
      </c>
    </row>
    <row r="3984" spans="1:31" customFormat="1" hidden="1" x14ac:dyDescent="0.45">
      <c r="Y3984">
        <f>LEN(Table1[[#This Row],[Explanation]])</f>
        <v>0</v>
      </c>
      <c r="AE3984" t="b">
        <f>IF(AND(Table1[[#This Row],[Size of explanation]]&lt;100,Table1[[#This Row],[Size of explanation]]&gt;50),TRUE,FALSE)</f>
        <v>0</v>
      </c>
    </row>
    <row r="3985" spans="1:31" customFormat="1" hidden="1" x14ac:dyDescent="0.45">
      <c r="Y3985">
        <f>LEN(Table1[[#This Row],[Explanation]])</f>
        <v>0</v>
      </c>
      <c r="AE3985" t="b">
        <f>IF(AND(Table1[[#This Row],[Size of explanation]]&lt;100,Table1[[#This Row],[Size of explanation]]&gt;50),TRUE,FALSE)</f>
        <v>0</v>
      </c>
    </row>
    <row r="3986" spans="1:31" customFormat="1" hidden="1" x14ac:dyDescent="0.45">
      <c r="Y3986">
        <f>LEN(Table1[[#This Row],[Explanation]])</f>
        <v>0</v>
      </c>
      <c r="AE3986" t="b">
        <f>IF(AND(Table1[[#This Row],[Size of explanation]]&lt;100,Table1[[#This Row],[Size of explanation]]&gt;50),TRUE,FALSE)</f>
        <v>0</v>
      </c>
    </row>
    <row r="3987" spans="1:31" customFormat="1" hidden="1" x14ac:dyDescent="0.45">
      <c r="Y3987">
        <f>LEN(Table1[[#This Row],[Explanation]])</f>
        <v>0</v>
      </c>
      <c r="AE3987" t="b">
        <f>IF(AND(Table1[[#This Row],[Size of explanation]]&lt;100,Table1[[#This Row],[Size of explanation]]&gt;50),TRUE,FALSE)</f>
        <v>0</v>
      </c>
    </row>
    <row r="3988" spans="1:31" customFormat="1" hidden="1" x14ac:dyDescent="0.45">
      <c r="Y3988">
        <f>LEN(Table1[[#This Row],[Explanation]])</f>
        <v>0</v>
      </c>
      <c r="AE3988" t="b">
        <f>IF(AND(Table1[[#This Row],[Size of explanation]]&lt;100,Table1[[#This Row],[Size of explanation]]&gt;50),TRUE,FALSE)</f>
        <v>0</v>
      </c>
    </row>
    <row r="3989" spans="1:31" customFormat="1" hidden="1" x14ac:dyDescent="0.45">
      <c r="Y3989">
        <f>LEN(Table1[[#This Row],[Explanation]])</f>
        <v>0</v>
      </c>
      <c r="AE3989" t="b">
        <f>IF(AND(Table1[[#This Row],[Size of explanation]]&lt;100,Table1[[#This Row],[Size of explanation]]&gt;50),TRUE,FALSE)</f>
        <v>0</v>
      </c>
    </row>
    <row r="3990" spans="1:31" customFormat="1" hidden="1" x14ac:dyDescent="0.45">
      <c r="A3990" t="s">
        <v>6654</v>
      </c>
      <c r="B3990" t="s">
        <v>28</v>
      </c>
      <c r="C3990" t="s">
        <v>2</v>
      </c>
      <c r="D3990" t="s">
        <v>6639</v>
      </c>
      <c r="E3990" t="s">
        <v>4</v>
      </c>
      <c r="F3990" t="s">
        <v>6640</v>
      </c>
      <c r="G3990" t="s">
        <v>6</v>
      </c>
      <c r="H3990" t="s">
        <v>56</v>
      </c>
      <c r="Y3990">
        <f>LEN(Table1[[#This Row],[Explanation]])</f>
        <v>0</v>
      </c>
      <c r="AE3990" t="b">
        <f>IF(AND(Table1[[#This Row],[Size of explanation]]&lt;100,Table1[[#This Row],[Size of explanation]]&gt;50),TRUE,FALSE)</f>
        <v>0</v>
      </c>
    </row>
    <row r="3991" spans="1:31" customFormat="1" hidden="1" x14ac:dyDescent="0.45">
      <c r="Y3991">
        <f>LEN(Table1[[#This Row],[Explanation]])</f>
        <v>0</v>
      </c>
      <c r="AE3991" t="b">
        <f>IF(AND(Table1[[#This Row],[Size of explanation]]&lt;100,Table1[[#This Row],[Size of explanation]]&gt;50),TRUE,FALSE)</f>
        <v>0</v>
      </c>
    </row>
    <row r="3992" spans="1:31" customFormat="1" hidden="1" x14ac:dyDescent="0.45">
      <c r="Y3992">
        <f>LEN(Table1[[#This Row],[Explanation]])</f>
        <v>0</v>
      </c>
      <c r="AE3992" t="b">
        <f>IF(AND(Table1[[#This Row],[Size of explanation]]&lt;100,Table1[[#This Row],[Size of explanation]]&gt;50),TRUE,FALSE)</f>
        <v>0</v>
      </c>
    </row>
    <row r="3993" spans="1:31" customFormat="1" hidden="1" x14ac:dyDescent="0.45">
      <c r="Y3993">
        <f>LEN(Table1[[#This Row],[Explanation]])</f>
        <v>0</v>
      </c>
      <c r="AE3993" t="b">
        <f>IF(AND(Table1[[#This Row],[Size of explanation]]&lt;100,Table1[[#This Row],[Size of explanation]]&gt;50),TRUE,FALSE)</f>
        <v>0</v>
      </c>
    </row>
    <row r="3994" spans="1:31" customFormat="1" hidden="1" x14ac:dyDescent="0.45">
      <c r="Y3994">
        <f>LEN(Table1[[#This Row],[Explanation]])</f>
        <v>0</v>
      </c>
      <c r="AE3994" t="b">
        <f>IF(AND(Table1[[#This Row],[Size of explanation]]&lt;100,Table1[[#This Row],[Size of explanation]]&gt;50),TRUE,FALSE)</f>
        <v>0</v>
      </c>
    </row>
    <row r="3995" spans="1:31" customFormat="1" hidden="1" x14ac:dyDescent="0.45">
      <c r="Y3995">
        <f>LEN(Table1[[#This Row],[Explanation]])</f>
        <v>0</v>
      </c>
      <c r="AE3995" t="b">
        <f>IF(AND(Table1[[#This Row],[Size of explanation]]&lt;100,Table1[[#This Row],[Size of explanation]]&gt;50),TRUE,FALSE)</f>
        <v>0</v>
      </c>
    </row>
    <row r="3996" spans="1:31" customFormat="1" hidden="1" x14ac:dyDescent="0.45">
      <c r="Y3996">
        <f>LEN(Table1[[#This Row],[Explanation]])</f>
        <v>0</v>
      </c>
      <c r="AE3996" t="b">
        <f>IF(AND(Table1[[#This Row],[Size of explanation]]&lt;100,Table1[[#This Row],[Size of explanation]]&gt;50),TRUE,FALSE)</f>
        <v>0</v>
      </c>
    </row>
    <row r="3997" spans="1:31" customFormat="1" hidden="1" x14ac:dyDescent="0.45">
      <c r="A3997" t="s">
        <v>6655</v>
      </c>
      <c r="B3997" t="s">
        <v>9</v>
      </c>
      <c r="C3997" t="s">
        <v>2</v>
      </c>
      <c r="D3997" t="s">
        <v>6297</v>
      </c>
      <c r="E3997" t="s">
        <v>6</v>
      </c>
      <c r="F3997" t="s">
        <v>634</v>
      </c>
      <c r="G3997" t="s">
        <v>4</v>
      </c>
      <c r="H3997" t="s">
        <v>6650</v>
      </c>
      <c r="I3997" t="s">
        <v>10</v>
      </c>
      <c r="J3997">
        <v>67</v>
      </c>
      <c r="K3997" t="s">
        <v>11</v>
      </c>
      <c r="L3997" t="s">
        <v>26</v>
      </c>
      <c r="M3997" t="s">
        <v>13</v>
      </c>
      <c r="N3997" t="s">
        <v>744</v>
      </c>
      <c r="O3997" t="s">
        <v>15</v>
      </c>
      <c r="P3997" t="s">
        <v>44</v>
      </c>
      <c r="Q3997" t="s">
        <v>17</v>
      </c>
      <c r="R3997">
        <v>4</v>
      </c>
      <c r="S3997" t="s">
        <v>18</v>
      </c>
      <c r="T3997">
        <v>2</v>
      </c>
      <c r="U3997" t="s">
        <v>19</v>
      </c>
      <c r="V3997">
        <v>263736</v>
      </c>
      <c r="W3997" t="s">
        <v>20</v>
      </c>
      <c r="X3997" s="2" t="s">
        <v>6656</v>
      </c>
      <c r="Y3997" s="2">
        <f>LEN(Table1[[#This Row],[Explanation]])</f>
        <v>105</v>
      </c>
      <c r="Z3997" s="4"/>
      <c r="AA3997" s="4"/>
      <c r="AB3997" s="4"/>
      <c r="AC3997" s="4"/>
      <c r="AE3997" t="b">
        <f>IF(AND(Table1[[#This Row],[Size of explanation]]&lt;100,Table1[[#This Row],[Size of explanation]]&gt;50),TRUE,FALSE)</f>
        <v>0</v>
      </c>
    </row>
    <row r="3998" spans="1:31" customFormat="1" hidden="1" x14ac:dyDescent="0.45">
      <c r="Y3998">
        <f>LEN(Table1[[#This Row],[Explanation]])</f>
        <v>0</v>
      </c>
      <c r="AE3998" t="b">
        <f>IF(AND(Table1[[#This Row],[Size of explanation]]&lt;100,Table1[[#This Row],[Size of explanation]]&gt;50),TRUE,FALSE)</f>
        <v>0</v>
      </c>
    </row>
    <row r="3999" spans="1:31" customFormat="1" hidden="1" x14ac:dyDescent="0.45">
      <c r="Y3999">
        <f>LEN(Table1[[#This Row],[Explanation]])</f>
        <v>0</v>
      </c>
      <c r="AE3999" t="b">
        <f>IF(AND(Table1[[#This Row],[Size of explanation]]&lt;100,Table1[[#This Row],[Size of explanation]]&gt;50),TRUE,FALSE)</f>
        <v>0</v>
      </c>
    </row>
    <row r="4000" spans="1:31" customFormat="1" hidden="1" x14ac:dyDescent="0.45">
      <c r="Y4000">
        <f>LEN(Table1[[#This Row],[Explanation]])</f>
        <v>0</v>
      </c>
      <c r="AE4000" t="b">
        <f>IF(AND(Table1[[#This Row],[Size of explanation]]&lt;100,Table1[[#This Row],[Size of explanation]]&gt;50),TRUE,FALSE)</f>
        <v>0</v>
      </c>
    </row>
    <row r="4001" spans="1:31" customFormat="1" hidden="1" x14ac:dyDescent="0.45">
      <c r="Y4001">
        <f>LEN(Table1[[#This Row],[Explanation]])</f>
        <v>0</v>
      </c>
      <c r="AE4001" t="b">
        <f>IF(AND(Table1[[#This Row],[Size of explanation]]&lt;100,Table1[[#This Row],[Size of explanation]]&gt;50),TRUE,FALSE)</f>
        <v>0</v>
      </c>
    </row>
    <row r="4002" spans="1:31" customFormat="1" hidden="1" x14ac:dyDescent="0.45">
      <c r="A4002" t="s">
        <v>6657</v>
      </c>
      <c r="B4002" t="s">
        <v>28</v>
      </c>
      <c r="C4002" t="s">
        <v>2</v>
      </c>
      <c r="D4002" t="s">
        <v>6612</v>
      </c>
      <c r="E4002" t="s">
        <v>4</v>
      </c>
      <c r="F4002" t="s">
        <v>6645</v>
      </c>
      <c r="G4002" t="s">
        <v>6</v>
      </c>
      <c r="H4002" t="s">
        <v>56</v>
      </c>
      <c r="Y4002">
        <f>LEN(Table1[[#This Row],[Explanation]])</f>
        <v>0</v>
      </c>
      <c r="AE4002" t="b">
        <f>IF(AND(Table1[[#This Row],[Size of explanation]]&lt;100,Table1[[#This Row],[Size of explanation]]&gt;50),TRUE,FALSE)</f>
        <v>0</v>
      </c>
    </row>
    <row r="4003" spans="1:31" customFormat="1" hidden="1" x14ac:dyDescent="0.45">
      <c r="A4003" t="s">
        <v>6658</v>
      </c>
      <c r="B4003" t="s">
        <v>9</v>
      </c>
      <c r="C4003" t="s">
        <v>2</v>
      </c>
      <c r="D4003" t="s">
        <v>6297</v>
      </c>
      <c r="E4003" t="s">
        <v>6</v>
      </c>
      <c r="F4003" t="s">
        <v>634</v>
      </c>
      <c r="G4003" t="s">
        <v>4</v>
      </c>
      <c r="H4003" t="s">
        <v>6650</v>
      </c>
      <c r="I4003" t="s">
        <v>10</v>
      </c>
      <c r="J4003">
        <v>54</v>
      </c>
      <c r="K4003" t="s">
        <v>11</v>
      </c>
      <c r="L4003" t="s">
        <v>60</v>
      </c>
      <c r="M4003" t="s">
        <v>13</v>
      </c>
      <c r="N4003" t="s">
        <v>751</v>
      </c>
      <c r="O4003" t="s">
        <v>15</v>
      </c>
      <c r="P4003" t="s">
        <v>44</v>
      </c>
      <c r="Q4003" t="s">
        <v>17</v>
      </c>
      <c r="R4003">
        <v>5</v>
      </c>
      <c r="S4003" t="s">
        <v>18</v>
      </c>
      <c r="T4003">
        <v>1</v>
      </c>
      <c r="U4003" t="s">
        <v>19</v>
      </c>
      <c r="V4003">
        <v>49661</v>
      </c>
      <c r="W4003" t="s">
        <v>20</v>
      </c>
      <c r="X4003" s="2" t="s">
        <v>6659</v>
      </c>
      <c r="Y4003" s="2">
        <f>LEN(Table1[[#This Row],[Explanation]])</f>
        <v>53</v>
      </c>
      <c r="Z4003" s="4"/>
      <c r="AA4003" s="4"/>
      <c r="AB4003" s="4"/>
      <c r="AC4003" s="4"/>
      <c r="AE4003" t="b">
        <f>IF(AND(Table1[[#This Row],[Size of explanation]]&lt;100,Table1[[#This Row],[Size of explanation]]&gt;50),TRUE,FALSE)</f>
        <v>1</v>
      </c>
    </row>
    <row r="4004" spans="1:31" customFormat="1" hidden="1" x14ac:dyDescent="0.45">
      <c r="A4004" t="s">
        <v>6660</v>
      </c>
      <c r="B4004" t="s">
        <v>1</v>
      </c>
      <c r="C4004" t="s">
        <v>2</v>
      </c>
      <c r="D4004" t="s">
        <v>1959</v>
      </c>
      <c r="E4004" t="s">
        <v>4</v>
      </c>
      <c r="F4004" t="s">
        <v>1023</v>
      </c>
      <c r="G4004" t="s">
        <v>6</v>
      </c>
      <c r="H4004" t="s">
        <v>197</v>
      </c>
      <c r="Y4004">
        <f>LEN(Table1[[#This Row],[Explanation]])</f>
        <v>0</v>
      </c>
      <c r="AE4004" t="b">
        <f>IF(AND(Table1[[#This Row],[Size of explanation]]&lt;100,Table1[[#This Row],[Size of explanation]]&gt;50),TRUE,FALSE)</f>
        <v>0</v>
      </c>
    </row>
    <row r="4005" spans="1:31" customFormat="1" ht="28.5" hidden="1" x14ac:dyDescent="0.45">
      <c r="A4005" t="s">
        <v>6661</v>
      </c>
      <c r="B4005" t="s">
        <v>9</v>
      </c>
      <c r="C4005" t="s">
        <v>2</v>
      </c>
      <c r="D4005" t="s">
        <v>6297</v>
      </c>
      <c r="E4005" t="s">
        <v>6</v>
      </c>
      <c r="F4005" t="s">
        <v>634</v>
      </c>
      <c r="G4005" t="s">
        <v>4</v>
      </c>
      <c r="H4005" t="s">
        <v>6650</v>
      </c>
      <c r="I4005" t="s">
        <v>10</v>
      </c>
      <c r="J4005">
        <v>41</v>
      </c>
      <c r="K4005" t="s">
        <v>11</v>
      </c>
      <c r="L4005" t="s">
        <v>26</v>
      </c>
      <c r="M4005" t="s">
        <v>13</v>
      </c>
      <c r="N4005" t="s">
        <v>760</v>
      </c>
      <c r="O4005" t="s">
        <v>15</v>
      </c>
      <c r="P4005" t="s">
        <v>44</v>
      </c>
      <c r="Q4005" t="s">
        <v>17</v>
      </c>
      <c r="R4005">
        <v>4</v>
      </c>
      <c r="S4005" t="s">
        <v>18</v>
      </c>
      <c r="T4005">
        <v>2</v>
      </c>
      <c r="U4005" t="s">
        <v>19</v>
      </c>
      <c r="V4005">
        <v>80325</v>
      </c>
      <c r="W4005" t="s">
        <v>20</v>
      </c>
      <c r="X4005" s="2" t="s">
        <v>6662</v>
      </c>
      <c r="Y4005" s="2">
        <f>LEN(Table1[[#This Row],[Explanation]])</f>
        <v>132</v>
      </c>
      <c r="Z4005" s="4"/>
      <c r="AA4005" s="4"/>
      <c r="AB4005" s="4"/>
      <c r="AC4005" s="4"/>
      <c r="AE4005" t="b">
        <f>IF(AND(Table1[[#This Row],[Size of explanation]]&lt;100,Table1[[#This Row],[Size of explanation]]&gt;50),TRUE,FALSE)</f>
        <v>0</v>
      </c>
    </row>
    <row r="4006" spans="1:31" customFormat="1" hidden="1" x14ac:dyDescent="0.45">
      <c r="A4006" t="s">
        <v>6661</v>
      </c>
      <c r="B4006" t="s">
        <v>28</v>
      </c>
      <c r="C4006" t="s">
        <v>2</v>
      </c>
      <c r="D4006" t="s">
        <v>6297</v>
      </c>
      <c r="E4006" t="s">
        <v>4</v>
      </c>
      <c r="F4006" t="s">
        <v>6650</v>
      </c>
      <c r="G4006" t="s">
        <v>6</v>
      </c>
      <c r="H4006" t="s">
        <v>634</v>
      </c>
      <c r="Y4006">
        <f>LEN(Table1[[#This Row],[Explanation]])</f>
        <v>0</v>
      </c>
      <c r="AE4006" t="b">
        <f>IF(AND(Table1[[#This Row],[Size of explanation]]&lt;100,Table1[[#This Row],[Size of explanation]]&gt;50),TRUE,FALSE)</f>
        <v>0</v>
      </c>
    </row>
    <row r="4007" spans="1:31" customFormat="1" hidden="1" x14ac:dyDescent="0.45">
      <c r="Y4007">
        <f>LEN(Table1[[#This Row],[Explanation]])</f>
        <v>0</v>
      </c>
      <c r="AE4007" t="b">
        <f>IF(AND(Table1[[#This Row],[Size of explanation]]&lt;100,Table1[[#This Row],[Size of explanation]]&gt;50),TRUE,FALSE)</f>
        <v>0</v>
      </c>
    </row>
    <row r="4008" spans="1:31" customFormat="1" hidden="1" x14ac:dyDescent="0.45">
      <c r="Y4008">
        <f>LEN(Table1[[#This Row],[Explanation]])</f>
        <v>0</v>
      </c>
      <c r="AE4008" t="b">
        <f>IF(AND(Table1[[#This Row],[Size of explanation]]&lt;100,Table1[[#This Row],[Size of explanation]]&gt;50),TRUE,FALSE)</f>
        <v>0</v>
      </c>
    </row>
    <row r="4009" spans="1:31" customFormat="1" hidden="1" x14ac:dyDescent="0.45">
      <c r="A4009" t="s">
        <v>6663</v>
      </c>
      <c r="B4009" t="s">
        <v>28</v>
      </c>
      <c r="C4009" t="s">
        <v>2</v>
      </c>
      <c r="D4009" t="s">
        <v>6652</v>
      </c>
      <c r="E4009" t="s">
        <v>4</v>
      </c>
      <c r="F4009" t="s">
        <v>6653</v>
      </c>
      <c r="G4009" t="s">
        <v>6</v>
      </c>
      <c r="H4009" t="s">
        <v>56</v>
      </c>
      <c r="Y4009">
        <f>LEN(Table1[[#This Row],[Explanation]])</f>
        <v>0</v>
      </c>
      <c r="AE4009" t="b">
        <f>IF(AND(Table1[[#This Row],[Size of explanation]]&lt;100,Table1[[#This Row],[Size of explanation]]&gt;50),TRUE,FALSE)</f>
        <v>0</v>
      </c>
    </row>
    <row r="4010" spans="1:31" customFormat="1" hidden="1" x14ac:dyDescent="0.45">
      <c r="A4010" t="s">
        <v>6664</v>
      </c>
      <c r="B4010" t="s">
        <v>9</v>
      </c>
      <c r="C4010" t="s">
        <v>2</v>
      </c>
      <c r="D4010" t="s">
        <v>6623</v>
      </c>
      <c r="E4010" t="s">
        <v>6</v>
      </c>
      <c r="F4010" t="s">
        <v>634</v>
      </c>
      <c r="G4010" t="s">
        <v>4</v>
      </c>
      <c r="H4010" t="s">
        <v>6643</v>
      </c>
      <c r="I4010" t="s">
        <v>10</v>
      </c>
      <c r="J4010">
        <v>66</v>
      </c>
      <c r="K4010" t="s">
        <v>11</v>
      </c>
      <c r="L4010" t="s">
        <v>60</v>
      </c>
      <c r="M4010" t="s">
        <v>13</v>
      </c>
      <c r="N4010" t="s">
        <v>778</v>
      </c>
      <c r="O4010" t="s">
        <v>15</v>
      </c>
      <c r="P4010" t="s">
        <v>44</v>
      </c>
      <c r="Q4010" t="s">
        <v>17</v>
      </c>
      <c r="R4010">
        <v>4</v>
      </c>
      <c r="S4010" t="s">
        <v>18</v>
      </c>
      <c r="T4010">
        <v>2</v>
      </c>
      <c r="U4010" t="s">
        <v>19</v>
      </c>
      <c r="V4010">
        <v>621286</v>
      </c>
      <c r="W4010" t="s">
        <v>20</v>
      </c>
      <c r="X4010" s="2" t="s">
        <v>6665</v>
      </c>
      <c r="Y4010" s="2">
        <f>LEN(Table1[[#This Row],[Explanation]])</f>
        <v>94</v>
      </c>
      <c r="Z4010" s="4"/>
      <c r="AA4010" s="4"/>
      <c r="AB4010" s="4"/>
      <c r="AC4010" s="4"/>
      <c r="AE4010" t="b">
        <f>IF(AND(Table1[[#This Row],[Size of explanation]]&lt;100,Table1[[#This Row],[Size of explanation]]&gt;50),TRUE,FALSE)</f>
        <v>1</v>
      </c>
    </row>
    <row r="4011" spans="1:31" customFormat="1" hidden="1" x14ac:dyDescent="0.45">
      <c r="A4011" t="s">
        <v>6666</v>
      </c>
      <c r="B4011" t="s">
        <v>1</v>
      </c>
      <c r="C4011" t="s">
        <v>2</v>
      </c>
      <c r="D4011" t="s">
        <v>6667</v>
      </c>
      <c r="E4011" t="s">
        <v>4</v>
      </c>
      <c r="F4011" t="s">
        <v>6668</v>
      </c>
      <c r="G4011" t="s">
        <v>6</v>
      </c>
      <c r="H4011" t="s">
        <v>634</v>
      </c>
      <c r="Y4011">
        <f>LEN(Table1[[#This Row],[Explanation]])</f>
        <v>0</v>
      </c>
      <c r="AE4011" t="b">
        <f>IF(AND(Table1[[#This Row],[Size of explanation]]&lt;100,Table1[[#This Row],[Size of explanation]]&gt;50),TRUE,FALSE)</f>
        <v>0</v>
      </c>
    </row>
    <row r="4012" spans="1:31" customFormat="1" hidden="1" x14ac:dyDescent="0.45">
      <c r="A4012" t="s">
        <v>6669</v>
      </c>
      <c r="B4012" t="s">
        <v>1</v>
      </c>
      <c r="C4012" t="s">
        <v>2</v>
      </c>
      <c r="D4012" t="s">
        <v>6670</v>
      </c>
      <c r="E4012" t="s">
        <v>4</v>
      </c>
      <c r="F4012" t="s">
        <v>6671</v>
      </c>
      <c r="G4012" t="s">
        <v>6</v>
      </c>
      <c r="H4012" t="s">
        <v>634</v>
      </c>
      <c r="Y4012">
        <f>LEN(Table1[[#This Row],[Explanation]])</f>
        <v>0</v>
      </c>
      <c r="AE4012" t="b">
        <f>IF(AND(Table1[[#This Row],[Size of explanation]]&lt;100,Table1[[#This Row],[Size of explanation]]&gt;50),TRUE,FALSE)</f>
        <v>0</v>
      </c>
    </row>
    <row r="4013" spans="1:31" customFormat="1" hidden="1" x14ac:dyDescent="0.45">
      <c r="A4013" t="s">
        <v>6672</v>
      </c>
      <c r="B4013" t="s">
        <v>1</v>
      </c>
      <c r="C4013" t="s">
        <v>2</v>
      </c>
      <c r="D4013" t="s">
        <v>6652</v>
      </c>
      <c r="E4013" t="s">
        <v>4</v>
      </c>
      <c r="F4013" t="s">
        <v>1050</v>
      </c>
      <c r="G4013" t="s">
        <v>6</v>
      </c>
      <c r="H4013" t="s">
        <v>197</v>
      </c>
      <c r="Y4013">
        <f>LEN(Table1[[#This Row],[Explanation]])</f>
        <v>0</v>
      </c>
      <c r="AE4013" t="b">
        <f>IF(AND(Table1[[#This Row],[Size of explanation]]&lt;100,Table1[[#This Row],[Size of explanation]]&gt;50),TRUE,FALSE)</f>
        <v>0</v>
      </c>
    </row>
    <row r="4014" spans="1:31" customFormat="1" hidden="1" x14ac:dyDescent="0.45">
      <c r="Y4014">
        <f>LEN(Table1[[#This Row],[Explanation]])</f>
        <v>0</v>
      </c>
      <c r="AE4014" t="b">
        <f>IF(AND(Table1[[#This Row],[Size of explanation]]&lt;100,Table1[[#This Row],[Size of explanation]]&gt;50),TRUE,FALSE)</f>
        <v>0</v>
      </c>
    </row>
    <row r="4015" spans="1:31" customFormat="1" hidden="1" x14ac:dyDescent="0.45">
      <c r="Y4015">
        <f>LEN(Table1[[#This Row],[Explanation]])</f>
        <v>0</v>
      </c>
      <c r="AE4015" t="b">
        <f>IF(AND(Table1[[#This Row],[Size of explanation]]&lt;100,Table1[[#This Row],[Size of explanation]]&gt;50),TRUE,FALSE)</f>
        <v>0</v>
      </c>
    </row>
    <row r="4016" spans="1:31" customFormat="1" hidden="1" x14ac:dyDescent="0.45">
      <c r="Y4016">
        <f>LEN(Table1[[#This Row],[Explanation]])</f>
        <v>0</v>
      </c>
      <c r="AE4016" t="b">
        <f>IF(AND(Table1[[#This Row],[Size of explanation]]&lt;100,Table1[[#This Row],[Size of explanation]]&gt;50),TRUE,FALSE)</f>
        <v>0</v>
      </c>
    </row>
    <row r="4017" spans="1:31" customFormat="1" hidden="1" x14ac:dyDescent="0.45">
      <c r="Y4017">
        <f>LEN(Table1[[#This Row],[Explanation]])</f>
        <v>0</v>
      </c>
      <c r="AE4017" t="b">
        <f>IF(AND(Table1[[#This Row],[Size of explanation]]&lt;100,Table1[[#This Row],[Size of explanation]]&gt;50),TRUE,FALSE)</f>
        <v>0</v>
      </c>
    </row>
    <row r="4018" spans="1:31" customFormat="1" hidden="1" x14ac:dyDescent="0.45">
      <c r="A4018" t="s">
        <v>6673</v>
      </c>
      <c r="B4018" t="s">
        <v>28</v>
      </c>
      <c r="C4018" t="s">
        <v>2</v>
      </c>
      <c r="D4018" t="s">
        <v>331</v>
      </c>
      <c r="E4018" t="s">
        <v>4</v>
      </c>
      <c r="F4018" t="s">
        <v>1466</v>
      </c>
      <c r="G4018" t="s">
        <v>6</v>
      </c>
      <c r="H4018" t="s">
        <v>56</v>
      </c>
      <c r="Y4018">
        <f>LEN(Table1[[#This Row],[Explanation]])</f>
        <v>0</v>
      </c>
      <c r="AE4018" t="b">
        <f>IF(AND(Table1[[#This Row],[Size of explanation]]&lt;100,Table1[[#This Row],[Size of explanation]]&gt;50),TRUE,FALSE)</f>
        <v>0</v>
      </c>
    </row>
    <row r="4019" spans="1:31" customFormat="1" hidden="1" x14ac:dyDescent="0.45">
      <c r="A4019" t="s">
        <v>6674</v>
      </c>
      <c r="B4019" t="s">
        <v>9</v>
      </c>
      <c r="C4019" t="s">
        <v>2</v>
      </c>
      <c r="D4019" t="s">
        <v>6670</v>
      </c>
      <c r="E4019" t="s">
        <v>6</v>
      </c>
      <c r="F4019" t="s">
        <v>634</v>
      </c>
      <c r="G4019" t="s">
        <v>4</v>
      </c>
      <c r="H4019" t="s">
        <v>6671</v>
      </c>
      <c r="I4019" t="s">
        <v>10</v>
      </c>
      <c r="J4019">
        <v>56</v>
      </c>
      <c r="K4019" t="s">
        <v>11</v>
      </c>
      <c r="L4019" t="s">
        <v>26</v>
      </c>
      <c r="M4019" t="s">
        <v>13</v>
      </c>
      <c r="N4019" t="s">
        <v>703</v>
      </c>
      <c r="O4019" t="s">
        <v>15</v>
      </c>
      <c r="P4019" t="s">
        <v>44</v>
      </c>
      <c r="Q4019" t="s">
        <v>17</v>
      </c>
      <c r="R4019">
        <v>3</v>
      </c>
      <c r="S4019" t="s">
        <v>18</v>
      </c>
      <c r="T4019">
        <v>5</v>
      </c>
      <c r="U4019" t="s">
        <v>19</v>
      </c>
      <c r="V4019">
        <v>134743</v>
      </c>
      <c r="W4019" t="s">
        <v>20</v>
      </c>
      <c r="X4019" s="2" t="s">
        <v>6675</v>
      </c>
      <c r="Y4019" s="2">
        <f>LEN(Table1[[#This Row],[Explanation]])</f>
        <v>64</v>
      </c>
      <c r="Z4019" s="4"/>
      <c r="AA4019" s="4"/>
      <c r="AB4019" s="4"/>
      <c r="AC4019" s="4"/>
      <c r="AE4019" t="b">
        <f>IF(AND(Table1[[#This Row],[Size of explanation]]&lt;100,Table1[[#This Row],[Size of explanation]]&gt;50),TRUE,FALSE)</f>
        <v>1</v>
      </c>
    </row>
    <row r="4020" spans="1:31" customFormat="1" hidden="1" x14ac:dyDescent="0.45">
      <c r="A4020" t="s">
        <v>6676</v>
      </c>
      <c r="B4020" t="s">
        <v>9</v>
      </c>
      <c r="C4020" t="s">
        <v>2</v>
      </c>
      <c r="D4020" t="s">
        <v>6623</v>
      </c>
      <c r="E4020" t="s">
        <v>6</v>
      </c>
      <c r="F4020" t="s">
        <v>634</v>
      </c>
      <c r="G4020" t="s">
        <v>4</v>
      </c>
      <c r="H4020" t="s">
        <v>6643</v>
      </c>
      <c r="I4020" t="s">
        <v>10</v>
      </c>
      <c r="J4020">
        <v>53</v>
      </c>
      <c r="K4020" t="s">
        <v>11</v>
      </c>
      <c r="L4020" t="s">
        <v>26</v>
      </c>
      <c r="M4020" t="s">
        <v>13</v>
      </c>
      <c r="N4020" t="s">
        <v>817</v>
      </c>
      <c r="O4020" t="s">
        <v>15</v>
      </c>
      <c r="P4020" t="s">
        <v>44</v>
      </c>
      <c r="Q4020" t="s">
        <v>17</v>
      </c>
      <c r="R4020">
        <v>4</v>
      </c>
      <c r="S4020" t="s">
        <v>18</v>
      </c>
      <c r="T4020">
        <v>2</v>
      </c>
      <c r="U4020" t="s">
        <v>19</v>
      </c>
      <c r="V4020">
        <v>307802</v>
      </c>
      <c r="W4020" t="s">
        <v>20</v>
      </c>
      <c r="X4020" s="2" t="s">
        <v>6677</v>
      </c>
      <c r="Y4020" s="2">
        <f>LEN(Table1[[#This Row],[Explanation]])</f>
        <v>71</v>
      </c>
      <c r="Z4020" s="4"/>
      <c r="AA4020" s="4"/>
      <c r="AB4020" s="4"/>
      <c r="AC4020" s="4"/>
      <c r="AE4020" t="b">
        <f>IF(AND(Table1[[#This Row],[Size of explanation]]&lt;100,Table1[[#This Row],[Size of explanation]]&gt;50),TRUE,FALSE)</f>
        <v>1</v>
      </c>
    </row>
    <row r="4021" spans="1:31" customFormat="1" hidden="1" x14ac:dyDescent="0.45">
      <c r="A4021" t="s">
        <v>6678</v>
      </c>
      <c r="B4021" t="s">
        <v>9</v>
      </c>
      <c r="C4021" t="s">
        <v>2</v>
      </c>
      <c r="D4021" t="s">
        <v>1959</v>
      </c>
      <c r="E4021" t="s">
        <v>6</v>
      </c>
      <c r="F4021" t="s">
        <v>197</v>
      </c>
      <c r="G4021" t="s">
        <v>4</v>
      </c>
      <c r="H4021" t="s">
        <v>1023</v>
      </c>
      <c r="I4021" t="s">
        <v>10</v>
      </c>
      <c r="J4021">
        <v>21</v>
      </c>
      <c r="K4021" t="s">
        <v>11</v>
      </c>
      <c r="L4021" t="s">
        <v>26</v>
      </c>
      <c r="M4021" t="s">
        <v>13</v>
      </c>
      <c r="N4021" t="s">
        <v>318</v>
      </c>
      <c r="O4021" t="s">
        <v>15</v>
      </c>
      <c r="P4021" t="s">
        <v>44</v>
      </c>
      <c r="Q4021" t="s">
        <v>17</v>
      </c>
      <c r="R4021">
        <v>4</v>
      </c>
      <c r="S4021" t="s">
        <v>18</v>
      </c>
      <c r="T4021">
        <v>2</v>
      </c>
      <c r="U4021" t="s">
        <v>19</v>
      </c>
      <c r="V4021">
        <v>353664</v>
      </c>
      <c r="W4021" t="s">
        <v>20</v>
      </c>
      <c r="X4021" s="2" t="s">
        <v>6679</v>
      </c>
      <c r="Y4021" s="2">
        <f>LEN(Table1[[#This Row],[Explanation]])</f>
        <v>109</v>
      </c>
      <c r="Z4021" s="4"/>
      <c r="AA4021" s="4"/>
      <c r="AB4021" s="4"/>
      <c r="AC4021" s="4"/>
      <c r="AE4021" t="b">
        <f>IF(AND(Table1[[#This Row],[Size of explanation]]&lt;100,Table1[[#This Row],[Size of explanation]]&gt;50),TRUE,FALSE)</f>
        <v>0</v>
      </c>
    </row>
    <row r="4022" spans="1:31" customFormat="1" hidden="1" x14ac:dyDescent="0.45">
      <c r="A4022" t="s">
        <v>6680</v>
      </c>
      <c r="B4022" t="s">
        <v>9</v>
      </c>
      <c r="C4022" t="s">
        <v>2</v>
      </c>
      <c r="D4022" t="s">
        <v>6670</v>
      </c>
      <c r="E4022" t="s">
        <v>6</v>
      </c>
      <c r="F4022" t="s">
        <v>634</v>
      </c>
      <c r="G4022" t="s">
        <v>4</v>
      </c>
      <c r="H4022" t="s">
        <v>6671</v>
      </c>
      <c r="I4022" t="s">
        <v>10</v>
      </c>
      <c r="J4022">
        <v>43</v>
      </c>
      <c r="K4022" t="s">
        <v>11</v>
      </c>
      <c r="L4022" t="s">
        <v>60</v>
      </c>
      <c r="M4022" t="s">
        <v>13</v>
      </c>
      <c r="N4022" t="s">
        <v>884</v>
      </c>
      <c r="O4022" t="s">
        <v>15</v>
      </c>
      <c r="P4022" t="s">
        <v>16</v>
      </c>
      <c r="Q4022" t="s">
        <v>17</v>
      </c>
      <c r="R4022">
        <v>3</v>
      </c>
      <c r="S4022" t="s">
        <v>18</v>
      </c>
      <c r="T4022">
        <v>5</v>
      </c>
      <c r="U4022" t="s">
        <v>19</v>
      </c>
      <c r="V4022">
        <v>58557</v>
      </c>
      <c r="W4022" t="s">
        <v>20</v>
      </c>
      <c r="X4022" s="2" t="s">
        <v>6681</v>
      </c>
      <c r="Y4022" s="2">
        <f>LEN(Table1[[#This Row],[Explanation]])</f>
        <v>67</v>
      </c>
      <c r="Z4022" s="4"/>
      <c r="AA4022" s="4"/>
      <c r="AB4022" s="4" t="s">
        <v>8183</v>
      </c>
      <c r="AC4022" s="4"/>
      <c r="AE4022" t="b">
        <f>IF(AND(Table1[[#This Row],[Size of explanation]]&lt;100,Table1[[#This Row],[Size of explanation]]&gt;50),TRUE,FALSE)</f>
        <v>1</v>
      </c>
    </row>
    <row r="4023" spans="1:31" customFormat="1" hidden="1" x14ac:dyDescent="0.45">
      <c r="A4023" t="s">
        <v>6682</v>
      </c>
      <c r="B4023" t="s">
        <v>28</v>
      </c>
      <c r="C4023" t="s">
        <v>2</v>
      </c>
      <c r="D4023" t="s">
        <v>6670</v>
      </c>
      <c r="E4023" t="s">
        <v>4</v>
      </c>
      <c r="F4023" t="s">
        <v>6671</v>
      </c>
      <c r="G4023" t="s">
        <v>6</v>
      </c>
      <c r="H4023" t="s">
        <v>634</v>
      </c>
      <c r="Y4023">
        <f>LEN(Table1[[#This Row],[Explanation]])</f>
        <v>0</v>
      </c>
      <c r="AE4023" t="b">
        <f>IF(AND(Table1[[#This Row],[Size of explanation]]&lt;100,Table1[[#This Row],[Size of explanation]]&gt;50),TRUE,FALSE)</f>
        <v>0</v>
      </c>
    </row>
    <row r="4024" spans="1:31" customFormat="1" hidden="1" x14ac:dyDescent="0.45">
      <c r="A4024" t="s">
        <v>6683</v>
      </c>
      <c r="B4024" t="s">
        <v>9</v>
      </c>
      <c r="C4024" t="s">
        <v>2</v>
      </c>
      <c r="D4024" t="s">
        <v>6623</v>
      </c>
      <c r="E4024" t="s">
        <v>6</v>
      </c>
      <c r="F4024" t="s">
        <v>634</v>
      </c>
      <c r="G4024" t="s">
        <v>4</v>
      </c>
      <c r="H4024" t="s">
        <v>6643</v>
      </c>
      <c r="I4024" t="s">
        <v>10</v>
      </c>
      <c r="J4024">
        <v>40</v>
      </c>
      <c r="K4024" t="s">
        <v>11</v>
      </c>
      <c r="L4024" t="s">
        <v>60</v>
      </c>
      <c r="M4024" t="s">
        <v>13</v>
      </c>
      <c r="N4024" t="s">
        <v>840</v>
      </c>
      <c r="O4024" t="s">
        <v>15</v>
      </c>
      <c r="P4024" t="s">
        <v>44</v>
      </c>
      <c r="Q4024" t="s">
        <v>17</v>
      </c>
      <c r="R4024">
        <v>3</v>
      </c>
      <c r="S4024" t="s">
        <v>18</v>
      </c>
      <c r="T4024">
        <v>3</v>
      </c>
      <c r="U4024" t="s">
        <v>19</v>
      </c>
      <c r="V4024">
        <v>125746</v>
      </c>
      <c r="W4024" t="s">
        <v>20</v>
      </c>
      <c r="X4024" s="2" t="s">
        <v>6684</v>
      </c>
      <c r="Y4024" s="2">
        <f>LEN(Table1[[#This Row],[Explanation]])</f>
        <v>60</v>
      </c>
      <c r="Z4024" s="4"/>
      <c r="AA4024" s="4"/>
      <c r="AB4024" s="4"/>
      <c r="AC4024" s="4"/>
      <c r="AE4024" t="b">
        <f>IF(AND(Table1[[#This Row],[Size of explanation]]&lt;100,Table1[[#This Row],[Size of explanation]]&gt;50),TRUE,FALSE)</f>
        <v>1</v>
      </c>
    </row>
    <row r="4025" spans="1:31" customFormat="1" hidden="1" x14ac:dyDescent="0.45">
      <c r="A4025" t="s">
        <v>6683</v>
      </c>
      <c r="B4025" t="s">
        <v>28</v>
      </c>
      <c r="C4025" t="s">
        <v>2</v>
      </c>
      <c r="D4025" t="s">
        <v>6623</v>
      </c>
      <c r="E4025" t="s">
        <v>4</v>
      </c>
      <c r="F4025" t="s">
        <v>6643</v>
      </c>
      <c r="G4025" t="s">
        <v>6</v>
      </c>
      <c r="H4025" t="s">
        <v>634</v>
      </c>
      <c r="Y4025">
        <f>LEN(Table1[[#This Row],[Explanation]])</f>
        <v>0</v>
      </c>
      <c r="AE4025" t="b">
        <f>IF(AND(Table1[[#This Row],[Size of explanation]]&lt;100,Table1[[#This Row],[Size of explanation]]&gt;50),TRUE,FALSE)</f>
        <v>0</v>
      </c>
    </row>
    <row r="4026" spans="1:31" customFormat="1" hidden="1" x14ac:dyDescent="0.45">
      <c r="Y4026">
        <f>LEN(Table1[[#This Row],[Explanation]])</f>
        <v>0</v>
      </c>
      <c r="AE4026" t="b">
        <f>IF(AND(Table1[[#This Row],[Size of explanation]]&lt;100,Table1[[#This Row],[Size of explanation]]&gt;50),TRUE,FALSE)</f>
        <v>0</v>
      </c>
    </row>
    <row r="4027" spans="1:31" customFormat="1" hidden="1" x14ac:dyDescent="0.45">
      <c r="Y4027">
        <f>LEN(Table1[[#This Row],[Explanation]])</f>
        <v>0</v>
      </c>
      <c r="AE4027" t="b">
        <f>IF(AND(Table1[[#This Row],[Size of explanation]]&lt;100,Table1[[#This Row],[Size of explanation]]&gt;50),TRUE,FALSE)</f>
        <v>0</v>
      </c>
    </row>
    <row r="4028" spans="1:31" customFormat="1" hidden="1" x14ac:dyDescent="0.45">
      <c r="Y4028">
        <f>LEN(Table1[[#This Row],[Explanation]])</f>
        <v>0</v>
      </c>
      <c r="AE4028" t="b">
        <f>IF(AND(Table1[[#This Row],[Size of explanation]]&lt;100,Table1[[#This Row],[Size of explanation]]&gt;50),TRUE,FALSE)</f>
        <v>0</v>
      </c>
    </row>
    <row r="4029" spans="1:31" customFormat="1" hidden="1" x14ac:dyDescent="0.45">
      <c r="Y4029">
        <f>LEN(Table1[[#This Row],[Explanation]])</f>
        <v>0</v>
      </c>
      <c r="AE4029" t="b">
        <f>IF(AND(Table1[[#This Row],[Size of explanation]]&lt;100,Table1[[#This Row],[Size of explanation]]&gt;50),TRUE,FALSE)</f>
        <v>0</v>
      </c>
    </row>
    <row r="4030" spans="1:31" customFormat="1" hidden="1" x14ac:dyDescent="0.45">
      <c r="A4030" t="s">
        <v>6685</v>
      </c>
      <c r="B4030" t="s">
        <v>9</v>
      </c>
      <c r="C4030" t="s">
        <v>2</v>
      </c>
      <c r="D4030" t="s">
        <v>1959</v>
      </c>
      <c r="E4030" t="s">
        <v>6</v>
      </c>
      <c r="F4030" t="s">
        <v>197</v>
      </c>
      <c r="G4030" t="s">
        <v>4</v>
      </c>
      <c r="H4030" t="s">
        <v>1023</v>
      </c>
      <c r="I4030" t="s">
        <v>10</v>
      </c>
      <c r="J4030">
        <v>32</v>
      </c>
      <c r="K4030" t="s">
        <v>11</v>
      </c>
      <c r="L4030" t="s">
        <v>12</v>
      </c>
      <c r="M4030" t="s">
        <v>13</v>
      </c>
      <c r="N4030" t="s">
        <v>355</v>
      </c>
      <c r="O4030" t="s">
        <v>15</v>
      </c>
      <c r="P4030" t="s">
        <v>16</v>
      </c>
      <c r="Q4030" t="s">
        <v>17</v>
      </c>
      <c r="R4030">
        <v>3</v>
      </c>
      <c r="S4030" t="s">
        <v>18</v>
      </c>
      <c r="T4030">
        <v>3</v>
      </c>
      <c r="U4030" t="s">
        <v>19</v>
      </c>
      <c r="V4030">
        <v>324765</v>
      </c>
      <c r="W4030" t="s">
        <v>20</v>
      </c>
      <c r="X4030" s="2" t="s">
        <v>6686</v>
      </c>
      <c r="Y4030" s="2">
        <f>LEN(Table1[[#This Row],[Explanation]])</f>
        <v>70</v>
      </c>
      <c r="Z4030" s="4"/>
      <c r="AA4030" s="4" t="s">
        <v>8183</v>
      </c>
      <c r="AB4030" s="4"/>
      <c r="AC4030" s="4"/>
      <c r="AE4030" t="b">
        <f>IF(AND(Table1[[#This Row],[Size of explanation]]&lt;100,Table1[[#This Row],[Size of explanation]]&gt;50),TRUE,FALSE)</f>
        <v>1</v>
      </c>
    </row>
    <row r="4031" spans="1:31" customFormat="1" hidden="1" x14ac:dyDescent="0.45">
      <c r="A4031" t="s">
        <v>6687</v>
      </c>
      <c r="B4031" t="s">
        <v>1</v>
      </c>
      <c r="C4031" t="s">
        <v>2</v>
      </c>
      <c r="D4031" t="s">
        <v>2845</v>
      </c>
      <c r="E4031" t="s">
        <v>4</v>
      </c>
      <c r="F4031" t="s">
        <v>6688</v>
      </c>
      <c r="G4031" t="s">
        <v>6</v>
      </c>
      <c r="H4031" t="s">
        <v>56</v>
      </c>
      <c r="Y4031">
        <f>LEN(Table1[[#This Row],[Explanation]])</f>
        <v>0</v>
      </c>
      <c r="AE4031" t="b">
        <f>IF(AND(Table1[[#This Row],[Size of explanation]]&lt;100,Table1[[#This Row],[Size of explanation]]&gt;50),TRUE,FALSE)</f>
        <v>0</v>
      </c>
    </row>
    <row r="4032" spans="1:31" customFormat="1" hidden="1" x14ac:dyDescent="0.45">
      <c r="A4032" t="s">
        <v>6689</v>
      </c>
      <c r="B4032" t="s">
        <v>1</v>
      </c>
      <c r="C4032" t="s">
        <v>2</v>
      </c>
      <c r="D4032" t="s">
        <v>6690</v>
      </c>
      <c r="E4032" t="s">
        <v>4</v>
      </c>
      <c r="F4032" t="s">
        <v>6691</v>
      </c>
      <c r="G4032" t="s">
        <v>6</v>
      </c>
      <c r="H4032" t="s">
        <v>634</v>
      </c>
      <c r="Y4032">
        <f>LEN(Table1[[#This Row],[Explanation]])</f>
        <v>0</v>
      </c>
      <c r="AE4032" t="b">
        <f>IF(AND(Table1[[#This Row],[Size of explanation]]&lt;100,Table1[[#This Row],[Size of explanation]]&gt;50),TRUE,FALSE)</f>
        <v>0</v>
      </c>
    </row>
    <row r="4033" spans="1:31" customFormat="1" hidden="1" x14ac:dyDescent="0.45">
      <c r="A4033" t="s">
        <v>6692</v>
      </c>
      <c r="B4033" t="s">
        <v>9</v>
      </c>
      <c r="C4033" t="s">
        <v>2</v>
      </c>
      <c r="D4033" t="s">
        <v>6647</v>
      </c>
      <c r="E4033" t="s">
        <v>6</v>
      </c>
      <c r="F4033" t="s">
        <v>56</v>
      </c>
      <c r="G4033" t="s">
        <v>4</v>
      </c>
      <c r="H4033" t="s">
        <v>6648</v>
      </c>
      <c r="I4033" t="s">
        <v>10</v>
      </c>
      <c r="J4033">
        <v>5</v>
      </c>
      <c r="K4033" t="s">
        <v>11</v>
      </c>
      <c r="L4033" t="s">
        <v>26</v>
      </c>
      <c r="M4033" t="s">
        <v>13</v>
      </c>
      <c r="N4033" t="s">
        <v>242</v>
      </c>
      <c r="O4033" t="s">
        <v>15</v>
      </c>
      <c r="P4033" t="s">
        <v>44</v>
      </c>
      <c r="Q4033" t="s">
        <v>17</v>
      </c>
      <c r="R4033">
        <v>5</v>
      </c>
      <c r="S4033" t="s">
        <v>18</v>
      </c>
      <c r="T4033">
        <v>1</v>
      </c>
      <c r="U4033" t="s">
        <v>19</v>
      </c>
      <c r="V4033">
        <v>250579</v>
      </c>
      <c r="W4033" t="s">
        <v>20</v>
      </c>
      <c r="X4033" s="2" t="s">
        <v>6693</v>
      </c>
      <c r="Y4033" s="2">
        <f>LEN(Table1[[#This Row],[Explanation]])</f>
        <v>74</v>
      </c>
      <c r="Z4033" s="4"/>
      <c r="AA4033" s="4"/>
      <c r="AB4033" s="4"/>
      <c r="AC4033" s="4"/>
      <c r="AE4033" t="b">
        <f>IF(AND(Table1[[#This Row],[Size of explanation]]&lt;100,Table1[[#This Row],[Size of explanation]]&gt;50),TRUE,FALSE)</f>
        <v>1</v>
      </c>
    </row>
    <row r="4034" spans="1:31" customFormat="1" hidden="1" x14ac:dyDescent="0.45">
      <c r="A4034" t="s">
        <v>6694</v>
      </c>
      <c r="B4034" t="s">
        <v>9</v>
      </c>
      <c r="C4034" t="s">
        <v>2</v>
      </c>
      <c r="D4034" t="s">
        <v>1959</v>
      </c>
      <c r="E4034" t="s">
        <v>6</v>
      </c>
      <c r="F4034" t="s">
        <v>197</v>
      </c>
      <c r="G4034" t="s">
        <v>4</v>
      </c>
      <c r="H4034" t="s">
        <v>1023</v>
      </c>
      <c r="I4034" t="s">
        <v>10</v>
      </c>
      <c r="J4034">
        <v>26</v>
      </c>
      <c r="K4034" t="s">
        <v>11</v>
      </c>
      <c r="L4034" t="s">
        <v>60</v>
      </c>
      <c r="M4034" t="s">
        <v>13</v>
      </c>
      <c r="N4034" t="s">
        <v>405</v>
      </c>
      <c r="O4034" t="s">
        <v>15</v>
      </c>
      <c r="P4034" t="s">
        <v>44</v>
      </c>
      <c r="Q4034" t="s">
        <v>17</v>
      </c>
      <c r="R4034">
        <v>4</v>
      </c>
      <c r="S4034" t="s">
        <v>18</v>
      </c>
      <c r="T4034">
        <v>3</v>
      </c>
      <c r="U4034" t="s">
        <v>19</v>
      </c>
      <c r="V4034">
        <v>211537</v>
      </c>
      <c r="W4034" t="s">
        <v>20</v>
      </c>
      <c r="X4034" s="2" t="s">
        <v>6695</v>
      </c>
      <c r="Y4034" s="2">
        <f>LEN(Table1[[#This Row],[Explanation]])</f>
        <v>94</v>
      </c>
      <c r="Z4034" s="4"/>
      <c r="AA4034" s="4"/>
      <c r="AB4034" s="4"/>
      <c r="AC4034" s="4"/>
      <c r="AE4034" t="b">
        <f>IF(AND(Table1[[#This Row],[Size of explanation]]&lt;100,Table1[[#This Row],[Size of explanation]]&gt;50),TRUE,FALSE)</f>
        <v>1</v>
      </c>
    </row>
    <row r="4035" spans="1:31" customFormat="1" hidden="1" x14ac:dyDescent="0.45">
      <c r="A4035" t="s">
        <v>6696</v>
      </c>
      <c r="B4035" t="s">
        <v>28</v>
      </c>
      <c r="C4035" t="s">
        <v>2</v>
      </c>
      <c r="D4035" t="s">
        <v>1959</v>
      </c>
      <c r="E4035" t="s">
        <v>4</v>
      </c>
      <c r="F4035" t="s">
        <v>1023</v>
      </c>
      <c r="G4035" t="s">
        <v>6</v>
      </c>
      <c r="H4035" t="s">
        <v>197</v>
      </c>
      <c r="Y4035">
        <f>LEN(Table1[[#This Row],[Explanation]])</f>
        <v>0</v>
      </c>
      <c r="AE4035" t="b">
        <f>IF(AND(Table1[[#This Row],[Size of explanation]]&lt;100,Table1[[#This Row],[Size of explanation]]&gt;50),TRUE,FALSE)</f>
        <v>0</v>
      </c>
    </row>
    <row r="4036" spans="1:31" customFormat="1" hidden="1" x14ac:dyDescent="0.45">
      <c r="A4036" t="s">
        <v>6697</v>
      </c>
      <c r="B4036" t="s">
        <v>1</v>
      </c>
      <c r="C4036" t="s">
        <v>2</v>
      </c>
      <c r="D4036" t="s">
        <v>1959</v>
      </c>
      <c r="E4036" t="s">
        <v>4</v>
      </c>
      <c r="F4036" t="s">
        <v>6698</v>
      </c>
      <c r="G4036" t="s">
        <v>6</v>
      </c>
      <c r="H4036" t="s">
        <v>56</v>
      </c>
      <c r="Y4036">
        <f>LEN(Table1[[#This Row],[Explanation]])</f>
        <v>0</v>
      </c>
      <c r="AE4036" t="b">
        <f>IF(AND(Table1[[#This Row],[Size of explanation]]&lt;100,Table1[[#This Row],[Size of explanation]]&gt;50),TRUE,FALSE)</f>
        <v>0</v>
      </c>
    </row>
    <row r="4037" spans="1:31" customFormat="1" hidden="1" x14ac:dyDescent="0.45">
      <c r="A4037" t="s">
        <v>6699</v>
      </c>
      <c r="B4037" t="s">
        <v>1</v>
      </c>
      <c r="C4037" t="s">
        <v>2</v>
      </c>
      <c r="D4037" t="s">
        <v>6700</v>
      </c>
      <c r="E4037" t="s">
        <v>4</v>
      </c>
      <c r="F4037" t="s">
        <v>6701</v>
      </c>
      <c r="G4037" t="s">
        <v>6</v>
      </c>
      <c r="H4037" t="s">
        <v>634</v>
      </c>
      <c r="Y4037">
        <f>LEN(Table1[[#This Row],[Explanation]])</f>
        <v>0</v>
      </c>
      <c r="AE4037" t="b">
        <f>IF(AND(Table1[[#This Row],[Size of explanation]]&lt;100,Table1[[#This Row],[Size of explanation]]&gt;50),TRUE,FALSE)</f>
        <v>0</v>
      </c>
    </row>
    <row r="4038" spans="1:31" customFormat="1" ht="28.5" hidden="1" x14ac:dyDescent="0.45">
      <c r="A4038" t="s">
        <v>6238</v>
      </c>
      <c r="B4038" t="s">
        <v>9</v>
      </c>
      <c r="C4038" t="s">
        <v>2</v>
      </c>
      <c r="D4038" t="s">
        <v>6232</v>
      </c>
      <c r="E4038" t="s">
        <v>6</v>
      </c>
      <c r="F4038" t="s">
        <v>56</v>
      </c>
      <c r="G4038" t="s">
        <v>4</v>
      </c>
      <c r="H4038" t="s">
        <v>173</v>
      </c>
      <c r="I4038" t="s">
        <v>10</v>
      </c>
      <c r="J4038">
        <v>6</v>
      </c>
      <c r="K4038" t="s">
        <v>11</v>
      </c>
      <c r="L4038" t="s">
        <v>26</v>
      </c>
      <c r="M4038" t="s">
        <v>13</v>
      </c>
      <c r="N4038" t="s">
        <v>72</v>
      </c>
      <c r="O4038" t="s">
        <v>15</v>
      </c>
      <c r="P4038" t="s">
        <v>16</v>
      </c>
      <c r="Q4038" t="s">
        <v>17</v>
      </c>
      <c r="R4038">
        <v>5</v>
      </c>
      <c r="S4038" t="s">
        <v>18</v>
      </c>
      <c r="T4038">
        <v>3</v>
      </c>
      <c r="U4038" t="s">
        <v>19</v>
      </c>
      <c r="V4038">
        <v>129911</v>
      </c>
      <c r="W4038" t="s">
        <v>20</v>
      </c>
      <c r="X4038" s="2" t="s">
        <v>6239</v>
      </c>
      <c r="Y4038" s="2">
        <f>LEN(Table1[[#This Row],[Explanation]])</f>
        <v>38</v>
      </c>
      <c r="Z4038" s="4" t="s">
        <v>8183</v>
      </c>
      <c r="AA4038" s="4"/>
      <c r="AB4038" s="4"/>
      <c r="AC4038" s="4"/>
      <c r="AE4038" t="b">
        <f>IF(AND(Table1[[#This Row],[Size of explanation]]&lt;100,Table1[[#This Row],[Size of explanation]]&gt;50),TRUE,FALSE)</f>
        <v>0</v>
      </c>
    </row>
    <row r="4039" spans="1:31" customFormat="1" hidden="1" x14ac:dyDescent="0.45">
      <c r="A4039" t="s">
        <v>6702</v>
      </c>
      <c r="B4039" t="s">
        <v>28</v>
      </c>
      <c r="C4039" t="s">
        <v>2</v>
      </c>
      <c r="D4039" t="s">
        <v>6647</v>
      </c>
      <c r="E4039" t="s">
        <v>4</v>
      </c>
      <c r="F4039" t="s">
        <v>6648</v>
      </c>
      <c r="G4039" t="s">
        <v>6</v>
      </c>
      <c r="H4039" t="s">
        <v>56</v>
      </c>
      <c r="Y4039">
        <f>LEN(Table1[[#This Row],[Explanation]])</f>
        <v>0</v>
      </c>
      <c r="AE4039" t="b">
        <f>IF(AND(Table1[[#This Row],[Size of explanation]]&lt;100,Table1[[#This Row],[Size of explanation]]&gt;50),TRUE,FALSE)</f>
        <v>0</v>
      </c>
    </row>
    <row r="4040" spans="1:31" customFormat="1" hidden="1" x14ac:dyDescent="0.45">
      <c r="Y4040">
        <f>LEN(Table1[[#This Row],[Explanation]])</f>
        <v>0</v>
      </c>
      <c r="AE4040" t="b">
        <f>IF(AND(Table1[[#This Row],[Size of explanation]]&lt;100,Table1[[#This Row],[Size of explanation]]&gt;50),TRUE,FALSE)</f>
        <v>0</v>
      </c>
    </row>
    <row r="4041" spans="1:31" customFormat="1" hidden="1" x14ac:dyDescent="0.45">
      <c r="Y4041">
        <f>LEN(Table1[[#This Row],[Explanation]])</f>
        <v>0</v>
      </c>
      <c r="AE4041" t="b">
        <f>IF(AND(Table1[[#This Row],[Size of explanation]]&lt;100,Table1[[#This Row],[Size of explanation]]&gt;50),TRUE,FALSE)</f>
        <v>0</v>
      </c>
    </row>
    <row r="4042" spans="1:31" customFormat="1" hidden="1" x14ac:dyDescent="0.45">
      <c r="A4042" t="s">
        <v>6704</v>
      </c>
      <c r="B4042" t="s">
        <v>1</v>
      </c>
      <c r="C4042" t="s">
        <v>2</v>
      </c>
      <c r="D4042" t="s">
        <v>6670</v>
      </c>
      <c r="E4042" t="s">
        <v>4</v>
      </c>
      <c r="F4042" t="s">
        <v>6705</v>
      </c>
      <c r="G4042" t="s">
        <v>6</v>
      </c>
      <c r="H4042" t="s">
        <v>56</v>
      </c>
      <c r="Y4042">
        <f>LEN(Table1[[#This Row],[Explanation]])</f>
        <v>0</v>
      </c>
      <c r="AE4042" t="b">
        <f>IF(AND(Table1[[#This Row],[Size of explanation]]&lt;100,Table1[[#This Row],[Size of explanation]]&gt;50),TRUE,FALSE)</f>
        <v>0</v>
      </c>
    </row>
    <row r="4043" spans="1:31" customFormat="1" hidden="1" x14ac:dyDescent="0.45">
      <c r="Y4043">
        <f>LEN(Table1[[#This Row],[Explanation]])</f>
        <v>0</v>
      </c>
      <c r="AE4043" t="b">
        <f>IF(AND(Table1[[#This Row],[Size of explanation]]&lt;100,Table1[[#This Row],[Size of explanation]]&gt;50),TRUE,FALSE)</f>
        <v>0</v>
      </c>
    </row>
    <row r="4044" spans="1:31" customFormat="1" hidden="1" x14ac:dyDescent="0.45">
      <c r="Y4044">
        <f>LEN(Table1[[#This Row],[Explanation]])</f>
        <v>0</v>
      </c>
      <c r="AE4044" t="b">
        <f>IF(AND(Table1[[#This Row],[Size of explanation]]&lt;100,Table1[[#This Row],[Size of explanation]]&gt;50),TRUE,FALSE)</f>
        <v>0</v>
      </c>
    </row>
    <row r="4045" spans="1:31" customFormat="1" hidden="1" x14ac:dyDescent="0.45">
      <c r="A4045" t="s">
        <v>6706</v>
      </c>
      <c r="B4045" t="s">
        <v>1</v>
      </c>
      <c r="C4045" t="s">
        <v>2</v>
      </c>
      <c r="D4045" t="s">
        <v>6647</v>
      </c>
      <c r="E4045" t="s">
        <v>4</v>
      </c>
      <c r="F4045" t="s">
        <v>6707</v>
      </c>
      <c r="G4045" t="s">
        <v>6</v>
      </c>
      <c r="H4045" t="s">
        <v>634</v>
      </c>
      <c r="Y4045">
        <f>LEN(Table1[[#This Row],[Explanation]])</f>
        <v>0</v>
      </c>
      <c r="AE4045" t="b">
        <f>IF(AND(Table1[[#This Row],[Size of explanation]]&lt;100,Table1[[#This Row],[Size of explanation]]&gt;50),TRUE,FALSE)</f>
        <v>0</v>
      </c>
    </row>
    <row r="4046" spans="1:31" customFormat="1" hidden="1" x14ac:dyDescent="0.45">
      <c r="A4046" t="s">
        <v>6334</v>
      </c>
      <c r="B4046" t="s">
        <v>9</v>
      </c>
      <c r="C4046" t="s">
        <v>2</v>
      </c>
      <c r="D4046" t="s">
        <v>6322</v>
      </c>
      <c r="E4046" t="s">
        <v>6</v>
      </c>
      <c r="F4046" t="s">
        <v>56</v>
      </c>
      <c r="G4046" t="s">
        <v>4</v>
      </c>
      <c r="H4046" t="s">
        <v>398</v>
      </c>
      <c r="I4046" t="s">
        <v>10</v>
      </c>
      <c r="J4046">
        <v>0</v>
      </c>
      <c r="K4046" t="s">
        <v>11</v>
      </c>
      <c r="L4046" t="s">
        <v>26</v>
      </c>
      <c r="M4046" t="s">
        <v>13</v>
      </c>
      <c r="N4046" t="s">
        <v>107</v>
      </c>
      <c r="O4046" t="s">
        <v>15</v>
      </c>
      <c r="P4046" t="s">
        <v>16</v>
      </c>
      <c r="Q4046" t="s">
        <v>17</v>
      </c>
      <c r="R4046">
        <v>4</v>
      </c>
      <c r="S4046" t="s">
        <v>18</v>
      </c>
      <c r="T4046">
        <v>3</v>
      </c>
      <c r="U4046" t="s">
        <v>19</v>
      </c>
      <c r="V4046">
        <v>28429</v>
      </c>
      <c r="W4046" t="s">
        <v>20</v>
      </c>
      <c r="X4046" s="2" t="s">
        <v>6335</v>
      </c>
      <c r="Y4046" s="2">
        <f>LEN(Table1[[#This Row],[Explanation]])</f>
        <v>38</v>
      </c>
      <c r="Z4046" s="4"/>
      <c r="AA4046" s="4" t="s">
        <v>8183</v>
      </c>
      <c r="AB4046" s="4"/>
      <c r="AC4046" s="4"/>
      <c r="AE4046" t="b">
        <f>IF(AND(Table1[[#This Row],[Size of explanation]]&lt;100,Table1[[#This Row],[Size of explanation]]&gt;50),TRUE,FALSE)</f>
        <v>0</v>
      </c>
    </row>
    <row r="4047" spans="1:31" ht="28.5" hidden="1" x14ac:dyDescent="0.45">
      <c r="A4047" s="10" t="s">
        <v>6710</v>
      </c>
      <c r="B4047" s="10" t="s">
        <v>9</v>
      </c>
      <c r="C4047" s="10" t="s">
        <v>2</v>
      </c>
      <c r="D4047" s="10" t="s">
        <v>6652</v>
      </c>
      <c r="E4047" s="10" t="s">
        <v>6</v>
      </c>
      <c r="F4047" s="10" t="s">
        <v>197</v>
      </c>
      <c r="G4047" s="10" t="s">
        <v>4</v>
      </c>
      <c r="H4047" s="10" t="s">
        <v>1050</v>
      </c>
      <c r="I4047" s="10" t="s">
        <v>10</v>
      </c>
      <c r="J4047" s="10">
        <v>16</v>
      </c>
      <c r="K4047" s="10" t="s">
        <v>11</v>
      </c>
      <c r="L4047" s="10" t="s">
        <v>26</v>
      </c>
      <c r="M4047" s="10" t="s">
        <v>13</v>
      </c>
      <c r="N4047" s="10" t="s">
        <v>488</v>
      </c>
      <c r="O4047" s="10" t="s">
        <v>15</v>
      </c>
      <c r="P4047" s="10" t="s">
        <v>34</v>
      </c>
      <c r="Q4047" s="10" t="s">
        <v>17</v>
      </c>
      <c r="R4047" s="10">
        <v>0</v>
      </c>
      <c r="S4047" s="10" t="s">
        <v>18</v>
      </c>
      <c r="T4047" s="10">
        <v>4</v>
      </c>
      <c r="U4047" s="10" t="s">
        <v>19</v>
      </c>
      <c r="V4047" s="10">
        <v>647935</v>
      </c>
      <c r="W4047" s="10" t="s">
        <v>20</v>
      </c>
      <c r="X4047" s="9" t="s">
        <v>6711</v>
      </c>
      <c r="Y4047" s="9">
        <f>LEN(Table1[[#This Row],[Explanation]])</f>
        <v>150</v>
      </c>
      <c r="Z4047" s="4" t="s">
        <v>8183</v>
      </c>
      <c r="AC4047" s="4"/>
      <c r="AD4047" s="4"/>
      <c r="AE4047" s="10" t="b">
        <f>IF(AND(Table1[[#This Row],[Size of explanation]]&lt;100,Table1[[#This Row],[Size of explanation]]&gt;50),TRUE,FALSE)</f>
        <v>0</v>
      </c>
    </row>
    <row r="4048" spans="1:31" customFormat="1" hidden="1" x14ac:dyDescent="0.45">
      <c r="Y4048">
        <f>LEN(Table1[[#This Row],[Explanation]])</f>
        <v>0</v>
      </c>
      <c r="AE4048" t="b">
        <f>IF(AND(Table1[[#This Row],[Size of explanation]]&lt;100,Table1[[#This Row],[Size of explanation]]&gt;50),TRUE,FALSE)</f>
        <v>0</v>
      </c>
    </row>
    <row r="4049" spans="1:31" customFormat="1" hidden="1" x14ac:dyDescent="0.45">
      <c r="Y4049">
        <f>LEN(Table1[[#This Row],[Explanation]])</f>
        <v>0</v>
      </c>
      <c r="AE4049" t="b">
        <f>IF(AND(Table1[[#This Row],[Size of explanation]]&lt;100,Table1[[#This Row],[Size of explanation]]&gt;50),TRUE,FALSE)</f>
        <v>0</v>
      </c>
    </row>
    <row r="4050" spans="1:31" customFormat="1" hidden="1" x14ac:dyDescent="0.45">
      <c r="A4050" t="s">
        <v>6712</v>
      </c>
      <c r="B4050" t="s">
        <v>9</v>
      </c>
      <c r="C4050" t="s">
        <v>2</v>
      </c>
      <c r="D4050" t="s">
        <v>6670</v>
      </c>
      <c r="E4050" t="s">
        <v>6</v>
      </c>
      <c r="F4050" t="s">
        <v>56</v>
      </c>
      <c r="G4050" t="s">
        <v>4</v>
      </c>
      <c r="H4050" t="s">
        <v>6705</v>
      </c>
      <c r="I4050" t="s">
        <v>10</v>
      </c>
      <c r="J4050">
        <v>1</v>
      </c>
      <c r="K4050" t="s">
        <v>11</v>
      </c>
      <c r="L4050" t="s">
        <v>26</v>
      </c>
      <c r="M4050" t="s">
        <v>13</v>
      </c>
      <c r="N4050" t="s">
        <v>257</v>
      </c>
      <c r="O4050" t="s">
        <v>15</v>
      </c>
      <c r="P4050" t="s">
        <v>44</v>
      </c>
      <c r="Q4050" t="s">
        <v>17</v>
      </c>
      <c r="R4050">
        <v>5</v>
      </c>
      <c r="S4050" t="s">
        <v>18</v>
      </c>
      <c r="T4050">
        <v>4</v>
      </c>
      <c r="U4050" t="s">
        <v>19</v>
      </c>
      <c r="V4050">
        <v>84408</v>
      </c>
      <c r="W4050" t="s">
        <v>20</v>
      </c>
      <c r="X4050" s="2" t="s">
        <v>6713</v>
      </c>
      <c r="Y4050" s="2">
        <f>LEN(Table1[[#This Row],[Explanation]])</f>
        <v>33</v>
      </c>
      <c r="Z4050" s="4"/>
      <c r="AA4050" s="4"/>
      <c r="AB4050" s="4"/>
      <c r="AC4050" s="4"/>
      <c r="AE4050" t="b">
        <f>IF(AND(Table1[[#This Row],[Size of explanation]]&lt;100,Table1[[#This Row],[Size of explanation]]&gt;50),TRUE,FALSE)</f>
        <v>0</v>
      </c>
    </row>
    <row r="4051" spans="1:31" customFormat="1" hidden="1" x14ac:dyDescent="0.45">
      <c r="A4051" t="s">
        <v>6712</v>
      </c>
      <c r="B4051" t="s">
        <v>28</v>
      </c>
      <c r="C4051" t="s">
        <v>2</v>
      </c>
      <c r="D4051" t="s">
        <v>6670</v>
      </c>
      <c r="E4051" t="s">
        <v>4</v>
      </c>
      <c r="F4051" t="s">
        <v>6705</v>
      </c>
      <c r="G4051" t="s">
        <v>6</v>
      </c>
      <c r="H4051" t="s">
        <v>56</v>
      </c>
      <c r="Y4051">
        <f>LEN(Table1[[#This Row],[Explanation]])</f>
        <v>0</v>
      </c>
      <c r="AE4051" t="b">
        <f>IF(AND(Table1[[#This Row],[Size of explanation]]&lt;100,Table1[[#This Row],[Size of explanation]]&gt;50),TRUE,FALSE)</f>
        <v>0</v>
      </c>
    </row>
    <row r="4052" spans="1:31" customFormat="1" hidden="1" x14ac:dyDescent="0.45">
      <c r="A4052" t="s">
        <v>6714</v>
      </c>
      <c r="B4052" t="s">
        <v>1</v>
      </c>
      <c r="C4052" t="s">
        <v>2</v>
      </c>
      <c r="D4052" t="s">
        <v>6715</v>
      </c>
      <c r="E4052" t="s">
        <v>4</v>
      </c>
      <c r="F4052" t="s">
        <v>6716</v>
      </c>
      <c r="G4052" t="s">
        <v>6</v>
      </c>
      <c r="H4052" t="s">
        <v>634</v>
      </c>
      <c r="Y4052">
        <f>LEN(Table1[[#This Row],[Explanation]])</f>
        <v>0</v>
      </c>
      <c r="AE4052" t="b">
        <f>IF(AND(Table1[[#This Row],[Size of explanation]]&lt;100,Table1[[#This Row],[Size of explanation]]&gt;50),TRUE,FALSE)</f>
        <v>0</v>
      </c>
    </row>
    <row r="4053" spans="1:31" customFormat="1" hidden="1" x14ac:dyDescent="0.45">
      <c r="Y4053">
        <f>LEN(Table1[[#This Row],[Explanation]])</f>
        <v>0</v>
      </c>
      <c r="AE4053" t="b">
        <f>IF(AND(Table1[[#This Row],[Size of explanation]]&lt;100,Table1[[#This Row],[Size of explanation]]&gt;50),TRUE,FALSE)</f>
        <v>0</v>
      </c>
    </row>
    <row r="4054" spans="1:31" customFormat="1" hidden="1" x14ac:dyDescent="0.45">
      <c r="Y4054">
        <f>LEN(Table1[[#This Row],[Explanation]])</f>
        <v>0</v>
      </c>
      <c r="AE4054" t="b">
        <f>IF(AND(Table1[[#This Row],[Size of explanation]]&lt;100,Table1[[#This Row],[Size of explanation]]&gt;50),TRUE,FALSE)</f>
        <v>0</v>
      </c>
    </row>
    <row r="4055" spans="1:31" customFormat="1" hidden="1" x14ac:dyDescent="0.45">
      <c r="A4055" t="s">
        <v>6717</v>
      </c>
      <c r="B4055" t="s">
        <v>28</v>
      </c>
      <c r="C4055" t="s">
        <v>2</v>
      </c>
      <c r="D4055" t="s">
        <v>1959</v>
      </c>
      <c r="E4055" t="s">
        <v>4</v>
      </c>
      <c r="F4055" t="s">
        <v>6698</v>
      </c>
      <c r="G4055" t="s">
        <v>6</v>
      </c>
      <c r="H4055" t="s">
        <v>56</v>
      </c>
      <c r="Y4055">
        <f>LEN(Table1[[#This Row],[Explanation]])</f>
        <v>0</v>
      </c>
      <c r="AE4055" t="b">
        <f>IF(AND(Table1[[#This Row],[Size of explanation]]&lt;100,Table1[[#This Row],[Size of explanation]]&gt;50),TRUE,FALSE)</f>
        <v>0</v>
      </c>
    </row>
    <row r="4056" spans="1:31" customFormat="1" hidden="1" x14ac:dyDescent="0.45">
      <c r="A4056" t="s">
        <v>6718</v>
      </c>
      <c r="B4056" t="s">
        <v>1</v>
      </c>
      <c r="C4056" t="s">
        <v>2</v>
      </c>
      <c r="D4056" t="s">
        <v>3750</v>
      </c>
      <c r="E4056" t="s">
        <v>4</v>
      </c>
      <c r="F4056" t="s">
        <v>6719</v>
      </c>
      <c r="G4056" t="s">
        <v>6</v>
      </c>
      <c r="H4056" t="s">
        <v>634</v>
      </c>
      <c r="Y4056">
        <f>LEN(Table1[[#This Row],[Explanation]])</f>
        <v>0</v>
      </c>
      <c r="AE4056" t="b">
        <f>IF(AND(Table1[[#This Row],[Size of explanation]]&lt;100,Table1[[#This Row],[Size of explanation]]&gt;50),TRUE,FALSE)</f>
        <v>0</v>
      </c>
    </row>
    <row r="4057" spans="1:31" hidden="1" x14ac:dyDescent="0.45">
      <c r="A4057" s="10" t="s">
        <v>6720</v>
      </c>
      <c r="B4057" s="10" t="s">
        <v>9</v>
      </c>
      <c r="C4057" s="10" t="s">
        <v>2</v>
      </c>
      <c r="D4057" s="10" t="s">
        <v>6715</v>
      </c>
      <c r="E4057" s="10" t="s">
        <v>6</v>
      </c>
      <c r="F4057" s="10" t="s">
        <v>634</v>
      </c>
      <c r="G4057" s="10" t="s">
        <v>4</v>
      </c>
      <c r="H4057" s="10" t="s">
        <v>6716</v>
      </c>
      <c r="I4057" s="10" t="s">
        <v>10</v>
      </c>
      <c r="J4057" s="10">
        <v>59</v>
      </c>
      <c r="K4057" s="10" t="s">
        <v>11</v>
      </c>
      <c r="L4057" s="10" t="s">
        <v>12</v>
      </c>
      <c r="M4057" s="10" t="s">
        <v>13</v>
      </c>
      <c r="N4057" s="10" t="s">
        <v>683</v>
      </c>
      <c r="O4057" s="10" t="s">
        <v>15</v>
      </c>
      <c r="P4057" s="10" t="s">
        <v>34</v>
      </c>
      <c r="Q4057" s="10" t="s">
        <v>17</v>
      </c>
      <c r="R4057" s="10">
        <v>0</v>
      </c>
      <c r="S4057" s="10" t="s">
        <v>18</v>
      </c>
      <c r="T4057" s="10">
        <v>3</v>
      </c>
      <c r="U4057" s="10" t="s">
        <v>19</v>
      </c>
      <c r="V4057" s="10">
        <v>245060</v>
      </c>
      <c r="W4057" s="10" t="s">
        <v>20</v>
      </c>
      <c r="X4057" s="9" t="s">
        <v>6721</v>
      </c>
      <c r="Y4057" s="9">
        <f>LEN(Table1[[#This Row],[Explanation]])</f>
        <v>74</v>
      </c>
      <c r="AC4057" s="4" t="s">
        <v>8183</v>
      </c>
      <c r="AD4057" s="4"/>
      <c r="AE4057" s="10" t="b">
        <f>IF(AND(Table1[[#This Row],[Size of explanation]]&lt;100,Table1[[#This Row],[Size of explanation]]&gt;50),TRUE,FALSE)</f>
        <v>1</v>
      </c>
    </row>
    <row r="4058" spans="1:31" customFormat="1" hidden="1" x14ac:dyDescent="0.45">
      <c r="A4058" t="s">
        <v>6722</v>
      </c>
      <c r="B4058" t="s">
        <v>1</v>
      </c>
      <c r="C4058" t="s">
        <v>2</v>
      </c>
      <c r="D4058" t="s">
        <v>6723</v>
      </c>
      <c r="E4058" t="s">
        <v>4</v>
      </c>
      <c r="F4058" t="s">
        <v>6724</v>
      </c>
      <c r="G4058" t="s">
        <v>6</v>
      </c>
      <c r="H4058" t="s">
        <v>634</v>
      </c>
      <c r="Y4058">
        <f>LEN(Table1[[#This Row],[Explanation]])</f>
        <v>0</v>
      </c>
      <c r="AE4058" t="b">
        <f>IF(AND(Table1[[#This Row],[Size of explanation]]&lt;100,Table1[[#This Row],[Size of explanation]]&gt;50),TRUE,FALSE)</f>
        <v>0</v>
      </c>
    </row>
    <row r="4059" spans="1:31" hidden="1" x14ac:dyDescent="0.45">
      <c r="A4059" s="10" t="s">
        <v>6725</v>
      </c>
      <c r="B4059" s="10" t="s">
        <v>9</v>
      </c>
      <c r="C4059" s="10" t="s">
        <v>2</v>
      </c>
      <c r="D4059" s="10" t="s">
        <v>6715</v>
      </c>
      <c r="E4059" s="10" t="s">
        <v>6</v>
      </c>
      <c r="F4059" s="10" t="s">
        <v>634</v>
      </c>
      <c r="G4059" s="10" t="s">
        <v>4</v>
      </c>
      <c r="H4059" s="10" t="s">
        <v>6716</v>
      </c>
      <c r="I4059" s="10" t="s">
        <v>10</v>
      </c>
      <c r="J4059" s="10">
        <v>46</v>
      </c>
      <c r="K4059" s="10" t="s">
        <v>11</v>
      </c>
      <c r="L4059" s="10" t="s">
        <v>12</v>
      </c>
      <c r="M4059" s="10" t="s">
        <v>13</v>
      </c>
      <c r="N4059" s="10" t="s">
        <v>686</v>
      </c>
      <c r="O4059" s="10" t="s">
        <v>15</v>
      </c>
      <c r="P4059" s="10" t="s">
        <v>34</v>
      </c>
      <c r="Q4059" s="10" t="s">
        <v>17</v>
      </c>
      <c r="R4059" s="10">
        <v>0</v>
      </c>
      <c r="S4059" s="10" t="s">
        <v>18</v>
      </c>
      <c r="T4059" s="10">
        <v>3</v>
      </c>
      <c r="U4059" s="10" t="s">
        <v>19</v>
      </c>
      <c r="V4059" s="10">
        <v>35883</v>
      </c>
      <c r="W4059" s="10" t="s">
        <v>20</v>
      </c>
      <c r="X4059" s="9" t="s">
        <v>6726</v>
      </c>
      <c r="Y4059" s="9">
        <f>LEN(Table1[[#This Row],[Explanation]])</f>
        <v>76</v>
      </c>
      <c r="AC4059" s="4" t="s">
        <v>8183</v>
      </c>
      <c r="AD4059" s="4"/>
      <c r="AE4059" s="10" t="b">
        <f>IF(AND(Table1[[#This Row],[Size of explanation]]&lt;100,Table1[[#This Row],[Size of explanation]]&gt;50),TRUE,FALSE)</f>
        <v>1</v>
      </c>
    </row>
    <row r="4060" spans="1:31" customFormat="1" hidden="1" x14ac:dyDescent="0.45">
      <c r="A4060" t="s">
        <v>6727</v>
      </c>
      <c r="B4060" t="s">
        <v>1</v>
      </c>
      <c r="C4060" t="s">
        <v>2</v>
      </c>
      <c r="D4060" t="s">
        <v>6728</v>
      </c>
      <c r="E4060" t="s">
        <v>4</v>
      </c>
      <c r="F4060" t="s">
        <v>6729</v>
      </c>
      <c r="G4060" t="s">
        <v>6</v>
      </c>
      <c r="H4060" t="s">
        <v>634</v>
      </c>
      <c r="Y4060">
        <f>LEN(Table1[[#This Row],[Explanation]])</f>
        <v>0</v>
      </c>
      <c r="AE4060" t="b">
        <f>IF(AND(Table1[[#This Row],[Size of explanation]]&lt;100,Table1[[#This Row],[Size of explanation]]&gt;50),TRUE,FALSE)</f>
        <v>0</v>
      </c>
    </row>
    <row r="4061" spans="1:31" hidden="1" x14ac:dyDescent="0.45">
      <c r="A4061" s="10" t="s">
        <v>6730</v>
      </c>
      <c r="B4061" s="10" t="s">
        <v>9</v>
      </c>
      <c r="C4061" s="10" t="s">
        <v>2</v>
      </c>
      <c r="D4061" s="10" t="s">
        <v>6715</v>
      </c>
      <c r="E4061" s="10" t="s">
        <v>6</v>
      </c>
      <c r="F4061" s="10" t="s">
        <v>634</v>
      </c>
      <c r="G4061" s="10" t="s">
        <v>4</v>
      </c>
      <c r="H4061" s="10" t="s">
        <v>6716</v>
      </c>
      <c r="I4061" s="10" t="s">
        <v>10</v>
      </c>
      <c r="J4061" s="10">
        <v>33</v>
      </c>
      <c r="K4061" s="10" t="s">
        <v>11</v>
      </c>
      <c r="L4061" s="10" t="s">
        <v>26</v>
      </c>
      <c r="M4061" s="10" t="s">
        <v>13</v>
      </c>
      <c r="N4061" s="10" t="s">
        <v>697</v>
      </c>
      <c r="O4061" s="10" t="s">
        <v>15</v>
      </c>
      <c r="P4061" s="10" t="s">
        <v>34</v>
      </c>
      <c r="Q4061" s="10" t="s">
        <v>17</v>
      </c>
      <c r="R4061" s="10">
        <v>0</v>
      </c>
      <c r="S4061" s="10" t="s">
        <v>18</v>
      </c>
      <c r="T4061" s="10">
        <v>3</v>
      </c>
      <c r="U4061" s="10" t="s">
        <v>19</v>
      </c>
      <c r="V4061" s="10">
        <v>21690</v>
      </c>
      <c r="W4061" s="10" t="s">
        <v>20</v>
      </c>
      <c r="X4061" s="9" t="s">
        <v>6726</v>
      </c>
      <c r="Y4061" s="9">
        <f>LEN(Table1[[#This Row],[Explanation]])</f>
        <v>76</v>
      </c>
      <c r="AC4061" s="4" t="s">
        <v>8183</v>
      </c>
      <c r="AD4061" s="4"/>
      <c r="AE4061" s="10" t="b">
        <f>IF(AND(Table1[[#This Row],[Size of explanation]]&lt;100,Table1[[#This Row],[Size of explanation]]&gt;50),TRUE,FALSE)</f>
        <v>1</v>
      </c>
    </row>
    <row r="4062" spans="1:31" customFormat="1" hidden="1" x14ac:dyDescent="0.45">
      <c r="A4062" t="s">
        <v>6730</v>
      </c>
      <c r="B4062" t="s">
        <v>28</v>
      </c>
      <c r="C4062" t="s">
        <v>2</v>
      </c>
      <c r="D4062" t="s">
        <v>6715</v>
      </c>
      <c r="E4062" t="s">
        <v>4</v>
      </c>
      <c r="F4062" t="s">
        <v>6716</v>
      </c>
      <c r="G4062" t="s">
        <v>6</v>
      </c>
      <c r="H4062" t="s">
        <v>634</v>
      </c>
      <c r="Y4062">
        <f>LEN(Table1[[#This Row],[Explanation]])</f>
        <v>0</v>
      </c>
      <c r="AE4062" t="b">
        <f>IF(AND(Table1[[#This Row],[Size of explanation]]&lt;100,Table1[[#This Row],[Size of explanation]]&gt;50),TRUE,FALSE)</f>
        <v>0</v>
      </c>
    </row>
    <row r="4063" spans="1:31" customFormat="1" ht="28.5" hidden="1" x14ac:dyDescent="0.45">
      <c r="A4063" t="s">
        <v>6731</v>
      </c>
      <c r="B4063" t="s">
        <v>9</v>
      </c>
      <c r="C4063" t="s">
        <v>2</v>
      </c>
      <c r="D4063" t="s">
        <v>6652</v>
      </c>
      <c r="E4063" t="s">
        <v>6</v>
      </c>
      <c r="F4063" t="s">
        <v>197</v>
      </c>
      <c r="G4063" t="s">
        <v>4</v>
      </c>
      <c r="H4063" t="s">
        <v>1050</v>
      </c>
      <c r="I4063" t="s">
        <v>10</v>
      </c>
      <c r="J4063">
        <v>27</v>
      </c>
      <c r="K4063" t="s">
        <v>11</v>
      </c>
      <c r="L4063" t="s">
        <v>26</v>
      </c>
      <c r="M4063" t="s">
        <v>13</v>
      </c>
      <c r="N4063" t="s">
        <v>549</v>
      </c>
      <c r="O4063" t="s">
        <v>15</v>
      </c>
      <c r="P4063" t="s">
        <v>44</v>
      </c>
      <c r="Q4063" t="s">
        <v>17</v>
      </c>
      <c r="R4063">
        <v>3</v>
      </c>
      <c r="S4063" t="s">
        <v>18</v>
      </c>
      <c r="T4063">
        <v>3</v>
      </c>
      <c r="U4063" t="s">
        <v>19</v>
      </c>
      <c r="V4063">
        <v>558108</v>
      </c>
      <c r="W4063" t="s">
        <v>20</v>
      </c>
      <c r="X4063" s="2" t="s">
        <v>6732</v>
      </c>
      <c r="Y4063" s="2">
        <f>LEN(Table1[[#This Row],[Explanation]])</f>
        <v>146</v>
      </c>
      <c r="Z4063" s="4"/>
      <c r="AA4063" s="4"/>
      <c r="AB4063" s="4"/>
      <c r="AC4063" s="4"/>
      <c r="AE4063" t="b">
        <f>IF(AND(Table1[[#This Row],[Size of explanation]]&lt;100,Table1[[#This Row],[Size of explanation]]&gt;50),TRUE,FALSE)</f>
        <v>0</v>
      </c>
    </row>
    <row r="4064" spans="1:31" customFormat="1" hidden="1" x14ac:dyDescent="0.45">
      <c r="A4064" t="s">
        <v>6731</v>
      </c>
      <c r="B4064" t="s">
        <v>28</v>
      </c>
      <c r="C4064" t="s">
        <v>2</v>
      </c>
      <c r="D4064" t="s">
        <v>6652</v>
      </c>
      <c r="E4064" t="s">
        <v>4</v>
      </c>
      <c r="F4064" t="s">
        <v>1050</v>
      </c>
      <c r="G4064" t="s">
        <v>6</v>
      </c>
      <c r="H4064" t="s">
        <v>197</v>
      </c>
      <c r="Y4064">
        <f>LEN(Table1[[#This Row],[Explanation]])</f>
        <v>0</v>
      </c>
      <c r="AE4064" t="b">
        <f>IF(AND(Table1[[#This Row],[Size of explanation]]&lt;100,Table1[[#This Row],[Size of explanation]]&gt;50),TRUE,FALSE)</f>
        <v>0</v>
      </c>
    </row>
    <row r="4065" spans="1:31" customFormat="1" ht="28.5" hidden="1" x14ac:dyDescent="0.45">
      <c r="A4065" t="s">
        <v>6733</v>
      </c>
      <c r="B4065" t="s">
        <v>9</v>
      </c>
      <c r="C4065" t="s">
        <v>2</v>
      </c>
      <c r="D4065" t="s">
        <v>6723</v>
      </c>
      <c r="E4065" t="s">
        <v>6</v>
      </c>
      <c r="F4065" t="s">
        <v>634</v>
      </c>
      <c r="G4065" t="s">
        <v>4</v>
      </c>
      <c r="H4065" t="s">
        <v>6724</v>
      </c>
      <c r="I4065" t="s">
        <v>10</v>
      </c>
      <c r="J4065">
        <v>61</v>
      </c>
      <c r="K4065" t="s">
        <v>11</v>
      </c>
      <c r="L4065" t="s">
        <v>60</v>
      </c>
      <c r="M4065" t="s">
        <v>13</v>
      </c>
      <c r="N4065" t="s">
        <v>691</v>
      </c>
      <c r="O4065" t="s">
        <v>15</v>
      </c>
      <c r="P4065" t="s">
        <v>16</v>
      </c>
      <c r="Q4065" t="s">
        <v>17</v>
      </c>
      <c r="R4065">
        <v>5</v>
      </c>
      <c r="S4065" t="s">
        <v>18</v>
      </c>
      <c r="T4065">
        <v>1</v>
      </c>
      <c r="U4065" t="s">
        <v>19</v>
      </c>
      <c r="V4065">
        <v>225442</v>
      </c>
      <c r="W4065" t="s">
        <v>20</v>
      </c>
      <c r="X4065" s="2" t="s">
        <v>6734</v>
      </c>
      <c r="Y4065" s="2">
        <f>LEN(Table1[[#This Row],[Explanation]])</f>
        <v>173</v>
      </c>
      <c r="Z4065" s="4" t="s">
        <v>8183</v>
      </c>
      <c r="AA4065" s="4"/>
      <c r="AB4065" s="4"/>
      <c r="AC4065" s="4"/>
      <c r="AE4065" t="b">
        <f>IF(AND(Table1[[#This Row],[Size of explanation]]&lt;100,Table1[[#This Row],[Size of explanation]]&gt;50),TRUE,FALSE)</f>
        <v>0</v>
      </c>
    </row>
    <row r="4066" spans="1:31" customFormat="1" hidden="1" x14ac:dyDescent="0.45">
      <c r="A4066" t="s">
        <v>6735</v>
      </c>
      <c r="B4066" t="s">
        <v>9</v>
      </c>
      <c r="C4066" t="s">
        <v>2</v>
      </c>
      <c r="D4066" t="s">
        <v>6723</v>
      </c>
      <c r="E4066" t="s">
        <v>6</v>
      </c>
      <c r="F4066" t="s">
        <v>634</v>
      </c>
      <c r="G4066" t="s">
        <v>4</v>
      </c>
      <c r="H4066" t="s">
        <v>6724</v>
      </c>
      <c r="I4066" t="s">
        <v>10</v>
      </c>
      <c r="J4066">
        <v>48</v>
      </c>
      <c r="K4066" t="s">
        <v>11</v>
      </c>
      <c r="L4066" t="s">
        <v>60</v>
      </c>
      <c r="M4066" t="s">
        <v>13</v>
      </c>
      <c r="N4066" t="s">
        <v>700</v>
      </c>
      <c r="O4066" t="s">
        <v>15</v>
      </c>
      <c r="P4066" t="s">
        <v>44</v>
      </c>
      <c r="Q4066" t="s">
        <v>17</v>
      </c>
      <c r="R4066">
        <v>3</v>
      </c>
      <c r="S4066" t="s">
        <v>18</v>
      </c>
      <c r="T4066">
        <v>3</v>
      </c>
      <c r="U4066" t="s">
        <v>19</v>
      </c>
      <c r="V4066">
        <v>336005</v>
      </c>
      <c r="W4066" t="s">
        <v>20</v>
      </c>
      <c r="X4066" s="2" t="s">
        <v>6736</v>
      </c>
      <c r="Y4066" s="2">
        <f>LEN(Table1[[#This Row],[Explanation]])</f>
        <v>42</v>
      </c>
      <c r="Z4066" s="4"/>
      <c r="AA4066" s="4"/>
      <c r="AB4066" s="4"/>
      <c r="AC4066" s="4"/>
      <c r="AE4066" t="b">
        <f>IF(AND(Table1[[#This Row],[Size of explanation]]&lt;100,Table1[[#This Row],[Size of explanation]]&gt;50),TRUE,FALSE)</f>
        <v>0</v>
      </c>
    </row>
    <row r="4067" spans="1:31" customFormat="1" hidden="1" x14ac:dyDescent="0.45">
      <c r="Y4067">
        <f>LEN(Table1[[#This Row],[Explanation]])</f>
        <v>0</v>
      </c>
      <c r="AE4067" t="b">
        <f>IF(AND(Table1[[#This Row],[Size of explanation]]&lt;100,Table1[[#This Row],[Size of explanation]]&gt;50),TRUE,FALSE)</f>
        <v>0</v>
      </c>
    </row>
    <row r="4068" spans="1:31" customFormat="1" hidden="1" x14ac:dyDescent="0.45">
      <c r="Y4068">
        <f>LEN(Table1[[#This Row],[Explanation]])</f>
        <v>0</v>
      </c>
      <c r="AE4068" t="b">
        <f>IF(AND(Table1[[#This Row],[Size of explanation]]&lt;100,Table1[[#This Row],[Size of explanation]]&gt;50),TRUE,FALSE)</f>
        <v>0</v>
      </c>
    </row>
    <row r="4069" spans="1:31" customFormat="1" hidden="1" x14ac:dyDescent="0.45">
      <c r="A4069" t="s">
        <v>6737</v>
      </c>
      <c r="B4069" t="s">
        <v>9</v>
      </c>
      <c r="C4069" t="s">
        <v>2</v>
      </c>
      <c r="D4069" t="s">
        <v>6723</v>
      </c>
      <c r="E4069" t="s">
        <v>6</v>
      </c>
      <c r="F4069" t="s">
        <v>634</v>
      </c>
      <c r="G4069" t="s">
        <v>4</v>
      </c>
      <c r="H4069" t="s">
        <v>6724</v>
      </c>
      <c r="I4069" t="s">
        <v>10</v>
      </c>
      <c r="J4069">
        <v>35</v>
      </c>
      <c r="K4069" t="s">
        <v>11</v>
      </c>
      <c r="L4069" t="s">
        <v>26</v>
      </c>
      <c r="M4069" t="s">
        <v>13</v>
      </c>
      <c r="N4069" t="s">
        <v>711</v>
      </c>
      <c r="O4069" t="s">
        <v>15</v>
      </c>
      <c r="P4069" t="s">
        <v>44</v>
      </c>
      <c r="Q4069" t="s">
        <v>17</v>
      </c>
      <c r="R4069">
        <v>3</v>
      </c>
      <c r="S4069" t="s">
        <v>18</v>
      </c>
      <c r="T4069">
        <v>3</v>
      </c>
      <c r="U4069" t="s">
        <v>19</v>
      </c>
      <c r="V4069">
        <v>59199</v>
      </c>
      <c r="W4069" t="s">
        <v>20</v>
      </c>
      <c r="X4069" s="2" t="s">
        <v>6738</v>
      </c>
      <c r="Y4069" s="2">
        <f>LEN(Table1[[#This Row],[Explanation]])</f>
        <v>15</v>
      </c>
      <c r="Z4069" s="4"/>
      <c r="AA4069" s="4"/>
      <c r="AB4069" s="4"/>
      <c r="AC4069" s="4"/>
      <c r="AE4069" t="b">
        <f>IF(AND(Table1[[#This Row],[Size of explanation]]&lt;100,Table1[[#This Row],[Size of explanation]]&gt;50),TRUE,FALSE)</f>
        <v>0</v>
      </c>
    </row>
    <row r="4070" spans="1:31" customFormat="1" hidden="1" x14ac:dyDescent="0.45">
      <c r="A4070" t="s">
        <v>6737</v>
      </c>
      <c r="B4070" t="s">
        <v>28</v>
      </c>
      <c r="C4070" t="s">
        <v>2</v>
      </c>
      <c r="D4070" t="s">
        <v>6723</v>
      </c>
      <c r="E4070" t="s">
        <v>4</v>
      </c>
      <c r="F4070" t="s">
        <v>6724</v>
      </c>
      <c r="G4070" t="s">
        <v>6</v>
      </c>
      <c r="H4070" t="s">
        <v>634</v>
      </c>
      <c r="Y4070">
        <f>LEN(Table1[[#This Row],[Explanation]])</f>
        <v>0</v>
      </c>
      <c r="AE4070" t="b">
        <f>IF(AND(Table1[[#This Row],[Size of explanation]]&lt;100,Table1[[#This Row],[Size of explanation]]&gt;50),TRUE,FALSE)</f>
        <v>0</v>
      </c>
    </row>
    <row r="4071" spans="1:31" customFormat="1" hidden="1" x14ac:dyDescent="0.45">
      <c r="Y4071">
        <f>LEN(Table1[[#This Row],[Explanation]])</f>
        <v>0</v>
      </c>
      <c r="AE4071" t="b">
        <f>IF(AND(Table1[[#This Row],[Size of explanation]]&lt;100,Table1[[#This Row],[Size of explanation]]&gt;50),TRUE,FALSE)</f>
        <v>0</v>
      </c>
    </row>
    <row r="4072" spans="1:31" customFormat="1" hidden="1" x14ac:dyDescent="0.45">
      <c r="Y4072">
        <f>LEN(Table1[[#This Row],[Explanation]])</f>
        <v>0</v>
      </c>
      <c r="AE4072" t="b">
        <f>IF(AND(Table1[[#This Row],[Size of explanation]]&lt;100,Table1[[#This Row],[Size of explanation]]&gt;50),TRUE,FALSE)</f>
        <v>0</v>
      </c>
    </row>
    <row r="4073" spans="1:31" customFormat="1" hidden="1" x14ac:dyDescent="0.45">
      <c r="A4073" t="s">
        <v>6739</v>
      </c>
      <c r="B4073" t="s">
        <v>1</v>
      </c>
      <c r="C4073" t="s">
        <v>2</v>
      </c>
      <c r="D4073" t="s">
        <v>2983</v>
      </c>
      <c r="E4073" t="s">
        <v>4</v>
      </c>
      <c r="F4073" t="s">
        <v>6740</v>
      </c>
      <c r="G4073" t="s">
        <v>6</v>
      </c>
      <c r="H4073" t="s">
        <v>634</v>
      </c>
      <c r="Y4073">
        <f>LEN(Table1[[#This Row],[Explanation]])</f>
        <v>0</v>
      </c>
      <c r="AE4073" t="b">
        <f>IF(AND(Table1[[#This Row],[Size of explanation]]&lt;100,Table1[[#This Row],[Size of explanation]]&gt;50),TRUE,FALSE)</f>
        <v>0</v>
      </c>
    </row>
    <row r="4074" spans="1:31" customFormat="1" hidden="1" x14ac:dyDescent="0.45">
      <c r="A4074" t="s">
        <v>6741</v>
      </c>
      <c r="B4074" t="s">
        <v>9</v>
      </c>
      <c r="C4074" t="s">
        <v>2</v>
      </c>
      <c r="D4074" t="s">
        <v>3750</v>
      </c>
      <c r="E4074" t="s">
        <v>6</v>
      </c>
      <c r="F4074" t="s">
        <v>634</v>
      </c>
      <c r="G4074" t="s">
        <v>4</v>
      </c>
      <c r="H4074" t="s">
        <v>6719</v>
      </c>
      <c r="I4074" t="s">
        <v>10</v>
      </c>
      <c r="J4074">
        <v>60</v>
      </c>
      <c r="K4074" t="s">
        <v>11</v>
      </c>
      <c r="L4074" t="s">
        <v>26</v>
      </c>
      <c r="M4074" t="s">
        <v>13</v>
      </c>
      <c r="N4074" t="s">
        <v>1070</v>
      </c>
      <c r="O4074" t="s">
        <v>15</v>
      </c>
      <c r="P4074" t="s">
        <v>44</v>
      </c>
      <c r="Q4074" t="s">
        <v>17</v>
      </c>
      <c r="R4074">
        <v>3</v>
      </c>
      <c r="S4074" t="s">
        <v>18</v>
      </c>
      <c r="T4074">
        <v>4</v>
      </c>
      <c r="U4074" t="s">
        <v>19</v>
      </c>
      <c r="V4074">
        <v>883021</v>
      </c>
      <c r="W4074" t="s">
        <v>20</v>
      </c>
      <c r="X4074" s="2" t="s">
        <v>6742</v>
      </c>
      <c r="Y4074" s="2">
        <f>LEN(Table1[[#This Row],[Explanation]])</f>
        <v>97</v>
      </c>
      <c r="Z4074" s="4"/>
      <c r="AA4074" s="4"/>
      <c r="AB4074" s="4"/>
      <c r="AC4074" s="4"/>
      <c r="AE4074" t="b">
        <f>IF(AND(Table1[[#This Row],[Size of explanation]]&lt;100,Table1[[#This Row],[Size of explanation]]&gt;50),TRUE,FALSE)</f>
        <v>1</v>
      </c>
    </row>
    <row r="4075" spans="1:31" customFormat="1" hidden="1" x14ac:dyDescent="0.45">
      <c r="A4075" t="s">
        <v>6743</v>
      </c>
      <c r="B4075" t="s">
        <v>1</v>
      </c>
      <c r="C4075" t="s">
        <v>2</v>
      </c>
      <c r="D4075" t="s">
        <v>3750</v>
      </c>
      <c r="E4075" t="s">
        <v>4</v>
      </c>
      <c r="F4075" t="s">
        <v>6744</v>
      </c>
      <c r="G4075" t="s">
        <v>6</v>
      </c>
      <c r="H4075" t="s">
        <v>56</v>
      </c>
      <c r="Y4075">
        <f>LEN(Table1[[#This Row],[Explanation]])</f>
        <v>0</v>
      </c>
      <c r="AE4075" t="b">
        <f>IF(AND(Table1[[#This Row],[Size of explanation]]&lt;100,Table1[[#This Row],[Size of explanation]]&gt;50),TRUE,FALSE)</f>
        <v>0</v>
      </c>
    </row>
    <row r="4076" spans="1:31" customFormat="1" hidden="1" x14ac:dyDescent="0.45">
      <c r="A4076" t="s">
        <v>6745</v>
      </c>
      <c r="B4076" t="s">
        <v>1</v>
      </c>
      <c r="C4076" t="s">
        <v>2</v>
      </c>
      <c r="D4076" t="s">
        <v>6460</v>
      </c>
      <c r="E4076" t="s">
        <v>4</v>
      </c>
      <c r="F4076" t="s">
        <v>6746</v>
      </c>
      <c r="G4076" t="s">
        <v>6</v>
      </c>
      <c r="H4076" t="s">
        <v>7</v>
      </c>
      <c r="Y4076">
        <f>LEN(Table1[[#This Row],[Explanation]])</f>
        <v>0</v>
      </c>
      <c r="AE4076" t="b">
        <f>IF(AND(Table1[[#This Row],[Size of explanation]]&lt;100,Table1[[#This Row],[Size of explanation]]&gt;50),TRUE,FALSE)</f>
        <v>0</v>
      </c>
    </row>
    <row r="4077" spans="1:31" customFormat="1" hidden="1" x14ac:dyDescent="0.45">
      <c r="Y4077">
        <f>LEN(Table1[[#This Row],[Explanation]])</f>
        <v>0</v>
      </c>
      <c r="AE4077" t="b">
        <f>IF(AND(Table1[[#This Row],[Size of explanation]]&lt;100,Table1[[#This Row],[Size of explanation]]&gt;50),TRUE,FALSE)</f>
        <v>0</v>
      </c>
    </row>
    <row r="4078" spans="1:31" customFormat="1" hidden="1" x14ac:dyDescent="0.45">
      <c r="Y4078">
        <f>LEN(Table1[[#This Row],[Explanation]])</f>
        <v>0</v>
      </c>
      <c r="AE4078" t="b">
        <f>IF(AND(Table1[[#This Row],[Size of explanation]]&lt;100,Table1[[#This Row],[Size of explanation]]&gt;50),TRUE,FALSE)</f>
        <v>0</v>
      </c>
    </row>
    <row r="4079" spans="1:31" customFormat="1" hidden="1" x14ac:dyDescent="0.45">
      <c r="A4079" t="s">
        <v>6747</v>
      </c>
      <c r="B4079" t="s">
        <v>1</v>
      </c>
      <c r="C4079" t="s">
        <v>2</v>
      </c>
      <c r="D4079" t="s">
        <v>6690</v>
      </c>
      <c r="E4079" t="s">
        <v>4</v>
      </c>
      <c r="F4079" t="s">
        <v>6748</v>
      </c>
      <c r="G4079" t="s">
        <v>6</v>
      </c>
      <c r="H4079" t="s">
        <v>56</v>
      </c>
      <c r="Y4079">
        <f>LEN(Table1[[#This Row],[Explanation]])</f>
        <v>0</v>
      </c>
      <c r="AE4079" t="b">
        <f>IF(AND(Table1[[#This Row],[Size of explanation]]&lt;100,Table1[[#This Row],[Size of explanation]]&gt;50),TRUE,FALSE)</f>
        <v>0</v>
      </c>
    </row>
    <row r="4080" spans="1:31" customFormat="1" hidden="1" x14ac:dyDescent="0.45">
      <c r="A4080" t="s">
        <v>6749</v>
      </c>
      <c r="B4080" t="s">
        <v>1</v>
      </c>
      <c r="C4080" t="s">
        <v>2</v>
      </c>
      <c r="D4080" t="s">
        <v>3409</v>
      </c>
      <c r="E4080" t="s">
        <v>4</v>
      </c>
      <c r="F4080" t="s">
        <v>6750</v>
      </c>
      <c r="G4080" t="s">
        <v>6</v>
      </c>
      <c r="H4080" t="s">
        <v>634</v>
      </c>
      <c r="Y4080">
        <f>LEN(Table1[[#This Row],[Explanation]])</f>
        <v>0</v>
      </c>
      <c r="AE4080" t="b">
        <f>IF(AND(Table1[[#This Row],[Size of explanation]]&lt;100,Table1[[#This Row],[Size of explanation]]&gt;50),TRUE,FALSE)</f>
        <v>0</v>
      </c>
    </row>
    <row r="4081" spans="1:31" customFormat="1" hidden="1" x14ac:dyDescent="0.45">
      <c r="Y4081">
        <f>LEN(Table1[[#This Row],[Explanation]])</f>
        <v>0</v>
      </c>
      <c r="AE4081" t="b">
        <f>IF(AND(Table1[[#This Row],[Size of explanation]]&lt;100,Table1[[#This Row],[Size of explanation]]&gt;50),TRUE,FALSE)</f>
        <v>0</v>
      </c>
    </row>
    <row r="4082" spans="1:31" customFormat="1" hidden="1" x14ac:dyDescent="0.45">
      <c r="Y4082">
        <f>LEN(Table1[[#This Row],[Explanation]])</f>
        <v>0</v>
      </c>
      <c r="AE4082" t="b">
        <f>IF(AND(Table1[[#This Row],[Size of explanation]]&lt;100,Table1[[#This Row],[Size of explanation]]&gt;50),TRUE,FALSE)</f>
        <v>0</v>
      </c>
    </row>
    <row r="4083" spans="1:31" customFormat="1" hidden="1" x14ac:dyDescent="0.45">
      <c r="A4083" t="s">
        <v>6751</v>
      </c>
      <c r="B4083" t="s">
        <v>1</v>
      </c>
      <c r="C4083" t="s">
        <v>2</v>
      </c>
      <c r="D4083" t="s">
        <v>6505</v>
      </c>
      <c r="E4083" t="s">
        <v>4</v>
      </c>
      <c r="F4083" t="s">
        <v>1074</v>
      </c>
      <c r="G4083" t="s">
        <v>6</v>
      </c>
      <c r="H4083" t="s">
        <v>197</v>
      </c>
      <c r="Y4083">
        <f>LEN(Table1[[#This Row],[Explanation]])</f>
        <v>0</v>
      </c>
      <c r="AE4083" t="b">
        <f>IF(AND(Table1[[#This Row],[Size of explanation]]&lt;100,Table1[[#This Row],[Size of explanation]]&gt;50),TRUE,FALSE)</f>
        <v>0</v>
      </c>
    </row>
    <row r="4084" spans="1:31" customFormat="1" hidden="1" x14ac:dyDescent="0.45">
      <c r="Y4084">
        <f>LEN(Table1[[#This Row],[Explanation]])</f>
        <v>0</v>
      </c>
      <c r="AE4084" t="b">
        <f>IF(AND(Table1[[#This Row],[Size of explanation]]&lt;100,Table1[[#This Row],[Size of explanation]]&gt;50),TRUE,FALSE)</f>
        <v>0</v>
      </c>
    </row>
    <row r="4085" spans="1:31" customFormat="1" hidden="1" x14ac:dyDescent="0.45">
      <c r="Y4085">
        <f>LEN(Table1[[#This Row],[Explanation]])</f>
        <v>0</v>
      </c>
      <c r="AE4085" t="b">
        <f>IF(AND(Table1[[#This Row],[Size of explanation]]&lt;100,Table1[[#This Row],[Size of explanation]]&gt;50),TRUE,FALSE)</f>
        <v>0</v>
      </c>
    </row>
    <row r="4086" spans="1:31" customFormat="1" hidden="1" x14ac:dyDescent="0.45">
      <c r="A4086" t="s">
        <v>6752</v>
      </c>
      <c r="B4086" t="s">
        <v>28</v>
      </c>
      <c r="C4086" t="s">
        <v>2</v>
      </c>
      <c r="D4086" t="s">
        <v>2845</v>
      </c>
      <c r="E4086" t="s">
        <v>4</v>
      </c>
      <c r="F4086" t="s">
        <v>6688</v>
      </c>
      <c r="G4086" t="s">
        <v>6</v>
      </c>
      <c r="H4086" t="s">
        <v>56</v>
      </c>
      <c r="Y4086">
        <f>LEN(Table1[[#This Row],[Explanation]])</f>
        <v>0</v>
      </c>
      <c r="AE4086" t="b">
        <f>IF(AND(Table1[[#This Row],[Size of explanation]]&lt;100,Table1[[#This Row],[Size of explanation]]&gt;50),TRUE,FALSE)</f>
        <v>0</v>
      </c>
    </row>
    <row r="4087" spans="1:31" customFormat="1" hidden="1" x14ac:dyDescent="0.45">
      <c r="Y4087">
        <f>LEN(Table1[[#This Row],[Explanation]])</f>
        <v>0</v>
      </c>
      <c r="AE4087" t="b">
        <f>IF(AND(Table1[[#This Row],[Size of explanation]]&lt;100,Table1[[#This Row],[Size of explanation]]&gt;50),TRUE,FALSE)</f>
        <v>0</v>
      </c>
    </row>
    <row r="4088" spans="1:31" customFormat="1" hidden="1" x14ac:dyDescent="0.45">
      <c r="Y4088">
        <f>LEN(Table1[[#This Row],[Explanation]])</f>
        <v>0</v>
      </c>
      <c r="AE4088" t="b">
        <f>IF(AND(Table1[[#This Row],[Size of explanation]]&lt;100,Table1[[#This Row],[Size of explanation]]&gt;50),TRUE,FALSE)</f>
        <v>0</v>
      </c>
    </row>
    <row r="4089" spans="1:31" customFormat="1" hidden="1" x14ac:dyDescent="0.45">
      <c r="Y4089">
        <f>LEN(Table1[[#This Row],[Explanation]])</f>
        <v>0</v>
      </c>
      <c r="AE4089" t="b">
        <f>IF(AND(Table1[[#This Row],[Size of explanation]]&lt;100,Table1[[#This Row],[Size of explanation]]&gt;50),TRUE,FALSE)</f>
        <v>0</v>
      </c>
    </row>
    <row r="4090" spans="1:31" customFormat="1" hidden="1" x14ac:dyDescent="0.45">
      <c r="Y4090">
        <f>LEN(Table1[[#This Row],[Explanation]])</f>
        <v>0</v>
      </c>
      <c r="AE4090" t="b">
        <f>IF(AND(Table1[[#This Row],[Size of explanation]]&lt;100,Table1[[#This Row],[Size of explanation]]&gt;50),TRUE,FALSE)</f>
        <v>0</v>
      </c>
    </row>
    <row r="4091" spans="1:31" customFormat="1" hidden="1" x14ac:dyDescent="0.45">
      <c r="A4091" t="s">
        <v>6753</v>
      </c>
      <c r="B4091" t="s">
        <v>28</v>
      </c>
      <c r="C4091" t="s">
        <v>2</v>
      </c>
      <c r="D4091" t="s">
        <v>3750</v>
      </c>
      <c r="E4091" t="s">
        <v>4</v>
      </c>
      <c r="F4091" t="s">
        <v>6744</v>
      </c>
      <c r="G4091" t="s">
        <v>6</v>
      </c>
      <c r="H4091" t="s">
        <v>56</v>
      </c>
      <c r="Y4091">
        <f>LEN(Table1[[#This Row],[Explanation]])</f>
        <v>0</v>
      </c>
      <c r="AE4091" t="b">
        <f>IF(AND(Table1[[#This Row],[Size of explanation]]&lt;100,Table1[[#This Row],[Size of explanation]]&gt;50),TRUE,FALSE)</f>
        <v>0</v>
      </c>
    </row>
    <row r="4092" spans="1:31" customFormat="1" hidden="1" x14ac:dyDescent="0.45">
      <c r="Y4092">
        <f>LEN(Table1[[#This Row],[Explanation]])</f>
        <v>0</v>
      </c>
      <c r="AE4092" t="b">
        <f>IF(AND(Table1[[#This Row],[Size of explanation]]&lt;100,Table1[[#This Row],[Size of explanation]]&gt;50),TRUE,FALSE)</f>
        <v>0</v>
      </c>
    </row>
    <row r="4093" spans="1:31" customFormat="1" hidden="1" x14ac:dyDescent="0.45">
      <c r="Y4093">
        <f>LEN(Table1[[#This Row],[Explanation]])</f>
        <v>0</v>
      </c>
      <c r="AE4093" t="b">
        <f>IF(AND(Table1[[#This Row],[Size of explanation]]&lt;100,Table1[[#This Row],[Size of explanation]]&gt;50),TRUE,FALSE)</f>
        <v>0</v>
      </c>
    </row>
    <row r="4094" spans="1:31" customFormat="1" hidden="1" x14ac:dyDescent="0.45">
      <c r="Y4094">
        <f>LEN(Table1[[#This Row],[Explanation]])</f>
        <v>0</v>
      </c>
      <c r="AE4094" t="b">
        <f>IF(AND(Table1[[#This Row],[Size of explanation]]&lt;100,Table1[[#This Row],[Size of explanation]]&gt;50),TRUE,FALSE)</f>
        <v>0</v>
      </c>
    </row>
    <row r="4095" spans="1:31" customFormat="1" hidden="1" x14ac:dyDescent="0.45">
      <c r="Y4095">
        <f>LEN(Table1[[#This Row],[Explanation]])</f>
        <v>0</v>
      </c>
      <c r="AE4095" t="b">
        <f>IF(AND(Table1[[#This Row],[Size of explanation]]&lt;100,Table1[[#This Row],[Size of explanation]]&gt;50),TRUE,FALSE)</f>
        <v>0</v>
      </c>
    </row>
    <row r="4096" spans="1:31" hidden="1" x14ac:dyDescent="0.45">
      <c r="A4096" s="10" t="s">
        <v>6754</v>
      </c>
      <c r="B4096" s="10" t="s">
        <v>9</v>
      </c>
      <c r="C4096" s="10" t="s">
        <v>2</v>
      </c>
      <c r="D4096" s="10" t="s">
        <v>6505</v>
      </c>
      <c r="E4096" s="10" t="s">
        <v>6</v>
      </c>
      <c r="F4096" s="10" t="s">
        <v>197</v>
      </c>
      <c r="G4096" s="10" t="s">
        <v>4</v>
      </c>
      <c r="H4096" s="10" t="s">
        <v>1074</v>
      </c>
      <c r="I4096" s="10" t="s">
        <v>10</v>
      </c>
      <c r="J4096" s="10">
        <v>17</v>
      </c>
      <c r="K4096" s="10" t="s">
        <v>11</v>
      </c>
      <c r="L4096" s="10" t="s">
        <v>26</v>
      </c>
      <c r="M4096" s="10" t="s">
        <v>13</v>
      </c>
      <c r="N4096" s="10" t="s">
        <v>216</v>
      </c>
      <c r="O4096" s="10" t="s">
        <v>15</v>
      </c>
      <c r="P4096" s="10" t="s">
        <v>34</v>
      </c>
      <c r="Q4096" s="10" t="s">
        <v>17</v>
      </c>
      <c r="R4096" s="10">
        <v>0</v>
      </c>
      <c r="S4096" s="10" t="s">
        <v>18</v>
      </c>
      <c r="T4096" s="10">
        <v>4</v>
      </c>
      <c r="U4096" s="10" t="s">
        <v>19</v>
      </c>
      <c r="V4096" s="10">
        <v>112173</v>
      </c>
      <c r="W4096" s="10" t="s">
        <v>20</v>
      </c>
      <c r="X4096" s="9" t="s">
        <v>6755</v>
      </c>
      <c r="Y4096" s="9">
        <f>LEN(Table1[[#This Row],[Explanation]])</f>
        <v>82</v>
      </c>
      <c r="Z4096" s="4" t="s">
        <v>8183</v>
      </c>
      <c r="AC4096" s="4"/>
      <c r="AD4096" s="4"/>
      <c r="AE4096" s="10" t="b">
        <f>IF(AND(Table1[[#This Row],[Size of explanation]]&lt;100,Table1[[#This Row],[Size of explanation]]&gt;50),TRUE,FALSE)</f>
        <v>1</v>
      </c>
    </row>
    <row r="4097" spans="1:31" ht="28.5" hidden="1" x14ac:dyDescent="0.45">
      <c r="A4097" s="10" t="s">
        <v>6756</v>
      </c>
      <c r="B4097" s="10" t="s">
        <v>9</v>
      </c>
      <c r="C4097" s="10" t="s">
        <v>2</v>
      </c>
      <c r="D4097" s="10" t="s">
        <v>6700</v>
      </c>
      <c r="E4097" s="10" t="s">
        <v>6</v>
      </c>
      <c r="F4097" s="10" t="s">
        <v>634</v>
      </c>
      <c r="G4097" s="10" t="s">
        <v>4</v>
      </c>
      <c r="H4097" s="10" t="s">
        <v>6701</v>
      </c>
      <c r="I4097" s="10" t="s">
        <v>10</v>
      </c>
      <c r="J4097" s="10">
        <v>57</v>
      </c>
      <c r="K4097" s="10" t="s">
        <v>11</v>
      </c>
      <c r="L4097" s="10" t="s">
        <v>12</v>
      </c>
      <c r="M4097" s="10" t="s">
        <v>13</v>
      </c>
      <c r="N4097" s="10" t="s">
        <v>787</v>
      </c>
      <c r="O4097" s="10" t="s">
        <v>15</v>
      </c>
      <c r="P4097" s="10" t="s">
        <v>34</v>
      </c>
      <c r="Q4097" s="10" t="s">
        <v>17</v>
      </c>
      <c r="R4097" s="10">
        <v>0</v>
      </c>
      <c r="S4097" s="10" t="s">
        <v>18</v>
      </c>
      <c r="T4097" s="10">
        <v>4</v>
      </c>
      <c r="U4097" s="10" t="s">
        <v>19</v>
      </c>
      <c r="V4097" s="10">
        <v>2235284</v>
      </c>
      <c r="W4097" s="10" t="s">
        <v>20</v>
      </c>
      <c r="X4097" s="9" t="s">
        <v>6757</v>
      </c>
      <c r="Y4097" s="9">
        <f>LEN(Table1[[#This Row],[Explanation]])</f>
        <v>117</v>
      </c>
      <c r="AC4097" s="4" t="s">
        <v>8183</v>
      </c>
      <c r="AD4097" s="4"/>
      <c r="AE4097" s="10" t="b">
        <f>IF(AND(Table1[[#This Row],[Size of explanation]]&lt;100,Table1[[#This Row],[Size of explanation]]&gt;50),TRUE,FALSE)</f>
        <v>0</v>
      </c>
    </row>
    <row r="4098" spans="1:31" customFormat="1" hidden="1" x14ac:dyDescent="0.45">
      <c r="Y4098">
        <f>LEN(Table1[[#This Row],[Explanation]])</f>
        <v>0</v>
      </c>
      <c r="AE4098" t="b">
        <f>IF(AND(Table1[[#This Row],[Size of explanation]]&lt;100,Table1[[#This Row],[Size of explanation]]&gt;50),TRUE,FALSE)</f>
        <v>0</v>
      </c>
    </row>
    <row r="4099" spans="1:31" customFormat="1" hidden="1" x14ac:dyDescent="0.45">
      <c r="Y4099">
        <f>LEN(Table1[[#This Row],[Explanation]])</f>
        <v>0</v>
      </c>
      <c r="AE4099" t="b">
        <f>IF(AND(Table1[[#This Row],[Size of explanation]]&lt;100,Table1[[#This Row],[Size of explanation]]&gt;50),TRUE,FALSE)</f>
        <v>0</v>
      </c>
    </row>
    <row r="4100" spans="1:31" customFormat="1" hidden="1" x14ac:dyDescent="0.45">
      <c r="A4100" t="s">
        <v>6758</v>
      </c>
      <c r="B4100" t="s">
        <v>9</v>
      </c>
      <c r="C4100" t="s">
        <v>2</v>
      </c>
      <c r="D4100" t="s">
        <v>6505</v>
      </c>
      <c r="E4100" t="s">
        <v>6</v>
      </c>
      <c r="F4100" t="s">
        <v>197</v>
      </c>
      <c r="G4100" t="s">
        <v>4</v>
      </c>
      <c r="H4100" t="s">
        <v>1074</v>
      </c>
      <c r="I4100" t="s">
        <v>10</v>
      </c>
      <c r="J4100">
        <v>28</v>
      </c>
      <c r="K4100" t="s">
        <v>11</v>
      </c>
      <c r="L4100" t="s">
        <v>12</v>
      </c>
      <c r="M4100" t="s">
        <v>13</v>
      </c>
      <c r="N4100" t="s">
        <v>234</v>
      </c>
      <c r="O4100" t="s">
        <v>15</v>
      </c>
      <c r="P4100" t="s">
        <v>44</v>
      </c>
      <c r="Q4100" t="s">
        <v>17</v>
      </c>
      <c r="R4100">
        <v>5</v>
      </c>
      <c r="S4100" t="s">
        <v>18</v>
      </c>
      <c r="T4100">
        <v>4</v>
      </c>
      <c r="U4100" t="s">
        <v>19</v>
      </c>
      <c r="V4100">
        <v>72599</v>
      </c>
      <c r="W4100" t="s">
        <v>20</v>
      </c>
      <c r="X4100" s="2" t="s">
        <v>6759</v>
      </c>
      <c r="Y4100" s="2">
        <f>LEN(Table1[[#This Row],[Explanation]])</f>
        <v>53</v>
      </c>
      <c r="Z4100" s="4"/>
      <c r="AA4100" s="4"/>
      <c r="AB4100" s="4"/>
      <c r="AC4100" s="4"/>
      <c r="AE4100" t="b">
        <f>IF(AND(Table1[[#This Row],[Size of explanation]]&lt;100,Table1[[#This Row],[Size of explanation]]&gt;50),TRUE,FALSE)</f>
        <v>1</v>
      </c>
    </row>
    <row r="4101" spans="1:31" customFormat="1" hidden="1" x14ac:dyDescent="0.45">
      <c r="Y4101">
        <f>LEN(Table1[[#This Row],[Explanation]])</f>
        <v>0</v>
      </c>
      <c r="AE4101" t="b">
        <f>IF(AND(Table1[[#This Row],[Size of explanation]]&lt;100,Table1[[#This Row],[Size of explanation]]&gt;50),TRUE,FALSE)</f>
        <v>0</v>
      </c>
    </row>
    <row r="4102" spans="1:31" customFormat="1" hidden="1" x14ac:dyDescent="0.45">
      <c r="Y4102">
        <f>LEN(Table1[[#This Row],[Explanation]])</f>
        <v>0</v>
      </c>
      <c r="AE4102" t="b">
        <f>IF(AND(Table1[[#This Row],[Size of explanation]]&lt;100,Table1[[#This Row],[Size of explanation]]&gt;50),TRUE,FALSE)</f>
        <v>0</v>
      </c>
    </row>
    <row r="4103" spans="1:31" customFormat="1" hidden="1" x14ac:dyDescent="0.45">
      <c r="A4103" t="s">
        <v>6760</v>
      </c>
      <c r="B4103" t="s">
        <v>28</v>
      </c>
      <c r="C4103" t="s">
        <v>2</v>
      </c>
      <c r="D4103" t="s">
        <v>6505</v>
      </c>
      <c r="E4103" t="s">
        <v>4</v>
      </c>
      <c r="F4103" t="s">
        <v>1074</v>
      </c>
      <c r="G4103" t="s">
        <v>6</v>
      </c>
      <c r="H4103" t="s">
        <v>197</v>
      </c>
      <c r="Y4103">
        <f>LEN(Table1[[#This Row],[Explanation]])</f>
        <v>0</v>
      </c>
      <c r="AE4103" t="b">
        <f>IF(AND(Table1[[#This Row],[Size of explanation]]&lt;100,Table1[[#This Row],[Size of explanation]]&gt;50),TRUE,FALSE)</f>
        <v>0</v>
      </c>
    </row>
    <row r="4104" spans="1:31" customFormat="1" hidden="1" x14ac:dyDescent="0.45">
      <c r="Y4104">
        <f>LEN(Table1[[#This Row],[Explanation]])</f>
        <v>0</v>
      </c>
      <c r="AE4104" t="b">
        <f>IF(AND(Table1[[#This Row],[Size of explanation]]&lt;100,Table1[[#This Row],[Size of explanation]]&gt;50),TRUE,FALSE)</f>
        <v>0</v>
      </c>
    </row>
    <row r="4105" spans="1:31" customFormat="1" hidden="1" x14ac:dyDescent="0.45">
      <c r="Y4105">
        <f>LEN(Table1[[#This Row],[Explanation]])</f>
        <v>0</v>
      </c>
      <c r="AE4105" t="b">
        <f>IF(AND(Table1[[#This Row],[Size of explanation]]&lt;100,Table1[[#This Row],[Size of explanation]]&gt;50),TRUE,FALSE)</f>
        <v>0</v>
      </c>
    </row>
    <row r="4106" spans="1:31" customFormat="1" hidden="1" x14ac:dyDescent="0.45">
      <c r="A4106" t="s">
        <v>6761</v>
      </c>
      <c r="B4106" t="s">
        <v>28</v>
      </c>
      <c r="C4106" t="s">
        <v>2</v>
      </c>
      <c r="D4106" t="s">
        <v>6460</v>
      </c>
      <c r="E4106" t="s">
        <v>4</v>
      </c>
      <c r="F4106" t="s">
        <v>6746</v>
      </c>
      <c r="G4106" t="s">
        <v>6</v>
      </c>
      <c r="H4106" t="s">
        <v>7</v>
      </c>
      <c r="Y4106">
        <f>LEN(Table1[[#This Row],[Explanation]])</f>
        <v>0</v>
      </c>
      <c r="AE4106" t="b">
        <f>IF(AND(Table1[[#This Row],[Size of explanation]]&lt;100,Table1[[#This Row],[Size of explanation]]&gt;50),TRUE,FALSE)</f>
        <v>0</v>
      </c>
    </row>
    <row r="4107" spans="1:31" customFormat="1" hidden="1" x14ac:dyDescent="0.45">
      <c r="Y4107">
        <f>LEN(Table1[[#This Row],[Explanation]])</f>
        <v>0</v>
      </c>
      <c r="AE4107" t="b">
        <f>IF(AND(Table1[[#This Row],[Size of explanation]]&lt;100,Table1[[#This Row],[Size of explanation]]&gt;50),TRUE,FALSE)</f>
        <v>0</v>
      </c>
    </row>
    <row r="4108" spans="1:31" customFormat="1" hidden="1" x14ac:dyDescent="0.45">
      <c r="Y4108">
        <f>LEN(Table1[[#This Row],[Explanation]])</f>
        <v>0</v>
      </c>
      <c r="AE4108" t="b">
        <f>IF(AND(Table1[[#This Row],[Size of explanation]]&lt;100,Table1[[#This Row],[Size of explanation]]&gt;50),TRUE,FALSE)</f>
        <v>0</v>
      </c>
    </row>
    <row r="4109" spans="1:31" customFormat="1" hidden="1" x14ac:dyDescent="0.45">
      <c r="A4109" t="s">
        <v>6762</v>
      </c>
      <c r="B4109" t="s">
        <v>28</v>
      </c>
      <c r="C4109" t="s">
        <v>2</v>
      </c>
      <c r="D4109" t="s">
        <v>6690</v>
      </c>
      <c r="E4109" t="s">
        <v>4</v>
      </c>
      <c r="F4109" t="s">
        <v>6748</v>
      </c>
      <c r="G4109" t="s">
        <v>6</v>
      </c>
      <c r="H4109" t="s">
        <v>56</v>
      </c>
      <c r="Y4109">
        <f>LEN(Table1[[#This Row],[Explanation]])</f>
        <v>0</v>
      </c>
      <c r="AE4109" t="b">
        <f>IF(AND(Table1[[#This Row],[Size of explanation]]&lt;100,Table1[[#This Row],[Size of explanation]]&gt;50),TRUE,FALSE)</f>
        <v>0</v>
      </c>
    </row>
    <row r="4110" spans="1:31" customFormat="1" ht="28.5" hidden="1" x14ac:dyDescent="0.45">
      <c r="A4110" t="s">
        <v>6763</v>
      </c>
      <c r="B4110" t="s">
        <v>9</v>
      </c>
      <c r="C4110" t="s">
        <v>2</v>
      </c>
      <c r="D4110" t="s">
        <v>6700</v>
      </c>
      <c r="E4110" t="s">
        <v>6</v>
      </c>
      <c r="F4110" t="s">
        <v>634</v>
      </c>
      <c r="G4110" t="s">
        <v>4</v>
      </c>
      <c r="H4110" t="s">
        <v>6701</v>
      </c>
      <c r="I4110" t="s">
        <v>10</v>
      </c>
      <c r="J4110">
        <v>44</v>
      </c>
      <c r="K4110" t="s">
        <v>11</v>
      </c>
      <c r="L4110" t="s">
        <v>60</v>
      </c>
      <c r="M4110" t="s">
        <v>13</v>
      </c>
      <c r="N4110" t="s">
        <v>805</v>
      </c>
      <c r="O4110" t="s">
        <v>15</v>
      </c>
      <c r="P4110" t="s">
        <v>16</v>
      </c>
      <c r="Q4110" t="s">
        <v>17</v>
      </c>
      <c r="R4110">
        <v>5</v>
      </c>
      <c r="S4110" t="s">
        <v>18</v>
      </c>
      <c r="T4110">
        <v>3</v>
      </c>
      <c r="U4110" t="s">
        <v>19</v>
      </c>
      <c r="V4110">
        <v>331563</v>
      </c>
      <c r="W4110" t="s">
        <v>20</v>
      </c>
      <c r="X4110" s="2" t="s">
        <v>6764</v>
      </c>
      <c r="Y4110" s="2">
        <f>LEN(Table1[[#This Row],[Explanation]])</f>
        <v>206</v>
      </c>
      <c r="Z4110" s="4" t="s">
        <v>8183</v>
      </c>
      <c r="AA4110" s="4"/>
      <c r="AB4110" s="4"/>
      <c r="AC4110" s="4"/>
      <c r="AE4110" t="b">
        <f>IF(AND(Table1[[#This Row],[Size of explanation]]&lt;100,Table1[[#This Row],[Size of explanation]]&gt;50),TRUE,FALSE)</f>
        <v>0</v>
      </c>
    </row>
    <row r="4111" spans="1:31" customFormat="1" hidden="1" x14ac:dyDescent="0.45">
      <c r="Y4111">
        <f>LEN(Table1[[#This Row],[Explanation]])</f>
        <v>0</v>
      </c>
      <c r="AE4111" t="b">
        <f>IF(AND(Table1[[#This Row],[Size of explanation]]&lt;100,Table1[[#This Row],[Size of explanation]]&gt;50),TRUE,FALSE)</f>
        <v>0</v>
      </c>
    </row>
    <row r="4112" spans="1:31" customFormat="1" hidden="1" x14ac:dyDescent="0.45">
      <c r="Y4112">
        <f>LEN(Table1[[#This Row],[Explanation]])</f>
        <v>0</v>
      </c>
      <c r="AE4112" t="b">
        <f>IF(AND(Table1[[#This Row],[Size of explanation]]&lt;100,Table1[[#This Row],[Size of explanation]]&gt;50),TRUE,FALSE)</f>
        <v>0</v>
      </c>
    </row>
    <row r="4113" spans="1:31" customFormat="1" hidden="1" x14ac:dyDescent="0.45">
      <c r="A4113" t="s">
        <v>6765</v>
      </c>
      <c r="B4113" t="s">
        <v>28</v>
      </c>
      <c r="C4113" t="s">
        <v>2</v>
      </c>
      <c r="D4113" t="s">
        <v>6700</v>
      </c>
      <c r="E4113" t="s">
        <v>4</v>
      </c>
      <c r="F4113" t="s">
        <v>6701</v>
      </c>
      <c r="G4113" t="s">
        <v>6</v>
      </c>
      <c r="H4113" t="s">
        <v>634</v>
      </c>
      <c r="Y4113">
        <f>LEN(Table1[[#This Row],[Explanation]])</f>
        <v>0</v>
      </c>
      <c r="AE4113" t="b">
        <f>IF(AND(Table1[[#This Row],[Size of explanation]]&lt;100,Table1[[#This Row],[Size of explanation]]&gt;50),TRUE,FALSE)</f>
        <v>0</v>
      </c>
    </row>
    <row r="4114" spans="1:31" customFormat="1" hidden="1" x14ac:dyDescent="0.45">
      <c r="A4114" t="s">
        <v>6766</v>
      </c>
      <c r="B4114" t="s">
        <v>9</v>
      </c>
      <c r="C4114" t="s">
        <v>2</v>
      </c>
      <c r="D4114" t="s">
        <v>6647</v>
      </c>
      <c r="E4114" t="s">
        <v>6</v>
      </c>
      <c r="F4114" t="s">
        <v>634</v>
      </c>
      <c r="G4114" t="s">
        <v>4</v>
      </c>
      <c r="H4114" t="s">
        <v>6707</v>
      </c>
      <c r="I4114" t="s">
        <v>10</v>
      </c>
      <c r="J4114">
        <v>58</v>
      </c>
      <c r="K4114" t="s">
        <v>11</v>
      </c>
      <c r="L4114" t="s">
        <v>26</v>
      </c>
      <c r="M4114" t="s">
        <v>13</v>
      </c>
      <c r="N4114" t="s">
        <v>754</v>
      </c>
      <c r="O4114" t="s">
        <v>15</v>
      </c>
      <c r="P4114" t="s">
        <v>16</v>
      </c>
      <c r="Q4114" t="s">
        <v>17</v>
      </c>
      <c r="R4114">
        <v>4</v>
      </c>
      <c r="S4114" t="s">
        <v>18</v>
      </c>
      <c r="T4114">
        <v>3</v>
      </c>
      <c r="U4114" t="s">
        <v>19</v>
      </c>
      <c r="V4114">
        <v>2772888</v>
      </c>
      <c r="W4114" t="s">
        <v>20</v>
      </c>
      <c r="X4114" s="2" t="s">
        <v>6767</v>
      </c>
      <c r="Y4114" s="2">
        <f>LEN(Table1[[#This Row],[Explanation]])</f>
        <v>99</v>
      </c>
      <c r="Z4114" s="4"/>
      <c r="AA4114" s="4"/>
      <c r="AB4114" s="4" t="s">
        <v>8183</v>
      </c>
      <c r="AC4114" s="4"/>
      <c r="AE4114" t="b">
        <f>IF(AND(Table1[[#This Row],[Size of explanation]]&lt;100,Table1[[#This Row],[Size of explanation]]&gt;50),TRUE,FALSE)</f>
        <v>1</v>
      </c>
    </row>
    <row r="4115" spans="1:31" customFormat="1" hidden="1" x14ac:dyDescent="0.45">
      <c r="A4115" t="s">
        <v>6768</v>
      </c>
      <c r="B4115" t="s">
        <v>9</v>
      </c>
      <c r="C4115" t="s">
        <v>2</v>
      </c>
      <c r="D4115" t="s">
        <v>6647</v>
      </c>
      <c r="E4115" t="s">
        <v>6</v>
      </c>
      <c r="F4115" t="s">
        <v>634</v>
      </c>
      <c r="G4115" t="s">
        <v>4</v>
      </c>
      <c r="H4115" t="s">
        <v>6707</v>
      </c>
      <c r="I4115" t="s">
        <v>10</v>
      </c>
      <c r="J4115">
        <v>45</v>
      </c>
      <c r="K4115" t="s">
        <v>11</v>
      </c>
      <c r="L4115" t="s">
        <v>26</v>
      </c>
      <c r="M4115" t="s">
        <v>13</v>
      </c>
      <c r="N4115" t="s">
        <v>845</v>
      </c>
      <c r="O4115" t="s">
        <v>15</v>
      </c>
      <c r="P4115" t="s">
        <v>44</v>
      </c>
      <c r="Q4115" t="s">
        <v>17</v>
      </c>
      <c r="R4115">
        <v>4</v>
      </c>
      <c r="S4115" t="s">
        <v>18</v>
      </c>
      <c r="T4115">
        <v>2</v>
      </c>
      <c r="U4115" t="s">
        <v>19</v>
      </c>
      <c r="V4115">
        <v>50660</v>
      </c>
      <c r="W4115" t="s">
        <v>20</v>
      </c>
      <c r="X4115" s="2" t="s">
        <v>6769</v>
      </c>
      <c r="Y4115" s="2">
        <f>LEN(Table1[[#This Row],[Explanation]])</f>
        <v>52</v>
      </c>
      <c r="Z4115" s="4"/>
      <c r="AA4115" s="4"/>
      <c r="AB4115" s="4"/>
      <c r="AC4115" s="4"/>
      <c r="AE4115" t="b">
        <f>IF(AND(Table1[[#This Row],[Size of explanation]]&lt;100,Table1[[#This Row],[Size of explanation]]&gt;50),TRUE,FALSE)</f>
        <v>1</v>
      </c>
    </row>
    <row r="4116" spans="1:31" customFormat="1" hidden="1" x14ac:dyDescent="0.45">
      <c r="Y4116">
        <f>LEN(Table1[[#This Row],[Explanation]])</f>
        <v>0</v>
      </c>
      <c r="AE4116" t="b">
        <f>IF(AND(Table1[[#This Row],[Size of explanation]]&lt;100,Table1[[#This Row],[Size of explanation]]&gt;50),TRUE,FALSE)</f>
        <v>0</v>
      </c>
    </row>
    <row r="4117" spans="1:31" customFormat="1" hidden="1" x14ac:dyDescent="0.45">
      <c r="Y4117">
        <f>LEN(Table1[[#This Row],[Explanation]])</f>
        <v>0</v>
      </c>
      <c r="AE4117" t="b">
        <f>IF(AND(Table1[[#This Row],[Size of explanation]]&lt;100,Table1[[#This Row],[Size of explanation]]&gt;50),TRUE,FALSE)</f>
        <v>0</v>
      </c>
    </row>
    <row r="4118" spans="1:31" customFormat="1" hidden="1" x14ac:dyDescent="0.45">
      <c r="A4118" t="s">
        <v>6770</v>
      </c>
      <c r="B4118" t="s">
        <v>28</v>
      </c>
      <c r="C4118" t="s">
        <v>2</v>
      </c>
      <c r="D4118" t="s">
        <v>6647</v>
      </c>
      <c r="E4118" t="s">
        <v>4</v>
      </c>
      <c r="F4118" t="s">
        <v>6707</v>
      </c>
      <c r="G4118" t="s">
        <v>6</v>
      </c>
      <c r="H4118" t="s">
        <v>634</v>
      </c>
      <c r="Y4118">
        <f>LEN(Table1[[#This Row],[Explanation]])</f>
        <v>0</v>
      </c>
      <c r="AE4118" t="b">
        <f>IF(AND(Table1[[#This Row],[Size of explanation]]&lt;100,Table1[[#This Row],[Size of explanation]]&gt;50),TRUE,FALSE)</f>
        <v>0</v>
      </c>
    </row>
    <row r="4119" spans="1:31" customFormat="1" hidden="1" x14ac:dyDescent="0.45">
      <c r="A4119" t="s">
        <v>6771</v>
      </c>
      <c r="B4119" t="s">
        <v>1</v>
      </c>
      <c r="C4119" t="s">
        <v>2</v>
      </c>
      <c r="D4119" t="s">
        <v>6772</v>
      </c>
      <c r="E4119" t="s">
        <v>4</v>
      </c>
      <c r="F4119" t="s">
        <v>6773</v>
      </c>
      <c r="G4119" t="s">
        <v>6</v>
      </c>
      <c r="H4119" t="s">
        <v>634</v>
      </c>
      <c r="Y4119">
        <f>LEN(Table1[[#This Row],[Explanation]])</f>
        <v>0</v>
      </c>
      <c r="AE4119" t="b">
        <f>IF(AND(Table1[[#This Row],[Size of explanation]]&lt;100,Table1[[#This Row],[Size of explanation]]&gt;50),TRUE,FALSE)</f>
        <v>0</v>
      </c>
    </row>
    <row r="4120" spans="1:31" customFormat="1" hidden="1" x14ac:dyDescent="0.45">
      <c r="A4120" t="s">
        <v>6774</v>
      </c>
      <c r="B4120" t="s">
        <v>1</v>
      </c>
      <c r="C4120" t="s">
        <v>2</v>
      </c>
      <c r="D4120" t="s">
        <v>6775</v>
      </c>
      <c r="E4120" t="s">
        <v>4</v>
      </c>
      <c r="F4120" t="s">
        <v>1076</v>
      </c>
      <c r="G4120" t="s">
        <v>6</v>
      </c>
      <c r="H4120" t="s">
        <v>197</v>
      </c>
      <c r="Y4120">
        <f>LEN(Table1[[#This Row],[Explanation]])</f>
        <v>0</v>
      </c>
      <c r="AE4120" t="b">
        <f>IF(AND(Table1[[#This Row],[Size of explanation]]&lt;100,Table1[[#This Row],[Size of explanation]]&gt;50),TRUE,FALSE)</f>
        <v>0</v>
      </c>
    </row>
    <row r="4121" spans="1:31" customFormat="1" hidden="1" x14ac:dyDescent="0.45">
      <c r="A4121" t="s">
        <v>6776</v>
      </c>
      <c r="B4121" t="s">
        <v>1</v>
      </c>
      <c r="C4121" t="s">
        <v>2</v>
      </c>
      <c r="D4121" t="s">
        <v>6777</v>
      </c>
      <c r="E4121" t="s">
        <v>4</v>
      </c>
      <c r="F4121" t="s">
        <v>6773</v>
      </c>
      <c r="G4121" t="s">
        <v>6</v>
      </c>
      <c r="H4121" t="s">
        <v>634</v>
      </c>
      <c r="Y4121">
        <f>LEN(Table1[[#This Row],[Explanation]])</f>
        <v>0</v>
      </c>
      <c r="AE4121" t="b">
        <f>IF(AND(Table1[[#This Row],[Size of explanation]]&lt;100,Table1[[#This Row],[Size of explanation]]&gt;50),TRUE,FALSE)</f>
        <v>0</v>
      </c>
    </row>
    <row r="4122" spans="1:31" customFormat="1" hidden="1" x14ac:dyDescent="0.45">
      <c r="A4122" t="s">
        <v>6778</v>
      </c>
      <c r="B4122" t="s">
        <v>1</v>
      </c>
      <c r="C4122" t="s">
        <v>2</v>
      </c>
      <c r="D4122" t="s">
        <v>6779</v>
      </c>
      <c r="E4122" t="s">
        <v>4</v>
      </c>
      <c r="F4122" t="s">
        <v>6780</v>
      </c>
      <c r="G4122" t="s">
        <v>6</v>
      </c>
      <c r="H4122" t="s">
        <v>634</v>
      </c>
      <c r="Y4122">
        <f>LEN(Table1[[#This Row],[Explanation]])</f>
        <v>0</v>
      </c>
      <c r="AE4122" t="b">
        <f>IF(AND(Table1[[#This Row],[Size of explanation]]&lt;100,Table1[[#This Row],[Size of explanation]]&gt;50),TRUE,FALSE)</f>
        <v>0</v>
      </c>
    </row>
    <row r="4123" spans="1:31" customFormat="1" hidden="1" x14ac:dyDescent="0.45">
      <c r="A4123" t="s">
        <v>6781</v>
      </c>
      <c r="B4123" t="s">
        <v>9</v>
      </c>
      <c r="C4123" t="s">
        <v>2</v>
      </c>
      <c r="D4123" t="s">
        <v>6777</v>
      </c>
      <c r="E4123" t="s">
        <v>6</v>
      </c>
      <c r="F4123" t="s">
        <v>634</v>
      </c>
      <c r="G4123" t="s">
        <v>4</v>
      </c>
      <c r="H4123" t="s">
        <v>6773</v>
      </c>
      <c r="I4123" t="s">
        <v>10</v>
      </c>
      <c r="J4123">
        <v>63</v>
      </c>
      <c r="K4123" t="s">
        <v>11</v>
      </c>
      <c r="L4123" t="s">
        <v>26</v>
      </c>
      <c r="M4123" t="s">
        <v>13</v>
      </c>
      <c r="N4123" t="s">
        <v>736</v>
      </c>
      <c r="O4123" t="s">
        <v>15</v>
      </c>
      <c r="P4123" t="s">
        <v>16</v>
      </c>
      <c r="Q4123" t="s">
        <v>17</v>
      </c>
      <c r="R4123">
        <v>4</v>
      </c>
      <c r="S4123" t="s">
        <v>18</v>
      </c>
      <c r="T4123">
        <v>3</v>
      </c>
      <c r="U4123" t="s">
        <v>19</v>
      </c>
      <c r="V4123">
        <v>180514</v>
      </c>
      <c r="W4123" t="s">
        <v>20</v>
      </c>
      <c r="X4123" s="2" t="s">
        <v>6782</v>
      </c>
      <c r="Y4123" s="2">
        <f>LEN(Table1[[#This Row],[Explanation]])</f>
        <v>100</v>
      </c>
      <c r="Z4123" s="4"/>
      <c r="AA4123" s="4" t="s">
        <v>8183</v>
      </c>
      <c r="AB4123" s="4"/>
      <c r="AC4123" s="4"/>
      <c r="AE4123" t="b">
        <f>IF(AND(Table1[[#This Row],[Size of explanation]]&lt;100,Table1[[#This Row],[Size of explanation]]&gt;50),TRUE,FALSE)</f>
        <v>0</v>
      </c>
    </row>
    <row r="4124" spans="1:31" customFormat="1" hidden="1" x14ac:dyDescent="0.45">
      <c r="Y4124">
        <f>LEN(Table1[[#This Row],[Explanation]])</f>
        <v>0</v>
      </c>
      <c r="AE4124" t="b">
        <f>IF(AND(Table1[[#This Row],[Size of explanation]]&lt;100,Table1[[#This Row],[Size of explanation]]&gt;50),TRUE,FALSE)</f>
        <v>0</v>
      </c>
    </row>
    <row r="4125" spans="1:31" customFormat="1" hidden="1" x14ac:dyDescent="0.45">
      <c r="Y4125">
        <f>LEN(Table1[[#This Row],[Explanation]])</f>
        <v>0</v>
      </c>
      <c r="AE4125" t="b">
        <f>IF(AND(Table1[[#This Row],[Size of explanation]]&lt;100,Table1[[#This Row],[Size of explanation]]&gt;50),TRUE,FALSE)</f>
        <v>0</v>
      </c>
    </row>
    <row r="4126" spans="1:31" customFormat="1" hidden="1" x14ac:dyDescent="0.45">
      <c r="A4126" t="s">
        <v>6783</v>
      </c>
      <c r="B4126" t="s">
        <v>1</v>
      </c>
      <c r="C4126" t="s">
        <v>2</v>
      </c>
      <c r="D4126" t="s">
        <v>6784</v>
      </c>
      <c r="E4126" t="s">
        <v>4</v>
      </c>
      <c r="F4126" t="s">
        <v>6785</v>
      </c>
      <c r="G4126" t="s">
        <v>6</v>
      </c>
      <c r="H4126" t="s">
        <v>634</v>
      </c>
      <c r="Y4126">
        <f>LEN(Table1[[#This Row],[Explanation]])</f>
        <v>0</v>
      </c>
      <c r="AE4126" t="b">
        <f>IF(AND(Table1[[#This Row],[Size of explanation]]&lt;100,Table1[[#This Row],[Size of explanation]]&gt;50),TRUE,FALSE)</f>
        <v>0</v>
      </c>
    </row>
    <row r="4127" spans="1:31" customFormat="1" hidden="1" x14ac:dyDescent="0.45">
      <c r="A4127" t="s">
        <v>6786</v>
      </c>
      <c r="B4127" t="s">
        <v>9</v>
      </c>
      <c r="C4127" t="s">
        <v>2</v>
      </c>
      <c r="D4127" t="s">
        <v>6777</v>
      </c>
      <c r="E4127" t="s">
        <v>6</v>
      </c>
      <c r="F4127" t="s">
        <v>634</v>
      </c>
      <c r="G4127" t="s">
        <v>4</v>
      </c>
      <c r="H4127" t="s">
        <v>6773</v>
      </c>
      <c r="I4127" t="s">
        <v>10</v>
      </c>
      <c r="J4127">
        <v>50</v>
      </c>
      <c r="K4127" t="s">
        <v>11</v>
      </c>
      <c r="L4127" t="s">
        <v>12</v>
      </c>
      <c r="M4127" t="s">
        <v>13</v>
      </c>
      <c r="N4127" t="s">
        <v>766</v>
      </c>
      <c r="O4127" t="s">
        <v>15</v>
      </c>
      <c r="P4127" t="s">
        <v>16</v>
      </c>
      <c r="Q4127" t="s">
        <v>17</v>
      </c>
      <c r="R4127">
        <v>4</v>
      </c>
      <c r="S4127" t="s">
        <v>18</v>
      </c>
      <c r="T4127">
        <v>3</v>
      </c>
      <c r="U4127" t="s">
        <v>19</v>
      </c>
      <c r="V4127">
        <v>71867</v>
      </c>
      <c r="W4127" t="s">
        <v>20</v>
      </c>
      <c r="X4127" s="2" t="s">
        <v>6787</v>
      </c>
      <c r="Y4127" s="2">
        <f>LEN(Table1[[#This Row],[Explanation]])</f>
        <v>93</v>
      </c>
      <c r="Z4127" s="4"/>
      <c r="AA4127" s="4" t="s">
        <v>8183</v>
      </c>
      <c r="AB4127" s="4"/>
      <c r="AC4127" s="4"/>
      <c r="AE4127" t="b">
        <f>IF(AND(Table1[[#This Row],[Size of explanation]]&lt;100,Table1[[#This Row],[Size of explanation]]&gt;50),TRUE,FALSE)</f>
        <v>1</v>
      </c>
    </row>
    <row r="4128" spans="1:31" customFormat="1" hidden="1" x14ac:dyDescent="0.45">
      <c r="A4128" t="s">
        <v>6788</v>
      </c>
      <c r="B4128" t="s">
        <v>9</v>
      </c>
      <c r="C4128" t="s">
        <v>2</v>
      </c>
      <c r="D4128" t="s">
        <v>6784</v>
      </c>
      <c r="E4128" t="s">
        <v>6</v>
      </c>
      <c r="F4128" t="s">
        <v>634</v>
      </c>
      <c r="G4128" t="s">
        <v>4</v>
      </c>
      <c r="H4128" t="s">
        <v>6785</v>
      </c>
      <c r="I4128" t="s">
        <v>10</v>
      </c>
      <c r="J4128">
        <v>65</v>
      </c>
      <c r="K4128" t="s">
        <v>11</v>
      </c>
      <c r="L4128" t="s">
        <v>60</v>
      </c>
      <c r="M4128" t="s">
        <v>13</v>
      </c>
      <c r="N4128" t="s">
        <v>895</v>
      </c>
      <c r="O4128" t="s">
        <v>15</v>
      </c>
      <c r="P4128" t="s">
        <v>44</v>
      </c>
      <c r="Q4128" t="s">
        <v>17</v>
      </c>
      <c r="R4128">
        <v>4</v>
      </c>
      <c r="S4128" t="s">
        <v>18</v>
      </c>
      <c r="T4128">
        <v>3</v>
      </c>
      <c r="U4128" t="s">
        <v>19</v>
      </c>
      <c r="V4128">
        <v>76670</v>
      </c>
      <c r="W4128" t="s">
        <v>20</v>
      </c>
      <c r="X4128" s="2" t="s">
        <v>6789</v>
      </c>
      <c r="Y4128" s="2">
        <f>LEN(Table1[[#This Row],[Explanation]])</f>
        <v>52</v>
      </c>
      <c r="Z4128" s="4"/>
      <c r="AA4128" s="4"/>
      <c r="AB4128" s="4"/>
      <c r="AC4128" s="4"/>
      <c r="AE4128" t="b">
        <f>IF(AND(Table1[[#This Row],[Size of explanation]]&lt;100,Table1[[#This Row],[Size of explanation]]&gt;50),TRUE,FALSE)</f>
        <v>1</v>
      </c>
    </row>
    <row r="4129" spans="1:31" customFormat="1" hidden="1" x14ac:dyDescent="0.45">
      <c r="A4129" t="s">
        <v>6790</v>
      </c>
      <c r="B4129" t="s">
        <v>1</v>
      </c>
      <c r="C4129" t="s">
        <v>2</v>
      </c>
      <c r="D4129" t="s">
        <v>6791</v>
      </c>
      <c r="E4129" t="s">
        <v>4</v>
      </c>
      <c r="F4129" t="s">
        <v>6792</v>
      </c>
      <c r="G4129" t="s">
        <v>6</v>
      </c>
      <c r="H4129" t="s">
        <v>634</v>
      </c>
      <c r="Y4129">
        <f>LEN(Table1[[#This Row],[Explanation]])</f>
        <v>0</v>
      </c>
      <c r="AE4129" t="b">
        <f>IF(AND(Table1[[#This Row],[Size of explanation]]&lt;100,Table1[[#This Row],[Size of explanation]]&gt;50),TRUE,FALSE)</f>
        <v>0</v>
      </c>
    </row>
    <row r="4130" spans="1:31" customFormat="1" hidden="1" x14ac:dyDescent="0.45">
      <c r="A4130" t="s">
        <v>6793</v>
      </c>
      <c r="B4130" t="s">
        <v>9</v>
      </c>
      <c r="C4130" t="s">
        <v>2</v>
      </c>
      <c r="D4130" t="s">
        <v>6775</v>
      </c>
      <c r="E4130" t="s">
        <v>6</v>
      </c>
      <c r="F4130" t="s">
        <v>197</v>
      </c>
      <c r="G4130" t="s">
        <v>4</v>
      </c>
      <c r="H4130" t="s">
        <v>1076</v>
      </c>
      <c r="I4130" t="s">
        <v>10</v>
      </c>
      <c r="J4130">
        <v>29</v>
      </c>
      <c r="K4130" t="s">
        <v>11</v>
      </c>
      <c r="L4130" t="s">
        <v>12</v>
      </c>
      <c r="M4130" t="s">
        <v>13</v>
      </c>
      <c r="N4130" t="s">
        <v>222</v>
      </c>
      <c r="O4130" t="s">
        <v>15</v>
      </c>
      <c r="P4130" t="s">
        <v>44</v>
      </c>
      <c r="Q4130" t="s">
        <v>17</v>
      </c>
      <c r="R4130">
        <v>4</v>
      </c>
      <c r="S4130" t="s">
        <v>18</v>
      </c>
      <c r="T4130">
        <v>2</v>
      </c>
      <c r="U4130" t="s">
        <v>19</v>
      </c>
      <c r="V4130">
        <v>211398</v>
      </c>
      <c r="W4130" t="s">
        <v>20</v>
      </c>
      <c r="X4130" s="2" t="s">
        <v>6794</v>
      </c>
      <c r="Y4130" s="2">
        <f>LEN(Table1[[#This Row],[Explanation]])</f>
        <v>85</v>
      </c>
      <c r="Z4130" s="4"/>
      <c r="AA4130" s="4"/>
      <c r="AB4130" s="4"/>
      <c r="AC4130" s="4"/>
      <c r="AE4130" t="b">
        <f>IF(AND(Table1[[#This Row],[Size of explanation]]&lt;100,Table1[[#This Row],[Size of explanation]]&gt;50),TRUE,FALSE)</f>
        <v>1</v>
      </c>
    </row>
    <row r="4131" spans="1:31" customFormat="1" hidden="1" x14ac:dyDescent="0.45">
      <c r="A4131" t="s">
        <v>6795</v>
      </c>
      <c r="B4131" t="s">
        <v>1</v>
      </c>
      <c r="C4131" t="s">
        <v>2</v>
      </c>
      <c r="D4131" t="s">
        <v>6796</v>
      </c>
      <c r="E4131" t="s">
        <v>4</v>
      </c>
      <c r="F4131" t="s">
        <v>6797</v>
      </c>
      <c r="G4131" t="s">
        <v>6</v>
      </c>
      <c r="H4131" t="s">
        <v>634</v>
      </c>
      <c r="Y4131">
        <f>LEN(Table1[[#This Row],[Explanation]])</f>
        <v>0</v>
      </c>
      <c r="AE4131" t="b">
        <f>IF(AND(Table1[[#This Row],[Size of explanation]]&lt;100,Table1[[#This Row],[Size of explanation]]&gt;50),TRUE,FALSE)</f>
        <v>0</v>
      </c>
    </row>
    <row r="4132" spans="1:31" ht="28.5" hidden="1" x14ac:dyDescent="0.45">
      <c r="A4132" s="10" t="s">
        <v>6798</v>
      </c>
      <c r="B4132" s="10" t="s">
        <v>9</v>
      </c>
      <c r="C4132" s="10" t="s">
        <v>2</v>
      </c>
      <c r="D4132" s="10" t="s">
        <v>6775</v>
      </c>
      <c r="E4132" s="10" t="s">
        <v>6</v>
      </c>
      <c r="F4132" s="10" t="s">
        <v>197</v>
      </c>
      <c r="G4132" s="10" t="s">
        <v>4</v>
      </c>
      <c r="H4132" s="10" t="s">
        <v>1076</v>
      </c>
      <c r="I4132" s="10" t="s">
        <v>10</v>
      </c>
      <c r="J4132" s="10">
        <v>23</v>
      </c>
      <c r="K4132" s="10" t="s">
        <v>11</v>
      </c>
      <c r="L4132" s="10" t="s">
        <v>279</v>
      </c>
      <c r="M4132" s="10" t="s">
        <v>13</v>
      </c>
      <c r="N4132" s="10" t="s">
        <v>280</v>
      </c>
      <c r="O4132" s="10" t="s">
        <v>15</v>
      </c>
      <c r="P4132" s="10" t="s">
        <v>34</v>
      </c>
      <c r="Q4132" s="10" t="s">
        <v>17</v>
      </c>
      <c r="R4132" s="10">
        <v>0</v>
      </c>
      <c r="S4132" s="10" t="s">
        <v>18</v>
      </c>
      <c r="T4132" s="10">
        <v>3</v>
      </c>
      <c r="U4132" s="10" t="s">
        <v>19</v>
      </c>
      <c r="V4132" s="10">
        <v>177010</v>
      </c>
      <c r="W4132" s="10" t="s">
        <v>20</v>
      </c>
      <c r="X4132" s="11" t="s">
        <v>6799</v>
      </c>
      <c r="Y4132" s="11">
        <f>LEN(Table1[[#This Row],[Explanation]])</f>
        <v>182</v>
      </c>
      <c r="AA4132" s="4" t="s">
        <v>8183</v>
      </c>
      <c r="AC4132" s="4"/>
      <c r="AD4132" s="4"/>
      <c r="AE4132" s="10" t="b">
        <f>IF(AND(Table1[[#This Row],[Size of explanation]]&lt;100,Table1[[#This Row],[Size of explanation]]&gt;50),TRUE,FALSE)</f>
        <v>0</v>
      </c>
    </row>
    <row r="4133" spans="1:31" customFormat="1" hidden="1" x14ac:dyDescent="0.45">
      <c r="A4133" t="s">
        <v>6798</v>
      </c>
      <c r="B4133" t="s">
        <v>28</v>
      </c>
      <c r="C4133" t="s">
        <v>2</v>
      </c>
      <c r="D4133" t="s">
        <v>6775</v>
      </c>
      <c r="E4133" t="s">
        <v>4</v>
      </c>
      <c r="F4133" t="s">
        <v>1076</v>
      </c>
      <c r="G4133" t="s">
        <v>6</v>
      </c>
      <c r="H4133" t="s">
        <v>197</v>
      </c>
      <c r="Y4133">
        <f>LEN(Table1[[#This Row],[Explanation]])</f>
        <v>0</v>
      </c>
      <c r="AE4133" t="b">
        <f>IF(AND(Table1[[#This Row],[Size of explanation]]&lt;100,Table1[[#This Row],[Size of explanation]]&gt;50),TRUE,FALSE)</f>
        <v>0</v>
      </c>
    </row>
    <row r="4134" spans="1:31" customFormat="1" hidden="1" x14ac:dyDescent="0.45">
      <c r="A4134" t="s">
        <v>6800</v>
      </c>
      <c r="B4134" t="s">
        <v>1</v>
      </c>
      <c r="C4134" t="s">
        <v>2</v>
      </c>
      <c r="D4134" t="s">
        <v>6801</v>
      </c>
      <c r="E4134" t="s">
        <v>4</v>
      </c>
      <c r="F4134" t="s">
        <v>6802</v>
      </c>
      <c r="G4134" t="s">
        <v>6</v>
      </c>
      <c r="H4134" t="s">
        <v>634</v>
      </c>
      <c r="Y4134">
        <f>LEN(Table1[[#This Row],[Explanation]])</f>
        <v>0</v>
      </c>
      <c r="AE4134" t="b">
        <f>IF(AND(Table1[[#This Row],[Size of explanation]]&lt;100,Table1[[#This Row],[Size of explanation]]&gt;50),TRUE,FALSE)</f>
        <v>0</v>
      </c>
    </row>
    <row r="4135" spans="1:31" hidden="1" x14ac:dyDescent="0.45">
      <c r="A4135" s="10" t="s">
        <v>6803</v>
      </c>
      <c r="B4135" s="10" t="s">
        <v>9</v>
      </c>
      <c r="C4135" s="10" t="s">
        <v>2</v>
      </c>
      <c r="D4135" s="10" t="s">
        <v>6777</v>
      </c>
      <c r="E4135" s="10" t="s">
        <v>6</v>
      </c>
      <c r="F4135" s="10" t="s">
        <v>634</v>
      </c>
      <c r="G4135" s="10" t="s">
        <v>4</v>
      </c>
      <c r="H4135" s="10" t="s">
        <v>6773</v>
      </c>
      <c r="I4135" s="10" t="s">
        <v>10</v>
      </c>
      <c r="J4135" s="10">
        <v>37</v>
      </c>
      <c r="K4135" s="10" t="s">
        <v>11</v>
      </c>
      <c r="L4135" s="10" t="s">
        <v>26</v>
      </c>
      <c r="M4135" s="10" t="s">
        <v>13</v>
      </c>
      <c r="N4135" s="10" t="s">
        <v>793</v>
      </c>
      <c r="O4135" s="10" t="s">
        <v>15</v>
      </c>
      <c r="P4135" s="10" t="s">
        <v>34</v>
      </c>
      <c r="Q4135" s="10" t="s">
        <v>17</v>
      </c>
      <c r="R4135" s="10">
        <v>0</v>
      </c>
      <c r="S4135" s="10" t="s">
        <v>18</v>
      </c>
      <c r="T4135" s="10">
        <v>3</v>
      </c>
      <c r="U4135" s="10" t="s">
        <v>19</v>
      </c>
      <c r="V4135" s="10">
        <v>403365</v>
      </c>
      <c r="W4135" s="10" t="s">
        <v>20</v>
      </c>
      <c r="X4135" s="9" t="s">
        <v>6804</v>
      </c>
      <c r="Y4135" s="9">
        <f>LEN(Table1[[#This Row],[Explanation]])</f>
        <v>52</v>
      </c>
      <c r="AC4135" s="4" t="s">
        <v>8183</v>
      </c>
      <c r="AD4135" s="4"/>
      <c r="AE4135" s="10" t="b">
        <f>IF(AND(Table1[[#This Row],[Size of explanation]]&lt;100,Table1[[#This Row],[Size of explanation]]&gt;50),TRUE,FALSE)</f>
        <v>1</v>
      </c>
    </row>
    <row r="4136" spans="1:31" customFormat="1" hidden="1" x14ac:dyDescent="0.45">
      <c r="A4136" t="s">
        <v>6803</v>
      </c>
      <c r="B4136" t="s">
        <v>28</v>
      </c>
      <c r="C4136" t="s">
        <v>2</v>
      </c>
      <c r="D4136" t="s">
        <v>6777</v>
      </c>
      <c r="E4136" t="s">
        <v>4</v>
      </c>
      <c r="F4136" t="s">
        <v>6773</v>
      </c>
      <c r="G4136" t="s">
        <v>6</v>
      </c>
      <c r="H4136" t="s">
        <v>634</v>
      </c>
      <c r="Y4136">
        <f>LEN(Table1[[#This Row],[Explanation]])</f>
        <v>0</v>
      </c>
      <c r="AE4136" t="b">
        <f>IF(AND(Table1[[#This Row],[Size of explanation]]&lt;100,Table1[[#This Row],[Size of explanation]]&gt;50),TRUE,FALSE)</f>
        <v>0</v>
      </c>
    </row>
    <row r="4137" spans="1:31" customFormat="1" hidden="1" x14ac:dyDescent="0.45">
      <c r="A4137" t="s">
        <v>6805</v>
      </c>
      <c r="B4137" t="s">
        <v>1</v>
      </c>
      <c r="C4137" t="s">
        <v>2</v>
      </c>
      <c r="D4137" t="s">
        <v>6232</v>
      </c>
      <c r="E4137" t="s">
        <v>4</v>
      </c>
      <c r="F4137" t="s">
        <v>6780</v>
      </c>
      <c r="G4137" t="s">
        <v>6</v>
      </c>
      <c r="H4137" t="s">
        <v>634</v>
      </c>
      <c r="Y4137">
        <f>LEN(Table1[[#This Row],[Explanation]])</f>
        <v>0</v>
      </c>
      <c r="AE4137" t="b">
        <f>IF(AND(Table1[[#This Row],[Size of explanation]]&lt;100,Table1[[#This Row],[Size of explanation]]&gt;50),TRUE,FALSE)</f>
        <v>0</v>
      </c>
    </row>
    <row r="4138" spans="1:31" customFormat="1" hidden="1" x14ac:dyDescent="0.45">
      <c r="A4138" t="s">
        <v>6806</v>
      </c>
      <c r="B4138" t="s">
        <v>1</v>
      </c>
      <c r="C4138" t="s">
        <v>2</v>
      </c>
      <c r="D4138" t="s">
        <v>6807</v>
      </c>
      <c r="E4138" t="s">
        <v>4</v>
      </c>
      <c r="F4138" t="s">
        <v>6808</v>
      </c>
      <c r="G4138" t="s">
        <v>6</v>
      </c>
      <c r="H4138" t="s">
        <v>634</v>
      </c>
      <c r="Y4138">
        <f>LEN(Table1[[#This Row],[Explanation]])</f>
        <v>0</v>
      </c>
      <c r="AE4138" t="b">
        <f>IF(AND(Table1[[#This Row],[Size of explanation]]&lt;100,Table1[[#This Row],[Size of explanation]]&gt;50),TRUE,FALSE)</f>
        <v>0</v>
      </c>
    </row>
    <row r="4139" spans="1:31" customFormat="1" hidden="1" x14ac:dyDescent="0.45">
      <c r="Y4139">
        <f>LEN(Table1[[#This Row],[Explanation]])</f>
        <v>0</v>
      </c>
      <c r="AE4139" t="b">
        <f>IF(AND(Table1[[#This Row],[Size of explanation]]&lt;100,Table1[[#This Row],[Size of explanation]]&gt;50),TRUE,FALSE)</f>
        <v>0</v>
      </c>
    </row>
    <row r="4140" spans="1:31" customFormat="1" hidden="1" x14ac:dyDescent="0.45">
      <c r="Y4140">
        <f>LEN(Table1[[#This Row],[Explanation]])</f>
        <v>0</v>
      </c>
      <c r="AE4140" t="b">
        <f>IF(AND(Table1[[#This Row],[Size of explanation]]&lt;100,Table1[[#This Row],[Size of explanation]]&gt;50),TRUE,FALSE)</f>
        <v>0</v>
      </c>
    </row>
    <row r="4141" spans="1:31" customFormat="1" hidden="1" x14ac:dyDescent="0.45">
      <c r="Y4141">
        <f>LEN(Table1[[#This Row],[Explanation]])</f>
        <v>0</v>
      </c>
      <c r="AE4141" t="b">
        <f>IF(AND(Table1[[#This Row],[Size of explanation]]&lt;100,Table1[[#This Row],[Size of explanation]]&gt;50),TRUE,FALSE)</f>
        <v>0</v>
      </c>
    </row>
    <row r="4142" spans="1:31" customFormat="1" hidden="1" x14ac:dyDescent="0.45">
      <c r="Y4142">
        <f>LEN(Table1[[#This Row],[Explanation]])</f>
        <v>0</v>
      </c>
      <c r="AE4142" t="b">
        <f>IF(AND(Table1[[#This Row],[Size of explanation]]&lt;100,Table1[[#This Row],[Size of explanation]]&gt;50),TRUE,FALSE)</f>
        <v>0</v>
      </c>
    </row>
    <row r="4143" spans="1:31" customFormat="1" hidden="1" x14ac:dyDescent="0.45">
      <c r="Y4143">
        <f>LEN(Table1[[#This Row],[Explanation]])</f>
        <v>0</v>
      </c>
      <c r="AE4143" t="b">
        <f>IF(AND(Table1[[#This Row],[Size of explanation]]&lt;100,Table1[[#This Row],[Size of explanation]]&gt;50),TRUE,FALSE)</f>
        <v>0</v>
      </c>
    </row>
    <row r="4144" spans="1:31" customFormat="1" hidden="1" x14ac:dyDescent="0.45">
      <c r="Y4144">
        <f>LEN(Table1[[#This Row],[Explanation]])</f>
        <v>0</v>
      </c>
      <c r="AE4144" t="b">
        <f>IF(AND(Table1[[#This Row],[Size of explanation]]&lt;100,Table1[[#This Row],[Size of explanation]]&gt;50),TRUE,FALSE)</f>
        <v>0</v>
      </c>
    </row>
    <row r="4145" spans="1:31" customFormat="1" hidden="1" x14ac:dyDescent="0.45">
      <c r="A4145" t="s">
        <v>6809</v>
      </c>
      <c r="B4145" t="s">
        <v>1</v>
      </c>
      <c r="C4145" t="s">
        <v>2</v>
      </c>
      <c r="D4145" t="s">
        <v>6810</v>
      </c>
      <c r="E4145" t="s">
        <v>4</v>
      </c>
      <c r="F4145" t="s">
        <v>6811</v>
      </c>
      <c r="G4145" t="s">
        <v>6</v>
      </c>
      <c r="H4145" t="s">
        <v>634</v>
      </c>
      <c r="Y4145">
        <f>LEN(Table1[[#This Row],[Explanation]])</f>
        <v>0</v>
      </c>
      <c r="AE4145" t="b">
        <f>IF(AND(Table1[[#This Row],[Size of explanation]]&lt;100,Table1[[#This Row],[Size of explanation]]&gt;50),TRUE,FALSE)</f>
        <v>0</v>
      </c>
    </row>
    <row r="4146" spans="1:31" customFormat="1" hidden="1" x14ac:dyDescent="0.45">
      <c r="A4146" t="s">
        <v>6812</v>
      </c>
      <c r="B4146" t="s">
        <v>1</v>
      </c>
      <c r="C4146" t="s">
        <v>2</v>
      </c>
      <c r="D4146" t="s">
        <v>6813</v>
      </c>
      <c r="E4146" t="s">
        <v>4</v>
      </c>
      <c r="F4146" t="s">
        <v>6814</v>
      </c>
      <c r="G4146" t="s">
        <v>6</v>
      </c>
      <c r="H4146" t="s">
        <v>634</v>
      </c>
      <c r="Y4146">
        <f>LEN(Table1[[#This Row],[Explanation]])</f>
        <v>0</v>
      </c>
      <c r="AE4146" t="b">
        <f>IF(AND(Table1[[#This Row],[Size of explanation]]&lt;100,Table1[[#This Row],[Size of explanation]]&gt;50),TRUE,FALSE)</f>
        <v>0</v>
      </c>
    </row>
    <row r="4147" spans="1:31" customFormat="1" hidden="1" x14ac:dyDescent="0.45">
      <c r="A4147" t="s">
        <v>6815</v>
      </c>
      <c r="B4147" t="s">
        <v>1</v>
      </c>
      <c r="C4147" t="s">
        <v>2</v>
      </c>
      <c r="D4147" t="s">
        <v>6396</v>
      </c>
      <c r="E4147" t="s">
        <v>4</v>
      </c>
      <c r="F4147" t="s">
        <v>6816</v>
      </c>
      <c r="G4147" t="s">
        <v>6</v>
      </c>
      <c r="H4147" t="s">
        <v>1784</v>
      </c>
      <c r="Y4147">
        <f>LEN(Table1[[#This Row],[Explanation]])</f>
        <v>0</v>
      </c>
      <c r="AE4147" t="b">
        <f>IF(AND(Table1[[#This Row],[Size of explanation]]&lt;100,Table1[[#This Row],[Size of explanation]]&gt;50),TRUE,FALSE)</f>
        <v>0</v>
      </c>
    </row>
    <row r="4148" spans="1:31" customFormat="1" hidden="1" x14ac:dyDescent="0.45">
      <c r="A4148" t="s">
        <v>6817</v>
      </c>
      <c r="B4148" t="s">
        <v>1</v>
      </c>
      <c r="C4148" t="s">
        <v>2</v>
      </c>
      <c r="D4148" t="s">
        <v>1227</v>
      </c>
      <c r="E4148" t="s">
        <v>4</v>
      </c>
      <c r="F4148" t="s">
        <v>6818</v>
      </c>
      <c r="G4148" t="s">
        <v>6</v>
      </c>
      <c r="H4148" t="s">
        <v>1827</v>
      </c>
      <c r="Y4148">
        <f>LEN(Table1[[#This Row],[Explanation]])</f>
        <v>0</v>
      </c>
      <c r="AE4148" t="b">
        <f>IF(AND(Table1[[#This Row],[Size of explanation]]&lt;100,Table1[[#This Row],[Size of explanation]]&gt;50),TRUE,FALSE)</f>
        <v>0</v>
      </c>
    </row>
    <row r="4149" spans="1:31" customFormat="1" hidden="1" x14ac:dyDescent="0.45">
      <c r="A4149" t="s">
        <v>6819</v>
      </c>
      <c r="B4149" t="s">
        <v>9</v>
      </c>
      <c r="C4149" t="s">
        <v>2</v>
      </c>
      <c r="D4149" t="s">
        <v>6396</v>
      </c>
      <c r="E4149" t="s">
        <v>6</v>
      </c>
      <c r="F4149" t="s">
        <v>1784</v>
      </c>
      <c r="G4149" t="s">
        <v>4</v>
      </c>
      <c r="H4149" t="s">
        <v>6816</v>
      </c>
      <c r="I4149" t="s">
        <v>10</v>
      </c>
      <c r="J4149">
        <v>103</v>
      </c>
      <c r="K4149" t="s">
        <v>11</v>
      </c>
      <c r="L4149" t="s">
        <v>26</v>
      </c>
      <c r="M4149" t="s">
        <v>13</v>
      </c>
      <c r="N4149" t="s">
        <v>1855</v>
      </c>
      <c r="O4149" t="s">
        <v>15</v>
      </c>
      <c r="P4149" t="s">
        <v>44</v>
      </c>
      <c r="Q4149" t="s">
        <v>17</v>
      </c>
      <c r="R4149">
        <v>5</v>
      </c>
      <c r="S4149" t="s">
        <v>18</v>
      </c>
      <c r="T4149">
        <v>1</v>
      </c>
      <c r="U4149" t="s">
        <v>19</v>
      </c>
      <c r="V4149">
        <v>44374</v>
      </c>
      <c r="W4149" t="s">
        <v>20</v>
      </c>
      <c r="X4149" s="2" t="s">
        <v>6820</v>
      </c>
      <c r="Y4149" s="2">
        <f>LEN(Table1[[#This Row],[Explanation]])</f>
        <v>26</v>
      </c>
      <c r="Z4149" s="4"/>
      <c r="AA4149" s="4"/>
      <c r="AB4149" s="4"/>
      <c r="AC4149" s="4"/>
      <c r="AE4149" t="b">
        <f>IF(AND(Table1[[#This Row],[Size of explanation]]&lt;100,Table1[[#This Row],[Size of explanation]]&gt;50),TRUE,FALSE)</f>
        <v>0</v>
      </c>
    </row>
    <row r="4150" spans="1:31" customFormat="1" hidden="1" x14ac:dyDescent="0.45">
      <c r="A4150" t="s">
        <v>6821</v>
      </c>
      <c r="B4150" t="s">
        <v>1</v>
      </c>
      <c r="C4150" t="s">
        <v>2</v>
      </c>
      <c r="D4150" t="s">
        <v>3319</v>
      </c>
      <c r="E4150" t="s">
        <v>4</v>
      </c>
      <c r="F4150" t="s">
        <v>6822</v>
      </c>
      <c r="G4150" t="s">
        <v>6</v>
      </c>
      <c r="H4150" t="s">
        <v>634</v>
      </c>
      <c r="Y4150">
        <f>LEN(Table1[[#This Row],[Explanation]])</f>
        <v>0</v>
      </c>
      <c r="AE4150" t="b">
        <f>IF(AND(Table1[[#This Row],[Size of explanation]]&lt;100,Table1[[#This Row],[Size of explanation]]&gt;50),TRUE,FALSE)</f>
        <v>0</v>
      </c>
    </row>
    <row r="4151" spans="1:31" customFormat="1" hidden="1" x14ac:dyDescent="0.45">
      <c r="A4151" t="s">
        <v>6823</v>
      </c>
      <c r="B4151" t="s">
        <v>1</v>
      </c>
      <c r="C4151" t="s">
        <v>2</v>
      </c>
      <c r="D4151" t="s">
        <v>1833</v>
      </c>
      <c r="E4151" t="s">
        <v>4</v>
      </c>
      <c r="F4151" t="s">
        <v>6824</v>
      </c>
      <c r="G4151" t="s">
        <v>6</v>
      </c>
      <c r="H4151" t="s">
        <v>1816</v>
      </c>
      <c r="Y4151">
        <f>LEN(Table1[[#This Row],[Explanation]])</f>
        <v>0</v>
      </c>
      <c r="AE4151" t="b">
        <f>IF(AND(Table1[[#This Row],[Size of explanation]]&lt;100,Table1[[#This Row],[Size of explanation]]&gt;50),TRUE,FALSE)</f>
        <v>0</v>
      </c>
    </row>
    <row r="4152" spans="1:31" customFormat="1" hidden="1" x14ac:dyDescent="0.45">
      <c r="A4152" t="s">
        <v>6825</v>
      </c>
      <c r="B4152" t="s">
        <v>1</v>
      </c>
      <c r="C4152" t="s">
        <v>2</v>
      </c>
      <c r="D4152" t="s">
        <v>6826</v>
      </c>
      <c r="E4152" t="s">
        <v>4</v>
      </c>
      <c r="F4152" t="s">
        <v>6827</v>
      </c>
      <c r="G4152" t="s">
        <v>6</v>
      </c>
      <c r="H4152" t="s">
        <v>634</v>
      </c>
      <c r="Y4152">
        <f>LEN(Table1[[#This Row],[Explanation]])</f>
        <v>0</v>
      </c>
      <c r="AE4152" t="b">
        <f>IF(AND(Table1[[#This Row],[Size of explanation]]&lt;100,Table1[[#This Row],[Size of explanation]]&gt;50),TRUE,FALSE)</f>
        <v>0</v>
      </c>
    </row>
    <row r="4153" spans="1:31" customFormat="1" ht="28.5" hidden="1" x14ac:dyDescent="0.45">
      <c r="A4153" t="s">
        <v>6828</v>
      </c>
      <c r="B4153" t="s">
        <v>9</v>
      </c>
      <c r="C4153" t="s">
        <v>2</v>
      </c>
      <c r="D4153" t="s">
        <v>1833</v>
      </c>
      <c r="E4153" t="s">
        <v>6</v>
      </c>
      <c r="F4153" t="s">
        <v>1816</v>
      </c>
      <c r="G4153" t="s">
        <v>4</v>
      </c>
      <c r="H4153" t="s">
        <v>6824</v>
      </c>
      <c r="I4153" t="s">
        <v>10</v>
      </c>
      <c r="J4153">
        <v>121</v>
      </c>
      <c r="K4153" t="s">
        <v>11</v>
      </c>
      <c r="L4153" t="s">
        <v>26</v>
      </c>
      <c r="M4153" t="s">
        <v>13</v>
      </c>
      <c r="N4153" t="s">
        <v>1836</v>
      </c>
      <c r="O4153" t="s">
        <v>15</v>
      </c>
      <c r="P4153" t="s">
        <v>44</v>
      </c>
      <c r="Q4153" t="s">
        <v>17</v>
      </c>
      <c r="R4153">
        <v>5</v>
      </c>
      <c r="S4153" t="s">
        <v>18</v>
      </c>
      <c r="T4153">
        <v>1</v>
      </c>
      <c r="U4153" t="s">
        <v>19</v>
      </c>
      <c r="V4153">
        <v>169980</v>
      </c>
      <c r="W4153" t="s">
        <v>20</v>
      </c>
      <c r="X4153" s="2" t="s">
        <v>6829</v>
      </c>
      <c r="Y4153" s="2">
        <f>LEN(Table1[[#This Row],[Explanation]])</f>
        <v>118</v>
      </c>
      <c r="Z4153" s="4"/>
      <c r="AA4153" s="4"/>
      <c r="AB4153" s="4"/>
      <c r="AC4153" s="4"/>
      <c r="AE4153" t="b">
        <f>IF(AND(Table1[[#This Row],[Size of explanation]]&lt;100,Table1[[#This Row],[Size of explanation]]&gt;50),TRUE,FALSE)</f>
        <v>0</v>
      </c>
    </row>
    <row r="4154" spans="1:31" customFormat="1" hidden="1" x14ac:dyDescent="0.45">
      <c r="A4154" t="s">
        <v>6830</v>
      </c>
      <c r="B4154" t="s">
        <v>1</v>
      </c>
      <c r="C4154" t="s">
        <v>2</v>
      </c>
      <c r="D4154" t="s">
        <v>6831</v>
      </c>
      <c r="E4154" t="s">
        <v>4</v>
      </c>
      <c r="F4154" t="s">
        <v>6832</v>
      </c>
      <c r="G4154" t="s">
        <v>6</v>
      </c>
      <c r="H4154" t="s">
        <v>634</v>
      </c>
      <c r="Y4154">
        <f>LEN(Table1[[#This Row],[Explanation]])</f>
        <v>0</v>
      </c>
      <c r="AE4154" t="b">
        <f>IF(AND(Table1[[#This Row],[Size of explanation]]&lt;100,Table1[[#This Row],[Size of explanation]]&gt;50),TRUE,FALSE)</f>
        <v>0</v>
      </c>
    </row>
    <row r="4155" spans="1:31" customFormat="1" hidden="1" x14ac:dyDescent="0.45">
      <c r="A4155" t="s">
        <v>6833</v>
      </c>
      <c r="B4155" t="s">
        <v>1</v>
      </c>
      <c r="C4155" t="s">
        <v>2</v>
      </c>
      <c r="D4155" t="s">
        <v>6834</v>
      </c>
      <c r="E4155" t="s">
        <v>4</v>
      </c>
      <c r="F4155" t="s">
        <v>6835</v>
      </c>
      <c r="G4155" t="s">
        <v>6</v>
      </c>
      <c r="H4155" t="s">
        <v>197</v>
      </c>
      <c r="Y4155">
        <f>LEN(Table1[[#This Row],[Explanation]])</f>
        <v>0</v>
      </c>
      <c r="AE4155" t="b">
        <f>IF(AND(Table1[[#This Row],[Size of explanation]]&lt;100,Table1[[#This Row],[Size of explanation]]&gt;50),TRUE,FALSE)</f>
        <v>0</v>
      </c>
    </row>
    <row r="4156" spans="1:31" customFormat="1" hidden="1" x14ac:dyDescent="0.45">
      <c r="A4156" t="s">
        <v>6836</v>
      </c>
      <c r="B4156" t="s">
        <v>9</v>
      </c>
      <c r="C4156" t="s">
        <v>2</v>
      </c>
      <c r="D4156" t="s">
        <v>6396</v>
      </c>
      <c r="E4156" t="s">
        <v>6</v>
      </c>
      <c r="F4156" t="s">
        <v>1784</v>
      </c>
      <c r="G4156" t="s">
        <v>4</v>
      </c>
      <c r="H4156" t="s">
        <v>6816</v>
      </c>
      <c r="I4156" t="s">
        <v>10</v>
      </c>
      <c r="J4156">
        <v>100</v>
      </c>
      <c r="K4156" t="s">
        <v>11</v>
      </c>
      <c r="L4156" t="s">
        <v>26</v>
      </c>
      <c r="M4156" t="s">
        <v>13</v>
      </c>
      <c r="N4156" t="s">
        <v>1867</v>
      </c>
      <c r="O4156" t="s">
        <v>15</v>
      </c>
      <c r="P4156" t="s">
        <v>44</v>
      </c>
      <c r="Q4156" t="s">
        <v>17</v>
      </c>
      <c r="R4156">
        <v>5</v>
      </c>
      <c r="S4156" t="s">
        <v>18</v>
      </c>
      <c r="T4156">
        <v>3</v>
      </c>
      <c r="U4156" t="s">
        <v>19</v>
      </c>
      <c r="V4156">
        <v>333886</v>
      </c>
      <c r="W4156" t="s">
        <v>20</v>
      </c>
      <c r="X4156" s="2" t="s">
        <v>6837</v>
      </c>
      <c r="Y4156" s="2">
        <f>LEN(Table1[[#This Row],[Explanation]])</f>
        <v>59</v>
      </c>
      <c r="Z4156" s="4"/>
      <c r="AA4156" s="4"/>
      <c r="AB4156" s="4"/>
      <c r="AC4156" s="4"/>
      <c r="AE4156" t="b">
        <f>IF(AND(Table1[[#This Row],[Size of explanation]]&lt;100,Table1[[#This Row],[Size of explanation]]&gt;50),TRUE,FALSE)</f>
        <v>1</v>
      </c>
    </row>
    <row r="4157" spans="1:31" customFormat="1" ht="28.5" hidden="1" x14ac:dyDescent="0.45">
      <c r="A4157" t="s">
        <v>6838</v>
      </c>
      <c r="B4157" t="s">
        <v>9</v>
      </c>
      <c r="C4157" t="s">
        <v>2</v>
      </c>
      <c r="D4157" t="s">
        <v>1833</v>
      </c>
      <c r="E4157" t="s">
        <v>6</v>
      </c>
      <c r="F4157" t="s">
        <v>1816</v>
      </c>
      <c r="G4157" t="s">
        <v>4</v>
      </c>
      <c r="H4157" t="s">
        <v>6824</v>
      </c>
      <c r="I4157" t="s">
        <v>10</v>
      </c>
      <c r="J4157">
        <v>113</v>
      </c>
      <c r="K4157" t="s">
        <v>11</v>
      </c>
      <c r="L4157" t="s">
        <v>12</v>
      </c>
      <c r="M4157" t="s">
        <v>13</v>
      </c>
      <c r="N4157" t="s">
        <v>1849</v>
      </c>
      <c r="O4157" t="s">
        <v>15</v>
      </c>
      <c r="P4157" t="s">
        <v>44</v>
      </c>
      <c r="Q4157" t="s">
        <v>17</v>
      </c>
      <c r="R4157">
        <v>5</v>
      </c>
      <c r="S4157" t="s">
        <v>18</v>
      </c>
      <c r="T4157">
        <v>1</v>
      </c>
      <c r="U4157" t="s">
        <v>19</v>
      </c>
      <c r="V4157">
        <v>85887</v>
      </c>
      <c r="W4157" t="s">
        <v>20</v>
      </c>
      <c r="X4157" s="2" t="s">
        <v>6839</v>
      </c>
      <c r="Y4157" s="2">
        <f>LEN(Table1[[#This Row],[Explanation]])</f>
        <v>130</v>
      </c>
      <c r="Z4157" s="4"/>
      <c r="AA4157" s="4"/>
      <c r="AB4157" s="4"/>
      <c r="AC4157" s="4"/>
      <c r="AE4157" t="b">
        <f>IF(AND(Table1[[#This Row],[Size of explanation]]&lt;100,Table1[[#This Row],[Size of explanation]]&gt;50),TRUE,FALSE)</f>
        <v>0</v>
      </c>
    </row>
    <row r="4158" spans="1:31" customFormat="1" hidden="1" x14ac:dyDescent="0.45">
      <c r="A4158" t="s">
        <v>6840</v>
      </c>
      <c r="B4158" t="s">
        <v>9</v>
      </c>
      <c r="C4158" t="s">
        <v>2</v>
      </c>
      <c r="D4158" t="s">
        <v>6396</v>
      </c>
      <c r="E4158" t="s">
        <v>6</v>
      </c>
      <c r="F4158" t="s">
        <v>1784</v>
      </c>
      <c r="G4158" t="s">
        <v>4</v>
      </c>
      <c r="H4158" t="s">
        <v>6816</v>
      </c>
      <c r="I4158" t="s">
        <v>10</v>
      </c>
      <c r="J4158">
        <v>104</v>
      </c>
      <c r="K4158" t="s">
        <v>11</v>
      </c>
      <c r="L4158" t="s">
        <v>12</v>
      </c>
      <c r="M4158" t="s">
        <v>13</v>
      </c>
      <c r="N4158" t="s">
        <v>1806</v>
      </c>
      <c r="O4158" t="s">
        <v>15</v>
      </c>
      <c r="P4158" t="s">
        <v>16</v>
      </c>
      <c r="Q4158" t="s">
        <v>17</v>
      </c>
      <c r="R4158">
        <v>5</v>
      </c>
      <c r="S4158" t="s">
        <v>18</v>
      </c>
      <c r="T4158">
        <v>2</v>
      </c>
      <c r="U4158" t="s">
        <v>19</v>
      </c>
      <c r="V4158">
        <v>53939</v>
      </c>
      <c r="W4158" t="s">
        <v>20</v>
      </c>
      <c r="X4158" s="2" t="s">
        <v>6841</v>
      </c>
      <c r="Y4158" s="2">
        <f>LEN(Table1[[#This Row],[Explanation]])</f>
        <v>72</v>
      </c>
      <c r="Z4158" s="4"/>
      <c r="AA4158" s="4" t="s">
        <v>8183</v>
      </c>
      <c r="AB4158" s="4"/>
      <c r="AC4158" s="4"/>
      <c r="AE4158" t="b">
        <f>IF(AND(Table1[[#This Row],[Size of explanation]]&lt;100,Table1[[#This Row],[Size of explanation]]&gt;50),TRUE,FALSE)</f>
        <v>1</v>
      </c>
    </row>
    <row r="4159" spans="1:31" customFormat="1" hidden="1" x14ac:dyDescent="0.45">
      <c r="A4159" t="s">
        <v>6840</v>
      </c>
      <c r="B4159" t="s">
        <v>28</v>
      </c>
      <c r="C4159" t="s">
        <v>2</v>
      </c>
      <c r="D4159" t="s">
        <v>6396</v>
      </c>
      <c r="E4159" t="s">
        <v>4</v>
      </c>
      <c r="F4159" t="s">
        <v>6816</v>
      </c>
      <c r="G4159" t="s">
        <v>6</v>
      </c>
      <c r="H4159" t="s">
        <v>1784</v>
      </c>
      <c r="Y4159">
        <f>LEN(Table1[[#This Row],[Explanation]])</f>
        <v>0</v>
      </c>
      <c r="AE4159" t="b">
        <f>IF(AND(Table1[[#This Row],[Size of explanation]]&lt;100,Table1[[#This Row],[Size of explanation]]&gt;50),TRUE,FALSE)</f>
        <v>0</v>
      </c>
    </row>
    <row r="4160" spans="1:31" customFormat="1" ht="85.5" hidden="1" x14ac:dyDescent="0.45">
      <c r="A4160" t="s">
        <v>6842</v>
      </c>
      <c r="B4160" t="s">
        <v>9</v>
      </c>
      <c r="C4160" t="s">
        <v>2</v>
      </c>
      <c r="D4160" t="s">
        <v>1227</v>
      </c>
      <c r="E4160" t="s">
        <v>6</v>
      </c>
      <c r="F4160" t="s">
        <v>1827</v>
      </c>
      <c r="G4160" t="s">
        <v>4</v>
      </c>
      <c r="H4160" t="s">
        <v>6818</v>
      </c>
      <c r="I4160" t="s">
        <v>10</v>
      </c>
      <c r="J4160">
        <v>76</v>
      </c>
      <c r="K4160" t="s">
        <v>11</v>
      </c>
      <c r="L4160" t="s">
        <v>12</v>
      </c>
      <c r="M4160" t="s">
        <v>13</v>
      </c>
      <c r="N4160" t="s">
        <v>1864</v>
      </c>
      <c r="O4160" t="s">
        <v>15</v>
      </c>
      <c r="P4160" t="s">
        <v>44</v>
      </c>
      <c r="Q4160" t="s">
        <v>17</v>
      </c>
      <c r="R4160">
        <v>5</v>
      </c>
      <c r="S4160" t="s">
        <v>18</v>
      </c>
      <c r="T4160">
        <v>3</v>
      </c>
      <c r="U4160" t="s">
        <v>19</v>
      </c>
      <c r="V4160">
        <v>478247</v>
      </c>
      <c r="W4160" t="s">
        <v>20</v>
      </c>
      <c r="X4160" s="2" t="s">
        <v>6843</v>
      </c>
      <c r="Y4160" s="2">
        <f>LEN(Table1[[#This Row],[Explanation]])</f>
        <v>635</v>
      </c>
      <c r="Z4160" s="4"/>
      <c r="AA4160" s="4"/>
      <c r="AB4160" s="4"/>
      <c r="AC4160" s="4"/>
      <c r="AE4160" t="b">
        <f>IF(AND(Table1[[#This Row],[Size of explanation]]&lt;100,Table1[[#This Row],[Size of explanation]]&gt;50),TRUE,FALSE)</f>
        <v>0</v>
      </c>
    </row>
    <row r="4161" spans="1:31" customFormat="1" ht="28.5" hidden="1" x14ac:dyDescent="0.45">
      <c r="A4161" t="s">
        <v>6844</v>
      </c>
      <c r="B4161" t="s">
        <v>9</v>
      </c>
      <c r="C4161" t="s">
        <v>2</v>
      </c>
      <c r="D4161" t="s">
        <v>1833</v>
      </c>
      <c r="E4161" t="s">
        <v>6</v>
      </c>
      <c r="F4161" t="s">
        <v>1816</v>
      </c>
      <c r="G4161" t="s">
        <v>4</v>
      </c>
      <c r="H4161" t="s">
        <v>6824</v>
      </c>
      <c r="I4161" t="s">
        <v>10</v>
      </c>
      <c r="J4161">
        <v>105</v>
      </c>
      <c r="K4161" t="s">
        <v>11</v>
      </c>
      <c r="L4161" t="s">
        <v>26</v>
      </c>
      <c r="M4161" t="s">
        <v>13</v>
      </c>
      <c r="N4161" t="s">
        <v>1858</v>
      </c>
      <c r="O4161" t="s">
        <v>15</v>
      </c>
      <c r="P4161" t="s">
        <v>16</v>
      </c>
      <c r="Q4161" t="s">
        <v>17</v>
      </c>
      <c r="R4161">
        <v>4</v>
      </c>
      <c r="S4161" t="s">
        <v>18</v>
      </c>
      <c r="T4161">
        <v>1</v>
      </c>
      <c r="U4161" t="s">
        <v>19</v>
      </c>
      <c r="V4161">
        <v>127729</v>
      </c>
      <c r="W4161" t="s">
        <v>20</v>
      </c>
      <c r="X4161" s="2" t="s">
        <v>6845</v>
      </c>
      <c r="Y4161" s="2">
        <f>LEN(Table1[[#This Row],[Explanation]])</f>
        <v>237</v>
      </c>
      <c r="Z4161" s="4" t="s">
        <v>8183</v>
      </c>
      <c r="AA4161" s="4"/>
      <c r="AB4161" s="4"/>
      <c r="AC4161" s="4"/>
      <c r="AE4161" t="b">
        <f>IF(AND(Table1[[#This Row],[Size of explanation]]&lt;100,Table1[[#This Row],[Size of explanation]]&gt;50),TRUE,FALSE)</f>
        <v>0</v>
      </c>
    </row>
    <row r="4162" spans="1:31" customFormat="1" hidden="1" x14ac:dyDescent="0.45">
      <c r="A4162" t="s">
        <v>6844</v>
      </c>
      <c r="B4162" t="s">
        <v>28</v>
      </c>
      <c r="C4162" t="s">
        <v>2</v>
      </c>
      <c r="D4162" t="s">
        <v>1833</v>
      </c>
      <c r="E4162" t="s">
        <v>4</v>
      </c>
      <c r="F4162" t="s">
        <v>6824</v>
      </c>
      <c r="G4162" t="s">
        <v>6</v>
      </c>
      <c r="H4162" t="s">
        <v>1816</v>
      </c>
      <c r="Y4162">
        <f>LEN(Table1[[#This Row],[Explanation]])</f>
        <v>0</v>
      </c>
      <c r="AE4162" t="b">
        <f>IF(AND(Table1[[#This Row],[Size of explanation]]&lt;100,Table1[[#This Row],[Size of explanation]]&gt;50),TRUE,FALSE)</f>
        <v>0</v>
      </c>
    </row>
    <row r="4163" spans="1:31" customFormat="1" ht="85.5" hidden="1" x14ac:dyDescent="0.45">
      <c r="A4163" t="s">
        <v>6846</v>
      </c>
      <c r="B4163" t="s">
        <v>9</v>
      </c>
      <c r="C4163" t="s">
        <v>2</v>
      </c>
      <c r="D4163" t="s">
        <v>1227</v>
      </c>
      <c r="E4163" t="s">
        <v>6</v>
      </c>
      <c r="F4163" t="s">
        <v>1827</v>
      </c>
      <c r="G4163" t="s">
        <v>4</v>
      </c>
      <c r="H4163" t="s">
        <v>6818</v>
      </c>
      <c r="I4163" t="s">
        <v>10</v>
      </c>
      <c r="J4163">
        <v>73</v>
      </c>
      <c r="K4163" t="s">
        <v>11</v>
      </c>
      <c r="L4163" t="s">
        <v>60</v>
      </c>
      <c r="M4163" t="s">
        <v>13</v>
      </c>
      <c r="N4163" t="s">
        <v>1898</v>
      </c>
      <c r="O4163" t="s">
        <v>15</v>
      </c>
      <c r="P4163" t="s">
        <v>44</v>
      </c>
      <c r="Q4163" t="s">
        <v>17</v>
      </c>
      <c r="R4163">
        <v>5</v>
      </c>
      <c r="S4163" t="s">
        <v>18</v>
      </c>
      <c r="T4163">
        <v>3</v>
      </c>
      <c r="U4163" t="s">
        <v>19</v>
      </c>
      <c r="V4163">
        <v>43235</v>
      </c>
      <c r="W4163" t="s">
        <v>20</v>
      </c>
      <c r="X4163" s="2" t="s">
        <v>6843</v>
      </c>
      <c r="Y4163" s="2">
        <f>LEN(Table1[[#This Row],[Explanation]])</f>
        <v>635</v>
      </c>
      <c r="Z4163" s="4"/>
      <c r="AA4163" s="4"/>
      <c r="AB4163" s="4"/>
      <c r="AC4163" s="4"/>
      <c r="AE4163" t="b">
        <f>IF(AND(Table1[[#This Row],[Size of explanation]]&lt;100,Table1[[#This Row],[Size of explanation]]&gt;50),TRUE,FALSE)</f>
        <v>0</v>
      </c>
    </row>
    <row r="4164" spans="1:31" customFormat="1" ht="85.5" hidden="1" x14ac:dyDescent="0.45">
      <c r="A4164" t="s">
        <v>6847</v>
      </c>
      <c r="B4164" t="s">
        <v>9</v>
      </c>
      <c r="C4164" t="s">
        <v>2</v>
      </c>
      <c r="D4164" t="s">
        <v>1227</v>
      </c>
      <c r="E4164" t="s">
        <v>6</v>
      </c>
      <c r="F4164" t="s">
        <v>1827</v>
      </c>
      <c r="G4164" t="s">
        <v>4</v>
      </c>
      <c r="H4164" t="s">
        <v>6818</v>
      </c>
      <c r="I4164" t="s">
        <v>10</v>
      </c>
      <c r="J4164">
        <v>70</v>
      </c>
      <c r="K4164" t="s">
        <v>11</v>
      </c>
      <c r="L4164" t="s">
        <v>26</v>
      </c>
      <c r="M4164" t="s">
        <v>13</v>
      </c>
      <c r="N4164" t="s">
        <v>1801</v>
      </c>
      <c r="O4164" t="s">
        <v>15</v>
      </c>
      <c r="P4164" t="s">
        <v>44</v>
      </c>
      <c r="Q4164" t="s">
        <v>17</v>
      </c>
      <c r="R4164">
        <v>5</v>
      </c>
      <c r="S4164" t="s">
        <v>18</v>
      </c>
      <c r="T4164">
        <v>3</v>
      </c>
      <c r="U4164" t="s">
        <v>19</v>
      </c>
      <c r="V4164">
        <v>16914</v>
      </c>
      <c r="W4164" t="s">
        <v>20</v>
      </c>
      <c r="X4164" s="2" t="s">
        <v>6843</v>
      </c>
      <c r="Y4164" s="2">
        <f>LEN(Table1[[#This Row],[Explanation]])</f>
        <v>635</v>
      </c>
      <c r="Z4164" s="4"/>
      <c r="AA4164" s="4"/>
      <c r="AB4164" s="4"/>
      <c r="AC4164" s="4"/>
      <c r="AE4164" t="b">
        <f>IF(AND(Table1[[#This Row],[Size of explanation]]&lt;100,Table1[[#This Row],[Size of explanation]]&gt;50),TRUE,FALSE)</f>
        <v>0</v>
      </c>
    </row>
    <row r="4165" spans="1:31" customFormat="1" hidden="1" x14ac:dyDescent="0.45">
      <c r="A4165" t="s">
        <v>6848</v>
      </c>
      <c r="B4165" t="s">
        <v>28</v>
      </c>
      <c r="C4165" t="s">
        <v>2</v>
      </c>
      <c r="D4165" t="s">
        <v>1227</v>
      </c>
      <c r="E4165" t="s">
        <v>4</v>
      </c>
      <c r="F4165" t="s">
        <v>6818</v>
      </c>
      <c r="G4165" t="s">
        <v>6</v>
      </c>
      <c r="H4165" t="s">
        <v>1827</v>
      </c>
      <c r="Y4165">
        <f>LEN(Table1[[#This Row],[Explanation]])</f>
        <v>0</v>
      </c>
      <c r="AE4165" t="b">
        <f>IF(AND(Table1[[#This Row],[Size of explanation]]&lt;100,Table1[[#This Row],[Size of explanation]]&gt;50),TRUE,FALSE)</f>
        <v>0</v>
      </c>
    </row>
    <row r="4166" spans="1:31" customFormat="1" hidden="1" x14ac:dyDescent="0.45">
      <c r="A4166" t="s">
        <v>6849</v>
      </c>
      <c r="B4166" t="s">
        <v>1</v>
      </c>
      <c r="C4166" t="s">
        <v>2</v>
      </c>
      <c r="D4166" t="s">
        <v>1073</v>
      </c>
      <c r="E4166" t="s">
        <v>4</v>
      </c>
      <c r="F4166" t="s">
        <v>6850</v>
      </c>
      <c r="G4166" t="s">
        <v>6</v>
      </c>
      <c r="H4166" t="s">
        <v>1816</v>
      </c>
      <c r="Y4166">
        <f>LEN(Table1[[#This Row],[Explanation]])</f>
        <v>0</v>
      </c>
      <c r="AE4166" t="b">
        <f>IF(AND(Table1[[#This Row],[Size of explanation]]&lt;100,Table1[[#This Row],[Size of explanation]]&gt;50),TRUE,FALSE)</f>
        <v>0</v>
      </c>
    </row>
    <row r="4167" spans="1:31" hidden="1" x14ac:dyDescent="0.45">
      <c r="A4167" s="10" t="s">
        <v>6851</v>
      </c>
      <c r="B4167" s="10" t="s">
        <v>9</v>
      </c>
      <c r="C4167" s="10" t="s">
        <v>2</v>
      </c>
      <c r="D4167" s="10" t="s">
        <v>6834</v>
      </c>
      <c r="E4167" s="10" t="s">
        <v>6</v>
      </c>
      <c r="F4167" s="10" t="s">
        <v>197</v>
      </c>
      <c r="G4167" s="10" t="s">
        <v>4</v>
      </c>
      <c r="H4167" s="10" t="s">
        <v>6835</v>
      </c>
      <c r="I4167" s="10" t="s">
        <v>10</v>
      </c>
      <c r="J4167" s="10">
        <v>16</v>
      </c>
      <c r="K4167" s="10" t="s">
        <v>11</v>
      </c>
      <c r="L4167" s="10" t="s">
        <v>26</v>
      </c>
      <c r="M4167" s="10" t="s">
        <v>13</v>
      </c>
      <c r="N4167" s="10" t="s">
        <v>488</v>
      </c>
      <c r="O4167" s="10" t="s">
        <v>15</v>
      </c>
      <c r="P4167" s="10" t="s">
        <v>34</v>
      </c>
      <c r="Q4167" s="10" t="s">
        <v>17</v>
      </c>
      <c r="R4167" s="10">
        <v>0</v>
      </c>
      <c r="S4167" s="10" t="s">
        <v>18</v>
      </c>
      <c r="T4167" s="10">
        <v>4</v>
      </c>
      <c r="U4167" s="10" t="s">
        <v>19</v>
      </c>
      <c r="V4167" s="10">
        <v>339742</v>
      </c>
      <c r="W4167" s="10" t="s">
        <v>20</v>
      </c>
      <c r="X4167" s="9" t="s">
        <v>6852</v>
      </c>
      <c r="Y4167" s="9">
        <f>LEN(Table1[[#This Row],[Explanation]])</f>
        <v>89</v>
      </c>
      <c r="AA4167" s="4" t="s">
        <v>8183</v>
      </c>
      <c r="AC4167" s="4"/>
      <c r="AD4167" s="4"/>
      <c r="AE4167" s="10" t="b">
        <f>IF(AND(Table1[[#This Row],[Size of explanation]]&lt;100,Table1[[#This Row],[Size of explanation]]&gt;50),TRUE,FALSE)</f>
        <v>1</v>
      </c>
    </row>
    <row r="4168" spans="1:31" customFormat="1" hidden="1" x14ac:dyDescent="0.45">
      <c r="A4168" t="s">
        <v>6853</v>
      </c>
      <c r="B4168" t="s">
        <v>1</v>
      </c>
      <c r="C4168" t="s">
        <v>2</v>
      </c>
      <c r="D4168" t="s">
        <v>452</v>
      </c>
      <c r="E4168" t="s">
        <v>4</v>
      </c>
      <c r="F4168" t="s">
        <v>6854</v>
      </c>
      <c r="G4168" t="s">
        <v>6</v>
      </c>
      <c r="H4168" t="s">
        <v>1816</v>
      </c>
      <c r="Y4168">
        <f>LEN(Table1[[#This Row],[Explanation]])</f>
        <v>0</v>
      </c>
      <c r="AE4168" t="b">
        <f>IF(AND(Table1[[#This Row],[Size of explanation]]&lt;100,Table1[[#This Row],[Size of explanation]]&gt;50),TRUE,FALSE)</f>
        <v>0</v>
      </c>
    </row>
    <row r="4169" spans="1:31" hidden="1" x14ac:dyDescent="0.45">
      <c r="A4169" s="10" t="s">
        <v>6855</v>
      </c>
      <c r="B4169" s="10" t="s">
        <v>9</v>
      </c>
      <c r="C4169" s="10" t="s">
        <v>2</v>
      </c>
      <c r="D4169" s="10" t="s">
        <v>6834</v>
      </c>
      <c r="E4169" s="10" t="s">
        <v>6</v>
      </c>
      <c r="F4169" s="10" t="s">
        <v>197</v>
      </c>
      <c r="G4169" s="10" t="s">
        <v>4</v>
      </c>
      <c r="H4169" s="10" t="s">
        <v>6835</v>
      </c>
      <c r="I4169" s="10" t="s">
        <v>10</v>
      </c>
      <c r="J4169" s="10">
        <v>27</v>
      </c>
      <c r="K4169" s="10" t="s">
        <v>11</v>
      </c>
      <c r="L4169" s="10" t="s">
        <v>26</v>
      </c>
      <c r="M4169" s="10" t="s">
        <v>13</v>
      </c>
      <c r="N4169" s="10" t="s">
        <v>549</v>
      </c>
      <c r="O4169" s="10" t="s">
        <v>15</v>
      </c>
      <c r="P4169" s="10" t="s">
        <v>34</v>
      </c>
      <c r="Q4169" s="10" t="s">
        <v>17</v>
      </c>
      <c r="R4169" s="10">
        <v>0</v>
      </c>
      <c r="S4169" s="10" t="s">
        <v>18</v>
      </c>
      <c r="T4169" s="10">
        <v>4</v>
      </c>
      <c r="U4169" s="10" t="s">
        <v>19</v>
      </c>
      <c r="V4169" s="10">
        <v>60593</v>
      </c>
      <c r="W4169" s="10" t="s">
        <v>20</v>
      </c>
      <c r="X4169" s="9" t="s">
        <v>6856</v>
      </c>
      <c r="Y4169" s="9">
        <f>LEN(Table1[[#This Row],[Explanation]])</f>
        <v>51</v>
      </c>
      <c r="AA4169" s="4" t="s">
        <v>8183</v>
      </c>
      <c r="AC4169" s="4"/>
      <c r="AD4169" s="4"/>
      <c r="AE4169" s="10" t="b">
        <f>IF(AND(Table1[[#This Row],[Size of explanation]]&lt;100,Table1[[#This Row],[Size of explanation]]&gt;50),TRUE,FALSE)</f>
        <v>1</v>
      </c>
    </row>
    <row r="4170" spans="1:31" customFormat="1" hidden="1" x14ac:dyDescent="0.45">
      <c r="A4170" t="s">
        <v>6857</v>
      </c>
      <c r="B4170" t="s">
        <v>1</v>
      </c>
      <c r="C4170" t="s">
        <v>2</v>
      </c>
      <c r="D4170" t="s">
        <v>1833</v>
      </c>
      <c r="E4170" t="s">
        <v>4</v>
      </c>
      <c r="F4170" t="s">
        <v>6858</v>
      </c>
      <c r="G4170" t="s">
        <v>6</v>
      </c>
      <c r="H4170" t="s">
        <v>197</v>
      </c>
      <c r="Y4170">
        <f>LEN(Table1[[#This Row],[Explanation]])</f>
        <v>0</v>
      </c>
      <c r="AE4170" t="b">
        <f>IF(AND(Table1[[#This Row],[Size of explanation]]&lt;100,Table1[[#This Row],[Size of explanation]]&gt;50),TRUE,FALSE)</f>
        <v>0</v>
      </c>
    </row>
    <row r="4171" spans="1:31" customFormat="1" hidden="1" x14ac:dyDescent="0.45">
      <c r="A4171" t="s">
        <v>6859</v>
      </c>
      <c r="B4171" t="s">
        <v>9</v>
      </c>
      <c r="C4171" t="s">
        <v>2</v>
      </c>
      <c r="D4171" t="s">
        <v>6834</v>
      </c>
      <c r="E4171" t="s">
        <v>6</v>
      </c>
      <c r="F4171" t="s">
        <v>197</v>
      </c>
      <c r="G4171" t="s">
        <v>4</v>
      </c>
      <c r="H4171" t="s">
        <v>6835</v>
      </c>
      <c r="I4171" t="s">
        <v>10</v>
      </c>
      <c r="J4171">
        <v>21</v>
      </c>
      <c r="K4171" t="s">
        <v>11</v>
      </c>
      <c r="L4171" t="s">
        <v>26</v>
      </c>
      <c r="M4171" t="s">
        <v>13</v>
      </c>
      <c r="N4171" t="s">
        <v>318</v>
      </c>
      <c r="O4171" t="s">
        <v>15</v>
      </c>
      <c r="P4171" t="s">
        <v>44</v>
      </c>
      <c r="Q4171" t="s">
        <v>17</v>
      </c>
      <c r="R4171">
        <v>1</v>
      </c>
      <c r="S4171" t="s">
        <v>18</v>
      </c>
      <c r="T4171">
        <v>4</v>
      </c>
      <c r="U4171" t="s">
        <v>19</v>
      </c>
      <c r="V4171">
        <v>53217</v>
      </c>
      <c r="W4171" t="s">
        <v>20</v>
      </c>
      <c r="X4171" s="2" t="s">
        <v>6860</v>
      </c>
      <c r="Y4171" s="2">
        <f>LEN(Table1[[#This Row],[Explanation]])</f>
        <v>74</v>
      </c>
      <c r="Z4171" s="4"/>
      <c r="AA4171" s="4"/>
      <c r="AB4171" s="4"/>
      <c r="AC4171" s="4"/>
      <c r="AE4171" t="b">
        <f>IF(AND(Table1[[#This Row],[Size of explanation]]&lt;100,Table1[[#This Row],[Size of explanation]]&gt;50),TRUE,FALSE)</f>
        <v>1</v>
      </c>
    </row>
    <row r="4172" spans="1:31" customFormat="1" hidden="1" x14ac:dyDescent="0.45">
      <c r="A4172" t="s">
        <v>6859</v>
      </c>
      <c r="B4172" t="s">
        <v>28</v>
      </c>
      <c r="C4172" t="s">
        <v>2</v>
      </c>
      <c r="D4172" t="s">
        <v>6834</v>
      </c>
      <c r="E4172" t="s">
        <v>4</v>
      </c>
      <c r="F4172" t="s">
        <v>6835</v>
      </c>
      <c r="G4172" t="s">
        <v>6</v>
      </c>
      <c r="H4172" t="s">
        <v>197</v>
      </c>
      <c r="Y4172">
        <f>LEN(Table1[[#This Row],[Explanation]])</f>
        <v>0</v>
      </c>
      <c r="AE4172" t="b">
        <f>IF(AND(Table1[[#This Row],[Size of explanation]]&lt;100,Table1[[#This Row],[Size of explanation]]&gt;50),TRUE,FALSE)</f>
        <v>0</v>
      </c>
    </row>
    <row r="4173" spans="1:31" customFormat="1" hidden="1" x14ac:dyDescent="0.45">
      <c r="A4173" t="s">
        <v>6861</v>
      </c>
      <c r="B4173" t="s">
        <v>1</v>
      </c>
      <c r="C4173" t="s">
        <v>2</v>
      </c>
      <c r="D4173" t="s">
        <v>1227</v>
      </c>
      <c r="E4173" t="s">
        <v>4</v>
      </c>
      <c r="F4173" t="s">
        <v>6862</v>
      </c>
      <c r="G4173" t="s">
        <v>6</v>
      </c>
      <c r="H4173" t="s">
        <v>1816</v>
      </c>
      <c r="Y4173">
        <f>LEN(Table1[[#This Row],[Explanation]])</f>
        <v>0</v>
      </c>
      <c r="AE4173" t="b">
        <f>IF(AND(Table1[[#This Row],[Size of explanation]]&lt;100,Table1[[#This Row],[Size of explanation]]&gt;50),TRUE,FALSE)</f>
        <v>0</v>
      </c>
    </row>
    <row r="4174" spans="1:31" customFormat="1" ht="28.5" hidden="1" x14ac:dyDescent="0.45">
      <c r="A4174" t="s">
        <v>6863</v>
      </c>
      <c r="B4174" t="s">
        <v>9</v>
      </c>
      <c r="C4174" t="s">
        <v>2</v>
      </c>
      <c r="D4174" t="s">
        <v>6810</v>
      </c>
      <c r="E4174" t="s">
        <v>6</v>
      </c>
      <c r="F4174" t="s">
        <v>634</v>
      </c>
      <c r="G4174" t="s">
        <v>4</v>
      </c>
      <c r="H4174" t="s">
        <v>6811</v>
      </c>
      <c r="I4174" t="s">
        <v>10</v>
      </c>
      <c r="J4174">
        <v>56</v>
      </c>
      <c r="K4174" t="s">
        <v>11</v>
      </c>
      <c r="L4174" t="s">
        <v>26</v>
      </c>
      <c r="M4174" t="s">
        <v>13</v>
      </c>
      <c r="N4174" t="s">
        <v>703</v>
      </c>
      <c r="O4174" t="s">
        <v>15</v>
      </c>
      <c r="P4174" t="s">
        <v>44</v>
      </c>
      <c r="Q4174" t="s">
        <v>17</v>
      </c>
      <c r="R4174">
        <v>3</v>
      </c>
      <c r="S4174" t="s">
        <v>18</v>
      </c>
      <c r="T4174">
        <v>2</v>
      </c>
      <c r="U4174" t="s">
        <v>19</v>
      </c>
      <c r="V4174">
        <v>1040974</v>
      </c>
      <c r="W4174" t="s">
        <v>20</v>
      </c>
      <c r="X4174" s="2" t="s">
        <v>6864</v>
      </c>
      <c r="Y4174" s="2">
        <f>LEN(Table1[[#This Row],[Explanation]])</f>
        <v>214</v>
      </c>
      <c r="Z4174" s="4"/>
      <c r="AA4174" s="4"/>
      <c r="AB4174" s="4"/>
      <c r="AC4174" s="4"/>
      <c r="AE4174" t="b">
        <f>IF(AND(Table1[[#This Row],[Size of explanation]]&lt;100,Table1[[#This Row],[Size of explanation]]&gt;50),TRUE,FALSE)</f>
        <v>0</v>
      </c>
    </row>
    <row r="4175" spans="1:31" customFormat="1" hidden="1" x14ac:dyDescent="0.45">
      <c r="A4175" t="s">
        <v>6865</v>
      </c>
      <c r="B4175" t="s">
        <v>9</v>
      </c>
      <c r="C4175" t="s">
        <v>2</v>
      </c>
      <c r="D4175" t="s">
        <v>1833</v>
      </c>
      <c r="E4175" t="s">
        <v>6</v>
      </c>
      <c r="F4175" t="s">
        <v>197</v>
      </c>
      <c r="G4175" t="s">
        <v>4</v>
      </c>
      <c r="H4175" t="s">
        <v>6858</v>
      </c>
      <c r="I4175" t="s">
        <v>10</v>
      </c>
      <c r="J4175">
        <v>17</v>
      </c>
      <c r="K4175" t="s">
        <v>11</v>
      </c>
      <c r="L4175" t="s">
        <v>26</v>
      </c>
      <c r="M4175" t="s">
        <v>13</v>
      </c>
      <c r="N4175" t="s">
        <v>216</v>
      </c>
      <c r="O4175" t="s">
        <v>15</v>
      </c>
      <c r="P4175" t="s">
        <v>44</v>
      </c>
      <c r="Q4175" t="s">
        <v>17</v>
      </c>
      <c r="R4175">
        <v>5</v>
      </c>
      <c r="S4175" t="s">
        <v>18</v>
      </c>
      <c r="T4175">
        <v>1</v>
      </c>
      <c r="U4175" t="s">
        <v>19</v>
      </c>
      <c r="V4175">
        <v>65443</v>
      </c>
      <c r="W4175" t="s">
        <v>20</v>
      </c>
      <c r="X4175" s="2" t="s">
        <v>6866</v>
      </c>
      <c r="Y4175" s="2">
        <f>LEN(Table1[[#This Row],[Explanation]])</f>
        <v>48</v>
      </c>
      <c r="Z4175" s="4"/>
      <c r="AA4175" s="4"/>
      <c r="AB4175" s="4"/>
      <c r="AC4175" s="4"/>
      <c r="AE4175" t="b">
        <f>IF(AND(Table1[[#This Row],[Size of explanation]]&lt;100,Table1[[#This Row],[Size of explanation]]&gt;50),TRUE,FALSE)</f>
        <v>0</v>
      </c>
    </row>
    <row r="4176" spans="1:31" customFormat="1" hidden="1" x14ac:dyDescent="0.45">
      <c r="A4176" t="s">
        <v>6867</v>
      </c>
      <c r="B4176" t="s">
        <v>1</v>
      </c>
      <c r="C4176" t="s">
        <v>2</v>
      </c>
      <c r="D4176" t="s">
        <v>3151</v>
      </c>
      <c r="E4176" t="s">
        <v>4</v>
      </c>
      <c r="F4176" t="s">
        <v>6868</v>
      </c>
      <c r="G4176" t="s">
        <v>6</v>
      </c>
      <c r="H4176" t="s">
        <v>634</v>
      </c>
      <c r="Y4176">
        <f>LEN(Table1[[#This Row],[Explanation]])</f>
        <v>0</v>
      </c>
      <c r="AE4176" t="b">
        <f>IF(AND(Table1[[#This Row],[Size of explanation]]&lt;100,Table1[[#This Row],[Size of explanation]]&gt;50),TRUE,FALSE)</f>
        <v>0</v>
      </c>
    </row>
    <row r="4177" spans="1:31" customFormat="1" ht="71.25" hidden="1" x14ac:dyDescent="0.45">
      <c r="A4177" t="s">
        <v>6869</v>
      </c>
      <c r="B4177" t="s">
        <v>9</v>
      </c>
      <c r="C4177" t="s">
        <v>2</v>
      </c>
      <c r="D4177" t="s">
        <v>1227</v>
      </c>
      <c r="E4177" t="s">
        <v>6</v>
      </c>
      <c r="F4177" t="s">
        <v>1816</v>
      </c>
      <c r="G4177" t="s">
        <v>4</v>
      </c>
      <c r="H4177" t="s">
        <v>6862</v>
      </c>
      <c r="I4177" t="s">
        <v>10</v>
      </c>
      <c r="J4177">
        <v>124</v>
      </c>
      <c r="K4177" t="s">
        <v>11</v>
      </c>
      <c r="L4177" t="s">
        <v>60</v>
      </c>
      <c r="M4177" t="s">
        <v>13</v>
      </c>
      <c r="N4177" t="s">
        <v>2101</v>
      </c>
      <c r="O4177" t="s">
        <v>15</v>
      </c>
      <c r="P4177" t="s">
        <v>44</v>
      </c>
      <c r="Q4177" t="s">
        <v>17</v>
      </c>
      <c r="R4177">
        <v>5</v>
      </c>
      <c r="S4177" t="s">
        <v>18</v>
      </c>
      <c r="T4177">
        <v>3</v>
      </c>
      <c r="U4177" t="s">
        <v>19</v>
      </c>
      <c r="V4177">
        <v>199199</v>
      </c>
      <c r="W4177" t="s">
        <v>20</v>
      </c>
      <c r="X4177" s="2" t="s">
        <v>6870</v>
      </c>
      <c r="Y4177" s="2">
        <f>LEN(Table1[[#This Row],[Explanation]])</f>
        <v>522</v>
      </c>
      <c r="Z4177" s="4"/>
      <c r="AA4177" s="4"/>
      <c r="AB4177" s="4"/>
      <c r="AC4177" s="4"/>
      <c r="AE4177" t="b">
        <f>IF(AND(Table1[[#This Row],[Size of explanation]]&lt;100,Table1[[#This Row],[Size of explanation]]&gt;50),TRUE,FALSE)</f>
        <v>0</v>
      </c>
    </row>
    <row r="4178" spans="1:31" customFormat="1" ht="71.25" hidden="1" x14ac:dyDescent="0.45">
      <c r="A4178" t="s">
        <v>6871</v>
      </c>
      <c r="B4178" t="s">
        <v>9</v>
      </c>
      <c r="C4178" t="s">
        <v>2</v>
      </c>
      <c r="D4178" t="s">
        <v>1227</v>
      </c>
      <c r="E4178" t="s">
        <v>6</v>
      </c>
      <c r="F4178" t="s">
        <v>1816</v>
      </c>
      <c r="G4178" t="s">
        <v>4</v>
      </c>
      <c r="H4178" t="s">
        <v>6862</v>
      </c>
      <c r="I4178" t="s">
        <v>10</v>
      </c>
      <c r="J4178">
        <v>116</v>
      </c>
      <c r="K4178" t="s">
        <v>11</v>
      </c>
      <c r="L4178" t="s">
        <v>12</v>
      </c>
      <c r="M4178" t="s">
        <v>13</v>
      </c>
      <c r="N4178" t="s">
        <v>2117</v>
      </c>
      <c r="O4178" t="s">
        <v>15</v>
      </c>
      <c r="P4178" t="s">
        <v>44</v>
      </c>
      <c r="Q4178" t="s">
        <v>17</v>
      </c>
      <c r="R4178">
        <v>3</v>
      </c>
      <c r="S4178" t="s">
        <v>18</v>
      </c>
      <c r="T4178">
        <v>3</v>
      </c>
      <c r="U4178" t="s">
        <v>19</v>
      </c>
      <c r="V4178">
        <v>24724</v>
      </c>
      <c r="W4178" t="s">
        <v>20</v>
      </c>
      <c r="X4178" s="2" t="s">
        <v>6872</v>
      </c>
      <c r="Y4178" s="2">
        <f>LEN(Table1[[#This Row],[Explanation]])</f>
        <v>515</v>
      </c>
      <c r="Z4178" s="4"/>
      <c r="AA4178" s="4"/>
      <c r="AB4178" s="4"/>
      <c r="AC4178" s="4"/>
      <c r="AE4178" t="b">
        <f>IF(AND(Table1[[#This Row],[Size of explanation]]&lt;100,Table1[[#This Row],[Size of explanation]]&gt;50),TRUE,FALSE)</f>
        <v>0</v>
      </c>
    </row>
    <row r="4179" spans="1:31" customFormat="1" ht="71.25" hidden="1" x14ac:dyDescent="0.45">
      <c r="A4179" t="s">
        <v>6873</v>
      </c>
      <c r="B4179" t="s">
        <v>9</v>
      </c>
      <c r="C4179" t="s">
        <v>2</v>
      </c>
      <c r="D4179" t="s">
        <v>1227</v>
      </c>
      <c r="E4179" t="s">
        <v>6</v>
      </c>
      <c r="F4179" t="s">
        <v>1816</v>
      </c>
      <c r="G4179" t="s">
        <v>4</v>
      </c>
      <c r="H4179" t="s">
        <v>6862</v>
      </c>
      <c r="I4179" t="s">
        <v>10</v>
      </c>
      <c r="J4179">
        <v>108</v>
      </c>
      <c r="K4179" t="s">
        <v>11</v>
      </c>
      <c r="L4179" t="s">
        <v>12</v>
      </c>
      <c r="M4179" t="s">
        <v>13</v>
      </c>
      <c r="N4179" t="s">
        <v>2142</v>
      </c>
      <c r="O4179" t="s">
        <v>15</v>
      </c>
      <c r="P4179" t="s">
        <v>44</v>
      </c>
      <c r="Q4179" t="s">
        <v>17</v>
      </c>
      <c r="R4179">
        <v>3</v>
      </c>
      <c r="S4179" t="s">
        <v>18</v>
      </c>
      <c r="T4179">
        <v>3</v>
      </c>
      <c r="U4179" t="s">
        <v>19</v>
      </c>
      <c r="V4179">
        <v>17540</v>
      </c>
      <c r="W4179" t="s">
        <v>20</v>
      </c>
      <c r="X4179" s="2" t="s">
        <v>6872</v>
      </c>
      <c r="Y4179" s="2">
        <f>LEN(Table1[[#This Row],[Explanation]])</f>
        <v>515</v>
      </c>
      <c r="Z4179" s="4"/>
      <c r="AA4179" s="4"/>
      <c r="AB4179" s="4"/>
      <c r="AC4179" s="4"/>
      <c r="AE4179" t="b">
        <f>IF(AND(Table1[[#This Row],[Size of explanation]]&lt;100,Table1[[#This Row],[Size of explanation]]&gt;50),TRUE,FALSE)</f>
        <v>0</v>
      </c>
    </row>
    <row r="4180" spans="1:31" customFormat="1" hidden="1" x14ac:dyDescent="0.45">
      <c r="A4180" t="s">
        <v>6873</v>
      </c>
      <c r="B4180" t="s">
        <v>28</v>
      </c>
      <c r="C4180" t="s">
        <v>2</v>
      </c>
      <c r="D4180" t="s">
        <v>1227</v>
      </c>
      <c r="E4180" t="s">
        <v>4</v>
      </c>
      <c r="F4180" t="s">
        <v>6862</v>
      </c>
      <c r="G4180" t="s">
        <v>6</v>
      </c>
      <c r="H4180" t="s">
        <v>1816</v>
      </c>
      <c r="Y4180">
        <f>LEN(Table1[[#This Row],[Explanation]])</f>
        <v>0</v>
      </c>
      <c r="AE4180" t="b">
        <f>IF(AND(Table1[[#This Row],[Size of explanation]]&lt;100,Table1[[#This Row],[Size of explanation]]&gt;50),TRUE,FALSE)</f>
        <v>0</v>
      </c>
    </row>
    <row r="4181" spans="1:31" customFormat="1" hidden="1" x14ac:dyDescent="0.45">
      <c r="A4181" t="s">
        <v>6874</v>
      </c>
      <c r="B4181" t="s">
        <v>9</v>
      </c>
      <c r="C4181" t="s">
        <v>2</v>
      </c>
      <c r="D4181" t="s">
        <v>6831</v>
      </c>
      <c r="E4181" t="s">
        <v>6</v>
      </c>
      <c r="F4181" t="s">
        <v>634</v>
      </c>
      <c r="G4181" t="s">
        <v>4</v>
      </c>
      <c r="H4181" t="s">
        <v>6832</v>
      </c>
      <c r="I4181" t="s">
        <v>10</v>
      </c>
      <c r="J4181">
        <v>60</v>
      </c>
      <c r="K4181" t="s">
        <v>11</v>
      </c>
      <c r="L4181" t="s">
        <v>26</v>
      </c>
      <c r="M4181" t="s">
        <v>13</v>
      </c>
      <c r="N4181" t="s">
        <v>1070</v>
      </c>
      <c r="O4181" t="s">
        <v>15</v>
      </c>
      <c r="P4181" t="s">
        <v>16</v>
      </c>
      <c r="Q4181" t="s">
        <v>17</v>
      </c>
      <c r="R4181">
        <v>1</v>
      </c>
      <c r="S4181" t="s">
        <v>18</v>
      </c>
      <c r="T4181">
        <v>4</v>
      </c>
      <c r="U4181" t="s">
        <v>19</v>
      </c>
      <c r="V4181">
        <v>727105</v>
      </c>
      <c r="W4181" t="s">
        <v>20</v>
      </c>
      <c r="X4181" s="2" t="s">
        <v>6875</v>
      </c>
      <c r="Y4181" s="2">
        <f>LEN(Table1[[#This Row],[Explanation]])</f>
        <v>117</v>
      </c>
      <c r="Z4181" s="4" t="s">
        <v>8183</v>
      </c>
      <c r="AA4181" s="4"/>
      <c r="AB4181" s="4"/>
      <c r="AC4181" s="4"/>
      <c r="AE4181" t="b">
        <f>IF(AND(Table1[[#This Row],[Size of explanation]]&lt;100,Table1[[#This Row],[Size of explanation]]&gt;50),TRUE,FALSE)</f>
        <v>0</v>
      </c>
    </row>
    <row r="4182" spans="1:31" customFormat="1" hidden="1" x14ac:dyDescent="0.45">
      <c r="A4182" t="s">
        <v>6876</v>
      </c>
      <c r="B4182" t="s">
        <v>9</v>
      </c>
      <c r="C4182" t="s">
        <v>2</v>
      </c>
      <c r="D4182" t="s">
        <v>6831</v>
      </c>
      <c r="E4182" t="s">
        <v>6</v>
      </c>
      <c r="F4182" t="s">
        <v>634</v>
      </c>
      <c r="G4182" t="s">
        <v>4</v>
      </c>
      <c r="H4182" t="s">
        <v>6832</v>
      </c>
      <c r="I4182" t="s">
        <v>10</v>
      </c>
      <c r="J4182">
        <v>48</v>
      </c>
      <c r="K4182" t="s">
        <v>11</v>
      </c>
      <c r="L4182" t="s">
        <v>60</v>
      </c>
      <c r="M4182" t="s">
        <v>13</v>
      </c>
      <c r="N4182" t="s">
        <v>700</v>
      </c>
      <c r="O4182" t="s">
        <v>15</v>
      </c>
      <c r="P4182" t="s">
        <v>16</v>
      </c>
      <c r="Q4182" t="s">
        <v>17</v>
      </c>
      <c r="R4182">
        <v>2</v>
      </c>
      <c r="S4182" t="s">
        <v>18</v>
      </c>
      <c r="T4182">
        <v>4</v>
      </c>
      <c r="U4182" t="s">
        <v>19</v>
      </c>
      <c r="V4182">
        <v>73737</v>
      </c>
      <c r="W4182" t="s">
        <v>20</v>
      </c>
      <c r="X4182" s="2" t="s">
        <v>6877</v>
      </c>
      <c r="Y4182" s="2">
        <f>LEN(Table1[[#This Row],[Explanation]])</f>
        <v>83</v>
      </c>
      <c r="Z4182" s="4" t="s">
        <v>8183</v>
      </c>
      <c r="AA4182" s="4"/>
      <c r="AB4182" s="4"/>
      <c r="AC4182" s="4"/>
      <c r="AE4182" t="b">
        <f>IF(AND(Table1[[#This Row],[Size of explanation]]&lt;100,Table1[[#This Row],[Size of explanation]]&gt;50),TRUE,FALSE)</f>
        <v>1</v>
      </c>
    </row>
    <row r="4183" spans="1:31" customFormat="1" hidden="1" x14ac:dyDescent="0.45">
      <c r="A4183" t="s">
        <v>6878</v>
      </c>
      <c r="B4183" t="s">
        <v>1</v>
      </c>
      <c r="C4183" t="s">
        <v>2</v>
      </c>
      <c r="D4183" t="s">
        <v>1227</v>
      </c>
      <c r="E4183" t="s">
        <v>4</v>
      </c>
      <c r="F4183" t="s">
        <v>6879</v>
      </c>
      <c r="G4183" t="s">
        <v>6</v>
      </c>
      <c r="H4183" t="s">
        <v>1784</v>
      </c>
      <c r="Y4183">
        <f>LEN(Table1[[#This Row],[Explanation]])</f>
        <v>0</v>
      </c>
      <c r="AE4183" t="b">
        <f>IF(AND(Table1[[#This Row],[Size of explanation]]&lt;100,Table1[[#This Row],[Size of explanation]]&gt;50),TRUE,FALSE)</f>
        <v>0</v>
      </c>
    </row>
    <row r="4184" spans="1:31" customFormat="1" ht="42.75" hidden="1" x14ac:dyDescent="0.45">
      <c r="A4184" t="s">
        <v>6880</v>
      </c>
      <c r="B4184" t="s">
        <v>9</v>
      </c>
      <c r="C4184" t="s">
        <v>2</v>
      </c>
      <c r="D4184" t="s">
        <v>6826</v>
      </c>
      <c r="E4184" t="s">
        <v>6</v>
      </c>
      <c r="F4184" t="s">
        <v>634</v>
      </c>
      <c r="G4184" t="s">
        <v>4</v>
      </c>
      <c r="H4184" t="s">
        <v>6827</v>
      </c>
      <c r="I4184" t="s">
        <v>10</v>
      </c>
      <c r="J4184">
        <v>59</v>
      </c>
      <c r="K4184" t="s">
        <v>11</v>
      </c>
      <c r="L4184" t="s">
        <v>12</v>
      </c>
      <c r="M4184" t="s">
        <v>13</v>
      </c>
      <c r="N4184" t="s">
        <v>683</v>
      </c>
      <c r="O4184" t="s">
        <v>15</v>
      </c>
      <c r="P4184" t="s">
        <v>16</v>
      </c>
      <c r="Q4184" t="s">
        <v>17</v>
      </c>
      <c r="R4184">
        <v>4</v>
      </c>
      <c r="S4184" t="s">
        <v>18</v>
      </c>
      <c r="T4184">
        <v>2</v>
      </c>
      <c r="U4184" t="s">
        <v>19</v>
      </c>
      <c r="V4184">
        <v>1015295</v>
      </c>
      <c r="W4184" t="s">
        <v>20</v>
      </c>
      <c r="X4184" s="2" t="s">
        <v>6881</v>
      </c>
      <c r="Y4184" s="2">
        <f>LEN(Table1[[#This Row],[Explanation]])</f>
        <v>281</v>
      </c>
      <c r="Z4184" s="4" t="s">
        <v>8183</v>
      </c>
      <c r="AA4184" s="4" t="s">
        <v>8183</v>
      </c>
      <c r="AB4184" s="4"/>
      <c r="AC4184" s="4"/>
      <c r="AE4184" t="b">
        <f>IF(AND(Table1[[#This Row],[Size of explanation]]&lt;100,Table1[[#This Row],[Size of explanation]]&gt;50),TRUE,FALSE)</f>
        <v>0</v>
      </c>
    </row>
    <row r="4185" spans="1:31" customFormat="1" ht="57" hidden="1" x14ac:dyDescent="0.45">
      <c r="A4185" t="s">
        <v>6882</v>
      </c>
      <c r="B4185" t="s">
        <v>9</v>
      </c>
      <c r="C4185" t="s">
        <v>2</v>
      </c>
      <c r="D4185" t="s">
        <v>1073</v>
      </c>
      <c r="E4185" t="s">
        <v>6</v>
      </c>
      <c r="F4185" t="s">
        <v>1816</v>
      </c>
      <c r="G4185" t="s">
        <v>4</v>
      </c>
      <c r="H4185" t="s">
        <v>6850</v>
      </c>
      <c r="I4185" t="s">
        <v>10</v>
      </c>
      <c r="J4185">
        <v>122</v>
      </c>
      <c r="K4185" t="s">
        <v>11</v>
      </c>
      <c r="L4185" t="s">
        <v>12</v>
      </c>
      <c r="M4185" t="s">
        <v>13</v>
      </c>
      <c r="N4185" t="s">
        <v>1880</v>
      </c>
      <c r="O4185" t="s">
        <v>15</v>
      </c>
      <c r="P4185" t="s">
        <v>44</v>
      </c>
      <c r="Q4185" t="s">
        <v>17</v>
      </c>
      <c r="R4185">
        <v>5</v>
      </c>
      <c r="S4185" t="s">
        <v>18</v>
      </c>
      <c r="T4185">
        <v>3</v>
      </c>
      <c r="U4185" t="s">
        <v>19</v>
      </c>
      <c r="V4185">
        <v>614162</v>
      </c>
      <c r="W4185" t="s">
        <v>20</v>
      </c>
      <c r="X4185" s="2" t="s">
        <v>6883</v>
      </c>
      <c r="Y4185" s="2">
        <f>LEN(Table1[[#This Row],[Explanation]])</f>
        <v>396</v>
      </c>
      <c r="Z4185" s="4"/>
      <c r="AA4185" s="4"/>
      <c r="AB4185" s="4"/>
      <c r="AC4185" s="4"/>
      <c r="AE4185" t="b">
        <f>IF(AND(Table1[[#This Row],[Size of explanation]]&lt;100,Table1[[#This Row],[Size of explanation]]&gt;50),TRUE,FALSE)</f>
        <v>0</v>
      </c>
    </row>
    <row r="4186" spans="1:31" customFormat="1" ht="71.25" hidden="1" x14ac:dyDescent="0.45">
      <c r="A4186" t="s">
        <v>6884</v>
      </c>
      <c r="B4186" t="s">
        <v>9</v>
      </c>
      <c r="C4186" t="s">
        <v>2</v>
      </c>
      <c r="D4186" t="s">
        <v>452</v>
      </c>
      <c r="E4186" t="s">
        <v>6</v>
      </c>
      <c r="F4186" t="s">
        <v>1816</v>
      </c>
      <c r="G4186" t="s">
        <v>4</v>
      </c>
      <c r="H4186" t="s">
        <v>6854</v>
      </c>
      <c r="I4186" t="s">
        <v>10</v>
      </c>
      <c r="J4186">
        <v>123</v>
      </c>
      <c r="K4186" t="s">
        <v>11</v>
      </c>
      <c r="L4186" t="s">
        <v>60</v>
      </c>
      <c r="M4186" t="s">
        <v>13</v>
      </c>
      <c r="N4186" t="s">
        <v>1895</v>
      </c>
      <c r="O4186" t="s">
        <v>15</v>
      </c>
      <c r="P4186" t="s">
        <v>16</v>
      </c>
      <c r="Q4186" t="s">
        <v>17</v>
      </c>
      <c r="R4186">
        <v>5</v>
      </c>
      <c r="S4186" t="s">
        <v>18</v>
      </c>
      <c r="T4186">
        <v>3</v>
      </c>
      <c r="U4186" t="s">
        <v>19</v>
      </c>
      <c r="V4186">
        <v>498361</v>
      </c>
      <c r="W4186" t="s">
        <v>20</v>
      </c>
      <c r="X4186" s="2" t="s">
        <v>6885</v>
      </c>
      <c r="Y4186" s="2">
        <f>LEN(Table1[[#This Row],[Explanation]])</f>
        <v>510</v>
      </c>
      <c r="Z4186" s="4" t="s">
        <v>8183</v>
      </c>
      <c r="AA4186" s="4"/>
      <c r="AB4186" s="4"/>
      <c r="AC4186" s="4"/>
      <c r="AE4186" t="b">
        <f>IF(AND(Table1[[#This Row],[Size of explanation]]&lt;100,Table1[[#This Row],[Size of explanation]]&gt;50),TRUE,FALSE)</f>
        <v>0</v>
      </c>
    </row>
    <row r="4187" spans="1:31" customFormat="1" hidden="1" x14ac:dyDescent="0.45">
      <c r="A4187" t="s">
        <v>6886</v>
      </c>
      <c r="B4187" t="s">
        <v>9</v>
      </c>
      <c r="C4187" t="s">
        <v>2</v>
      </c>
      <c r="D4187" t="s">
        <v>6831</v>
      </c>
      <c r="E4187" t="s">
        <v>6</v>
      </c>
      <c r="F4187" t="s">
        <v>634</v>
      </c>
      <c r="G4187" t="s">
        <v>4</v>
      </c>
      <c r="H4187" t="s">
        <v>6832</v>
      </c>
      <c r="I4187" t="s">
        <v>10</v>
      </c>
      <c r="J4187">
        <v>36</v>
      </c>
      <c r="K4187" t="s">
        <v>11</v>
      </c>
      <c r="L4187" t="s">
        <v>12</v>
      </c>
      <c r="M4187" t="s">
        <v>13</v>
      </c>
      <c r="N4187" t="s">
        <v>708</v>
      </c>
      <c r="O4187" t="s">
        <v>15</v>
      </c>
      <c r="P4187" t="s">
        <v>44</v>
      </c>
      <c r="Q4187" t="s">
        <v>17</v>
      </c>
      <c r="R4187">
        <v>2</v>
      </c>
      <c r="S4187" t="s">
        <v>18</v>
      </c>
      <c r="T4187">
        <v>3</v>
      </c>
      <c r="U4187" t="s">
        <v>19</v>
      </c>
      <c r="V4187">
        <v>73691</v>
      </c>
      <c r="W4187" t="s">
        <v>20</v>
      </c>
      <c r="X4187" s="2" t="s">
        <v>6887</v>
      </c>
      <c r="Y4187" s="2">
        <f>LEN(Table1[[#This Row],[Explanation]])</f>
        <v>98</v>
      </c>
      <c r="Z4187" s="4"/>
      <c r="AA4187" s="4"/>
      <c r="AB4187" s="4"/>
      <c r="AC4187" s="4"/>
      <c r="AE4187" t="b">
        <f>IF(AND(Table1[[#This Row],[Size of explanation]]&lt;100,Table1[[#This Row],[Size of explanation]]&gt;50),TRUE,FALSE)</f>
        <v>1</v>
      </c>
    </row>
    <row r="4188" spans="1:31" customFormat="1" hidden="1" x14ac:dyDescent="0.45">
      <c r="A4188" t="s">
        <v>6886</v>
      </c>
      <c r="B4188" t="s">
        <v>28</v>
      </c>
      <c r="C4188" t="s">
        <v>2</v>
      </c>
      <c r="D4188" t="s">
        <v>6831</v>
      </c>
      <c r="E4188" t="s">
        <v>4</v>
      </c>
      <c r="F4188" t="s">
        <v>6832</v>
      </c>
      <c r="G4188" t="s">
        <v>6</v>
      </c>
      <c r="H4188" t="s">
        <v>634</v>
      </c>
      <c r="Y4188">
        <f>LEN(Table1[[#This Row],[Explanation]])</f>
        <v>0</v>
      </c>
      <c r="AE4188" t="b">
        <f>IF(AND(Table1[[#This Row],[Size of explanation]]&lt;100,Table1[[#This Row],[Size of explanation]]&gt;50),TRUE,FALSE)</f>
        <v>0</v>
      </c>
    </row>
    <row r="4189" spans="1:31" customFormat="1" hidden="1" x14ac:dyDescent="0.45">
      <c r="A4189" t="s">
        <v>6888</v>
      </c>
      <c r="B4189" t="s">
        <v>9</v>
      </c>
      <c r="C4189" t="s">
        <v>2</v>
      </c>
      <c r="D4189" t="s">
        <v>1833</v>
      </c>
      <c r="E4189" t="s">
        <v>6</v>
      </c>
      <c r="F4189" t="s">
        <v>197</v>
      </c>
      <c r="G4189" t="s">
        <v>4</v>
      </c>
      <c r="H4189" t="s">
        <v>6858</v>
      </c>
      <c r="I4189" t="s">
        <v>10</v>
      </c>
      <c r="J4189">
        <v>28</v>
      </c>
      <c r="K4189" t="s">
        <v>11</v>
      </c>
      <c r="L4189" t="s">
        <v>12</v>
      </c>
      <c r="M4189" t="s">
        <v>13</v>
      </c>
      <c r="N4189" t="s">
        <v>234</v>
      </c>
      <c r="O4189" t="s">
        <v>15</v>
      </c>
      <c r="P4189" t="s">
        <v>44</v>
      </c>
      <c r="Q4189" t="s">
        <v>17</v>
      </c>
      <c r="R4189">
        <v>4</v>
      </c>
      <c r="S4189" t="s">
        <v>18</v>
      </c>
      <c r="T4189">
        <v>2</v>
      </c>
      <c r="U4189" t="s">
        <v>19</v>
      </c>
      <c r="V4189">
        <v>415640</v>
      </c>
      <c r="W4189" t="s">
        <v>20</v>
      </c>
      <c r="X4189" s="2" t="s">
        <v>6889</v>
      </c>
      <c r="Y4189" s="2">
        <f>LEN(Table1[[#This Row],[Explanation]])</f>
        <v>48</v>
      </c>
      <c r="Z4189" s="4"/>
      <c r="AA4189" s="4"/>
      <c r="AB4189" s="4"/>
      <c r="AC4189" s="4"/>
      <c r="AE4189" t="b">
        <f>IF(AND(Table1[[#This Row],[Size of explanation]]&lt;100,Table1[[#This Row],[Size of explanation]]&gt;50),TRUE,FALSE)</f>
        <v>0</v>
      </c>
    </row>
    <row r="4190" spans="1:31" customFormat="1" ht="28.5" hidden="1" x14ac:dyDescent="0.45">
      <c r="A4190" t="s">
        <v>6890</v>
      </c>
      <c r="B4190" t="s">
        <v>9</v>
      </c>
      <c r="C4190" t="s">
        <v>2</v>
      </c>
      <c r="D4190" t="s">
        <v>1073</v>
      </c>
      <c r="E4190" t="s">
        <v>6</v>
      </c>
      <c r="F4190" t="s">
        <v>1816</v>
      </c>
      <c r="G4190" t="s">
        <v>4</v>
      </c>
      <c r="H4190" t="s">
        <v>6850</v>
      </c>
      <c r="I4190" t="s">
        <v>10</v>
      </c>
      <c r="J4190">
        <v>114</v>
      </c>
      <c r="K4190" t="s">
        <v>11</v>
      </c>
      <c r="L4190" t="s">
        <v>60</v>
      </c>
      <c r="M4190" t="s">
        <v>13</v>
      </c>
      <c r="N4190" t="s">
        <v>1883</v>
      </c>
      <c r="O4190" t="s">
        <v>15</v>
      </c>
      <c r="P4190" t="s">
        <v>44</v>
      </c>
      <c r="Q4190" t="s">
        <v>17</v>
      </c>
      <c r="R4190">
        <v>5</v>
      </c>
      <c r="S4190" t="s">
        <v>18</v>
      </c>
      <c r="T4190">
        <v>1</v>
      </c>
      <c r="U4190" t="s">
        <v>19</v>
      </c>
      <c r="V4190">
        <v>99036</v>
      </c>
      <c r="W4190" t="s">
        <v>20</v>
      </c>
      <c r="X4190" s="2" t="s">
        <v>6891</v>
      </c>
      <c r="Y4190" s="2">
        <f>LEN(Table1[[#This Row],[Explanation]])</f>
        <v>182</v>
      </c>
      <c r="Z4190" s="4"/>
      <c r="AA4190" s="4"/>
      <c r="AB4190" s="4"/>
      <c r="AC4190" s="4"/>
      <c r="AE4190" t="b">
        <f>IF(AND(Table1[[#This Row],[Size of explanation]]&lt;100,Table1[[#This Row],[Size of explanation]]&gt;50),TRUE,FALSE)</f>
        <v>0</v>
      </c>
    </row>
    <row r="4191" spans="1:31" customFormat="1" hidden="1" x14ac:dyDescent="0.45">
      <c r="A4191" t="s">
        <v>6892</v>
      </c>
      <c r="B4191" t="s">
        <v>1</v>
      </c>
      <c r="C4191" t="s">
        <v>2</v>
      </c>
      <c r="D4191" t="s">
        <v>6893</v>
      </c>
      <c r="E4191" t="s">
        <v>4</v>
      </c>
      <c r="F4191" t="s">
        <v>6894</v>
      </c>
      <c r="G4191" t="s">
        <v>6</v>
      </c>
      <c r="H4191" t="s">
        <v>634</v>
      </c>
      <c r="Y4191">
        <f>LEN(Table1[[#This Row],[Explanation]])</f>
        <v>0</v>
      </c>
      <c r="AE4191" t="b">
        <f>IF(AND(Table1[[#This Row],[Size of explanation]]&lt;100,Table1[[#This Row],[Size of explanation]]&gt;50),TRUE,FALSE)</f>
        <v>0</v>
      </c>
    </row>
    <row r="4192" spans="1:31" customFormat="1" hidden="1" x14ac:dyDescent="0.45">
      <c r="A4192" t="s">
        <v>6895</v>
      </c>
      <c r="B4192" t="s">
        <v>9</v>
      </c>
      <c r="C4192" t="s">
        <v>2</v>
      </c>
      <c r="D4192" t="s">
        <v>1073</v>
      </c>
      <c r="E4192" t="s">
        <v>6</v>
      </c>
      <c r="F4192" t="s">
        <v>1816</v>
      </c>
      <c r="G4192" t="s">
        <v>4</v>
      </c>
      <c r="H4192" t="s">
        <v>6850</v>
      </c>
      <c r="I4192" t="s">
        <v>10</v>
      </c>
      <c r="J4192">
        <v>106</v>
      </c>
      <c r="K4192" t="s">
        <v>11</v>
      </c>
      <c r="L4192" t="s">
        <v>60</v>
      </c>
      <c r="M4192" t="s">
        <v>13</v>
      </c>
      <c r="N4192" t="s">
        <v>1885</v>
      </c>
      <c r="O4192" t="s">
        <v>15</v>
      </c>
      <c r="P4192" t="s">
        <v>44</v>
      </c>
      <c r="Q4192" t="s">
        <v>17</v>
      </c>
      <c r="R4192">
        <v>5</v>
      </c>
      <c r="S4192" t="s">
        <v>18</v>
      </c>
      <c r="T4192">
        <v>1</v>
      </c>
      <c r="U4192" t="s">
        <v>19</v>
      </c>
      <c r="V4192">
        <v>53735</v>
      </c>
      <c r="W4192" t="s">
        <v>20</v>
      </c>
      <c r="X4192" s="2" t="s">
        <v>6896</v>
      </c>
      <c r="Y4192" s="2">
        <f>LEN(Table1[[#This Row],[Explanation]])</f>
        <v>79</v>
      </c>
      <c r="Z4192" s="4"/>
      <c r="AA4192" s="4"/>
      <c r="AB4192" s="4"/>
      <c r="AC4192" s="4"/>
      <c r="AE4192" t="b">
        <f>IF(AND(Table1[[#This Row],[Size of explanation]]&lt;100,Table1[[#This Row],[Size of explanation]]&gt;50),TRUE,FALSE)</f>
        <v>1</v>
      </c>
    </row>
    <row r="4193" spans="1:31" customFormat="1" hidden="1" x14ac:dyDescent="0.45">
      <c r="A4193" t="s">
        <v>6895</v>
      </c>
      <c r="B4193" t="s">
        <v>28</v>
      </c>
      <c r="C4193" t="s">
        <v>2</v>
      </c>
      <c r="D4193" t="s">
        <v>1073</v>
      </c>
      <c r="E4193" t="s">
        <v>4</v>
      </c>
      <c r="F4193" t="s">
        <v>6850</v>
      </c>
      <c r="G4193" t="s">
        <v>6</v>
      </c>
      <c r="H4193" t="s">
        <v>1816</v>
      </c>
      <c r="Y4193">
        <f>LEN(Table1[[#This Row],[Explanation]])</f>
        <v>0</v>
      </c>
      <c r="AE4193" t="b">
        <f>IF(AND(Table1[[#This Row],[Size of explanation]]&lt;100,Table1[[#This Row],[Size of explanation]]&gt;50),TRUE,FALSE)</f>
        <v>0</v>
      </c>
    </row>
    <row r="4194" spans="1:31" customFormat="1" ht="42.75" hidden="1" x14ac:dyDescent="0.45">
      <c r="A4194" t="s">
        <v>6897</v>
      </c>
      <c r="B4194" t="s">
        <v>9</v>
      </c>
      <c r="C4194" t="s">
        <v>2</v>
      </c>
      <c r="D4194" t="s">
        <v>6810</v>
      </c>
      <c r="E4194" t="s">
        <v>6</v>
      </c>
      <c r="F4194" t="s">
        <v>634</v>
      </c>
      <c r="G4194" t="s">
        <v>4</v>
      </c>
      <c r="H4194" t="s">
        <v>6811</v>
      </c>
      <c r="I4194" t="s">
        <v>10</v>
      </c>
      <c r="J4194">
        <v>44</v>
      </c>
      <c r="K4194" t="s">
        <v>11</v>
      </c>
      <c r="L4194" t="s">
        <v>60</v>
      </c>
      <c r="M4194" t="s">
        <v>13</v>
      </c>
      <c r="N4194" t="s">
        <v>805</v>
      </c>
      <c r="O4194" t="s">
        <v>15</v>
      </c>
      <c r="P4194" t="s">
        <v>16</v>
      </c>
      <c r="Q4194" t="s">
        <v>17</v>
      </c>
      <c r="R4194">
        <v>4</v>
      </c>
      <c r="S4194" t="s">
        <v>18</v>
      </c>
      <c r="T4194">
        <v>3</v>
      </c>
      <c r="U4194" t="s">
        <v>19</v>
      </c>
      <c r="V4194">
        <v>545334</v>
      </c>
      <c r="W4194" t="s">
        <v>20</v>
      </c>
      <c r="X4194" s="2" t="s">
        <v>6898</v>
      </c>
      <c r="Y4194" s="2">
        <f>LEN(Table1[[#This Row],[Explanation]])</f>
        <v>265</v>
      </c>
      <c r="Z4194" s="4" t="s">
        <v>8183</v>
      </c>
      <c r="AA4194" s="4"/>
      <c r="AB4194" s="4"/>
      <c r="AC4194" s="4"/>
      <c r="AE4194" t="b">
        <f>IF(AND(Table1[[#This Row],[Size of explanation]]&lt;100,Table1[[#This Row],[Size of explanation]]&gt;50),TRUE,FALSE)</f>
        <v>0</v>
      </c>
    </row>
    <row r="4195" spans="1:31" customFormat="1" ht="71.25" hidden="1" x14ac:dyDescent="0.45">
      <c r="A4195" t="s">
        <v>6899</v>
      </c>
      <c r="B4195" t="s">
        <v>9</v>
      </c>
      <c r="C4195" t="s">
        <v>2</v>
      </c>
      <c r="D4195" t="s">
        <v>452</v>
      </c>
      <c r="E4195" t="s">
        <v>6</v>
      </c>
      <c r="F4195" t="s">
        <v>1816</v>
      </c>
      <c r="G4195" t="s">
        <v>4</v>
      </c>
      <c r="H4195" t="s">
        <v>6854</v>
      </c>
      <c r="I4195" t="s">
        <v>10</v>
      </c>
      <c r="J4195">
        <v>115</v>
      </c>
      <c r="K4195" t="s">
        <v>11</v>
      </c>
      <c r="L4195" t="s">
        <v>60</v>
      </c>
      <c r="M4195" t="s">
        <v>13</v>
      </c>
      <c r="N4195" t="s">
        <v>1901</v>
      </c>
      <c r="O4195" t="s">
        <v>15</v>
      </c>
      <c r="P4195" t="s">
        <v>16</v>
      </c>
      <c r="Q4195" t="s">
        <v>17</v>
      </c>
      <c r="R4195">
        <v>5</v>
      </c>
      <c r="S4195" t="s">
        <v>18</v>
      </c>
      <c r="T4195">
        <v>2</v>
      </c>
      <c r="U4195" t="s">
        <v>19</v>
      </c>
      <c r="V4195">
        <v>210815</v>
      </c>
      <c r="W4195" t="s">
        <v>20</v>
      </c>
      <c r="X4195" s="2" t="s">
        <v>6900</v>
      </c>
      <c r="Y4195" s="2">
        <f>LEN(Table1[[#This Row],[Explanation]])</f>
        <v>462</v>
      </c>
      <c r="Z4195" s="4" t="s">
        <v>8183</v>
      </c>
      <c r="AA4195" s="4"/>
      <c r="AB4195" s="4"/>
      <c r="AC4195" s="4"/>
      <c r="AE4195" t="b">
        <f>IF(AND(Table1[[#This Row],[Size of explanation]]&lt;100,Table1[[#This Row],[Size of explanation]]&gt;50),TRUE,FALSE)</f>
        <v>0</v>
      </c>
    </row>
    <row r="4196" spans="1:31" customFormat="1" hidden="1" x14ac:dyDescent="0.45">
      <c r="A4196" t="s">
        <v>6901</v>
      </c>
      <c r="B4196" t="s">
        <v>1</v>
      </c>
      <c r="C4196" t="s">
        <v>2</v>
      </c>
      <c r="D4196" t="s">
        <v>6902</v>
      </c>
      <c r="E4196" t="s">
        <v>4</v>
      </c>
      <c r="F4196" t="s">
        <v>6903</v>
      </c>
      <c r="G4196" t="s">
        <v>6</v>
      </c>
      <c r="H4196" t="s">
        <v>197</v>
      </c>
      <c r="Y4196">
        <f>LEN(Table1[[#This Row],[Explanation]])</f>
        <v>0</v>
      </c>
      <c r="AE4196" t="b">
        <f>IF(AND(Table1[[#This Row],[Size of explanation]]&lt;100,Table1[[#This Row],[Size of explanation]]&gt;50),TRUE,FALSE)</f>
        <v>0</v>
      </c>
    </row>
    <row r="4197" spans="1:31" customFormat="1" ht="57" hidden="1" x14ac:dyDescent="0.45">
      <c r="A4197" t="s">
        <v>6904</v>
      </c>
      <c r="B4197" t="s">
        <v>9</v>
      </c>
      <c r="C4197" t="s">
        <v>2</v>
      </c>
      <c r="D4197" t="s">
        <v>6893</v>
      </c>
      <c r="E4197" t="s">
        <v>6</v>
      </c>
      <c r="F4197" t="s">
        <v>634</v>
      </c>
      <c r="G4197" t="s">
        <v>4</v>
      </c>
      <c r="H4197" t="s">
        <v>6894</v>
      </c>
      <c r="I4197" t="s">
        <v>10</v>
      </c>
      <c r="J4197">
        <v>62</v>
      </c>
      <c r="K4197" t="s">
        <v>11</v>
      </c>
      <c r="L4197" t="s">
        <v>60</v>
      </c>
      <c r="M4197" t="s">
        <v>13</v>
      </c>
      <c r="N4197" t="s">
        <v>694</v>
      </c>
      <c r="O4197" t="s">
        <v>15</v>
      </c>
      <c r="P4197" t="s">
        <v>44</v>
      </c>
      <c r="Q4197" t="s">
        <v>17</v>
      </c>
      <c r="R4197">
        <v>1</v>
      </c>
      <c r="S4197" t="s">
        <v>18</v>
      </c>
      <c r="T4197">
        <v>5</v>
      </c>
      <c r="U4197" t="s">
        <v>19</v>
      </c>
      <c r="V4197">
        <v>246370</v>
      </c>
      <c r="W4197" t="s">
        <v>20</v>
      </c>
      <c r="X4197" s="2" t="s">
        <v>6905</v>
      </c>
      <c r="Y4197" s="2">
        <f>LEN(Table1[[#This Row],[Explanation]])</f>
        <v>343</v>
      </c>
      <c r="Z4197" s="4"/>
      <c r="AA4197" s="4"/>
      <c r="AB4197" s="4"/>
      <c r="AC4197" s="4"/>
      <c r="AE4197" t="b">
        <f>IF(AND(Table1[[#This Row],[Size of explanation]]&lt;100,Table1[[#This Row],[Size of explanation]]&gt;50),TRUE,FALSE)</f>
        <v>0</v>
      </c>
    </row>
    <row r="4198" spans="1:31" customFormat="1" hidden="1" x14ac:dyDescent="0.45">
      <c r="A4198" t="s">
        <v>6906</v>
      </c>
      <c r="B4198" t="s">
        <v>1</v>
      </c>
      <c r="C4198" t="s">
        <v>2</v>
      </c>
      <c r="D4198" t="s">
        <v>6396</v>
      </c>
      <c r="E4198" t="s">
        <v>4</v>
      </c>
      <c r="F4198" t="s">
        <v>6907</v>
      </c>
      <c r="G4198" t="s">
        <v>6</v>
      </c>
      <c r="H4198" t="s">
        <v>1816</v>
      </c>
      <c r="Y4198">
        <f>LEN(Table1[[#This Row],[Explanation]])</f>
        <v>0</v>
      </c>
      <c r="AE4198" t="b">
        <f>IF(AND(Table1[[#This Row],[Size of explanation]]&lt;100,Table1[[#This Row],[Size of explanation]]&gt;50),TRUE,FALSE)</f>
        <v>0</v>
      </c>
    </row>
    <row r="4199" spans="1:31" customFormat="1" hidden="1" x14ac:dyDescent="0.45">
      <c r="A4199" t="s">
        <v>6908</v>
      </c>
      <c r="B4199" t="s">
        <v>9</v>
      </c>
      <c r="C4199" t="s">
        <v>2</v>
      </c>
      <c r="D4199" t="s">
        <v>6826</v>
      </c>
      <c r="E4199" t="s">
        <v>6</v>
      </c>
      <c r="F4199" t="s">
        <v>634</v>
      </c>
      <c r="G4199" t="s">
        <v>4</v>
      </c>
      <c r="H4199" t="s">
        <v>6827</v>
      </c>
      <c r="I4199" t="s">
        <v>10</v>
      </c>
      <c r="J4199">
        <v>47</v>
      </c>
      <c r="K4199" t="s">
        <v>11</v>
      </c>
      <c r="L4199" t="s">
        <v>60</v>
      </c>
      <c r="M4199" t="s">
        <v>13</v>
      </c>
      <c r="N4199" t="s">
        <v>64</v>
      </c>
      <c r="O4199" t="s">
        <v>15</v>
      </c>
      <c r="P4199" t="s">
        <v>44</v>
      </c>
      <c r="Q4199" t="s">
        <v>17</v>
      </c>
      <c r="R4199">
        <v>3</v>
      </c>
      <c r="S4199" t="s">
        <v>18</v>
      </c>
      <c r="T4199">
        <v>4</v>
      </c>
      <c r="U4199" t="s">
        <v>19</v>
      </c>
      <c r="V4199">
        <v>507577</v>
      </c>
      <c r="W4199" t="s">
        <v>20</v>
      </c>
      <c r="X4199" s="2" t="s">
        <v>6909</v>
      </c>
      <c r="Y4199" s="2">
        <f>LEN(Table1[[#This Row],[Explanation]])</f>
        <v>54</v>
      </c>
      <c r="Z4199" s="4"/>
      <c r="AA4199" s="4"/>
      <c r="AB4199" s="4"/>
      <c r="AC4199" s="4"/>
      <c r="AE4199" t="b">
        <f>IF(AND(Table1[[#This Row],[Size of explanation]]&lt;100,Table1[[#This Row],[Size of explanation]]&gt;50),TRUE,FALSE)</f>
        <v>1</v>
      </c>
    </row>
    <row r="4200" spans="1:31" customFormat="1" ht="42.75" hidden="1" x14ac:dyDescent="0.45">
      <c r="A4200" t="s">
        <v>6910</v>
      </c>
      <c r="B4200" t="s">
        <v>9</v>
      </c>
      <c r="C4200" t="s">
        <v>2</v>
      </c>
      <c r="D4200" t="s">
        <v>452</v>
      </c>
      <c r="E4200" t="s">
        <v>6</v>
      </c>
      <c r="F4200" t="s">
        <v>1816</v>
      </c>
      <c r="G4200" t="s">
        <v>4</v>
      </c>
      <c r="H4200" t="s">
        <v>6854</v>
      </c>
      <c r="I4200" t="s">
        <v>10</v>
      </c>
      <c r="J4200">
        <v>107</v>
      </c>
      <c r="K4200" t="s">
        <v>11</v>
      </c>
      <c r="L4200" t="s">
        <v>26</v>
      </c>
      <c r="M4200" t="s">
        <v>13</v>
      </c>
      <c r="N4200" t="s">
        <v>318</v>
      </c>
      <c r="O4200" t="s">
        <v>15</v>
      </c>
      <c r="P4200" t="s">
        <v>44</v>
      </c>
      <c r="Q4200" t="s">
        <v>17</v>
      </c>
      <c r="R4200">
        <v>5</v>
      </c>
      <c r="S4200" t="s">
        <v>18</v>
      </c>
      <c r="T4200">
        <v>1</v>
      </c>
      <c r="U4200" t="s">
        <v>19</v>
      </c>
      <c r="V4200">
        <v>280539</v>
      </c>
      <c r="W4200" t="s">
        <v>20</v>
      </c>
      <c r="X4200" s="2" t="s">
        <v>6911</v>
      </c>
      <c r="Y4200" s="2">
        <f>LEN(Table1[[#This Row],[Explanation]])</f>
        <v>287</v>
      </c>
      <c r="Z4200" s="4"/>
      <c r="AA4200" s="4"/>
      <c r="AB4200" s="4"/>
      <c r="AC4200" s="4"/>
      <c r="AE4200" t="b">
        <f>IF(AND(Table1[[#This Row],[Size of explanation]]&lt;100,Table1[[#This Row],[Size of explanation]]&gt;50),TRUE,FALSE)</f>
        <v>0</v>
      </c>
    </row>
    <row r="4201" spans="1:31" customFormat="1" hidden="1" x14ac:dyDescent="0.45">
      <c r="A4201" t="s">
        <v>6910</v>
      </c>
      <c r="B4201" t="s">
        <v>28</v>
      </c>
      <c r="C4201" t="s">
        <v>2</v>
      </c>
      <c r="D4201" t="s">
        <v>452</v>
      </c>
      <c r="E4201" t="s">
        <v>4</v>
      </c>
      <c r="F4201" t="s">
        <v>6854</v>
      </c>
      <c r="G4201" t="s">
        <v>6</v>
      </c>
      <c r="H4201" t="s">
        <v>1816</v>
      </c>
      <c r="Y4201">
        <f>LEN(Table1[[#This Row],[Explanation]])</f>
        <v>0</v>
      </c>
      <c r="AE4201" t="b">
        <f>IF(AND(Table1[[#This Row],[Size of explanation]]&lt;100,Table1[[#This Row],[Size of explanation]]&gt;50),TRUE,FALSE)</f>
        <v>0</v>
      </c>
    </row>
    <row r="4202" spans="1:31" customFormat="1" hidden="1" x14ac:dyDescent="0.45">
      <c r="A4202" t="s">
        <v>6912</v>
      </c>
      <c r="B4202" t="s">
        <v>1</v>
      </c>
      <c r="C4202" t="s">
        <v>2</v>
      </c>
      <c r="D4202" t="s">
        <v>6913</v>
      </c>
      <c r="E4202" t="s">
        <v>4</v>
      </c>
      <c r="F4202" t="s">
        <v>6914</v>
      </c>
      <c r="G4202" t="s">
        <v>6</v>
      </c>
      <c r="H4202" t="s">
        <v>1779</v>
      </c>
      <c r="Y4202">
        <f>LEN(Table1[[#This Row],[Explanation]])</f>
        <v>0</v>
      </c>
      <c r="AE4202" t="b">
        <f>IF(AND(Table1[[#This Row],[Size of explanation]]&lt;100,Table1[[#This Row],[Size of explanation]]&gt;50),TRUE,FALSE)</f>
        <v>0</v>
      </c>
    </row>
    <row r="4203" spans="1:31" customFormat="1" ht="42.75" hidden="1" x14ac:dyDescent="0.45">
      <c r="A4203" t="s">
        <v>6915</v>
      </c>
      <c r="B4203" t="s">
        <v>9</v>
      </c>
      <c r="C4203" t="s">
        <v>2</v>
      </c>
      <c r="D4203" t="s">
        <v>1833</v>
      </c>
      <c r="E4203" t="s">
        <v>6</v>
      </c>
      <c r="F4203" t="s">
        <v>197</v>
      </c>
      <c r="G4203" t="s">
        <v>4</v>
      </c>
      <c r="H4203" t="s">
        <v>6858</v>
      </c>
      <c r="I4203" t="s">
        <v>10</v>
      </c>
      <c r="J4203">
        <v>23</v>
      </c>
      <c r="K4203" t="s">
        <v>11</v>
      </c>
      <c r="L4203" t="s">
        <v>279</v>
      </c>
      <c r="M4203" t="s">
        <v>13</v>
      </c>
      <c r="N4203" t="s">
        <v>280</v>
      </c>
      <c r="O4203" t="s">
        <v>15</v>
      </c>
      <c r="P4203" t="s">
        <v>16</v>
      </c>
      <c r="Q4203" t="s">
        <v>17</v>
      </c>
      <c r="R4203">
        <v>3</v>
      </c>
      <c r="S4203" t="s">
        <v>18</v>
      </c>
      <c r="T4203">
        <v>3</v>
      </c>
      <c r="U4203" t="s">
        <v>19</v>
      </c>
      <c r="V4203">
        <v>490150</v>
      </c>
      <c r="W4203" t="s">
        <v>20</v>
      </c>
      <c r="X4203" s="2" t="s">
        <v>6916</v>
      </c>
      <c r="Y4203" s="2">
        <f>LEN(Table1[[#This Row],[Explanation]])</f>
        <v>280</v>
      </c>
      <c r="Z4203" s="4" t="s">
        <v>8183</v>
      </c>
      <c r="AA4203" s="4"/>
      <c r="AB4203" s="4"/>
      <c r="AC4203" s="4" t="s">
        <v>8183</v>
      </c>
      <c r="AE4203" t="b">
        <f>IF(AND(Table1[[#This Row],[Size of explanation]]&lt;100,Table1[[#This Row],[Size of explanation]]&gt;50),TRUE,FALSE)</f>
        <v>0</v>
      </c>
    </row>
    <row r="4204" spans="1:31" customFormat="1" hidden="1" x14ac:dyDescent="0.45">
      <c r="A4204" t="s">
        <v>6915</v>
      </c>
      <c r="B4204" t="s">
        <v>28</v>
      </c>
      <c r="C4204" t="s">
        <v>2</v>
      </c>
      <c r="D4204" t="s">
        <v>1833</v>
      </c>
      <c r="E4204" t="s">
        <v>4</v>
      </c>
      <c r="F4204" t="s">
        <v>6858</v>
      </c>
      <c r="G4204" t="s">
        <v>6</v>
      </c>
      <c r="H4204" t="s">
        <v>197</v>
      </c>
      <c r="Y4204">
        <f>LEN(Table1[[#This Row],[Explanation]])</f>
        <v>0</v>
      </c>
      <c r="AE4204" t="b">
        <f>IF(AND(Table1[[#This Row],[Size of explanation]]&lt;100,Table1[[#This Row],[Size of explanation]]&gt;50),TRUE,FALSE)</f>
        <v>0</v>
      </c>
    </row>
    <row r="4205" spans="1:31" customFormat="1" hidden="1" x14ac:dyDescent="0.45">
      <c r="A4205" t="s">
        <v>6917</v>
      </c>
      <c r="B4205" t="s">
        <v>9</v>
      </c>
      <c r="C4205" t="s">
        <v>2</v>
      </c>
      <c r="D4205" t="s">
        <v>6826</v>
      </c>
      <c r="E4205" t="s">
        <v>6</v>
      </c>
      <c r="F4205" t="s">
        <v>634</v>
      </c>
      <c r="G4205" t="s">
        <v>4</v>
      </c>
      <c r="H4205" t="s">
        <v>6827</v>
      </c>
      <c r="I4205" t="s">
        <v>10</v>
      </c>
      <c r="J4205">
        <v>35</v>
      </c>
      <c r="K4205" t="s">
        <v>11</v>
      </c>
      <c r="L4205" t="s">
        <v>26</v>
      </c>
      <c r="M4205" t="s">
        <v>13</v>
      </c>
      <c r="N4205" t="s">
        <v>711</v>
      </c>
      <c r="O4205" t="s">
        <v>15</v>
      </c>
      <c r="P4205" t="s">
        <v>44</v>
      </c>
      <c r="Q4205" t="s">
        <v>17</v>
      </c>
      <c r="R4205">
        <v>5</v>
      </c>
      <c r="S4205" t="s">
        <v>18</v>
      </c>
      <c r="T4205">
        <v>3</v>
      </c>
      <c r="U4205" t="s">
        <v>19</v>
      </c>
      <c r="V4205">
        <v>53432</v>
      </c>
      <c r="W4205" t="s">
        <v>20</v>
      </c>
      <c r="X4205" s="2" t="s">
        <v>6918</v>
      </c>
      <c r="Y4205" s="2">
        <f>LEN(Table1[[#This Row],[Explanation]])</f>
        <v>18</v>
      </c>
      <c r="Z4205" s="4"/>
      <c r="AA4205" s="4"/>
      <c r="AB4205" s="4"/>
      <c r="AC4205" s="4"/>
      <c r="AE4205" t="b">
        <f>IF(AND(Table1[[#This Row],[Size of explanation]]&lt;100,Table1[[#This Row],[Size of explanation]]&gt;50),TRUE,FALSE)</f>
        <v>0</v>
      </c>
    </row>
    <row r="4206" spans="1:31" customFormat="1" hidden="1" x14ac:dyDescent="0.45">
      <c r="A4206" t="s">
        <v>6917</v>
      </c>
      <c r="B4206" t="s">
        <v>28</v>
      </c>
      <c r="C4206" t="s">
        <v>2</v>
      </c>
      <c r="D4206" t="s">
        <v>6826</v>
      </c>
      <c r="E4206" t="s">
        <v>4</v>
      </c>
      <c r="F4206" t="s">
        <v>6827</v>
      </c>
      <c r="G4206" t="s">
        <v>6</v>
      </c>
      <c r="H4206" t="s">
        <v>634</v>
      </c>
      <c r="Y4206">
        <f>LEN(Table1[[#This Row],[Explanation]])</f>
        <v>0</v>
      </c>
      <c r="AE4206" t="b">
        <f>IF(AND(Table1[[#This Row],[Size of explanation]]&lt;100,Table1[[#This Row],[Size of explanation]]&gt;50),TRUE,FALSE)</f>
        <v>0</v>
      </c>
    </row>
    <row r="4207" spans="1:31" customFormat="1" hidden="1" x14ac:dyDescent="0.45">
      <c r="A4207" t="s">
        <v>6919</v>
      </c>
      <c r="B4207" t="s">
        <v>9</v>
      </c>
      <c r="C4207" t="s">
        <v>2</v>
      </c>
      <c r="D4207" t="s">
        <v>6396</v>
      </c>
      <c r="E4207" t="s">
        <v>6</v>
      </c>
      <c r="F4207" t="s">
        <v>1816</v>
      </c>
      <c r="G4207" t="s">
        <v>4</v>
      </c>
      <c r="H4207" t="s">
        <v>6907</v>
      </c>
      <c r="I4207" t="s">
        <v>10</v>
      </c>
      <c r="J4207">
        <v>125</v>
      </c>
      <c r="K4207" t="s">
        <v>11</v>
      </c>
      <c r="L4207" t="s">
        <v>12</v>
      </c>
      <c r="M4207" t="s">
        <v>13</v>
      </c>
      <c r="N4207" t="s">
        <v>1971</v>
      </c>
      <c r="O4207" t="s">
        <v>15</v>
      </c>
      <c r="P4207" t="s">
        <v>44</v>
      </c>
      <c r="Q4207" t="s">
        <v>17</v>
      </c>
      <c r="R4207">
        <v>5</v>
      </c>
      <c r="S4207" t="s">
        <v>18</v>
      </c>
      <c r="T4207">
        <v>2</v>
      </c>
      <c r="U4207" t="s">
        <v>19</v>
      </c>
      <c r="V4207">
        <v>147976</v>
      </c>
      <c r="W4207" t="s">
        <v>20</v>
      </c>
      <c r="X4207" s="2" t="s">
        <v>6920</v>
      </c>
      <c r="Y4207" s="2">
        <f>LEN(Table1[[#This Row],[Explanation]])</f>
        <v>49</v>
      </c>
      <c r="Z4207" s="4"/>
      <c r="AA4207" s="4"/>
      <c r="AB4207" s="4"/>
      <c r="AC4207" s="4"/>
      <c r="AE4207" t="b">
        <f>IF(AND(Table1[[#This Row],[Size of explanation]]&lt;100,Table1[[#This Row],[Size of explanation]]&gt;50),TRUE,FALSE)</f>
        <v>0</v>
      </c>
    </row>
    <row r="4208" spans="1:31" customFormat="1" ht="28.5" hidden="1" x14ac:dyDescent="0.45">
      <c r="A4208" t="s">
        <v>6921</v>
      </c>
      <c r="B4208" t="s">
        <v>9</v>
      </c>
      <c r="C4208" t="s">
        <v>2</v>
      </c>
      <c r="D4208" t="s">
        <v>6902</v>
      </c>
      <c r="E4208" t="s">
        <v>6</v>
      </c>
      <c r="F4208" t="s">
        <v>197</v>
      </c>
      <c r="G4208" t="s">
        <v>4</v>
      </c>
      <c r="H4208" t="s">
        <v>6903</v>
      </c>
      <c r="I4208" t="s">
        <v>10</v>
      </c>
      <c r="J4208">
        <v>19</v>
      </c>
      <c r="K4208" t="s">
        <v>11</v>
      </c>
      <c r="L4208" t="s">
        <v>60</v>
      </c>
      <c r="M4208" t="s">
        <v>13</v>
      </c>
      <c r="N4208" t="s">
        <v>227</v>
      </c>
      <c r="O4208" t="s">
        <v>15</v>
      </c>
      <c r="P4208" t="s">
        <v>44</v>
      </c>
      <c r="Q4208" t="s">
        <v>17</v>
      </c>
      <c r="R4208">
        <v>5</v>
      </c>
      <c r="S4208" t="s">
        <v>18</v>
      </c>
      <c r="T4208">
        <v>2</v>
      </c>
      <c r="U4208" t="s">
        <v>19</v>
      </c>
      <c r="V4208">
        <v>177161</v>
      </c>
      <c r="W4208" t="s">
        <v>20</v>
      </c>
      <c r="X4208" s="2" t="s">
        <v>6922</v>
      </c>
      <c r="Y4208" s="2">
        <f>LEN(Table1[[#This Row],[Explanation]])</f>
        <v>123</v>
      </c>
      <c r="Z4208" s="4"/>
      <c r="AA4208" s="4"/>
      <c r="AB4208" s="4"/>
      <c r="AC4208" s="4"/>
      <c r="AE4208" t="b">
        <f>IF(AND(Table1[[#This Row],[Size of explanation]]&lt;100,Table1[[#This Row],[Size of explanation]]&gt;50),TRUE,FALSE)</f>
        <v>0</v>
      </c>
    </row>
    <row r="4209" spans="1:31" customFormat="1" ht="114" hidden="1" x14ac:dyDescent="0.45">
      <c r="A4209" t="s">
        <v>6923</v>
      </c>
      <c r="B4209" t="s">
        <v>9</v>
      </c>
      <c r="C4209" t="s">
        <v>2</v>
      </c>
      <c r="D4209" t="s">
        <v>1227</v>
      </c>
      <c r="E4209" t="s">
        <v>6</v>
      </c>
      <c r="F4209" t="s">
        <v>1784</v>
      </c>
      <c r="G4209" t="s">
        <v>4</v>
      </c>
      <c r="H4209" t="s">
        <v>6879</v>
      </c>
      <c r="I4209" t="s">
        <v>10</v>
      </c>
      <c r="J4209">
        <v>104</v>
      </c>
      <c r="K4209" t="s">
        <v>11</v>
      </c>
      <c r="L4209" t="s">
        <v>12</v>
      </c>
      <c r="M4209" t="s">
        <v>13</v>
      </c>
      <c r="N4209" t="s">
        <v>1806</v>
      </c>
      <c r="O4209" t="s">
        <v>15</v>
      </c>
      <c r="P4209" t="s">
        <v>44</v>
      </c>
      <c r="Q4209" t="s">
        <v>17</v>
      </c>
      <c r="R4209">
        <v>5</v>
      </c>
      <c r="S4209" t="s">
        <v>18</v>
      </c>
      <c r="T4209">
        <v>3</v>
      </c>
      <c r="U4209" t="s">
        <v>19</v>
      </c>
      <c r="V4209">
        <v>645326</v>
      </c>
      <c r="W4209" t="s">
        <v>20</v>
      </c>
      <c r="X4209" s="2" t="s">
        <v>6924</v>
      </c>
      <c r="Y4209" s="2">
        <f>LEN(Table1[[#This Row],[Explanation]])</f>
        <v>893</v>
      </c>
      <c r="Z4209" s="4"/>
      <c r="AA4209" s="4"/>
      <c r="AB4209" s="4"/>
      <c r="AC4209" s="4"/>
      <c r="AE4209" t="b">
        <f>IF(AND(Table1[[#This Row],[Size of explanation]]&lt;100,Table1[[#This Row],[Size of explanation]]&gt;50),TRUE,FALSE)</f>
        <v>0</v>
      </c>
    </row>
    <row r="4210" spans="1:31" customFormat="1" ht="28.5" hidden="1" x14ac:dyDescent="0.45">
      <c r="A4210" t="s">
        <v>6925</v>
      </c>
      <c r="B4210" t="s">
        <v>9</v>
      </c>
      <c r="C4210" t="s">
        <v>2</v>
      </c>
      <c r="D4210" t="s">
        <v>6902</v>
      </c>
      <c r="E4210" t="s">
        <v>6</v>
      </c>
      <c r="F4210" t="s">
        <v>197</v>
      </c>
      <c r="G4210" t="s">
        <v>4</v>
      </c>
      <c r="H4210" t="s">
        <v>6903</v>
      </c>
      <c r="I4210" t="s">
        <v>10</v>
      </c>
      <c r="J4210">
        <v>30</v>
      </c>
      <c r="K4210" t="s">
        <v>11</v>
      </c>
      <c r="L4210" t="s">
        <v>247</v>
      </c>
      <c r="M4210" t="s">
        <v>13</v>
      </c>
      <c r="N4210" t="s">
        <v>248</v>
      </c>
      <c r="O4210" t="s">
        <v>15</v>
      </c>
      <c r="P4210" t="s">
        <v>44</v>
      </c>
      <c r="Q4210" t="s">
        <v>17</v>
      </c>
      <c r="R4210">
        <v>5</v>
      </c>
      <c r="S4210" t="s">
        <v>18</v>
      </c>
      <c r="T4210">
        <v>1</v>
      </c>
      <c r="U4210" t="s">
        <v>19</v>
      </c>
      <c r="V4210">
        <v>46531</v>
      </c>
      <c r="W4210" t="s">
        <v>20</v>
      </c>
      <c r="X4210" s="2" t="s">
        <v>6926</v>
      </c>
      <c r="Y4210" s="2">
        <f>LEN(Table1[[#This Row],[Explanation]])</f>
        <v>186</v>
      </c>
      <c r="Z4210" s="4"/>
      <c r="AA4210" s="4"/>
      <c r="AB4210" s="4"/>
      <c r="AC4210" s="4"/>
      <c r="AE4210" t="b">
        <f>IF(AND(Table1[[#This Row],[Size of explanation]]&lt;100,Table1[[#This Row],[Size of explanation]]&gt;50),TRUE,FALSE)</f>
        <v>0</v>
      </c>
    </row>
    <row r="4211" spans="1:31" customFormat="1" hidden="1" x14ac:dyDescent="0.45">
      <c r="A4211" t="s">
        <v>6927</v>
      </c>
      <c r="B4211" t="s">
        <v>9</v>
      </c>
      <c r="C4211" t="s">
        <v>2</v>
      </c>
      <c r="D4211" t="s">
        <v>6396</v>
      </c>
      <c r="E4211" t="s">
        <v>6</v>
      </c>
      <c r="F4211" t="s">
        <v>1816</v>
      </c>
      <c r="G4211" t="s">
        <v>4</v>
      </c>
      <c r="H4211" t="s">
        <v>6907</v>
      </c>
      <c r="I4211" t="s">
        <v>10</v>
      </c>
      <c r="J4211">
        <v>117</v>
      </c>
      <c r="K4211" t="s">
        <v>11</v>
      </c>
      <c r="L4211" t="s">
        <v>60</v>
      </c>
      <c r="M4211" t="s">
        <v>13</v>
      </c>
      <c r="N4211" t="s">
        <v>1981</v>
      </c>
      <c r="O4211" t="s">
        <v>15</v>
      </c>
      <c r="P4211" t="s">
        <v>16</v>
      </c>
      <c r="Q4211" t="s">
        <v>17</v>
      </c>
      <c r="R4211">
        <v>5</v>
      </c>
      <c r="S4211" t="s">
        <v>18</v>
      </c>
      <c r="T4211">
        <v>2</v>
      </c>
      <c r="U4211" t="s">
        <v>19</v>
      </c>
      <c r="V4211">
        <v>48081</v>
      </c>
      <c r="W4211" t="s">
        <v>20</v>
      </c>
      <c r="X4211" s="2" t="s">
        <v>6928</v>
      </c>
      <c r="Y4211" s="2">
        <f>LEN(Table1[[#This Row],[Explanation]])</f>
        <v>50</v>
      </c>
      <c r="Z4211" s="4"/>
      <c r="AA4211" s="4" t="s">
        <v>8183</v>
      </c>
      <c r="AB4211" s="4"/>
      <c r="AC4211" s="4"/>
      <c r="AE4211" t="b">
        <f>IF(AND(Table1[[#This Row],[Size of explanation]]&lt;100,Table1[[#This Row],[Size of explanation]]&gt;50),TRUE,FALSE)</f>
        <v>0</v>
      </c>
    </row>
    <row r="4212" spans="1:31" customFormat="1" hidden="1" x14ac:dyDescent="0.45">
      <c r="A4212" t="s">
        <v>6929</v>
      </c>
      <c r="B4212" t="s">
        <v>1</v>
      </c>
      <c r="C4212" t="s">
        <v>2</v>
      </c>
      <c r="D4212" t="s">
        <v>1833</v>
      </c>
      <c r="E4212" t="s">
        <v>4</v>
      </c>
      <c r="F4212" t="s">
        <v>6930</v>
      </c>
      <c r="G4212" t="s">
        <v>6</v>
      </c>
      <c r="H4212" t="s">
        <v>1779</v>
      </c>
      <c r="Y4212">
        <f>LEN(Table1[[#This Row],[Explanation]])</f>
        <v>0</v>
      </c>
      <c r="AE4212" t="b">
        <f>IF(AND(Table1[[#This Row],[Size of explanation]]&lt;100,Table1[[#This Row],[Size of explanation]]&gt;50),TRUE,FALSE)</f>
        <v>0</v>
      </c>
    </row>
    <row r="4213" spans="1:31" customFormat="1" ht="114" hidden="1" x14ac:dyDescent="0.45">
      <c r="A4213" t="s">
        <v>6931</v>
      </c>
      <c r="B4213" t="s">
        <v>9</v>
      </c>
      <c r="C4213" t="s">
        <v>2</v>
      </c>
      <c r="D4213" t="s">
        <v>1227</v>
      </c>
      <c r="E4213" t="s">
        <v>6</v>
      </c>
      <c r="F4213" t="s">
        <v>1784</v>
      </c>
      <c r="G4213" t="s">
        <v>4</v>
      </c>
      <c r="H4213" t="s">
        <v>6879</v>
      </c>
      <c r="I4213" t="s">
        <v>10</v>
      </c>
      <c r="J4213">
        <v>101</v>
      </c>
      <c r="K4213" t="s">
        <v>11</v>
      </c>
      <c r="L4213" t="s">
        <v>12</v>
      </c>
      <c r="M4213" t="s">
        <v>13</v>
      </c>
      <c r="N4213" t="s">
        <v>1818</v>
      </c>
      <c r="O4213" t="s">
        <v>15</v>
      </c>
      <c r="P4213" t="s">
        <v>44</v>
      </c>
      <c r="Q4213" t="s">
        <v>17</v>
      </c>
      <c r="R4213">
        <v>5</v>
      </c>
      <c r="S4213" t="s">
        <v>18</v>
      </c>
      <c r="T4213">
        <v>3</v>
      </c>
      <c r="U4213" t="s">
        <v>19</v>
      </c>
      <c r="V4213">
        <v>18794</v>
      </c>
      <c r="W4213" t="s">
        <v>20</v>
      </c>
      <c r="X4213" s="2" t="s">
        <v>6924</v>
      </c>
      <c r="Y4213" s="2">
        <f>LEN(Table1[[#This Row],[Explanation]])</f>
        <v>893</v>
      </c>
      <c r="Z4213" s="4"/>
      <c r="AA4213" s="4"/>
      <c r="AB4213" s="4"/>
      <c r="AC4213" s="4"/>
      <c r="AE4213" t="b">
        <f>IF(AND(Table1[[#This Row],[Size of explanation]]&lt;100,Table1[[#This Row],[Size of explanation]]&gt;50),TRUE,FALSE)</f>
        <v>0</v>
      </c>
    </row>
    <row r="4214" spans="1:31" customFormat="1" ht="57" hidden="1" x14ac:dyDescent="0.45">
      <c r="A4214" t="s">
        <v>6932</v>
      </c>
      <c r="B4214" t="s">
        <v>9</v>
      </c>
      <c r="C4214" t="s">
        <v>2</v>
      </c>
      <c r="D4214" t="s">
        <v>6810</v>
      </c>
      <c r="E4214" t="s">
        <v>6</v>
      </c>
      <c r="F4214" t="s">
        <v>634</v>
      </c>
      <c r="G4214" t="s">
        <v>4</v>
      </c>
      <c r="H4214" t="s">
        <v>6811</v>
      </c>
      <c r="I4214" t="s">
        <v>10</v>
      </c>
      <c r="J4214">
        <v>67</v>
      </c>
      <c r="K4214" t="s">
        <v>11</v>
      </c>
      <c r="L4214" t="s">
        <v>26</v>
      </c>
      <c r="M4214" t="s">
        <v>13</v>
      </c>
      <c r="N4214" t="s">
        <v>744</v>
      </c>
      <c r="O4214" t="s">
        <v>15</v>
      </c>
      <c r="P4214" t="s">
        <v>44</v>
      </c>
      <c r="Q4214" t="s">
        <v>17</v>
      </c>
      <c r="R4214">
        <v>2</v>
      </c>
      <c r="S4214" t="s">
        <v>18</v>
      </c>
      <c r="T4214">
        <v>4</v>
      </c>
      <c r="U4214" t="s">
        <v>19</v>
      </c>
      <c r="V4214">
        <v>435303</v>
      </c>
      <c r="W4214" t="s">
        <v>20</v>
      </c>
      <c r="X4214" s="2" t="s">
        <v>6933</v>
      </c>
      <c r="Y4214" s="2">
        <f>LEN(Table1[[#This Row],[Explanation]])</f>
        <v>445</v>
      </c>
      <c r="Z4214" s="4"/>
      <c r="AA4214" s="4"/>
      <c r="AB4214" s="4"/>
      <c r="AC4214" s="4"/>
      <c r="AE4214" t="b">
        <f>IF(AND(Table1[[#This Row],[Size of explanation]]&lt;100,Table1[[#This Row],[Size of explanation]]&gt;50),TRUE,FALSE)</f>
        <v>0</v>
      </c>
    </row>
    <row r="4215" spans="1:31" customFormat="1" hidden="1" x14ac:dyDescent="0.45">
      <c r="A4215" t="s">
        <v>6932</v>
      </c>
      <c r="B4215" t="s">
        <v>28</v>
      </c>
      <c r="C4215" t="s">
        <v>2</v>
      </c>
      <c r="D4215" t="s">
        <v>6810</v>
      </c>
      <c r="E4215" t="s">
        <v>4</v>
      </c>
      <c r="F4215" t="s">
        <v>6811</v>
      </c>
      <c r="G4215" t="s">
        <v>6</v>
      </c>
      <c r="H4215" t="s">
        <v>634</v>
      </c>
      <c r="Y4215">
        <f>LEN(Table1[[#This Row],[Explanation]])</f>
        <v>0</v>
      </c>
      <c r="AE4215" t="b">
        <f>IF(AND(Table1[[#This Row],[Size of explanation]]&lt;100,Table1[[#This Row],[Size of explanation]]&gt;50),TRUE,FALSE)</f>
        <v>0</v>
      </c>
    </row>
    <row r="4216" spans="1:31" customFormat="1" ht="28.5" hidden="1" x14ac:dyDescent="0.45">
      <c r="A4216" t="s">
        <v>6934</v>
      </c>
      <c r="B4216" t="s">
        <v>9</v>
      </c>
      <c r="C4216" t="s">
        <v>2</v>
      </c>
      <c r="D4216" t="s">
        <v>6902</v>
      </c>
      <c r="E4216" t="s">
        <v>6</v>
      </c>
      <c r="F4216" t="s">
        <v>197</v>
      </c>
      <c r="G4216" t="s">
        <v>4</v>
      </c>
      <c r="H4216" t="s">
        <v>6903</v>
      </c>
      <c r="I4216" t="s">
        <v>10</v>
      </c>
      <c r="J4216">
        <v>24</v>
      </c>
      <c r="K4216" t="s">
        <v>11</v>
      </c>
      <c r="L4216" t="s">
        <v>26</v>
      </c>
      <c r="M4216" t="s">
        <v>13</v>
      </c>
      <c r="N4216" t="s">
        <v>263</v>
      </c>
      <c r="O4216" t="s">
        <v>15</v>
      </c>
      <c r="P4216" t="s">
        <v>44</v>
      </c>
      <c r="Q4216" t="s">
        <v>17</v>
      </c>
      <c r="R4216">
        <v>5</v>
      </c>
      <c r="S4216" t="s">
        <v>18</v>
      </c>
      <c r="T4216">
        <v>1</v>
      </c>
      <c r="U4216" t="s">
        <v>19</v>
      </c>
      <c r="V4216">
        <v>18544</v>
      </c>
      <c r="W4216" t="s">
        <v>20</v>
      </c>
      <c r="X4216" s="2" t="s">
        <v>6926</v>
      </c>
      <c r="Y4216" s="2">
        <f>LEN(Table1[[#This Row],[Explanation]])</f>
        <v>186</v>
      </c>
      <c r="Z4216" s="4"/>
      <c r="AA4216" s="4"/>
      <c r="AB4216" s="4"/>
      <c r="AC4216" s="4"/>
      <c r="AE4216" t="b">
        <f>IF(AND(Table1[[#This Row],[Size of explanation]]&lt;100,Table1[[#This Row],[Size of explanation]]&gt;50),TRUE,FALSE)</f>
        <v>0</v>
      </c>
    </row>
    <row r="4217" spans="1:31" customFormat="1" hidden="1" x14ac:dyDescent="0.45">
      <c r="A4217" t="s">
        <v>6934</v>
      </c>
      <c r="B4217" t="s">
        <v>28</v>
      </c>
      <c r="C4217" t="s">
        <v>2</v>
      </c>
      <c r="D4217" t="s">
        <v>6902</v>
      </c>
      <c r="E4217" t="s">
        <v>4</v>
      </c>
      <c r="F4217" t="s">
        <v>6903</v>
      </c>
      <c r="G4217" t="s">
        <v>6</v>
      </c>
      <c r="H4217" t="s">
        <v>197</v>
      </c>
      <c r="Y4217">
        <f>LEN(Table1[[#This Row],[Explanation]])</f>
        <v>0</v>
      </c>
      <c r="AE4217" t="b">
        <f>IF(AND(Table1[[#This Row],[Size of explanation]]&lt;100,Table1[[#This Row],[Size of explanation]]&gt;50),TRUE,FALSE)</f>
        <v>0</v>
      </c>
    </row>
    <row r="4218" spans="1:31" customFormat="1" ht="114" hidden="1" x14ac:dyDescent="0.45">
      <c r="A4218" t="s">
        <v>6935</v>
      </c>
      <c r="B4218" t="s">
        <v>9</v>
      </c>
      <c r="C4218" t="s">
        <v>2</v>
      </c>
      <c r="D4218" t="s">
        <v>1227</v>
      </c>
      <c r="E4218" t="s">
        <v>6</v>
      </c>
      <c r="F4218" t="s">
        <v>1784</v>
      </c>
      <c r="G4218" t="s">
        <v>4</v>
      </c>
      <c r="H4218" t="s">
        <v>6879</v>
      </c>
      <c r="I4218" t="s">
        <v>10</v>
      </c>
      <c r="J4218">
        <v>97</v>
      </c>
      <c r="K4218" t="s">
        <v>11</v>
      </c>
      <c r="L4218" t="s">
        <v>26</v>
      </c>
      <c r="M4218" t="s">
        <v>13</v>
      </c>
      <c r="N4218" t="s">
        <v>1801</v>
      </c>
      <c r="O4218" t="s">
        <v>15</v>
      </c>
      <c r="P4218" t="s">
        <v>44</v>
      </c>
      <c r="Q4218" t="s">
        <v>17</v>
      </c>
      <c r="R4218">
        <v>5</v>
      </c>
      <c r="S4218" t="s">
        <v>18</v>
      </c>
      <c r="T4218">
        <v>3</v>
      </c>
      <c r="U4218" t="s">
        <v>19</v>
      </c>
      <c r="V4218">
        <v>13060</v>
      </c>
      <c r="W4218" t="s">
        <v>20</v>
      </c>
      <c r="X4218" s="2" t="s">
        <v>6924</v>
      </c>
      <c r="Y4218" s="2">
        <f>LEN(Table1[[#This Row],[Explanation]])</f>
        <v>893</v>
      </c>
      <c r="Z4218" s="4"/>
      <c r="AA4218" s="4"/>
      <c r="AB4218" s="4"/>
      <c r="AC4218" s="4"/>
      <c r="AE4218" t="b">
        <f>IF(AND(Table1[[#This Row],[Size of explanation]]&lt;100,Table1[[#This Row],[Size of explanation]]&gt;50),TRUE,FALSE)</f>
        <v>0</v>
      </c>
    </row>
    <row r="4219" spans="1:31" customFormat="1" hidden="1" x14ac:dyDescent="0.45">
      <c r="A4219" t="s">
        <v>6935</v>
      </c>
      <c r="B4219" t="s">
        <v>28</v>
      </c>
      <c r="C4219" t="s">
        <v>2</v>
      </c>
      <c r="D4219" t="s">
        <v>1227</v>
      </c>
      <c r="E4219" t="s">
        <v>4</v>
      </c>
      <c r="F4219" t="s">
        <v>6879</v>
      </c>
      <c r="G4219" t="s">
        <v>6</v>
      </c>
      <c r="H4219" t="s">
        <v>1784</v>
      </c>
      <c r="Y4219">
        <f>LEN(Table1[[#This Row],[Explanation]])</f>
        <v>0</v>
      </c>
      <c r="AE4219" t="b">
        <f>IF(AND(Table1[[#This Row],[Size of explanation]]&lt;100,Table1[[#This Row],[Size of explanation]]&gt;50),TRUE,FALSE)</f>
        <v>0</v>
      </c>
    </row>
    <row r="4220" spans="1:31" customFormat="1" hidden="1" x14ac:dyDescent="0.45">
      <c r="A4220" t="s">
        <v>6936</v>
      </c>
      <c r="B4220" t="s">
        <v>9</v>
      </c>
      <c r="C4220" t="s">
        <v>2</v>
      </c>
      <c r="D4220" t="s">
        <v>6396</v>
      </c>
      <c r="E4220" t="s">
        <v>6</v>
      </c>
      <c r="F4220" t="s">
        <v>1816</v>
      </c>
      <c r="G4220" t="s">
        <v>4</v>
      </c>
      <c r="H4220" t="s">
        <v>6907</v>
      </c>
      <c r="I4220" t="s">
        <v>10</v>
      </c>
      <c r="J4220">
        <v>109</v>
      </c>
      <c r="K4220" t="s">
        <v>11</v>
      </c>
      <c r="L4220" t="s">
        <v>60</v>
      </c>
      <c r="M4220" t="s">
        <v>13</v>
      </c>
      <c r="N4220" t="s">
        <v>2005</v>
      </c>
      <c r="O4220" t="s">
        <v>15</v>
      </c>
      <c r="P4220" t="s">
        <v>44</v>
      </c>
      <c r="Q4220" t="s">
        <v>17</v>
      </c>
      <c r="R4220">
        <v>1</v>
      </c>
      <c r="S4220" t="s">
        <v>18</v>
      </c>
      <c r="T4220">
        <v>1</v>
      </c>
      <c r="U4220" t="s">
        <v>19</v>
      </c>
      <c r="V4220">
        <v>45365</v>
      </c>
      <c r="W4220" t="s">
        <v>20</v>
      </c>
      <c r="X4220" s="2" t="s">
        <v>6937</v>
      </c>
      <c r="Y4220" s="2">
        <f>LEN(Table1[[#This Row],[Explanation]])</f>
        <v>58</v>
      </c>
      <c r="Z4220" s="4"/>
      <c r="AA4220" s="4"/>
      <c r="AB4220" s="4"/>
      <c r="AC4220" s="4"/>
      <c r="AE4220" t="b">
        <f>IF(AND(Table1[[#This Row],[Size of explanation]]&lt;100,Table1[[#This Row],[Size of explanation]]&gt;50),TRUE,FALSE)</f>
        <v>1</v>
      </c>
    </row>
    <row r="4221" spans="1:31" customFormat="1" hidden="1" x14ac:dyDescent="0.45">
      <c r="A4221" t="s">
        <v>6936</v>
      </c>
      <c r="B4221" t="s">
        <v>28</v>
      </c>
      <c r="C4221" t="s">
        <v>2</v>
      </c>
      <c r="D4221" t="s">
        <v>6396</v>
      </c>
      <c r="E4221" t="s">
        <v>4</v>
      </c>
      <c r="F4221" t="s">
        <v>6907</v>
      </c>
      <c r="G4221" t="s">
        <v>6</v>
      </c>
      <c r="H4221" t="s">
        <v>1816</v>
      </c>
      <c r="Y4221">
        <f>LEN(Table1[[#This Row],[Explanation]])</f>
        <v>0</v>
      </c>
      <c r="AE4221" t="b">
        <f>IF(AND(Table1[[#This Row],[Size of explanation]]&lt;100,Table1[[#This Row],[Size of explanation]]&gt;50),TRUE,FALSE)</f>
        <v>0</v>
      </c>
    </row>
    <row r="4222" spans="1:31" customFormat="1" ht="28.5" hidden="1" x14ac:dyDescent="0.45">
      <c r="A4222" t="s">
        <v>6938</v>
      </c>
      <c r="B4222" t="s">
        <v>9</v>
      </c>
      <c r="C4222" t="s">
        <v>2</v>
      </c>
      <c r="D4222" t="s">
        <v>6893</v>
      </c>
      <c r="E4222" t="s">
        <v>6</v>
      </c>
      <c r="F4222" t="s">
        <v>634</v>
      </c>
      <c r="G4222" t="s">
        <v>4</v>
      </c>
      <c r="H4222" t="s">
        <v>6894</v>
      </c>
      <c r="I4222" t="s">
        <v>10</v>
      </c>
      <c r="J4222">
        <v>50</v>
      </c>
      <c r="K4222" t="s">
        <v>11</v>
      </c>
      <c r="L4222" t="s">
        <v>12</v>
      </c>
      <c r="M4222" t="s">
        <v>13</v>
      </c>
      <c r="N4222" t="s">
        <v>766</v>
      </c>
      <c r="O4222" t="s">
        <v>15</v>
      </c>
      <c r="P4222" t="s">
        <v>44</v>
      </c>
      <c r="Q4222" t="s">
        <v>17</v>
      </c>
      <c r="R4222">
        <v>1</v>
      </c>
      <c r="S4222" t="s">
        <v>18</v>
      </c>
      <c r="T4222">
        <v>4</v>
      </c>
      <c r="U4222" t="s">
        <v>19</v>
      </c>
      <c r="V4222">
        <v>266012</v>
      </c>
      <c r="W4222" t="s">
        <v>20</v>
      </c>
      <c r="X4222" s="2" t="s">
        <v>6939</v>
      </c>
      <c r="Y4222" s="2">
        <f>LEN(Table1[[#This Row],[Explanation]])</f>
        <v>170</v>
      </c>
      <c r="Z4222" s="4"/>
      <c r="AA4222" s="4"/>
      <c r="AB4222" s="4"/>
      <c r="AC4222" s="4"/>
      <c r="AE4222" t="b">
        <f>IF(AND(Table1[[#This Row],[Size of explanation]]&lt;100,Table1[[#This Row],[Size of explanation]]&gt;50),TRUE,FALSE)</f>
        <v>0</v>
      </c>
    </row>
    <row r="4223" spans="1:31" customFormat="1" hidden="1" x14ac:dyDescent="0.45">
      <c r="A4223" t="s">
        <v>6940</v>
      </c>
      <c r="B4223" t="s">
        <v>1</v>
      </c>
      <c r="C4223" t="s">
        <v>2</v>
      </c>
      <c r="D4223" t="s">
        <v>6902</v>
      </c>
      <c r="E4223" t="s">
        <v>4</v>
      </c>
      <c r="F4223" t="s">
        <v>6941</v>
      </c>
      <c r="G4223" t="s">
        <v>6</v>
      </c>
      <c r="H4223" t="s">
        <v>1827</v>
      </c>
      <c r="Y4223">
        <f>LEN(Table1[[#This Row],[Explanation]])</f>
        <v>0</v>
      </c>
      <c r="AE4223" t="b">
        <f>IF(AND(Table1[[#This Row],[Size of explanation]]&lt;100,Table1[[#This Row],[Size of explanation]]&gt;50),TRUE,FALSE)</f>
        <v>0</v>
      </c>
    </row>
    <row r="4224" spans="1:31" customFormat="1" hidden="1" x14ac:dyDescent="0.45">
      <c r="A4224" t="s">
        <v>6942</v>
      </c>
      <c r="B4224" t="s">
        <v>9</v>
      </c>
      <c r="C4224" t="s">
        <v>2</v>
      </c>
      <c r="D4224" t="s">
        <v>1833</v>
      </c>
      <c r="E4224" t="s">
        <v>6</v>
      </c>
      <c r="F4224" t="s">
        <v>1779</v>
      </c>
      <c r="G4224" t="s">
        <v>4</v>
      </c>
      <c r="H4224" t="s">
        <v>6930</v>
      </c>
      <c r="I4224" t="s">
        <v>10</v>
      </c>
      <c r="J4224">
        <v>89</v>
      </c>
      <c r="K4224" t="s">
        <v>11</v>
      </c>
      <c r="L4224" t="s">
        <v>12</v>
      </c>
      <c r="M4224" t="s">
        <v>13</v>
      </c>
      <c r="N4224" t="s">
        <v>2028</v>
      </c>
      <c r="O4224" t="s">
        <v>15</v>
      </c>
      <c r="P4224" t="s">
        <v>44</v>
      </c>
      <c r="Q4224" t="s">
        <v>17</v>
      </c>
      <c r="R4224">
        <v>5</v>
      </c>
      <c r="S4224" t="s">
        <v>18</v>
      </c>
      <c r="T4224">
        <v>1</v>
      </c>
      <c r="U4224" t="s">
        <v>19</v>
      </c>
      <c r="V4224">
        <v>68484</v>
      </c>
      <c r="W4224" t="s">
        <v>20</v>
      </c>
      <c r="X4224" s="2" t="s">
        <v>6943</v>
      </c>
      <c r="Y4224" s="2">
        <f>LEN(Table1[[#This Row],[Explanation]])</f>
        <v>66</v>
      </c>
      <c r="Z4224" s="4"/>
      <c r="AA4224" s="4"/>
      <c r="AB4224" s="4"/>
      <c r="AC4224" s="4"/>
      <c r="AE4224" t="b">
        <f>IF(AND(Table1[[#This Row],[Size of explanation]]&lt;100,Table1[[#This Row],[Size of explanation]]&gt;50),TRUE,FALSE)</f>
        <v>1</v>
      </c>
    </row>
    <row r="4225" spans="1:31" customFormat="1" hidden="1" x14ac:dyDescent="0.45">
      <c r="A4225" t="s">
        <v>6944</v>
      </c>
      <c r="B4225" t="s">
        <v>1</v>
      </c>
      <c r="C4225" t="s">
        <v>2</v>
      </c>
      <c r="D4225" t="s">
        <v>6396</v>
      </c>
      <c r="E4225" t="s">
        <v>4</v>
      </c>
      <c r="F4225" t="s">
        <v>6945</v>
      </c>
      <c r="G4225" t="s">
        <v>6</v>
      </c>
      <c r="H4225" t="s">
        <v>1779</v>
      </c>
      <c r="Y4225">
        <f>LEN(Table1[[#This Row],[Explanation]])</f>
        <v>0</v>
      </c>
      <c r="AE4225" t="b">
        <f>IF(AND(Table1[[#This Row],[Size of explanation]]&lt;100,Table1[[#This Row],[Size of explanation]]&gt;50),TRUE,FALSE)</f>
        <v>0</v>
      </c>
    </row>
    <row r="4226" spans="1:31" customFormat="1" hidden="1" x14ac:dyDescent="0.45">
      <c r="A4226" t="s">
        <v>6946</v>
      </c>
      <c r="B4226" t="s">
        <v>1</v>
      </c>
      <c r="C4226" t="s">
        <v>2</v>
      </c>
      <c r="D4226" t="s">
        <v>6947</v>
      </c>
      <c r="E4226" t="s">
        <v>4</v>
      </c>
      <c r="F4226" t="s">
        <v>6948</v>
      </c>
      <c r="G4226" t="s">
        <v>6</v>
      </c>
      <c r="H4226" t="s">
        <v>1816</v>
      </c>
      <c r="Y4226">
        <f>LEN(Table1[[#This Row],[Explanation]])</f>
        <v>0</v>
      </c>
      <c r="AE4226" t="b">
        <f>IF(AND(Table1[[#This Row],[Size of explanation]]&lt;100,Table1[[#This Row],[Size of explanation]]&gt;50),TRUE,FALSE)</f>
        <v>0</v>
      </c>
    </row>
    <row r="4227" spans="1:31" customFormat="1" hidden="1" x14ac:dyDescent="0.45">
      <c r="A4227" t="s">
        <v>6949</v>
      </c>
      <c r="B4227" t="s">
        <v>9</v>
      </c>
      <c r="C4227" t="s">
        <v>2</v>
      </c>
      <c r="D4227" t="s">
        <v>6396</v>
      </c>
      <c r="E4227" t="s">
        <v>6</v>
      </c>
      <c r="F4227" t="s">
        <v>1779</v>
      </c>
      <c r="G4227" t="s">
        <v>4</v>
      </c>
      <c r="H4227" t="s">
        <v>6945</v>
      </c>
      <c r="I4227" t="s">
        <v>10</v>
      </c>
      <c r="J4227">
        <v>90</v>
      </c>
      <c r="K4227" t="s">
        <v>11</v>
      </c>
      <c r="L4227" t="s">
        <v>279</v>
      </c>
      <c r="M4227" t="s">
        <v>13</v>
      </c>
      <c r="N4227" t="s">
        <v>1947</v>
      </c>
      <c r="O4227" t="s">
        <v>15</v>
      </c>
      <c r="P4227" t="s">
        <v>44</v>
      </c>
      <c r="Q4227" t="s">
        <v>17</v>
      </c>
      <c r="R4227">
        <v>1</v>
      </c>
      <c r="S4227" t="s">
        <v>18</v>
      </c>
      <c r="T4227">
        <v>3</v>
      </c>
      <c r="U4227" t="s">
        <v>19</v>
      </c>
      <c r="V4227">
        <v>252955</v>
      </c>
      <c r="W4227" t="s">
        <v>20</v>
      </c>
      <c r="X4227" s="2" t="s">
        <v>6950</v>
      </c>
      <c r="Y4227" s="2">
        <f>LEN(Table1[[#This Row],[Explanation]])</f>
        <v>99</v>
      </c>
      <c r="Z4227" s="4"/>
      <c r="AA4227" s="4"/>
      <c r="AB4227" s="4"/>
      <c r="AC4227" s="4"/>
      <c r="AE4227" t="b">
        <f>IF(AND(Table1[[#This Row],[Size of explanation]]&lt;100,Table1[[#This Row],[Size of explanation]]&gt;50),TRUE,FALSE)</f>
        <v>1</v>
      </c>
    </row>
    <row r="4228" spans="1:31" customFormat="1" hidden="1" x14ac:dyDescent="0.45">
      <c r="A4228" t="s">
        <v>6951</v>
      </c>
      <c r="B4228" t="s">
        <v>9</v>
      </c>
      <c r="C4228" t="s">
        <v>2</v>
      </c>
      <c r="D4228" t="s">
        <v>1833</v>
      </c>
      <c r="E4228" t="s">
        <v>6</v>
      </c>
      <c r="F4228" t="s">
        <v>1779</v>
      </c>
      <c r="G4228" t="s">
        <v>4</v>
      </c>
      <c r="H4228" t="s">
        <v>6930</v>
      </c>
      <c r="I4228" t="s">
        <v>10</v>
      </c>
      <c r="J4228">
        <v>83</v>
      </c>
      <c r="K4228" t="s">
        <v>11</v>
      </c>
      <c r="L4228" t="s">
        <v>12</v>
      </c>
      <c r="M4228" t="s">
        <v>13</v>
      </c>
      <c r="N4228" t="s">
        <v>2071</v>
      </c>
      <c r="O4228" t="s">
        <v>15</v>
      </c>
      <c r="P4228" t="s">
        <v>44</v>
      </c>
      <c r="Q4228" t="s">
        <v>17</v>
      </c>
      <c r="R4228">
        <v>5</v>
      </c>
      <c r="S4228" t="s">
        <v>18</v>
      </c>
      <c r="T4228">
        <v>1</v>
      </c>
      <c r="U4228" t="s">
        <v>19</v>
      </c>
      <c r="V4228">
        <v>434099</v>
      </c>
      <c r="W4228" t="s">
        <v>20</v>
      </c>
      <c r="X4228" s="2" t="s">
        <v>6952</v>
      </c>
      <c r="Y4228" s="2">
        <f>LEN(Table1[[#This Row],[Explanation]])</f>
        <v>99</v>
      </c>
      <c r="Z4228" s="4"/>
      <c r="AA4228" s="4"/>
      <c r="AB4228" s="4"/>
      <c r="AC4228" s="4"/>
      <c r="AE4228" t="b">
        <f>IF(AND(Table1[[#This Row],[Size of explanation]]&lt;100,Table1[[#This Row],[Size of explanation]]&gt;50),TRUE,FALSE)</f>
        <v>1</v>
      </c>
    </row>
    <row r="4229" spans="1:31" customFormat="1" hidden="1" x14ac:dyDescent="0.45">
      <c r="A4229" t="s">
        <v>6953</v>
      </c>
      <c r="B4229" t="s">
        <v>9</v>
      </c>
      <c r="C4229" t="s">
        <v>2</v>
      </c>
      <c r="D4229" t="s">
        <v>6913</v>
      </c>
      <c r="E4229" t="s">
        <v>6</v>
      </c>
      <c r="F4229" t="s">
        <v>1779</v>
      </c>
      <c r="G4229" t="s">
        <v>4</v>
      </c>
      <c r="H4229" t="s">
        <v>6914</v>
      </c>
      <c r="I4229" t="s">
        <v>10</v>
      </c>
      <c r="J4229">
        <v>88</v>
      </c>
      <c r="K4229" t="s">
        <v>11</v>
      </c>
      <c r="L4229" t="s">
        <v>60</v>
      </c>
      <c r="M4229" t="s">
        <v>13</v>
      </c>
      <c r="N4229" t="s">
        <v>2176</v>
      </c>
      <c r="O4229" t="s">
        <v>15</v>
      </c>
      <c r="P4229" t="s">
        <v>16</v>
      </c>
      <c r="Q4229" t="s">
        <v>17</v>
      </c>
      <c r="R4229">
        <v>5</v>
      </c>
      <c r="S4229" t="s">
        <v>18</v>
      </c>
      <c r="T4229">
        <v>3</v>
      </c>
      <c r="U4229" t="s">
        <v>19</v>
      </c>
      <c r="V4229">
        <v>605317</v>
      </c>
      <c r="W4229" t="s">
        <v>20</v>
      </c>
      <c r="X4229" s="2" t="s">
        <v>6954</v>
      </c>
      <c r="Y4229" s="2">
        <f>LEN(Table1[[#This Row],[Explanation]])</f>
        <v>103</v>
      </c>
      <c r="Z4229" s="4"/>
      <c r="AA4229" s="4" t="s">
        <v>8183</v>
      </c>
      <c r="AB4229" s="4"/>
      <c r="AC4229" s="4"/>
      <c r="AE4229" t="b">
        <f>IF(AND(Table1[[#This Row],[Size of explanation]]&lt;100,Table1[[#This Row],[Size of explanation]]&gt;50),TRUE,FALSE)</f>
        <v>0</v>
      </c>
    </row>
    <row r="4230" spans="1:31" customFormat="1" hidden="1" x14ac:dyDescent="0.45">
      <c r="A4230" t="s">
        <v>6955</v>
      </c>
      <c r="B4230" t="s">
        <v>1</v>
      </c>
      <c r="C4230" t="s">
        <v>2</v>
      </c>
      <c r="D4230" t="s">
        <v>6956</v>
      </c>
      <c r="E4230" t="s">
        <v>4</v>
      </c>
      <c r="F4230" t="s">
        <v>6957</v>
      </c>
      <c r="G4230" t="s">
        <v>6</v>
      </c>
      <c r="H4230" t="s">
        <v>634</v>
      </c>
      <c r="Y4230">
        <f>LEN(Table1[[#This Row],[Explanation]])</f>
        <v>0</v>
      </c>
      <c r="AE4230" t="b">
        <f>IF(AND(Table1[[#This Row],[Size of explanation]]&lt;100,Table1[[#This Row],[Size of explanation]]&gt;50),TRUE,FALSE)</f>
        <v>0</v>
      </c>
    </row>
    <row r="4231" spans="1:31" customFormat="1" hidden="1" x14ac:dyDescent="0.45">
      <c r="A4231" t="s">
        <v>6958</v>
      </c>
      <c r="B4231" t="s">
        <v>9</v>
      </c>
      <c r="C4231" t="s">
        <v>2</v>
      </c>
      <c r="D4231" t="s">
        <v>1833</v>
      </c>
      <c r="E4231" t="s">
        <v>6</v>
      </c>
      <c r="F4231" t="s">
        <v>1779</v>
      </c>
      <c r="G4231" t="s">
        <v>4</v>
      </c>
      <c r="H4231" t="s">
        <v>6930</v>
      </c>
      <c r="I4231" t="s">
        <v>10</v>
      </c>
      <c r="J4231">
        <v>95</v>
      </c>
      <c r="K4231" t="s">
        <v>11</v>
      </c>
      <c r="L4231" t="s">
        <v>12</v>
      </c>
      <c r="M4231" t="s">
        <v>13</v>
      </c>
      <c r="N4231" t="s">
        <v>2091</v>
      </c>
      <c r="O4231" t="s">
        <v>15</v>
      </c>
      <c r="P4231" t="s">
        <v>44</v>
      </c>
      <c r="Q4231" t="s">
        <v>17</v>
      </c>
      <c r="R4231">
        <v>5</v>
      </c>
      <c r="S4231" t="s">
        <v>18</v>
      </c>
      <c r="T4231">
        <v>1</v>
      </c>
      <c r="U4231" t="s">
        <v>19</v>
      </c>
      <c r="V4231">
        <v>36822</v>
      </c>
      <c r="W4231" t="s">
        <v>20</v>
      </c>
      <c r="X4231" s="2" t="s">
        <v>6959</v>
      </c>
      <c r="Y4231" s="2">
        <f>LEN(Table1[[#This Row],[Explanation]])</f>
        <v>78</v>
      </c>
      <c r="Z4231" s="4"/>
      <c r="AA4231" s="4"/>
      <c r="AB4231" s="4"/>
      <c r="AC4231" s="4"/>
      <c r="AE4231" t="b">
        <f>IF(AND(Table1[[#This Row],[Size of explanation]]&lt;100,Table1[[#This Row],[Size of explanation]]&gt;50),TRUE,FALSE)</f>
        <v>1</v>
      </c>
    </row>
    <row r="4232" spans="1:31" customFormat="1" hidden="1" x14ac:dyDescent="0.45">
      <c r="A4232" t="s">
        <v>6958</v>
      </c>
      <c r="B4232" t="s">
        <v>28</v>
      </c>
      <c r="C4232" t="s">
        <v>2</v>
      </c>
      <c r="D4232" t="s">
        <v>1833</v>
      </c>
      <c r="E4232" t="s">
        <v>4</v>
      </c>
      <c r="F4232" t="s">
        <v>6930</v>
      </c>
      <c r="G4232" t="s">
        <v>6</v>
      </c>
      <c r="H4232" t="s">
        <v>1779</v>
      </c>
      <c r="Y4232">
        <f>LEN(Table1[[#This Row],[Explanation]])</f>
        <v>0</v>
      </c>
      <c r="AE4232" t="b">
        <f>IF(AND(Table1[[#This Row],[Size of explanation]]&lt;100,Table1[[#This Row],[Size of explanation]]&gt;50),TRUE,FALSE)</f>
        <v>0</v>
      </c>
    </row>
    <row r="4233" spans="1:31" ht="28.5" hidden="1" x14ac:dyDescent="0.45">
      <c r="A4233" s="10" t="s">
        <v>6960</v>
      </c>
      <c r="B4233" s="10" t="s">
        <v>9</v>
      </c>
      <c r="C4233" s="10" t="s">
        <v>2</v>
      </c>
      <c r="D4233" s="10" t="s">
        <v>6893</v>
      </c>
      <c r="E4233" s="10" t="s">
        <v>6</v>
      </c>
      <c r="F4233" s="10" t="s">
        <v>634</v>
      </c>
      <c r="G4233" s="10" t="s">
        <v>4</v>
      </c>
      <c r="H4233" s="10" t="s">
        <v>6894</v>
      </c>
      <c r="I4233" s="10" t="s">
        <v>10</v>
      </c>
      <c r="J4233" s="10">
        <v>38</v>
      </c>
      <c r="K4233" s="10" t="s">
        <v>11</v>
      </c>
      <c r="L4233" s="10" t="s">
        <v>12</v>
      </c>
      <c r="M4233" s="10" t="s">
        <v>13</v>
      </c>
      <c r="N4233" s="10" t="s">
        <v>773</v>
      </c>
      <c r="O4233" s="10" t="s">
        <v>15</v>
      </c>
      <c r="P4233" s="10" t="s">
        <v>34</v>
      </c>
      <c r="Q4233" s="10" t="s">
        <v>17</v>
      </c>
      <c r="R4233" s="10">
        <v>0</v>
      </c>
      <c r="S4233" s="10" t="s">
        <v>18</v>
      </c>
      <c r="T4233" s="10">
        <v>5</v>
      </c>
      <c r="U4233" s="10" t="s">
        <v>19</v>
      </c>
      <c r="V4233" s="10">
        <v>541769</v>
      </c>
      <c r="W4233" s="10" t="s">
        <v>20</v>
      </c>
      <c r="X4233" s="9" t="s">
        <v>6961</v>
      </c>
      <c r="Y4233" s="9">
        <f>LEN(Table1[[#This Row],[Explanation]])</f>
        <v>131</v>
      </c>
      <c r="AA4233" s="4" t="s">
        <v>8183</v>
      </c>
      <c r="AC4233" s="4"/>
      <c r="AD4233" s="4"/>
      <c r="AE4233" s="10" t="b">
        <f>IF(AND(Table1[[#This Row],[Size of explanation]]&lt;100,Table1[[#This Row],[Size of explanation]]&gt;50),TRUE,FALSE)</f>
        <v>0</v>
      </c>
    </row>
    <row r="4234" spans="1:31" customFormat="1" hidden="1" x14ac:dyDescent="0.45">
      <c r="A4234" t="s">
        <v>6960</v>
      </c>
      <c r="B4234" t="s">
        <v>28</v>
      </c>
      <c r="C4234" t="s">
        <v>2</v>
      </c>
      <c r="D4234" t="s">
        <v>6893</v>
      </c>
      <c r="E4234" t="s">
        <v>4</v>
      </c>
      <c r="F4234" t="s">
        <v>6894</v>
      </c>
      <c r="G4234" t="s">
        <v>6</v>
      </c>
      <c r="H4234" t="s">
        <v>634</v>
      </c>
      <c r="Y4234">
        <f>LEN(Table1[[#This Row],[Explanation]])</f>
        <v>0</v>
      </c>
      <c r="AE4234" t="b">
        <f>IF(AND(Table1[[#This Row],[Size of explanation]]&lt;100,Table1[[#This Row],[Size of explanation]]&gt;50),TRUE,FALSE)</f>
        <v>0</v>
      </c>
    </row>
    <row r="4235" spans="1:31" customFormat="1" ht="42.75" hidden="1" x14ac:dyDescent="0.45">
      <c r="A4235" t="s">
        <v>6962</v>
      </c>
      <c r="B4235" t="s">
        <v>9</v>
      </c>
      <c r="C4235" t="s">
        <v>2</v>
      </c>
      <c r="D4235" t="s">
        <v>3151</v>
      </c>
      <c r="E4235" t="s">
        <v>6</v>
      </c>
      <c r="F4235" t="s">
        <v>634</v>
      </c>
      <c r="G4235" t="s">
        <v>4</v>
      </c>
      <c r="H4235" t="s">
        <v>6868</v>
      </c>
      <c r="I4235" t="s">
        <v>10</v>
      </c>
      <c r="J4235">
        <v>61</v>
      </c>
      <c r="K4235" t="s">
        <v>11</v>
      </c>
      <c r="L4235" t="s">
        <v>60</v>
      </c>
      <c r="M4235" t="s">
        <v>13</v>
      </c>
      <c r="N4235" t="s">
        <v>691</v>
      </c>
      <c r="O4235" t="s">
        <v>15</v>
      </c>
      <c r="P4235" t="s">
        <v>44</v>
      </c>
      <c r="Q4235" t="s">
        <v>17</v>
      </c>
      <c r="R4235">
        <v>3</v>
      </c>
      <c r="S4235" t="s">
        <v>18</v>
      </c>
      <c r="T4235">
        <v>4</v>
      </c>
      <c r="U4235" t="s">
        <v>19</v>
      </c>
      <c r="V4235">
        <v>1477009</v>
      </c>
      <c r="W4235" t="s">
        <v>20</v>
      </c>
      <c r="X4235" s="2" t="s">
        <v>6963</v>
      </c>
      <c r="Y4235" s="2">
        <f>LEN(Table1[[#This Row],[Explanation]])</f>
        <v>248</v>
      </c>
      <c r="Z4235" s="4"/>
      <c r="AA4235" s="4"/>
      <c r="AB4235" s="4"/>
      <c r="AC4235" s="4"/>
      <c r="AE4235" t="b">
        <f>IF(AND(Table1[[#This Row],[Size of explanation]]&lt;100,Table1[[#This Row],[Size of explanation]]&gt;50),TRUE,FALSE)</f>
        <v>0</v>
      </c>
    </row>
    <row r="4236" spans="1:31" customFormat="1" ht="42.75" hidden="1" x14ac:dyDescent="0.45">
      <c r="A4236" t="s">
        <v>6964</v>
      </c>
      <c r="B4236" t="s">
        <v>9</v>
      </c>
      <c r="C4236" t="s">
        <v>2</v>
      </c>
      <c r="D4236" t="s">
        <v>6947</v>
      </c>
      <c r="E4236" t="s">
        <v>6</v>
      </c>
      <c r="F4236" t="s">
        <v>1816</v>
      </c>
      <c r="G4236" t="s">
        <v>4</v>
      </c>
      <c r="H4236" t="s">
        <v>6948</v>
      </c>
      <c r="I4236" t="s">
        <v>10</v>
      </c>
      <c r="J4236">
        <v>126</v>
      </c>
      <c r="K4236" t="s">
        <v>11</v>
      </c>
      <c r="L4236" t="s">
        <v>60</v>
      </c>
      <c r="M4236" t="s">
        <v>13</v>
      </c>
      <c r="N4236" t="s">
        <v>1987</v>
      </c>
      <c r="O4236" t="s">
        <v>15</v>
      </c>
      <c r="P4236" t="s">
        <v>16</v>
      </c>
      <c r="Q4236" t="s">
        <v>17</v>
      </c>
      <c r="R4236">
        <v>5</v>
      </c>
      <c r="S4236" t="s">
        <v>18</v>
      </c>
      <c r="T4236">
        <v>1</v>
      </c>
      <c r="U4236" t="s">
        <v>19</v>
      </c>
      <c r="V4236">
        <v>568150</v>
      </c>
      <c r="W4236" t="s">
        <v>20</v>
      </c>
      <c r="X4236" s="2" t="s">
        <v>6965</v>
      </c>
      <c r="Y4236" s="2">
        <f>LEN(Table1[[#This Row],[Explanation]])</f>
        <v>317</v>
      </c>
      <c r="Z4236" s="4" t="s">
        <v>8183</v>
      </c>
      <c r="AA4236" s="4"/>
      <c r="AB4236" s="4"/>
      <c r="AC4236" s="4"/>
      <c r="AE4236" t="b">
        <f>IF(AND(Table1[[#This Row],[Size of explanation]]&lt;100,Table1[[#This Row],[Size of explanation]]&gt;50),TRUE,FALSE)</f>
        <v>0</v>
      </c>
    </row>
    <row r="4237" spans="1:31" customFormat="1" ht="28.5" hidden="1" x14ac:dyDescent="0.45">
      <c r="A4237" t="s">
        <v>6966</v>
      </c>
      <c r="B4237" t="s">
        <v>9</v>
      </c>
      <c r="C4237" t="s">
        <v>2</v>
      </c>
      <c r="D4237" t="s">
        <v>6956</v>
      </c>
      <c r="E4237" t="s">
        <v>6</v>
      </c>
      <c r="F4237" t="s">
        <v>634</v>
      </c>
      <c r="G4237" t="s">
        <v>4</v>
      </c>
      <c r="H4237" t="s">
        <v>6957</v>
      </c>
      <c r="I4237" t="s">
        <v>10</v>
      </c>
      <c r="J4237">
        <v>63</v>
      </c>
      <c r="K4237" t="s">
        <v>11</v>
      </c>
      <c r="L4237" t="s">
        <v>26</v>
      </c>
      <c r="M4237" t="s">
        <v>13</v>
      </c>
      <c r="N4237" t="s">
        <v>736</v>
      </c>
      <c r="O4237" t="s">
        <v>15</v>
      </c>
      <c r="P4237" t="s">
        <v>44</v>
      </c>
      <c r="Q4237" t="s">
        <v>17</v>
      </c>
      <c r="R4237">
        <v>4</v>
      </c>
      <c r="S4237" t="s">
        <v>18</v>
      </c>
      <c r="T4237">
        <v>2</v>
      </c>
      <c r="U4237" t="s">
        <v>19</v>
      </c>
      <c r="V4237">
        <v>165663</v>
      </c>
      <c r="W4237" t="s">
        <v>20</v>
      </c>
      <c r="X4237" s="2" t="s">
        <v>6967</v>
      </c>
      <c r="Y4237" s="2">
        <f>LEN(Table1[[#This Row],[Explanation]])</f>
        <v>142</v>
      </c>
      <c r="Z4237" s="4"/>
      <c r="AA4237" s="4"/>
      <c r="AB4237" s="4"/>
      <c r="AC4237" s="4"/>
      <c r="AE4237" t="b">
        <f>IF(AND(Table1[[#This Row],[Size of explanation]]&lt;100,Table1[[#This Row],[Size of explanation]]&gt;50),TRUE,FALSE)</f>
        <v>0</v>
      </c>
    </row>
    <row r="4238" spans="1:31" customFormat="1" ht="28.5" hidden="1" x14ac:dyDescent="0.45">
      <c r="A4238" t="s">
        <v>6968</v>
      </c>
      <c r="B4238" t="s">
        <v>9</v>
      </c>
      <c r="C4238" t="s">
        <v>2</v>
      </c>
      <c r="D4238" t="s">
        <v>6902</v>
      </c>
      <c r="E4238" t="s">
        <v>6</v>
      </c>
      <c r="F4238" t="s">
        <v>1827</v>
      </c>
      <c r="G4238" t="s">
        <v>4</v>
      </c>
      <c r="H4238" t="s">
        <v>6941</v>
      </c>
      <c r="I4238" t="s">
        <v>10</v>
      </c>
      <c r="J4238">
        <v>77</v>
      </c>
      <c r="K4238" t="s">
        <v>11</v>
      </c>
      <c r="L4238" t="s">
        <v>26</v>
      </c>
      <c r="M4238" t="s">
        <v>13</v>
      </c>
      <c r="N4238" t="s">
        <v>1852</v>
      </c>
      <c r="O4238" t="s">
        <v>15</v>
      </c>
      <c r="P4238" t="s">
        <v>44</v>
      </c>
      <c r="Q4238" t="s">
        <v>17</v>
      </c>
      <c r="R4238">
        <v>3</v>
      </c>
      <c r="S4238" t="s">
        <v>18</v>
      </c>
      <c r="T4238">
        <v>3</v>
      </c>
      <c r="U4238" t="s">
        <v>19</v>
      </c>
      <c r="V4238">
        <v>661250</v>
      </c>
      <c r="W4238" t="s">
        <v>20</v>
      </c>
      <c r="X4238" s="2" t="s">
        <v>6969</v>
      </c>
      <c r="Y4238" s="2">
        <f>LEN(Table1[[#This Row],[Explanation]])</f>
        <v>167</v>
      </c>
      <c r="Z4238" s="4"/>
      <c r="AA4238" s="4"/>
      <c r="AB4238" s="4"/>
      <c r="AC4238" s="4"/>
      <c r="AE4238" t="b">
        <f>IF(AND(Table1[[#This Row],[Size of explanation]]&lt;100,Table1[[#This Row],[Size of explanation]]&gt;50),TRUE,FALSE)</f>
        <v>0</v>
      </c>
    </row>
    <row r="4239" spans="1:31" customFormat="1" hidden="1" x14ac:dyDescent="0.45">
      <c r="A4239" t="s">
        <v>6970</v>
      </c>
      <c r="B4239" t="s">
        <v>9</v>
      </c>
      <c r="C4239" t="s">
        <v>2</v>
      </c>
      <c r="D4239" t="s">
        <v>6396</v>
      </c>
      <c r="E4239" t="s">
        <v>6</v>
      </c>
      <c r="F4239" t="s">
        <v>1779</v>
      </c>
      <c r="G4239" t="s">
        <v>4</v>
      </c>
      <c r="H4239" t="s">
        <v>6945</v>
      </c>
      <c r="I4239" t="s">
        <v>10</v>
      </c>
      <c r="J4239">
        <v>84</v>
      </c>
      <c r="K4239" t="s">
        <v>11</v>
      </c>
      <c r="L4239" t="s">
        <v>60</v>
      </c>
      <c r="M4239" t="s">
        <v>13</v>
      </c>
      <c r="N4239" t="s">
        <v>1966</v>
      </c>
      <c r="O4239" t="s">
        <v>15</v>
      </c>
      <c r="P4239" t="s">
        <v>44</v>
      </c>
      <c r="Q4239" t="s">
        <v>17</v>
      </c>
      <c r="R4239">
        <v>3</v>
      </c>
      <c r="S4239" t="s">
        <v>18</v>
      </c>
      <c r="T4239">
        <v>4</v>
      </c>
      <c r="U4239" t="s">
        <v>19</v>
      </c>
      <c r="V4239">
        <v>362239</v>
      </c>
      <c r="W4239" t="s">
        <v>20</v>
      </c>
      <c r="X4239" s="2" t="s">
        <v>6971</v>
      </c>
      <c r="Y4239" s="2">
        <f>LEN(Table1[[#This Row],[Explanation]])</f>
        <v>32</v>
      </c>
      <c r="Z4239" s="4"/>
      <c r="AA4239" s="4"/>
      <c r="AB4239" s="4"/>
      <c r="AC4239" s="4"/>
      <c r="AE4239" t="b">
        <f>IF(AND(Table1[[#This Row],[Size of explanation]]&lt;100,Table1[[#This Row],[Size of explanation]]&gt;50),TRUE,FALSE)</f>
        <v>0</v>
      </c>
    </row>
    <row r="4240" spans="1:31" customFormat="1" hidden="1" x14ac:dyDescent="0.45">
      <c r="A4240" t="s">
        <v>6972</v>
      </c>
      <c r="B4240" t="s">
        <v>9</v>
      </c>
      <c r="C4240" t="s">
        <v>2</v>
      </c>
      <c r="D4240" t="s">
        <v>3319</v>
      </c>
      <c r="E4240" t="s">
        <v>6</v>
      </c>
      <c r="F4240" t="s">
        <v>634</v>
      </c>
      <c r="G4240" t="s">
        <v>4</v>
      </c>
      <c r="H4240" t="s">
        <v>6822</v>
      </c>
      <c r="I4240" t="s">
        <v>10</v>
      </c>
      <c r="J4240">
        <v>58</v>
      </c>
      <c r="K4240" t="s">
        <v>11</v>
      </c>
      <c r="L4240" t="s">
        <v>26</v>
      </c>
      <c r="M4240" t="s">
        <v>13</v>
      </c>
      <c r="N4240" t="s">
        <v>754</v>
      </c>
      <c r="O4240" t="s">
        <v>15</v>
      </c>
      <c r="P4240" t="s">
        <v>16</v>
      </c>
      <c r="Q4240" t="s">
        <v>17</v>
      </c>
      <c r="R4240">
        <v>4</v>
      </c>
      <c r="S4240" t="s">
        <v>18</v>
      </c>
      <c r="T4240">
        <v>4</v>
      </c>
      <c r="U4240" t="s">
        <v>19</v>
      </c>
      <c r="V4240">
        <v>2441238</v>
      </c>
      <c r="W4240" t="s">
        <v>20</v>
      </c>
      <c r="X4240" s="2" t="s">
        <v>6973</v>
      </c>
      <c r="Y4240" s="2">
        <f>LEN(Table1[[#This Row],[Explanation]])</f>
        <v>69</v>
      </c>
      <c r="Z4240" s="4"/>
      <c r="AA4240" s="4" t="s">
        <v>8183</v>
      </c>
      <c r="AB4240" s="4"/>
      <c r="AC4240" s="4"/>
      <c r="AE4240" t="b">
        <f>IF(AND(Table1[[#This Row],[Size of explanation]]&lt;100,Table1[[#This Row],[Size of explanation]]&gt;50),TRUE,FALSE)</f>
        <v>1</v>
      </c>
    </row>
    <row r="4241" spans="1:31" customFormat="1" ht="28.5" hidden="1" x14ac:dyDescent="0.45">
      <c r="A4241" t="s">
        <v>6974</v>
      </c>
      <c r="B4241" t="s">
        <v>9</v>
      </c>
      <c r="C4241" t="s">
        <v>2</v>
      </c>
      <c r="D4241" t="s">
        <v>6956</v>
      </c>
      <c r="E4241" t="s">
        <v>6</v>
      </c>
      <c r="F4241" t="s">
        <v>634</v>
      </c>
      <c r="G4241" t="s">
        <v>4</v>
      </c>
      <c r="H4241" t="s">
        <v>6957</v>
      </c>
      <c r="I4241" t="s">
        <v>10</v>
      </c>
      <c r="J4241">
        <v>51</v>
      </c>
      <c r="K4241" t="s">
        <v>11</v>
      </c>
      <c r="L4241" t="s">
        <v>26</v>
      </c>
      <c r="M4241" t="s">
        <v>13</v>
      </c>
      <c r="N4241" t="s">
        <v>754</v>
      </c>
      <c r="O4241" t="s">
        <v>15</v>
      </c>
      <c r="P4241" t="s">
        <v>44</v>
      </c>
      <c r="Q4241" t="s">
        <v>17</v>
      </c>
      <c r="R4241">
        <v>4</v>
      </c>
      <c r="S4241" t="s">
        <v>18</v>
      </c>
      <c r="T4241">
        <v>1</v>
      </c>
      <c r="U4241" t="s">
        <v>19</v>
      </c>
      <c r="V4241">
        <v>91932</v>
      </c>
      <c r="W4241" t="s">
        <v>20</v>
      </c>
      <c r="X4241" s="2" t="s">
        <v>6975</v>
      </c>
      <c r="Y4241" s="2">
        <f>LEN(Table1[[#This Row],[Explanation]])</f>
        <v>142</v>
      </c>
      <c r="Z4241" s="4"/>
      <c r="AA4241" s="4"/>
      <c r="AB4241" s="4"/>
      <c r="AC4241" s="4"/>
      <c r="AE4241" t="b">
        <f>IF(AND(Table1[[#This Row],[Size of explanation]]&lt;100,Table1[[#This Row],[Size of explanation]]&gt;50),TRUE,FALSE)</f>
        <v>0</v>
      </c>
    </row>
    <row r="4242" spans="1:31" customFormat="1" ht="28.5" hidden="1" x14ac:dyDescent="0.45">
      <c r="A4242" t="s">
        <v>6976</v>
      </c>
      <c r="B4242" t="s">
        <v>9</v>
      </c>
      <c r="C4242" t="s">
        <v>2</v>
      </c>
      <c r="D4242" t="s">
        <v>3151</v>
      </c>
      <c r="E4242" t="s">
        <v>6</v>
      </c>
      <c r="F4242" t="s">
        <v>634</v>
      </c>
      <c r="G4242" t="s">
        <v>4</v>
      </c>
      <c r="H4242" t="s">
        <v>6868</v>
      </c>
      <c r="I4242" t="s">
        <v>10</v>
      </c>
      <c r="J4242">
        <v>49</v>
      </c>
      <c r="K4242" t="s">
        <v>11</v>
      </c>
      <c r="L4242" t="s">
        <v>26</v>
      </c>
      <c r="M4242" t="s">
        <v>13</v>
      </c>
      <c r="N4242" t="s">
        <v>703</v>
      </c>
      <c r="O4242" t="s">
        <v>15</v>
      </c>
      <c r="P4242" t="s">
        <v>44</v>
      </c>
      <c r="Q4242" t="s">
        <v>17</v>
      </c>
      <c r="R4242">
        <v>4</v>
      </c>
      <c r="S4242" t="s">
        <v>18</v>
      </c>
      <c r="T4242">
        <v>3</v>
      </c>
      <c r="U4242" t="s">
        <v>19</v>
      </c>
      <c r="V4242">
        <v>239593</v>
      </c>
      <c r="W4242" t="s">
        <v>20</v>
      </c>
      <c r="X4242" s="2" t="s">
        <v>6977</v>
      </c>
      <c r="Y4242" s="2">
        <f>LEN(Table1[[#This Row],[Explanation]])</f>
        <v>181</v>
      </c>
      <c r="Z4242" s="4"/>
      <c r="AA4242" s="4"/>
      <c r="AB4242" s="4"/>
      <c r="AC4242" s="4"/>
      <c r="AE4242" t="b">
        <f>IF(AND(Table1[[#This Row],[Size of explanation]]&lt;100,Table1[[#This Row],[Size of explanation]]&gt;50),TRUE,FALSE)</f>
        <v>0</v>
      </c>
    </row>
    <row r="4243" spans="1:31" customFormat="1" ht="28.5" hidden="1" x14ac:dyDescent="0.45">
      <c r="A4243" t="s">
        <v>6978</v>
      </c>
      <c r="B4243" t="s">
        <v>9</v>
      </c>
      <c r="C4243" t="s">
        <v>2</v>
      </c>
      <c r="D4243" t="s">
        <v>6947</v>
      </c>
      <c r="E4243" t="s">
        <v>6</v>
      </c>
      <c r="F4243" t="s">
        <v>1816</v>
      </c>
      <c r="G4243" t="s">
        <v>4</v>
      </c>
      <c r="H4243" t="s">
        <v>6948</v>
      </c>
      <c r="I4243" t="s">
        <v>10</v>
      </c>
      <c r="J4243">
        <v>118</v>
      </c>
      <c r="K4243" t="s">
        <v>11</v>
      </c>
      <c r="L4243" t="s">
        <v>12</v>
      </c>
      <c r="M4243" t="s">
        <v>13</v>
      </c>
      <c r="N4243" t="s">
        <v>1995</v>
      </c>
      <c r="O4243" t="s">
        <v>15</v>
      </c>
      <c r="P4243" t="s">
        <v>16</v>
      </c>
      <c r="Q4243" t="s">
        <v>17</v>
      </c>
      <c r="R4243">
        <v>5</v>
      </c>
      <c r="S4243" t="s">
        <v>18</v>
      </c>
      <c r="T4243">
        <v>1</v>
      </c>
      <c r="U4243" t="s">
        <v>19</v>
      </c>
      <c r="V4243">
        <v>140458</v>
      </c>
      <c r="W4243" t="s">
        <v>20</v>
      </c>
      <c r="X4243" s="2" t="s">
        <v>6979</v>
      </c>
      <c r="Y4243" s="2">
        <f>LEN(Table1[[#This Row],[Explanation]])</f>
        <v>190</v>
      </c>
      <c r="Z4243" s="4"/>
      <c r="AA4243" s="4" t="s">
        <v>8183</v>
      </c>
      <c r="AB4243" s="4"/>
      <c r="AC4243" s="4"/>
      <c r="AE4243" t="b">
        <f>IF(AND(Table1[[#This Row],[Size of explanation]]&lt;100,Table1[[#This Row],[Size of explanation]]&gt;50),TRUE,FALSE)</f>
        <v>0</v>
      </c>
    </row>
    <row r="4244" spans="1:31" customFormat="1" hidden="1" x14ac:dyDescent="0.45">
      <c r="A4244" t="s">
        <v>6980</v>
      </c>
      <c r="B4244" t="s">
        <v>9</v>
      </c>
      <c r="C4244" t="s">
        <v>2</v>
      </c>
      <c r="D4244" t="s">
        <v>6396</v>
      </c>
      <c r="E4244" t="s">
        <v>6</v>
      </c>
      <c r="F4244" t="s">
        <v>1779</v>
      </c>
      <c r="G4244" t="s">
        <v>4</v>
      </c>
      <c r="H4244" t="s">
        <v>6945</v>
      </c>
      <c r="I4244" t="s">
        <v>10</v>
      </c>
      <c r="J4244">
        <v>96</v>
      </c>
      <c r="K4244" t="s">
        <v>11</v>
      </c>
      <c r="L4244" t="s">
        <v>12</v>
      </c>
      <c r="M4244" t="s">
        <v>13</v>
      </c>
      <c r="N4244" t="s">
        <v>1976</v>
      </c>
      <c r="O4244" t="s">
        <v>15</v>
      </c>
      <c r="P4244" t="s">
        <v>44</v>
      </c>
      <c r="Q4244" t="s">
        <v>17</v>
      </c>
      <c r="R4244">
        <v>5</v>
      </c>
      <c r="S4244" t="s">
        <v>18</v>
      </c>
      <c r="T4244">
        <v>1</v>
      </c>
      <c r="U4244" t="s">
        <v>19</v>
      </c>
      <c r="V4244">
        <v>202914</v>
      </c>
      <c r="W4244" t="s">
        <v>20</v>
      </c>
      <c r="X4244" s="2" t="s">
        <v>6981</v>
      </c>
      <c r="Y4244" s="2">
        <f>LEN(Table1[[#This Row],[Explanation]])</f>
        <v>83</v>
      </c>
      <c r="Z4244" s="4"/>
      <c r="AA4244" s="4"/>
      <c r="AB4244" s="4"/>
      <c r="AC4244" s="4"/>
      <c r="AE4244" t="b">
        <f>IF(AND(Table1[[#This Row],[Size of explanation]]&lt;100,Table1[[#This Row],[Size of explanation]]&gt;50),TRUE,FALSE)</f>
        <v>1</v>
      </c>
    </row>
    <row r="4245" spans="1:31" customFormat="1" hidden="1" x14ac:dyDescent="0.45">
      <c r="A4245" t="s">
        <v>6980</v>
      </c>
      <c r="B4245" t="s">
        <v>28</v>
      </c>
      <c r="C4245" t="s">
        <v>2</v>
      </c>
      <c r="D4245" t="s">
        <v>6396</v>
      </c>
      <c r="E4245" t="s">
        <v>4</v>
      </c>
      <c r="F4245" t="s">
        <v>6945</v>
      </c>
      <c r="G4245" t="s">
        <v>6</v>
      </c>
      <c r="H4245" t="s">
        <v>1779</v>
      </c>
      <c r="Y4245">
        <f>LEN(Table1[[#This Row],[Explanation]])</f>
        <v>0</v>
      </c>
      <c r="AE4245" t="b">
        <f>IF(AND(Table1[[#This Row],[Size of explanation]]&lt;100,Table1[[#This Row],[Size of explanation]]&gt;50),TRUE,FALSE)</f>
        <v>0</v>
      </c>
    </row>
    <row r="4246" spans="1:31" customFormat="1" hidden="1" x14ac:dyDescent="0.45">
      <c r="A4246" t="s">
        <v>6982</v>
      </c>
      <c r="B4246" t="s">
        <v>9</v>
      </c>
      <c r="C4246" t="s">
        <v>2</v>
      </c>
      <c r="D4246" t="s">
        <v>3151</v>
      </c>
      <c r="E4246" t="s">
        <v>6</v>
      </c>
      <c r="F4246" t="s">
        <v>634</v>
      </c>
      <c r="G4246" t="s">
        <v>4</v>
      </c>
      <c r="H4246" t="s">
        <v>6868</v>
      </c>
      <c r="I4246" t="s">
        <v>10</v>
      </c>
      <c r="J4246">
        <v>37</v>
      </c>
      <c r="K4246" t="s">
        <v>11</v>
      </c>
      <c r="L4246" t="s">
        <v>26</v>
      </c>
      <c r="M4246" t="s">
        <v>13</v>
      </c>
      <c r="N4246" t="s">
        <v>793</v>
      </c>
      <c r="O4246" t="s">
        <v>15</v>
      </c>
      <c r="P4246" t="s">
        <v>44</v>
      </c>
      <c r="Q4246" t="s">
        <v>17</v>
      </c>
      <c r="R4246">
        <v>5</v>
      </c>
      <c r="S4246" t="s">
        <v>18</v>
      </c>
      <c r="T4246">
        <v>2</v>
      </c>
      <c r="U4246" t="s">
        <v>19</v>
      </c>
      <c r="V4246">
        <v>135838</v>
      </c>
      <c r="W4246" t="s">
        <v>20</v>
      </c>
      <c r="X4246" s="2" t="s">
        <v>6983</v>
      </c>
      <c r="Y4246" s="2">
        <f>LEN(Table1[[#This Row],[Explanation]])</f>
        <v>72</v>
      </c>
      <c r="Z4246" s="4"/>
      <c r="AA4246" s="4"/>
      <c r="AB4246" s="4"/>
      <c r="AC4246" s="4"/>
      <c r="AE4246" t="b">
        <f>IF(AND(Table1[[#This Row],[Size of explanation]]&lt;100,Table1[[#This Row],[Size of explanation]]&gt;50),TRUE,FALSE)</f>
        <v>1</v>
      </c>
    </row>
    <row r="4247" spans="1:31" customFormat="1" hidden="1" x14ac:dyDescent="0.45">
      <c r="A4247" t="s">
        <v>6982</v>
      </c>
      <c r="B4247" t="s">
        <v>28</v>
      </c>
      <c r="C4247" t="s">
        <v>2</v>
      </c>
      <c r="D4247" t="s">
        <v>3151</v>
      </c>
      <c r="E4247" t="s">
        <v>4</v>
      </c>
      <c r="F4247" t="s">
        <v>6868</v>
      </c>
      <c r="G4247" t="s">
        <v>6</v>
      </c>
      <c r="H4247" t="s">
        <v>634</v>
      </c>
      <c r="Y4247">
        <f>LEN(Table1[[#This Row],[Explanation]])</f>
        <v>0</v>
      </c>
      <c r="AE4247" t="b">
        <f>IF(AND(Table1[[#This Row],[Size of explanation]]&lt;100,Table1[[#This Row],[Size of explanation]]&gt;50),TRUE,FALSE)</f>
        <v>0</v>
      </c>
    </row>
    <row r="4248" spans="1:31" customFormat="1" ht="28.5" hidden="1" x14ac:dyDescent="0.45">
      <c r="A4248" t="s">
        <v>6984</v>
      </c>
      <c r="B4248" t="s">
        <v>9</v>
      </c>
      <c r="C4248" t="s">
        <v>2</v>
      </c>
      <c r="D4248" t="s">
        <v>6956</v>
      </c>
      <c r="E4248" t="s">
        <v>6</v>
      </c>
      <c r="F4248" t="s">
        <v>634</v>
      </c>
      <c r="G4248" t="s">
        <v>4</v>
      </c>
      <c r="H4248" t="s">
        <v>6957</v>
      </c>
      <c r="I4248" t="s">
        <v>10</v>
      </c>
      <c r="J4248">
        <v>39</v>
      </c>
      <c r="K4248" t="s">
        <v>11</v>
      </c>
      <c r="L4248" t="s">
        <v>26</v>
      </c>
      <c r="M4248" t="s">
        <v>13</v>
      </c>
      <c r="N4248" t="s">
        <v>982</v>
      </c>
      <c r="O4248" t="s">
        <v>15</v>
      </c>
      <c r="P4248" t="s">
        <v>44</v>
      </c>
      <c r="Q4248" t="s">
        <v>17</v>
      </c>
      <c r="R4248">
        <v>4</v>
      </c>
      <c r="S4248" t="s">
        <v>18</v>
      </c>
      <c r="T4248">
        <v>1</v>
      </c>
      <c r="U4248" t="s">
        <v>19</v>
      </c>
      <c r="V4248">
        <v>182433</v>
      </c>
      <c r="W4248" t="s">
        <v>20</v>
      </c>
      <c r="X4248" s="2" t="s">
        <v>6985</v>
      </c>
      <c r="Y4248" s="2">
        <f>LEN(Table1[[#This Row],[Explanation]])</f>
        <v>147</v>
      </c>
      <c r="Z4248" s="4"/>
      <c r="AA4248" s="4"/>
      <c r="AB4248" s="4"/>
      <c r="AC4248" s="4"/>
      <c r="AE4248" t="b">
        <f>IF(AND(Table1[[#This Row],[Size of explanation]]&lt;100,Table1[[#This Row],[Size of explanation]]&gt;50),TRUE,FALSE)</f>
        <v>0</v>
      </c>
    </row>
    <row r="4249" spans="1:31" customFormat="1" hidden="1" x14ac:dyDescent="0.45">
      <c r="A4249" t="s">
        <v>6984</v>
      </c>
      <c r="B4249" t="s">
        <v>28</v>
      </c>
      <c r="C4249" t="s">
        <v>2</v>
      </c>
      <c r="D4249" t="s">
        <v>6956</v>
      </c>
      <c r="E4249" t="s">
        <v>4</v>
      </c>
      <c r="F4249" t="s">
        <v>6957</v>
      </c>
      <c r="G4249" t="s">
        <v>6</v>
      </c>
      <c r="H4249" t="s">
        <v>634</v>
      </c>
      <c r="Y4249">
        <f>LEN(Table1[[#This Row],[Explanation]])</f>
        <v>0</v>
      </c>
      <c r="AE4249" t="b">
        <f>IF(AND(Table1[[#This Row],[Size of explanation]]&lt;100,Table1[[#This Row],[Size of explanation]]&gt;50),TRUE,FALSE)</f>
        <v>0</v>
      </c>
    </row>
    <row r="4250" spans="1:31" customFormat="1" hidden="1" x14ac:dyDescent="0.45">
      <c r="A4250" t="s">
        <v>6986</v>
      </c>
      <c r="B4250" t="s">
        <v>1</v>
      </c>
      <c r="C4250" t="s">
        <v>2</v>
      </c>
      <c r="D4250" t="s">
        <v>3151</v>
      </c>
      <c r="E4250" t="s">
        <v>4</v>
      </c>
      <c r="F4250" t="s">
        <v>6987</v>
      </c>
      <c r="G4250" t="s">
        <v>6</v>
      </c>
      <c r="H4250" t="s">
        <v>197</v>
      </c>
      <c r="Y4250">
        <f>LEN(Table1[[#This Row],[Explanation]])</f>
        <v>0</v>
      </c>
      <c r="AE4250" t="b">
        <f>IF(AND(Table1[[#This Row],[Size of explanation]]&lt;100,Table1[[#This Row],[Size of explanation]]&gt;50),TRUE,FALSE)</f>
        <v>0</v>
      </c>
    </row>
    <row r="4251" spans="1:31" customFormat="1" ht="28.5" hidden="1" x14ac:dyDescent="0.45">
      <c r="A4251" t="s">
        <v>6988</v>
      </c>
      <c r="B4251" t="s">
        <v>9</v>
      </c>
      <c r="C4251" t="s">
        <v>2</v>
      </c>
      <c r="D4251" t="s">
        <v>6947</v>
      </c>
      <c r="E4251" t="s">
        <v>6</v>
      </c>
      <c r="F4251" t="s">
        <v>1816</v>
      </c>
      <c r="G4251" t="s">
        <v>4</v>
      </c>
      <c r="H4251" t="s">
        <v>6948</v>
      </c>
      <c r="I4251" t="s">
        <v>10</v>
      </c>
      <c r="J4251">
        <v>110</v>
      </c>
      <c r="K4251" t="s">
        <v>11</v>
      </c>
      <c r="L4251" t="s">
        <v>26</v>
      </c>
      <c r="M4251" t="s">
        <v>13</v>
      </c>
      <c r="N4251" t="s">
        <v>2021</v>
      </c>
      <c r="O4251" t="s">
        <v>15</v>
      </c>
      <c r="P4251" t="s">
        <v>44</v>
      </c>
      <c r="Q4251" t="s">
        <v>17</v>
      </c>
      <c r="R4251">
        <v>5</v>
      </c>
      <c r="S4251" t="s">
        <v>18</v>
      </c>
      <c r="T4251">
        <v>1</v>
      </c>
      <c r="U4251" t="s">
        <v>19</v>
      </c>
      <c r="V4251">
        <v>194676</v>
      </c>
      <c r="W4251" t="s">
        <v>20</v>
      </c>
      <c r="X4251" s="2" t="s">
        <v>6989</v>
      </c>
      <c r="Y4251" s="2">
        <f>LEN(Table1[[#This Row],[Explanation]])</f>
        <v>169</v>
      </c>
      <c r="Z4251" s="4"/>
      <c r="AA4251" s="4"/>
      <c r="AB4251" s="4"/>
      <c r="AC4251" s="4"/>
      <c r="AE4251" t="b">
        <f>IF(AND(Table1[[#This Row],[Size of explanation]]&lt;100,Table1[[#This Row],[Size of explanation]]&gt;50),TRUE,FALSE)</f>
        <v>0</v>
      </c>
    </row>
    <row r="4252" spans="1:31" customFormat="1" hidden="1" x14ac:dyDescent="0.45">
      <c r="A4252" t="s">
        <v>6988</v>
      </c>
      <c r="B4252" t="s">
        <v>28</v>
      </c>
      <c r="C4252" t="s">
        <v>2</v>
      </c>
      <c r="D4252" t="s">
        <v>6947</v>
      </c>
      <c r="E4252" t="s">
        <v>4</v>
      </c>
      <c r="F4252" t="s">
        <v>6948</v>
      </c>
      <c r="G4252" t="s">
        <v>6</v>
      </c>
      <c r="H4252" t="s">
        <v>1816</v>
      </c>
      <c r="Y4252">
        <f>LEN(Table1[[#This Row],[Explanation]])</f>
        <v>0</v>
      </c>
      <c r="AE4252" t="b">
        <f>IF(AND(Table1[[#This Row],[Size of explanation]]&lt;100,Table1[[#This Row],[Size of explanation]]&gt;50),TRUE,FALSE)</f>
        <v>0</v>
      </c>
    </row>
    <row r="4253" spans="1:31" customFormat="1" hidden="1" x14ac:dyDescent="0.45">
      <c r="A4253" t="s">
        <v>6990</v>
      </c>
      <c r="B4253" t="s">
        <v>1</v>
      </c>
      <c r="C4253" t="s">
        <v>2</v>
      </c>
      <c r="D4253" t="s">
        <v>2155</v>
      </c>
      <c r="E4253" t="s">
        <v>4</v>
      </c>
      <c r="F4253" t="s">
        <v>6991</v>
      </c>
      <c r="G4253" t="s">
        <v>6</v>
      </c>
      <c r="H4253" t="s">
        <v>634</v>
      </c>
      <c r="Y4253">
        <f>LEN(Table1[[#This Row],[Explanation]])</f>
        <v>0</v>
      </c>
      <c r="AE4253" t="b">
        <f>IF(AND(Table1[[#This Row],[Size of explanation]]&lt;100,Table1[[#This Row],[Size of explanation]]&gt;50),TRUE,FALSE)</f>
        <v>0</v>
      </c>
    </row>
    <row r="4254" spans="1:31" customFormat="1" ht="28.5" hidden="1" x14ac:dyDescent="0.45">
      <c r="A4254" t="s">
        <v>6992</v>
      </c>
      <c r="B4254" t="s">
        <v>9</v>
      </c>
      <c r="C4254" t="s">
        <v>2</v>
      </c>
      <c r="D4254" t="s">
        <v>6902</v>
      </c>
      <c r="E4254" t="s">
        <v>6</v>
      </c>
      <c r="F4254" t="s">
        <v>1827</v>
      </c>
      <c r="G4254" t="s">
        <v>4</v>
      </c>
      <c r="H4254" t="s">
        <v>6941</v>
      </c>
      <c r="I4254" t="s">
        <v>10</v>
      </c>
      <c r="J4254">
        <v>74</v>
      </c>
      <c r="K4254" t="s">
        <v>11</v>
      </c>
      <c r="L4254" t="s">
        <v>12</v>
      </c>
      <c r="M4254" t="s">
        <v>13</v>
      </c>
      <c r="N4254" t="s">
        <v>1864</v>
      </c>
      <c r="O4254" t="s">
        <v>15</v>
      </c>
      <c r="P4254" t="s">
        <v>16</v>
      </c>
      <c r="Q4254" t="s">
        <v>17</v>
      </c>
      <c r="R4254">
        <v>4</v>
      </c>
      <c r="S4254" t="s">
        <v>18</v>
      </c>
      <c r="T4254">
        <v>4</v>
      </c>
      <c r="U4254" t="s">
        <v>19</v>
      </c>
      <c r="V4254">
        <v>514987</v>
      </c>
      <c r="W4254" t="s">
        <v>20</v>
      </c>
      <c r="X4254" s="2" t="s">
        <v>6993</v>
      </c>
      <c r="Y4254" s="2">
        <f>LEN(Table1[[#This Row],[Explanation]])</f>
        <v>138</v>
      </c>
      <c r="Z4254" s="4"/>
      <c r="AA4254" s="4" t="s">
        <v>8183</v>
      </c>
      <c r="AB4254" s="4"/>
      <c r="AC4254" s="4"/>
      <c r="AE4254" t="b">
        <f>IF(AND(Table1[[#This Row],[Size of explanation]]&lt;100,Table1[[#This Row],[Size of explanation]]&gt;50),TRUE,FALSE)</f>
        <v>0</v>
      </c>
    </row>
    <row r="4255" spans="1:31" customFormat="1" hidden="1" x14ac:dyDescent="0.45">
      <c r="A4255" t="s">
        <v>6994</v>
      </c>
      <c r="B4255" t="s">
        <v>1</v>
      </c>
      <c r="C4255" t="s">
        <v>2</v>
      </c>
      <c r="D4255" t="s">
        <v>6995</v>
      </c>
      <c r="E4255" t="s">
        <v>4</v>
      </c>
      <c r="F4255" t="s">
        <v>6996</v>
      </c>
      <c r="G4255" t="s">
        <v>6</v>
      </c>
      <c r="H4255" t="s">
        <v>634</v>
      </c>
      <c r="Y4255">
        <f>LEN(Table1[[#This Row],[Explanation]])</f>
        <v>0</v>
      </c>
      <c r="AE4255" t="b">
        <f>IF(AND(Table1[[#This Row],[Size of explanation]]&lt;100,Table1[[#This Row],[Size of explanation]]&gt;50),TRUE,FALSE)</f>
        <v>0</v>
      </c>
    </row>
    <row r="4256" spans="1:31" customFormat="1" hidden="1" x14ac:dyDescent="0.45">
      <c r="A4256" t="s">
        <v>6997</v>
      </c>
      <c r="B4256" t="s">
        <v>1</v>
      </c>
      <c r="C4256" t="s">
        <v>2</v>
      </c>
      <c r="D4256" t="s">
        <v>6998</v>
      </c>
      <c r="E4256" t="s">
        <v>4</v>
      </c>
      <c r="F4256" t="s">
        <v>6999</v>
      </c>
      <c r="G4256" t="s">
        <v>6</v>
      </c>
      <c r="H4256" t="s">
        <v>1779</v>
      </c>
      <c r="Y4256">
        <f>LEN(Table1[[#This Row],[Explanation]])</f>
        <v>0</v>
      </c>
      <c r="AE4256" t="b">
        <f>IF(AND(Table1[[#This Row],[Size of explanation]]&lt;100,Table1[[#This Row],[Size of explanation]]&gt;50),TRUE,FALSE)</f>
        <v>0</v>
      </c>
    </row>
    <row r="4257" spans="1:31" customFormat="1" hidden="1" x14ac:dyDescent="0.45">
      <c r="A4257" t="s">
        <v>7000</v>
      </c>
      <c r="B4257" t="s">
        <v>1</v>
      </c>
      <c r="C4257" t="s">
        <v>2</v>
      </c>
      <c r="D4257" t="s">
        <v>7001</v>
      </c>
      <c r="E4257" t="s">
        <v>4</v>
      </c>
      <c r="F4257" t="s">
        <v>7002</v>
      </c>
      <c r="G4257" t="s">
        <v>6</v>
      </c>
      <c r="H4257" t="s">
        <v>1779</v>
      </c>
      <c r="Y4257">
        <f>LEN(Table1[[#This Row],[Explanation]])</f>
        <v>0</v>
      </c>
      <c r="AE4257" t="b">
        <f>IF(AND(Table1[[#This Row],[Size of explanation]]&lt;100,Table1[[#This Row],[Size of explanation]]&gt;50),TRUE,FALSE)</f>
        <v>0</v>
      </c>
    </row>
    <row r="4258" spans="1:31" customFormat="1" hidden="1" x14ac:dyDescent="0.45">
      <c r="A4258" t="s">
        <v>7003</v>
      </c>
      <c r="B4258" t="s">
        <v>1</v>
      </c>
      <c r="C4258" t="s">
        <v>2</v>
      </c>
      <c r="D4258" t="s">
        <v>7004</v>
      </c>
      <c r="E4258" t="s">
        <v>4</v>
      </c>
      <c r="F4258" t="s">
        <v>7005</v>
      </c>
      <c r="G4258" t="s">
        <v>6</v>
      </c>
      <c r="H4258" t="s">
        <v>634</v>
      </c>
      <c r="Y4258">
        <f>LEN(Table1[[#This Row],[Explanation]])</f>
        <v>0</v>
      </c>
      <c r="AE4258" t="b">
        <f>IF(AND(Table1[[#This Row],[Size of explanation]]&lt;100,Table1[[#This Row],[Size of explanation]]&gt;50),TRUE,FALSE)</f>
        <v>0</v>
      </c>
    </row>
    <row r="4259" spans="1:31" customFormat="1" hidden="1" x14ac:dyDescent="0.45">
      <c r="A4259" t="s">
        <v>7006</v>
      </c>
      <c r="B4259" t="s">
        <v>9</v>
      </c>
      <c r="C4259" t="s">
        <v>2</v>
      </c>
      <c r="D4259" t="s">
        <v>6902</v>
      </c>
      <c r="E4259" t="s">
        <v>6</v>
      </c>
      <c r="F4259" t="s">
        <v>1827</v>
      </c>
      <c r="G4259" t="s">
        <v>4</v>
      </c>
      <c r="H4259" t="s">
        <v>6941</v>
      </c>
      <c r="I4259" t="s">
        <v>10</v>
      </c>
      <c r="J4259">
        <v>71</v>
      </c>
      <c r="K4259" t="s">
        <v>11</v>
      </c>
      <c r="L4259" t="s">
        <v>26</v>
      </c>
      <c r="M4259" t="s">
        <v>13</v>
      </c>
      <c r="N4259" t="s">
        <v>1870</v>
      </c>
      <c r="O4259" t="s">
        <v>15</v>
      </c>
      <c r="P4259" t="s">
        <v>44</v>
      </c>
      <c r="Q4259" t="s">
        <v>17</v>
      </c>
      <c r="R4259">
        <v>3</v>
      </c>
      <c r="S4259" t="s">
        <v>18</v>
      </c>
      <c r="T4259">
        <v>3</v>
      </c>
      <c r="U4259" t="s">
        <v>19</v>
      </c>
      <c r="V4259">
        <v>146897</v>
      </c>
      <c r="W4259" t="s">
        <v>20</v>
      </c>
      <c r="X4259" s="2" t="s">
        <v>7007</v>
      </c>
      <c r="Y4259" s="2">
        <f>LEN(Table1[[#This Row],[Explanation]])</f>
        <v>54</v>
      </c>
      <c r="Z4259" s="4"/>
      <c r="AA4259" s="4"/>
      <c r="AB4259" s="4"/>
      <c r="AC4259" s="4"/>
      <c r="AE4259" t="b">
        <f>IF(AND(Table1[[#This Row],[Size of explanation]]&lt;100,Table1[[#This Row],[Size of explanation]]&gt;50),TRUE,FALSE)</f>
        <v>1</v>
      </c>
    </row>
    <row r="4260" spans="1:31" customFormat="1" hidden="1" x14ac:dyDescent="0.45">
      <c r="A4260" t="s">
        <v>7006</v>
      </c>
      <c r="B4260" t="s">
        <v>28</v>
      </c>
      <c r="C4260" t="s">
        <v>2</v>
      </c>
      <c r="D4260" t="s">
        <v>6902</v>
      </c>
      <c r="E4260" t="s">
        <v>4</v>
      </c>
      <c r="F4260" t="s">
        <v>6941</v>
      </c>
      <c r="G4260" t="s">
        <v>6</v>
      </c>
      <c r="H4260" t="s">
        <v>1827</v>
      </c>
      <c r="Y4260">
        <f>LEN(Table1[[#This Row],[Explanation]])</f>
        <v>0</v>
      </c>
      <c r="AE4260" t="b">
        <f>IF(AND(Table1[[#This Row],[Size of explanation]]&lt;100,Table1[[#This Row],[Size of explanation]]&gt;50),TRUE,FALSE)</f>
        <v>0</v>
      </c>
    </row>
    <row r="4261" spans="1:31" ht="157.5" hidden="1" customHeight="1" x14ac:dyDescent="0.45">
      <c r="A4261" s="10" t="s">
        <v>7008</v>
      </c>
      <c r="B4261" s="10" t="s">
        <v>9</v>
      </c>
      <c r="C4261" s="10" t="s">
        <v>2</v>
      </c>
      <c r="D4261" s="10" t="s">
        <v>6913</v>
      </c>
      <c r="E4261" s="10" t="s">
        <v>6</v>
      </c>
      <c r="F4261" s="10" t="s">
        <v>1779</v>
      </c>
      <c r="G4261" s="10" t="s">
        <v>4</v>
      </c>
      <c r="H4261" s="10" t="s">
        <v>6914</v>
      </c>
      <c r="I4261" s="10" t="s">
        <v>10</v>
      </c>
      <c r="J4261" s="10">
        <v>82</v>
      </c>
      <c r="K4261" s="10" t="s">
        <v>11</v>
      </c>
      <c r="L4261" s="10" t="s">
        <v>60</v>
      </c>
      <c r="M4261" s="10" t="s">
        <v>13</v>
      </c>
      <c r="N4261" s="10" t="s">
        <v>2186</v>
      </c>
      <c r="O4261" s="10" t="s">
        <v>15</v>
      </c>
      <c r="P4261" s="10" t="s">
        <v>34</v>
      </c>
      <c r="Q4261" s="10" t="s">
        <v>17</v>
      </c>
      <c r="R4261" s="10">
        <v>0</v>
      </c>
      <c r="S4261" s="10" t="s">
        <v>18</v>
      </c>
      <c r="T4261" s="10">
        <v>3</v>
      </c>
      <c r="U4261" s="10" t="s">
        <v>19</v>
      </c>
      <c r="V4261" s="10">
        <v>930140</v>
      </c>
      <c r="W4261" s="10" t="s">
        <v>20</v>
      </c>
      <c r="X4261" s="9" t="s">
        <v>7009</v>
      </c>
      <c r="Y4261" s="9">
        <f>LEN(Table1[[#This Row],[Explanation]])</f>
        <v>761</v>
      </c>
      <c r="AA4261" s="4" t="s">
        <v>8183</v>
      </c>
      <c r="AC4261" s="4" t="s">
        <v>8183</v>
      </c>
      <c r="AD4261" s="4"/>
      <c r="AE4261" s="10" t="b">
        <f>IF(AND(Table1[[#This Row],[Size of explanation]]&lt;100,Table1[[#This Row],[Size of explanation]]&gt;50),TRUE,FALSE)</f>
        <v>0</v>
      </c>
    </row>
    <row r="4262" spans="1:31" customFormat="1" hidden="1" x14ac:dyDescent="0.45">
      <c r="A4262" t="s">
        <v>7010</v>
      </c>
      <c r="B4262" t="s">
        <v>1</v>
      </c>
      <c r="C4262" t="s">
        <v>2</v>
      </c>
      <c r="D4262" t="s">
        <v>2079</v>
      </c>
      <c r="E4262" t="s">
        <v>4</v>
      </c>
      <c r="F4262" t="s">
        <v>7011</v>
      </c>
      <c r="G4262" t="s">
        <v>6</v>
      </c>
      <c r="H4262" t="s">
        <v>197</v>
      </c>
      <c r="Y4262">
        <f>LEN(Table1[[#This Row],[Explanation]])</f>
        <v>0</v>
      </c>
      <c r="AE4262" t="b">
        <f>IF(AND(Table1[[#This Row],[Size of explanation]]&lt;100,Table1[[#This Row],[Size of explanation]]&gt;50),TRUE,FALSE)</f>
        <v>0</v>
      </c>
    </row>
    <row r="4263" spans="1:31" customFormat="1" hidden="1" x14ac:dyDescent="0.45">
      <c r="A4263" t="s">
        <v>7012</v>
      </c>
      <c r="B4263" t="s">
        <v>9</v>
      </c>
      <c r="C4263" t="s">
        <v>2</v>
      </c>
      <c r="D4263" t="s">
        <v>3319</v>
      </c>
      <c r="E4263" t="s">
        <v>6</v>
      </c>
      <c r="F4263" t="s">
        <v>634</v>
      </c>
      <c r="G4263" t="s">
        <v>4</v>
      </c>
      <c r="H4263" t="s">
        <v>6822</v>
      </c>
      <c r="I4263" t="s">
        <v>10</v>
      </c>
      <c r="J4263">
        <v>46</v>
      </c>
      <c r="K4263" t="s">
        <v>11</v>
      </c>
      <c r="L4263" t="s">
        <v>12</v>
      </c>
      <c r="M4263" t="s">
        <v>13</v>
      </c>
      <c r="N4263" t="s">
        <v>686</v>
      </c>
      <c r="O4263" t="s">
        <v>15</v>
      </c>
      <c r="P4263" t="s">
        <v>44</v>
      </c>
      <c r="Q4263" t="s">
        <v>17</v>
      </c>
      <c r="R4263">
        <v>2</v>
      </c>
      <c r="S4263" t="s">
        <v>18</v>
      </c>
      <c r="T4263">
        <v>3</v>
      </c>
      <c r="U4263" t="s">
        <v>19</v>
      </c>
      <c r="V4263">
        <v>791811</v>
      </c>
      <c r="W4263" t="s">
        <v>20</v>
      </c>
      <c r="X4263" s="2" t="s">
        <v>7013</v>
      </c>
      <c r="Y4263" s="2">
        <f>LEN(Table1[[#This Row],[Explanation]])</f>
        <v>53</v>
      </c>
      <c r="Z4263" s="4"/>
      <c r="AA4263" s="4"/>
      <c r="AB4263" s="4"/>
      <c r="AC4263" s="4"/>
      <c r="AE4263" t="b">
        <f>IF(AND(Table1[[#This Row],[Size of explanation]]&lt;100,Table1[[#This Row],[Size of explanation]]&gt;50),TRUE,FALSE)</f>
        <v>1</v>
      </c>
    </row>
    <row r="4264" spans="1:31" customFormat="1" ht="28.5" hidden="1" x14ac:dyDescent="0.45">
      <c r="A4264" t="s">
        <v>7014</v>
      </c>
      <c r="B4264" t="s">
        <v>9</v>
      </c>
      <c r="C4264" t="s">
        <v>2</v>
      </c>
      <c r="D4264" t="s">
        <v>6913</v>
      </c>
      <c r="E4264" t="s">
        <v>6</v>
      </c>
      <c r="F4264" t="s">
        <v>1779</v>
      </c>
      <c r="G4264" t="s">
        <v>4</v>
      </c>
      <c r="H4264" t="s">
        <v>6914</v>
      </c>
      <c r="I4264" t="s">
        <v>10</v>
      </c>
      <c r="J4264">
        <v>94</v>
      </c>
      <c r="K4264" t="s">
        <v>11</v>
      </c>
      <c r="L4264" t="s">
        <v>12</v>
      </c>
      <c r="M4264" t="s">
        <v>13</v>
      </c>
      <c r="N4264" t="s">
        <v>2199</v>
      </c>
      <c r="O4264" t="s">
        <v>15</v>
      </c>
      <c r="P4264" t="s">
        <v>44</v>
      </c>
      <c r="Q4264" t="s">
        <v>17</v>
      </c>
      <c r="R4264">
        <v>4</v>
      </c>
      <c r="S4264" t="s">
        <v>18</v>
      </c>
      <c r="T4264">
        <v>4</v>
      </c>
      <c r="U4264" t="s">
        <v>19</v>
      </c>
      <c r="V4264">
        <v>77211</v>
      </c>
      <c r="W4264" t="s">
        <v>20</v>
      </c>
      <c r="X4264" s="2" t="s">
        <v>7015</v>
      </c>
      <c r="Y4264" s="2">
        <f>LEN(Table1[[#This Row],[Explanation]])</f>
        <v>176</v>
      </c>
      <c r="Z4264" s="4"/>
      <c r="AA4264" s="4"/>
      <c r="AB4264" s="4"/>
      <c r="AC4264" s="4"/>
      <c r="AE4264" t="b">
        <f>IF(AND(Table1[[#This Row],[Size of explanation]]&lt;100,Table1[[#This Row],[Size of explanation]]&gt;50),TRUE,FALSE)</f>
        <v>0</v>
      </c>
    </row>
    <row r="4265" spans="1:31" customFormat="1" hidden="1" x14ac:dyDescent="0.45">
      <c r="A4265" t="s">
        <v>7016</v>
      </c>
      <c r="B4265" t="s">
        <v>28</v>
      </c>
      <c r="C4265" t="s">
        <v>2</v>
      </c>
      <c r="D4265" t="s">
        <v>6913</v>
      </c>
      <c r="E4265" t="s">
        <v>4</v>
      </c>
      <c r="F4265" t="s">
        <v>6914</v>
      </c>
      <c r="G4265" t="s">
        <v>6</v>
      </c>
      <c r="H4265" t="s">
        <v>1779</v>
      </c>
      <c r="Y4265">
        <f>LEN(Table1[[#This Row],[Explanation]])</f>
        <v>0</v>
      </c>
      <c r="AE4265" t="b">
        <f>IF(AND(Table1[[#This Row],[Size of explanation]]&lt;100,Table1[[#This Row],[Size of explanation]]&gt;50),TRUE,FALSE)</f>
        <v>0</v>
      </c>
    </row>
    <row r="4266" spans="1:31" customFormat="1" hidden="1" x14ac:dyDescent="0.45">
      <c r="A4266" t="s">
        <v>7017</v>
      </c>
      <c r="B4266" t="s">
        <v>1</v>
      </c>
      <c r="C4266" t="s">
        <v>2</v>
      </c>
      <c r="D4266" t="s">
        <v>6902</v>
      </c>
      <c r="E4266" t="s">
        <v>4</v>
      </c>
      <c r="F4266" t="s">
        <v>7018</v>
      </c>
      <c r="G4266" t="s">
        <v>6</v>
      </c>
      <c r="H4266" t="s">
        <v>1816</v>
      </c>
      <c r="Y4266">
        <f>LEN(Table1[[#This Row],[Explanation]])</f>
        <v>0</v>
      </c>
      <c r="AE4266" t="b">
        <f>IF(AND(Table1[[#This Row],[Size of explanation]]&lt;100,Table1[[#This Row],[Size of explanation]]&gt;50),TRUE,FALSE)</f>
        <v>0</v>
      </c>
    </row>
    <row r="4267" spans="1:31" customFormat="1" hidden="1" x14ac:dyDescent="0.45">
      <c r="A4267" t="s">
        <v>7019</v>
      </c>
      <c r="B4267" t="s">
        <v>1</v>
      </c>
      <c r="C4267" t="s">
        <v>2</v>
      </c>
      <c r="D4267" t="s">
        <v>6193</v>
      </c>
      <c r="E4267" t="s">
        <v>4</v>
      </c>
      <c r="F4267" t="s">
        <v>7020</v>
      </c>
      <c r="G4267" t="s">
        <v>6</v>
      </c>
      <c r="H4267" t="s">
        <v>1816</v>
      </c>
      <c r="Y4267">
        <f>LEN(Table1[[#This Row],[Explanation]])</f>
        <v>0</v>
      </c>
      <c r="AE4267" t="b">
        <f>IF(AND(Table1[[#This Row],[Size of explanation]]&lt;100,Table1[[#This Row],[Size of explanation]]&gt;50),TRUE,FALSE)</f>
        <v>0</v>
      </c>
    </row>
    <row r="4268" spans="1:31" customFormat="1" ht="28.5" hidden="1" x14ac:dyDescent="0.45">
      <c r="A4268" t="s">
        <v>7021</v>
      </c>
      <c r="B4268" t="s">
        <v>9</v>
      </c>
      <c r="C4268" t="s">
        <v>2</v>
      </c>
      <c r="D4268" t="s">
        <v>6902</v>
      </c>
      <c r="E4268" t="s">
        <v>6</v>
      </c>
      <c r="F4268" t="s">
        <v>1816</v>
      </c>
      <c r="G4268" t="s">
        <v>4</v>
      </c>
      <c r="H4268" t="s">
        <v>7018</v>
      </c>
      <c r="I4268" t="s">
        <v>10</v>
      </c>
      <c r="J4268">
        <v>127</v>
      </c>
      <c r="K4268" t="s">
        <v>11</v>
      </c>
      <c r="L4268" t="s">
        <v>12</v>
      </c>
      <c r="M4268" t="s">
        <v>13</v>
      </c>
      <c r="N4268" t="s">
        <v>2031</v>
      </c>
      <c r="O4268" t="s">
        <v>15</v>
      </c>
      <c r="P4268" t="s">
        <v>44</v>
      </c>
      <c r="Q4268" t="s">
        <v>17</v>
      </c>
      <c r="R4268">
        <v>5</v>
      </c>
      <c r="S4268" t="s">
        <v>18</v>
      </c>
      <c r="T4268">
        <v>1</v>
      </c>
      <c r="U4268" t="s">
        <v>19</v>
      </c>
      <c r="V4268">
        <v>95676</v>
      </c>
      <c r="W4268" t="s">
        <v>20</v>
      </c>
      <c r="X4268" s="2" t="s">
        <v>7022</v>
      </c>
      <c r="Y4268" s="2">
        <f>LEN(Table1[[#This Row],[Explanation]])</f>
        <v>153</v>
      </c>
      <c r="Z4268" s="4"/>
      <c r="AA4268" s="4"/>
      <c r="AB4268" s="4"/>
      <c r="AC4268" s="4"/>
      <c r="AE4268" t="b">
        <f>IF(AND(Table1[[#This Row],[Size of explanation]]&lt;100,Table1[[#This Row],[Size of explanation]]&gt;50),TRUE,FALSE)</f>
        <v>0</v>
      </c>
    </row>
    <row r="4269" spans="1:31" customFormat="1" hidden="1" x14ac:dyDescent="0.45">
      <c r="A4269" t="s">
        <v>7023</v>
      </c>
      <c r="B4269" t="s">
        <v>1</v>
      </c>
      <c r="C4269" t="s">
        <v>2</v>
      </c>
      <c r="D4269" t="s">
        <v>7024</v>
      </c>
      <c r="E4269" t="s">
        <v>4</v>
      </c>
      <c r="F4269" t="s">
        <v>7025</v>
      </c>
      <c r="G4269" t="s">
        <v>6</v>
      </c>
      <c r="H4269" t="s">
        <v>1816</v>
      </c>
      <c r="Y4269">
        <f>LEN(Table1[[#This Row],[Explanation]])</f>
        <v>0</v>
      </c>
      <c r="AE4269" t="b">
        <f>IF(AND(Table1[[#This Row],[Size of explanation]]&lt;100,Table1[[#This Row],[Size of explanation]]&gt;50),TRUE,FALSE)</f>
        <v>0</v>
      </c>
    </row>
    <row r="4270" spans="1:31" customFormat="1" hidden="1" x14ac:dyDescent="0.45">
      <c r="A4270" t="s">
        <v>7026</v>
      </c>
      <c r="B4270" t="s">
        <v>9</v>
      </c>
      <c r="C4270" t="s">
        <v>2</v>
      </c>
      <c r="D4270" t="s">
        <v>6902</v>
      </c>
      <c r="E4270" t="s">
        <v>6</v>
      </c>
      <c r="F4270" t="s">
        <v>1816</v>
      </c>
      <c r="G4270" t="s">
        <v>4</v>
      </c>
      <c r="H4270" t="s">
        <v>7018</v>
      </c>
      <c r="I4270" t="s">
        <v>10</v>
      </c>
      <c r="J4270">
        <v>119</v>
      </c>
      <c r="K4270" t="s">
        <v>11</v>
      </c>
      <c r="L4270" t="s">
        <v>26</v>
      </c>
      <c r="M4270" t="s">
        <v>13</v>
      </c>
      <c r="N4270" t="s">
        <v>2048</v>
      </c>
      <c r="O4270" t="s">
        <v>15</v>
      </c>
      <c r="P4270" t="s">
        <v>44</v>
      </c>
      <c r="Q4270" t="s">
        <v>17</v>
      </c>
      <c r="R4270">
        <v>5</v>
      </c>
      <c r="S4270" t="s">
        <v>18</v>
      </c>
      <c r="T4270">
        <v>1</v>
      </c>
      <c r="U4270" t="s">
        <v>19</v>
      </c>
      <c r="V4270">
        <v>57234</v>
      </c>
      <c r="W4270" t="s">
        <v>20</v>
      </c>
      <c r="X4270" s="2" t="s">
        <v>7027</v>
      </c>
      <c r="Y4270" s="2">
        <f>LEN(Table1[[#This Row],[Explanation]])</f>
        <v>116</v>
      </c>
      <c r="Z4270" s="4"/>
      <c r="AA4270" s="4"/>
      <c r="AB4270" s="4"/>
      <c r="AC4270" s="4"/>
      <c r="AE4270" t="b">
        <f>IF(AND(Table1[[#This Row],[Size of explanation]]&lt;100,Table1[[#This Row],[Size of explanation]]&gt;50),TRUE,FALSE)</f>
        <v>0</v>
      </c>
    </row>
    <row r="4271" spans="1:31" customFormat="1" ht="28.5" hidden="1" x14ac:dyDescent="0.45">
      <c r="A4271" t="s">
        <v>7028</v>
      </c>
      <c r="B4271" t="s">
        <v>9</v>
      </c>
      <c r="C4271" t="s">
        <v>2</v>
      </c>
      <c r="D4271" t="s">
        <v>6902</v>
      </c>
      <c r="E4271" t="s">
        <v>6</v>
      </c>
      <c r="F4271" t="s">
        <v>1816</v>
      </c>
      <c r="G4271" t="s">
        <v>4</v>
      </c>
      <c r="H4271" t="s">
        <v>7018</v>
      </c>
      <c r="I4271" t="s">
        <v>10</v>
      </c>
      <c r="J4271">
        <v>111</v>
      </c>
      <c r="K4271" t="s">
        <v>11</v>
      </c>
      <c r="L4271" t="s">
        <v>12</v>
      </c>
      <c r="M4271" t="s">
        <v>13</v>
      </c>
      <c r="N4271" t="s">
        <v>2063</v>
      </c>
      <c r="O4271" t="s">
        <v>15</v>
      </c>
      <c r="P4271" t="s">
        <v>44</v>
      </c>
      <c r="Q4271" t="s">
        <v>17</v>
      </c>
      <c r="R4271">
        <v>5</v>
      </c>
      <c r="S4271" t="s">
        <v>18</v>
      </c>
      <c r="T4271">
        <v>1</v>
      </c>
      <c r="U4271" t="s">
        <v>19</v>
      </c>
      <c r="V4271">
        <v>45873</v>
      </c>
      <c r="W4271" t="s">
        <v>20</v>
      </c>
      <c r="X4271" s="2" t="s">
        <v>7029</v>
      </c>
      <c r="Y4271" s="2">
        <f>LEN(Table1[[#This Row],[Explanation]])</f>
        <v>151</v>
      </c>
      <c r="Z4271" s="4"/>
      <c r="AA4271" s="4"/>
      <c r="AB4271" s="4"/>
      <c r="AC4271" s="4"/>
      <c r="AE4271" t="b">
        <f>IF(AND(Table1[[#This Row],[Size of explanation]]&lt;100,Table1[[#This Row],[Size of explanation]]&gt;50),TRUE,FALSE)</f>
        <v>0</v>
      </c>
    </row>
    <row r="4272" spans="1:31" customFormat="1" hidden="1" x14ac:dyDescent="0.45">
      <c r="A4272" t="s">
        <v>7028</v>
      </c>
      <c r="B4272" t="s">
        <v>28</v>
      </c>
      <c r="C4272" t="s">
        <v>2</v>
      </c>
      <c r="D4272" t="s">
        <v>6902</v>
      </c>
      <c r="E4272" t="s">
        <v>4</v>
      </c>
      <c r="F4272" t="s">
        <v>7018</v>
      </c>
      <c r="G4272" t="s">
        <v>6</v>
      </c>
      <c r="H4272" t="s">
        <v>1816</v>
      </c>
      <c r="Y4272">
        <f>LEN(Table1[[#This Row],[Explanation]])</f>
        <v>0</v>
      </c>
      <c r="AE4272" t="b">
        <f>IF(AND(Table1[[#This Row],[Size of explanation]]&lt;100,Table1[[#This Row],[Size of explanation]]&gt;50),TRUE,FALSE)</f>
        <v>0</v>
      </c>
    </row>
    <row r="4273" spans="1:31" customFormat="1" hidden="1" x14ac:dyDescent="0.45">
      <c r="A4273" t="s">
        <v>7030</v>
      </c>
      <c r="B4273" t="s">
        <v>1</v>
      </c>
      <c r="C4273" t="s">
        <v>2</v>
      </c>
      <c r="D4273" t="s">
        <v>6902</v>
      </c>
      <c r="E4273" t="s">
        <v>4</v>
      </c>
      <c r="F4273" t="s">
        <v>7031</v>
      </c>
      <c r="G4273" t="s">
        <v>6</v>
      </c>
      <c r="H4273" t="s">
        <v>1784</v>
      </c>
      <c r="Y4273">
        <f>LEN(Table1[[#This Row],[Explanation]])</f>
        <v>0</v>
      </c>
      <c r="AE4273" t="b">
        <f>IF(AND(Table1[[#This Row],[Size of explanation]]&lt;100,Table1[[#This Row],[Size of explanation]]&gt;50),TRUE,FALSE)</f>
        <v>0</v>
      </c>
    </row>
    <row r="4274" spans="1:31" hidden="1" x14ac:dyDescent="0.45">
      <c r="A4274" s="10" t="s">
        <v>7032</v>
      </c>
      <c r="B4274" s="10" t="s">
        <v>9</v>
      </c>
      <c r="C4274" s="10" t="s">
        <v>2</v>
      </c>
      <c r="D4274" s="10" t="s">
        <v>2155</v>
      </c>
      <c r="E4274" s="10" t="s">
        <v>6</v>
      </c>
      <c r="F4274" s="10" t="s">
        <v>634</v>
      </c>
      <c r="G4274" s="10" t="s">
        <v>4</v>
      </c>
      <c r="H4274" s="10" t="s">
        <v>6991</v>
      </c>
      <c r="I4274" s="10" t="s">
        <v>10</v>
      </c>
      <c r="J4274" s="10">
        <v>64</v>
      </c>
      <c r="K4274" s="10" t="s">
        <v>11</v>
      </c>
      <c r="L4274" s="10" t="s">
        <v>12</v>
      </c>
      <c r="M4274" s="10" t="s">
        <v>13</v>
      </c>
      <c r="N4274" s="10" t="s">
        <v>733</v>
      </c>
      <c r="O4274" s="10" t="s">
        <v>15</v>
      </c>
      <c r="P4274" s="10" t="s">
        <v>34</v>
      </c>
      <c r="Q4274" s="10" t="s">
        <v>17</v>
      </c>
      <c r="R4274" s="10">
        <v>0</v>
      </c>
      <c r="S4274" s="10" t="s">
        <v>18</v>
      </c>
      <c r="T4274" s="10">
        <v>4</v>
      </c>
      <c r="U4274" s="10" t="s">
        <v>19</v>
      </c>
      <c r="V4274" s="10">
        <v>696333</v>
      </c>
      <c r="W4274" s="10" t="s">
        <v>20</v>
      </c>
      <c r="X4274" s="9" t="s">
        <v>7033</v>
      </c>
      <c r="Y4274" s="9">
        <f>LEN(Table1[[#This Row],[Explanation]])</f>
        <v>65</v>
      </c>
      <c r="AC4274" s="4"/>
      <c r="AD4274" s="4" t="s">
        <v>8183</v>
      </c>
      <c r="AE4274" s="10" t="b">
        <f>IF(AND(Table1[[#This Row],[Size of explanation]]&lt;100,Table1[[#This Row],[Size of explanation]]&gt;50),TRUE,FALSE)</f>
        <v>1</v>
      </c>
    </row>
    <row r="4275" spans="1:31" customFormat="1" ht="28.5" hidden="1" x14ac:dyDescent="0.45">
      <c r="A4275" t="s">
        <v>7034</v>
      </c>
      <c r="B4275" t="s">
        <v>9</v>
      </c>
      <c r="C4275" t="s">
        <v>2</v>
      </c>
      <c r="D4275" t="s">
        <v>6193</v>
      </c>
      <c r="E4275" t="s">
        <v>6</v>
      </c>
      <c r="F4275" t="s">
        <v>1816</v>
      </c>
      <c r="G4275" t="s">
        <v>4</v>
      </c>
      <c r="H4275" t="s">
        <v>7020</v>
      </c>
      <c r="I4275" t="s">
        <v>10</v>
      </c>
      <c r="J4275">
        <v>128</v>
      </c>
      <c r="K4275" t="s">
        <v>11</v>
      </c>
      <c r="L4275" t="s">
        <v>12</v>
      </c>
      <c r="M4275" t="s">
        <v>13</v>
      </c>
      <c r="N4275" t="s">
        <v>2104</v>
      </c>
      <c r="O4275" t="s">
        <v>15</v>
      </c>
      <c r="P4275" t="s">
        <v>16</v>
      </c>
      <c r="Q4275" t="s">
        <v>17</v>
      </c>
      <c r="R4275">
        <v>4</v>
      </c>
      <c r="S4275" t="s">
        <v>18</v>
      </c>
      <c r="T4275">
        <v>3</v>
      </c>
      <c r="U4275" t="s">
        <v>19</v>
      </c>
      <c r="V4275">
        <v>322790</v>
      </c>
      <c r="W4275" t="s">
        <v>20</v>
      </c>
      <c r="X4275" s="2" t="s">
        <v>7035</v>
      </c>
      <c r="Y4275" s="2">
        <f>LEN(Table1[[#This Row],[Explanation]])</f>
        <v>156</v>
      </c>
      <c r="Z4275" s="4" t="s">
        <v>8183</v>
      </c>
      <c r="AA4275" s="4"/>
      <c r="AB4275" s="4"/>
      <c r="AC4275" s="4"/>
      <c r="AE4275" t="b">
        <f>IF(AND(Table1[[#This Row],[Size of explanation]]&lt;100,Table1[[#This Row],[Size of explanation]]&gt;50),TRUE,FALSE)</f>
        <v>0</v>
      </c>
    </row>
    <row r="4276" spans="1:31" customFormat="1" hidden="1" x14ac:dyDescent="0.45">
      <c r="A4276" t="s">
        <v>7036</v>
      </c>
      <c r="B4276" t="s">
        <v>1</v>
      </c>
      <c r="C4276" t="s">
        <v>2</v>
      </c>
      <c r="D4276" t="s">
        <v>7037</v>
      </c>
      <c r="E4276" t="s">
        <v>4</v>
      </c>
      <c r="F4276" t="s">
        <v>7038</v>
      </c>
      <c r="G4276" t="s">
        <v>6</v>
      </c>
      <c r="H4276" t="s">
        <v>634</v>
      </c>
      <c r="Y4276">
        <f>LEN(Table1[[#This Row],[Explanation]])</f>
        <v>0</v>
      </c>
      <c r="AE4276" t="b">
        <f>IF(AND(Table1[[#This Row],[Size of explanation]]&lt;100,Table1[[#This Row],[Size of explanation]]&gt;50),TRUE,FALSE)</f>
        <v>0</v>
      </c>
    </row>
    <row r="4277" spans="1:31" customFormat="1" hidden="1" x14ac:dyDescent="0.45">
      <c r="A4277" t="s">
        <v>7039</v>
      </c>
      <c r="B4277" t="s">
        <v>9</v>
      </c>
      <c r="C4277" t="s">
        <v>2</v>
      </c>
      <c r="D4277" t="s">
        <v>6902</v>
      </c>
      <c r="E4277" t="s">
        <v>6</v>
      </c>
      <c r="F4277" t="s">
        <v>1784</v>
      </c>
      <c r="G4277" t="s">
        <v>4</v>
      </c>
      <c r="H4277" t="s">
        <v>7031</v>
      </c>
      <c r="I4277" t="s">
        <v>10</v>
      </c>
      <c r="J4277">
        <v>97</v>
      </c>
      <c r="K4277" t="s">
        <v>11</v>
      </c>
      <c r="L4277" t="s">
        <v>26</v>
      </c>
      <c r="M4277" t="s">
        <v>13</v>
      </c>
      <c r="N4277" t="s">
        <v>1801</v>
      </c>
      <c r="O4277" t="s">
        <v>15</v>
      </c>
      <c r="P4277" t="s">
        <v>44</v>
      </c>
      <c r="Q4277" t="s">
        <v>17</v>
      </c>
      <c r="R4277">
        <v>5</v>
      </c>
      <c r="S4277" t="s">
        <v>18</v>
      </c>
      <c r="T4277">
        <v>2</v>
      </c>
      <c r="U4277" t="s">
        <v>19</v>
      </c>
      <c r="V4277">
        <v>159159</v>
      </c>
      <c r="W4277" t="s">
        <v>20</v>
      </c>
      <c r="X4277" s="2" t="s">
        <v>7040</v>
      </c>
      <c r="Y4277" s="2">
        <f>LEN(Table1[[#This Row],[Explanation]])</f>
        <v>103</v>
      </c>
      <c r="Z4277" s="4"/>
      <c r="AA4277" s="4"/>
      <c r="AB4277" s="4"/>
      <c r="AC4277" s="4"/>
      <c r="AE4277" t="b">
        <f>IF(AND(Table1[[#This Row],[Size of explanation]]&lt;100,Table1[[#This Row],[Size of explanation]]&gt;50),TRUE,FALSE)</f>
        <v>0</v>
      </c>
    </row>
    <row r="4278" spans="1:31" customFormat="1" hidden="1" x14ac:dyDescent="0.45">
      <c r="A4278" t="s">
        <v>7041</v>
      </c>
      <c r="B4278" t="s">
        <v>1</v>
      </c>
      <c r="C4278" t="s">
        <v>2</v>
      </c>
      <c r="D4278" t="s">
        <v>6947</v>
      </c>
      <c r="E4278" t="s">
        <v>4</v>
      </c>
      <c r="F4278" t="s">
        <v>7042</v>
      </c>
      <c r="G4278" t="s">
        <v>6</v>
      </c>
      <c r="H4278" t="s">
        <v>634</v>
      </c>
      <c r="Y4278">
        <f>LEN(Table1[[#This Row],[Explanation]])</f>
        <v>0</v>
      </c>
      <c r="AE4278" t="b">
        <f>IF(AND(Table1[[#This Row],[Size of explanation]]&lt;100,Table1[[#This Row],[Size of explanation]]&gt;50),TRUE,FALSE)</f>
        <v>0</v>
      </c>
    </row>
    <row r="4279" spans="1:31" hidden="1" x14ac:dyDescent="0.45">
      <c r="A4279" s="10" t="s">
        <v>7043</v>
      </c>
      <c r="B4279" s="10" t="s">
        <v>9</v>
      </c>
      <c r="C4279" s="10" t="s">
        <v>2</v>
      </c>
      <c r="D4279" s="10" t="s">
        <v>2155</v>
      </c>
      <c r="E4279" s="10" t="s">
        <v>6</v>
      </c>
      <c r="F4279" s="10" t="s">
        <v>634</v>
      </c>
      <c r="G4279" s="10" t="s">
        <v>4</v>
      </c>
      <c r="H4279" s="10" t="s">
        <v>6991</v>
      </c>
      <c r="I4279" s="10" t="s">
        <v>10</v>
      </c>
      <c r="J4279" s="10">
        <v>52</v>
      </c>
      <c r="K4279" s="10" t="s">
        <v>11</v>
      </c>
      <c r="L4279" s="10" t="s">
        <v>12</v>
      </c>
      <c r="M4279" s="10" t="s">
        <v>13</v>
      </c>
      <c r="N4279" s="10" t="s">
        <v>902</v>
      </c>
      <c r="O4279" s="10" t="s">
        <v>15</v>
      </c>
      <c r="P4279" s="10" t="s">
        <v>34</v>
      </c>
      <c r="Q4279" s="10" t="s">
        <v>17</v>
      </c>
      <c r="R4279" s="10">
        <v>0</v>
      </c>
      <c r="S4279" s="10" t="s">
        <v>18</v>
      </c>
      <c r="T4279" s="10">
        <v>4</v>
      </c>
      <c r="U4279" s="10" t="s">
        <v>19</v>
      </c>
      <c r="V4279" s="10">
        <v>160397</v>
      </c>
      <c r="W4279" s="10" t="s">
        <v>20</v>
      </c>
      <c r="X4279" s="9" t="s">
        <v>7044</v>
      </c>
      <c r="Y4279" s="9">
        <f>LEN(Table1[[#This Row],[Explanation]])</f>
        <v>97</v>
      </c>
      <c r="AC4279" s="4"/>
      <c r="AD4279" s="4" t="s">
        <v>8183</v>
      </c>
      <c r="AE4279" s="10" t="b">
        <f>IF(AND(Table1[[#This Row],[Size of explanation]]&lt;100,Table1[[#This Row],[Size of explanation]]&gt;50),TRUE,FALSE)</f>
        <v>1</v>
      </c>
    </row>
    <row r="4280" spans="1:31" customFormat="1" ht="28.5" hidden="1" x14ac:dyDescent="0.45">
      <c r="A4280" t="s">
        <v>7045</v>
      </c>
      <c r="B4280" t="s">
        <v>9</v>
      </c>
      <c r="C4280" t="s">
        <v>2</v>
      </c>
      <c r="D4280" t="s">
        <v>6902</v>
      </c>
      <c r="E4280" t="s">
        <v>6</v>
      </c>
      <c r="F4280" t="s">
        <v>1784</v>
      </c>
      <c r="G4280" t="s">
        <v>4</v>
      </c>
      <c r="H4280" t="s">
        <v>7031</v>
      </c>
      <c r="I4280" t="s">
        <v>10</v>
      </c>
      <c r="J4280">
        <v>102</v>
      </c>
      <c r="K4280" t="s">
        <v>11</v>
      </c>
      <c r="L4280" t="s">
        <v>247</v>
      </c>
      <c r="M4280" t="s">
        <v>13</v>
      </c>
      <c r="N4280" t="s">
        <v>1846</v>
      </c>
      <c r="O4280" t="s">
        <v>15</v>
      </c>
      <c r="P4280" t="s">
        <v>16</v>
      </c>
      <c r="Q4280" t="s">
        <v>17</v>
      </c>
      <c r="R4280">
        <v>4</v>
      </c>
      <c r="S4280" t="s">
        <v>18</v>
      </c>
      <c r="T4280">
        <v>3</v>
      </c>
      <c r="U4280" t="s">
        <v>19</v>
      </c>
      <c r="V4280">
        <v>65871</v>
      </c>
      <c r="W4280" t="s">
        <v>20</v>
      </c>
      <c r="X4280" s="2" t="s">
        <v>7046</v>
      </c>
      <c r="Y4280" s="2">
        <f>LEN(Table1[[#This Row],[Explanation]])</f>
        <v>140</v>
      </c>
      <c r="Z4280" s="4"/>
      <c r="AA4280" s="4" t="s">
        <v>8183</v>
      </c>
      <c r="AB4280" s="4"/>
      <c r="AC4280" s="4"/>
      <c r="AE4280" t="b">
        <f>IF(AND(Table1[[#This Row],[Size of explanation]]&lt;100,Table1[[#This Row],[Size of explanation]]&gt;50),TRUE,FALSE)</f>
        <v>0</v>
      </c>
    </row>
    <row r="4281" spans="1:31" customFormat="1" ht="28.5" hidden="1" x14ac:dyDescent="0.45">
      <c r="A4281" t="s">
        <v>7047</v>
      </c>
      <c r="B4281" t="s">
        <v>9</v>
      </c>
      <c r="C4281" t="s">
        <v>2</v>
      </c>
      <c r="D4281" t="s">
        <v>6902</v>
      </c>
      <c r="E4281" t="s">
        <v>6</v>
      </c>
      <c r="F4281" t="s">
        <v>1784</v>
      </c>
      <c r="G4281" t="s">
        <v>4</v>
      </c>
      <c r="H4281" t="s">
        <v>7031</v>
      </c>
      <c r="I4281" t="s">
        <v>10</v>
      </c>
      <c r="J4281">
        <v>99</v>
      </c>
      <c r="K4281" t="s">
        <v>11</v>
      </c>
      <c r="L4281" t="s">
        <v>60</v>
      </c>
      <c r="M4281" t="s">
        <v>13</v>
      </c>
      <c r="N4281" t="s">
        <v>1861</v>
      </c>
      <c r="O4281" t="s">
        <v>15</v>
      </c>
      <c r="P4281" t="s">
        <v>44</v>
      </c>
      <c r="Q4281" t="s">
        <v>17</v>
      </c>
      <c r="R4281">
        <v>4</v>
      </c>
      <c r="S4281" t="s">
        <v>18</v>
      </c>
      <c r="T4281">
        <v>3</v>
      </c>
      <c r="U4281" t="s">
        <v>19</v>
      </c>
      <c r="V4281">
        <v>52370</v>
      </c>
      <c r="W4281" t="s">
        <v>20</v>
      </c>
      <c r="X4281" s="2" t="s">
        <v>7048</v>
      </c>
      <c r="Y4281" s="2">
        <f>LEN(Table1[[#This Row],[Explanation]])</f>
        <v>128</v>
      </c>
      <c r="Z4281" s="4"/>
      <c r="AA4281" s="4"/>
      <c r="AB4281" s="4"/>
      <c r="AC4281" s="4"/>
      <c r="AE4281" t="b">
        <f>IF(AND(Table1[[#This Row],[Size of explanation]]&lt;100,Table1[[#This Row],[Size of explanation]]&gt;50),TRUE,FALSE)</f>
        <v>0</v>
      </c>
    </row>
    <row r="4282" spans="1:31" customFormat="1" hidden="1" x14ac:dyDescent="0.45">
      <c r="A4282" t="s">
        <v>7047</v>
      </c>
      <c r="B4282" t="s">
        <v>28</v>
      </c>
      <c r="C4282" t="s">
        <v>2</v>
      </c>
      <c r="D4282" t="s">
        <v>6902</v>
      </c>
      <c r="E4282" t="s">
        <v>4</v>
      </c>
      <c r="F4282" t="s">
        <v>7031</v>
      </c>
      <c r="G4282" t="s">
        <v>6</v>
      </c>
      <c r="H4282" t="s">
        <v>1784</v>
      </c>
      <c r="Y4282">
        <f>LEN(Table1[[#This Row],[Explanation]])</f>
        <v>0</v>
      </c>
      <c r="AE4282" t="b">
        <f>IF(AND(Table1[[#This Row],[Size of explanation]]&lt;100,Table1[[#This Row],[Size of explanation]]&gt;50),TRUE,FALSE)</f>
        <v>0</v>
      </c>
    </row>
    <row r="4283" spans="1:31" customFormat="1" ht="28.5" hidden="1" x14ac:dyDescent="0.45">
      <c r="A4283" t="s">
        <v>7049</v>
      </c>
      <c r="B4283" t="s">
        <v>9</v>
      </c>
      <c r="C4283" t="s">
        <v>2</v>
      </c>
      <c r="D4283" t="s">
        <v>6193</v>
      </c>
      <c r="E4283" t="s">
        <v>6</v>
      </c>
      <c r="F4283" t="s">
        <v>1816</v>
      </c>
      <c r="G4283" t="s">
        <v>4</v>
      </c>
      <c r="H4283" t="s">
        <v>7020</v>
      </c>
      <c r="I4283" t="s">
        <v>10</v>
      </c>
      <c r="J4283">
        <v>120</v>
      </c>
      <c r="K4283" t="s">
        <v>11</v>
      </c>
      <c r="L4283" t="s">
        <v>12</v>
      </c>
      <c r="M4283" t="s">
        <v>13</v>
      </c>
      <c r="N4283" t="s">
        <v>2134</v>
      </c>
      <c r="O4283" t="s">
        <v>15</v>
      </c>
      <c r="P4283" t="s">
        <v>44</v>
      </c>
      <c r="Q4283" t="s">
        <v>17</v>
      </c>
      <c r="R4283">
        <v>5</v>
      </c>
      <c r="S4283" t="s">
        <v>18</v>
      </c>
      <c r="T4283">
        <v>2</v>
      </c>
      <c r="U4283" t="s">
        <v>19</v>
      </c>
      <c r="V4283">
        <v>182872</v>
      </c>
      <c r="W4283" t="s">
        <v>20</v>
      </c>
      <c r="X4283" s="2" t="s">
        <v>7050</v>
      </c>
      <c r="Y4283" s="2">
        <f>LEN(Table1[[#This Row],[Explanation]])</f>
        <v>145</v>
      </c>
      <c r="Z4283" s="4"/>
      <c r="AA4283" s="4"/>
      <c r="AB4283" s="4"/>
      <c r="AC4283" s="4"/>
      <c r="AE4283" t="b">
        <f>IF(AND(Table1[[#This Row],[Size of explanation]]&lt;100,Table1[[#This Row],[Size of explanation]]&gt;50),TRUE,FALSE)</f>
        <v>0</v>
      </c>
    </row>
    <row r="4284" spans="1:31" customFormat="1" hidden="1" x14ac:dyDescent="0.45">
      <c r="Y4284">
        <f>LEN(Table1[[#This Row],[Explanation]])</f>
        <v>0</v>
      </c>
      <c r="AE4284" t="b">
        <f>IF(AND(Table1[[#This Row],[Size of explanation]]&lt;100,Table1[[#This Row],[Size of explanation]]&gt;50),TRUE,FALSE)</f>
        <v>0</v>
      </c>
    </row>
    <row r="4285" spans="1:31" customFormat="1" hidden="1" x14ac:dyDescent="0.45">
      <c r="Y4285">
        <f>LEN(Table1[[#This Row],[Explanation]])</f>
        <v>0</v>
      </c>
      <c r="AE4285" t="b">
        <f>IF(AND(Table1[[#This Row],[Size of explanation]]&lt;100,Table1[[#This Row],[Size of explanation]]&gt;50),TRUE,FALSE)</f>
        <v>0</v>
      </c>
    </row>
    <row r="4286" spans="1:31" customFormat="1" hidden="1" x14ac:dyDescent="0.45">
      <c r="A4286" t="s">
        <v>7051</v>
      </c>
      <c r="B4286" t="s">
        <v>1</v>
      </c>
      <c r="C4286" t="s">
        <v>2</v>
      </c>
      <c r="D4286" t="s">
        <v>6902</v>
      </c>
      <c r="E4286" t="s">
        <v>4</v>
      </c>
      <c r="F4286" t="s">
        <v>7052</v>
      </c>
      <c r="G4286" t="s">
        <v>6</v>
      </c>
      <c r="H4286" t="s">
        <v>1779</v>
      </c>
      <c r="Y4286">
        <f>LEN(Table1[[#This Row],[Explanation]])</f>
        <v>0</v>
      </c>
      <c r="AE4286" t="b">
        <f>IF(AND(Table1[[#This Row],[Size of explanation]]&lt;100,Table1[[#This Row],[Size of explanation]]&gt;50),TRUE,FALSE)</f>
        <v>0</v>
      </c>
    </row>
    <row r="4287" spans="1:31" customFormat="1" hidden="1" x14ac:dyDescent="0.45">
      <c r="A4287" t="s">
        <v>7053</v>
      </c>
      <c r="B4287" t="s">
        <v>9</v>
      </c>
      <c r="C4287" t="s">
        <v>2</v>
      </c>
      <c r="D4287" t="s">
        <v>7024</v>
      </c>
      <c r="E4287" t="s">
        <v>6</v>
      </c>
      <c r="F4287" t="s">
        <v>1816</v>
      </c>
      <c r="G4287" t="s">
        <v>4</v>
      </c>
      <c r="H4287" t="s">
        <v>7025</v>
      </c>
      <c r="I4287" t="s">
        <v>10</v>
      </c>
      <c r="J4287">
        <v>113</v>
      </c>
      <c r="K4287" t="s">
        <v>11</v>
      </c>
      <c r="L4287" t="s">
        <v>12</v>
      </c>
      <c r="M4287" t="s">
        <v>13</v>
      </c>
      <c r="N4287" t="s">
        <v>1849</v>
      </c>
      <c r="O4287" t="s">
        <v>15</v>
      </c>
      <c r="P4287" t="s">
        <v>44</v>
      </c>
      <c r="Q4287" t="s">
        <v>17</v>
      </c>
      <c r="R4287">
        <v>5</v>
      </c>
      <c r="S4287" t="s">
        <v>18</v>
      </c>
      <c r="T4287">
        <v>1</v>
      </c>
      <c r="U4287" t="s">
        <v>19</v>
      </c>
      <c r="V4287">
        <v>44015</v>
      </c>
      <c r="W4287" t="s">
        <v>20</v>
      </c>
      <c r="X4287" s="2" t="s">
        <v>7054</v>
      </c>
      <c r="Y4287" s="2">
        <f>LEN(Table1[[#This Row],[Explanation]])</f>
        <v>52</v>
      </c>
      <c r="Z4287" s="4"/>
      <c r="AA4287" s="4"/>
      <c r="AB4287" s="4"/>
      <c r="AC4287" s="4"/>
      <c r="AE4287" t="b">
        <f>IF(AND(Table1[[#This Row],[Size of explanation]]&lt;100,Table1[[#This Row],[Size of explanation]]&gt;50),TRUE,FALSE)</f>
        <v>1</v>
      </c>
    </row>
    <row r="4288" spans="1:31" customFormat="1" hidden="1" x14ac:dyDescent="0.45">
      <c r="A4288" t="s">
        <v>7055</v>
      </c>
      <c r="B4288" t="s">
        <v>9</v>
      </c>
      <c r="C4288" t="s">
        <v>2</v>
      </c>
      <c r="D4288" t="s">
        <v>7024</v>
      </c>
      <c r="E4288" t="s">
        <v>6</v>
      </c>
      <c r="F4288" t="s">
        <v>1816</v>
      </c>
      <c r="G4288" t="s">
        <v>4</v>
      </c>
      <c r="H4288" t="s">
        <v>7025</v>
      </c>
      <c r="I4288" t="s">
        <v>10</v>
      </c>
      <c r="J4288">
        <v>105</v>
      </c>
      <c r="K4288" t="s">
        <v>11</v>
      </c>
      <c r="L4288" t="s">
        <v>26</v>
      </c>
      <c r="M4288" t="s">
        <v>13</v>
      </c>
      <c r="N4288" t="s">
        <v>1858</v>
      </c>
      <c r="O4288" t="s">
        <v>15</v>
      </c>
      <c r="P4288" t="s">
        <v>44</v>
      </c>
      <c r="Q4288" t="s">
        <v>17</v>
      </c>
      <c r="R4288">
        <v>5</v>
      </c>
      <c r="S4288" t="s">
        <v>18</v>
      </c>
      <c r="T4288">
        <v>1</v>
      </c>
      <c r="U4288" t="s">
        <v>19</v>
      </c>
      <c r="V4288">
        <v>30520</v>
      </c>
      <c r="W4288" t="s">
        <v>20</v>
      </c>
      <c r="X4288" s="2" t="s">
        <v>7056</v>
      </c>
      <c r="Y4288" s="2">
        <f>LEN(Table1[[#This Row],[Explanation]])</f>
        <v>68</v>
      </c>
      <c r="Z4288" s="4"/>
      <c r="AA4288" s="4"/>
      <c r="AB4288" s="4"/>
      <c r="AC4288" s="4"/>
      <c r="AE4288" t="b">
        <f>IF(AND(Table1[[#This Row],[Size of explanation]]&lt;100,Table1[[#This Row],[Size of explanation]]&gt;50),TRUE,FALSE)</f>
        <v>1</v>
      </c>
    </row>
    <row r="4289" spans="1:31" customFormat="1" hidden="1" x14ac:dyDescent="0.45">
      <c r="A4289" t="s">
        <v>7055</v>
      </c>
      <c r="B4289" t="s">
        <v>28</v>
      </c>
      <c r="C4289" t="s">
        <v>2</v>
      </c>
      <c r="D4289" t="s">
        <v>7024</v>
      </c>
      <c r="E4289" t="s">
        <v>4</v>
      </c>
      <c r="F4289" t="s">
        <v>7025</v>
      </c>
      <c r="G4289" t="s">
        <v>6</v>
      </c>
      <c r="H4289" t="s">
        <v>1816</v>
      </c>
      <c r="Y4289">
        <f>LEN(Table1[[#This Row],[Explanation]])</f>
        <v>0</v>
      </c>
      <c r="AE4289" t="b">
        <f>IF(AND(Table1[[#This Row],[Size of explanation]]&lt;100,Table1[[#This Row],[Size of explanation]]&gt;50),TRUE,FALSE)</f>
        <v>0</v>
      </c>
    </row>
    <row r="4290" spans="1:31" customFormat="1" ht="28.5" hidden="1" x14ac:dyDescent="0.45">
      <c r="A4290" t="s">
        <v>7057</v>
      </c>
      <c r="B4290" t="s">
        <v>9</v>
      </c>
      <c r="C4290" t="s">
        <v>2</v>
      </c>
      <c r="D4290" t="s">
        <v>6193</v>
      </c>
      <c r="E4290" t="s">
        <v>6</v>
      </c>
      <c r="F4290" t="s">
        <v>1816</v>
      </c>
      <c r="G4290" t="s">
        <v>4</v>
      </c>
      <c r="H4290" t="s">
        <v>7020</v>
      </c>
      <c r="I4290" t="s">
        <v>10</v>
      </c>
      <c r="J4290">
        <v>112</v>
      </c>
      <c r="K4290" t="s">
        <v>11</v>
      </c>
      <c r="L4290" t="s">
        <v>26</v>
      </c>
      <c r="M4290" t="s">
        <v>13</v>
      </c>
      <c r="N4290" t="s">
        <v>2181</v>
      </c>
      <c r="O4290" t="s">
        <v>15</v>
      </c>
      <c r="P4290" t="s">
        <v>44</v>
      </c>
      <c r="Q4290" t="s">
        <v>17</v>
      </c>
      <c r="R4290">
        <v>5</v>
      </c>
      <c r="S4290" t="s">
        <v>18</v>
      </c>
      <c r="T4290">
        <v>2</v>
      </c>
      <c r="U4290" t="s">
        <v>19</v>
      </c>
      <c r="V4290">
        <v>149126</v>
      </c>
      <c r="W4290" t="s">
        <v>20</v>
      </c>
      <c r="X4290" s="2" t="s">
        <v>7058</v>
      </c>
      <c r="Y4290" s="2">
        <f>LEN(Table1[[#This Row],[Explanation]])</f>
        <v>121</v>
      </c>
      <c r="Z4290" s="4"/>
      <c r="AA4290" s="4"/>
      <c r="AB4290" s="4"/>
      <c r="AC4290" s="4"/>
      <c r="AE4290" t="b">
        <f>IF(AND(Table1[[#This Row],[Size of explanation]]&lt;100,Table1[[#This Row],[Size of explanation]]&gt;50),TRUE,FALSE)</f>
        <v>0</v>
      </c>
    </row>
    <row r="4291" spans="1:31" customFormat="1" hidden="1" x14ac:dyDescent="0.45">
      <c r="A4291" t="s">
        <v>7057</v>
      </c>
      <c r="B4291" t="s">
        <v>28</v>
      </c>
      <c r="C4291" t="s">
        <v>2</v>
      </c>
      <c r="D4291" t="s">
        <v>6193</v>
      </c>
      <c r="E4291" t="s">
        <v>4</v>
      </c>
      <c r="F4291" t="s">
        <v>7020</v>
      </c>
      <c r="G4291" t="s">
        <v>6</v>
      </c>
      <c r="H4291" t="s">
        <v>1816</v>
      </c>
      <c r="Y4291">
        <f>LEN(Table1[[#This Row],[Explanation]])</f>
        <v>0</v>
      </c>
      <c r="AE4291" t="b">
        <f>IF(AND(Table1[[#This Row],[Size of explanation]]&lt;100,Table1[[#This Row],[Size of explanation]]&gt;50),TRUE,FALSE)</f>
        <v>0</v>
      </c>
    </row>
    <row r="4292" spans="1:31" customFormat="1" ht="28.5" hidden="1" x14ac:dyDescent="0.45">
      <c r="A4292" t="s">
        <v>7059</v>
      </c>
      <c r="B4292" t="s">
        <v>9</v>
      </c>
      <c r="C4292" t="s">
        <v>2</v>
      </c>
      <c r="D4292" t="s">
        <v>7001</v>
      </c>
      <c r="E4292" t="s">
        <v>6</v>
      </c>
      <c r="F4292" t="s">
        <v>1779</v>
      </c>
      <c r="G4292" t="s">
        <v>4</v>
      </c>
      <c r="H4292" t="s">
        <v>7002</v>
      </c>
      <c r="I4292" t="s">
        <v>10</v>
      </c>
      <c r="J4292">
        <v>92</v>
      </c>
      <c r="K4292" t="s">
        <v>11</v>
      </c>
      <c r="L4292" t="s">
        <v>60</v>
      </c>
      <c r="M4292" t="s">
        <v>13</v>
      </c>
      <c r="N4292" t="s">
        <v>2131</v>
      </c>
      <c r="O4292" t="s">
        <v>15</v>
      </c>
      <c r="P4292" t="s">
        <v>44</v>
      </c>
      <c r="Q4292" t="s">
        <v>17</v>
      </c>
      <c r="R4292">
        <v>2</v>
      </c>
      <c r="S4292" t="s">
        <v>18</v>
      </c>
      <c r="T4292">
        <v>4</v>
      </c>
      <c r="U4292" t="s">
        <v>19</v>
      </c>
      <c r="V4292">
        <v>910468</v>
      </c>
      <c r="W4292" t="s">
        <v>20</v>
      </c>
      <c r="X4292" s="2" t="s">
        <v>7060</v>
      </c>
      <c r="Y4292" s="2">
        <f>LEN(Table1[[#This Row],[Explanation]])</f>
        <v>121</v>
      </c>
      <c r="Z4292" s="4"/>
      <c r="AA4292" s="4"/>
      <c r="AB4292" s="4"/>
      <c r="AC4292" s="4"/>
      <c r="AE4292" t="b">
        <f>IF(AND(Table1[[#This Row],[Size of explanation]]&lt;100,Table1[[#This Row],[Size of explanation]]&gt;50),TRUE,FALSE)</f>
        <v>0</v>
      </c>
    </row>
    <row r="4293" spans="1:31" customFormat="1" hidden="1" x14ac:dyDescent="0.45">
      <c r="A4293" t="s">
        <v>7061</v>
      </c>
      <c r="B4293" t="s">
        <v>9</v>
      </c>
      <c r="C4293" t="s">
        <v>2</v>
      </c>
      <c r="D4293" t="s">
        <v>3151</v>
      </c>
      <c r="E4293" t="s">
        <v>6</v>
      </c>
      <c r="F4293" t="s">
        <v>197</v>
      </c>
      <c r="G4293" t="s">
        <v>4</v>
      </c>
      <c r="H4293" t="s">
        <v>6987</v>
      </c>
      <c r="I4293" t="s">
        <v>10</v>
      </c>
      <c r="J4293">
        <v>20</v>
      </c>
      <c r="K4293" t="s">
        <v>11</v>
      </c>
      <c r="L4293" t="s">
        <v>26</v>
      </c>
      <c r="M4293" t="s">
        <v>13</v>
      </c>
      <c r="N4293" t="s">
        <v>292</v>
      </c>
      <c r="O4293" t="s">
        <v>15</v>
      </c>
      <c r="P4293" t="s">
        <v>44</v>
      </c>
      <c r="Q4293" t="s">
        <v>17</v>
      </c>
      <c r="R4293">
        <v>5</v>
      </c>
      <c r="S4293" t="s">
        <v>18</v>
      </c>
      <c r="T4293">
        <v>2</v>
      </c>
      <c r="U4293" t="s">
        <v>19</v>
      </c>
      <c r="V4293">
        <v>1342017</v>
      </c>
      <c r="W4293" t="s">
        <v>20</v>
      </c>
      <c r="X4293" s="2" t="s">
        <v>7062</v>
      </c>
      <c r="Y4293" s="2">
        <f>LEN(Table1[[#This Row],[Explanation]])</f>
        <v>88</v>
      </c>
      <c r="Z4293" s="4"/>
      <c r="AA4293" s="4"/>
      <c r="AB4293" s="4"/>
      <c r="AC4293" s="4"/>
      <c r="AE4293" t="b">
        <f>IF(AND(Table1[[#This Row],[Size of explanation]]&lt;100,Table1[[#This Row],[Size of explanation]]&gt;50),TRUE,FALSE)</f>
        <v>1</v>
      </c>
    </row>
    <row r="4294" spans="1:31" customFormat="1" ht="28.5" hidden="1" x14ac:dyDescent="0.45">
      <c r="A4294" t="s">
        <v>7063</v>
      </c>
      <c r="B4294" t="s">
        <v>9</v>
      </c>
      <c r="C4294" t="s">
        <v>2</v>
      </c>
      <c r="D4294" t="s">
        <v>6902</v>
      </c>
      <c r="E4294" t="s">
        <v>6</v>
      </c>
      <c r="F4294" t="s">
        <v>1779</v>
      </c>
      <c r="G4294" t="s">
        <v>4</v>
      </c>
      <c r="H4294" t="s">
        <v>7052</v>
      </c>
      <c r="I4294" t="s">
        <v>10</v>
      </c>
      <c r="J4294">
        <v>91</v>
      </c>
      <c r="K4294" t="s">
        <v>11</v>
      </c>
      <c r="L4294" t="s">
        <v>12</v>
      </c>
      <c r="M4294" t="s">
        <v>13</v>
      </c>
      <c r="N4294" t="s">
        <v>1956</v>
      </c>
      <c r="O4294" t="s">
        <v>15</v>
      </c>
      <c r="P4294" t="s">
        <v>44</v>
      </c>
      <c r="Q4294" t="s">
        <v>17</v>
      </c>
      <c r="R4294">
        <v>1</v>
      </c>
      <c r="S4294" t="s">
        <v>18</v>
      </c>
      <c r="T4294">
        <v>3</v>
      </c>
      <c r="U4294" t="s">
        <v>19</v>
      </c>
      <c r="V4294">
        <v>206089</v>
      </c>
      <c r="W4294" t="s">
        <v>20</v>
      </c>
      <c r="X4294" s="2" t="s">
        <v>7064</v>
      </c>
      <c r="Y4294" s="2">
        <f>LEN(Table1[[#This Row],[Explanation]])</f>
        <v>133</v>
      </c>
      <c r="Z4294" s="4"/>
      <c r="AA4294" s="4"/>
      <c r="AB4294" s="4"/>
      <c r="AC4294" s="4"/>
      <c r="AE4294" t="b">
        <f>IF(AND(Table1[[#This Row],[Size of explanation]]&lt;100,Table1[[#This Row],[Size of explanation]]&gt;50),TRUE,FALSE)</f>
        <v>0</v>
      </c>
    </row>
    <row r="4295" spans="1:31" customFormat="1" hidden="1" x14ac:dyDescent="0.45">
      <c r="A4295" t="s">
        <v>7065</v>
      </c>
      <c r="B4295" t="s">
        <v>9</v>
      </c>
      <c r="C4295" t="s">
        <v>2</v>
      </c>
      <c r="D4295" t="s">
        <v>6902</v>
      </c>
      <c r="E4295" t="s">
        <v>6</v>
      </c>
      <c r="F4295" t="s">
        <v>1779</v>
      </c>
      <c r="G4295" t="s">
        <v>4</v>
      </c>
      <c r="H4295" t="s">
        <v>7052</v>
      </c>
      <c r="I4295" t="s">
        <v>10</v>
      </c>
      <c r="J4295">
        <v>85</v>
      </c>
      <c r="K4295" t="s">
        <v>11</v>
      </c>
      <c r="L4295" t="s">
        <v>26</v>
      </c>
      <c r="M4295" t="s">
        <v>13</v>
      </c>
      <c r="N4295" t="s">
        <v>33</v>
      </c>
      <c r="O4295" t="s">
        <v>15</v>
      </c>
      <c r="P4295" t="s">
        <v>44</v>
      </c>
      <c r="Q4295" t="s">
        <v>17</v>
      </c>
      <c r="R4295">
        <v>1</v>
      </c>
      <c r="S4295" t="s">
        <v>18</v>
      </c>
      <c r="T4295">
        <v>3</v>
      </c>
      <c r="U4295" t="s">
        <v>19</v>
      </c>
      <c r="V4295">
        <v>31488</v>
      </c>
      <c r="W4295" t="s">
        <v>20</v>
      </c>
      <c r="X4295" s="2" t="s">
        <v>7066</v>
      </c>
      <c r="Y4295" s="2">
        <f>LEN(Table1[[#This Row],[Explanation]])</f>
        <v>109</v>
      </c>
      <c r="Z4295" s="4"/>
      <c r="AA4295" s="4"/>
      <c r="AB4295" s="4"/>
      <c r="AC4295" s="4"/>
      <c r="AE4295" t="b">
        <f>IF(AND(Table1[[#This Row],[Size of explanation]]&lt;100,Table1[[#This Row],[Size of explanation]]&gt;50),TRUE,FALSE)</f>
        <v>0</v>
      </c>
    </row>
    <row r="4296" spans="1:31" customFormat="1" hidden="1" x14ac:dyDescent="0.45">
      <c r="A4296" t="s">
        <v>7067</v>
      </c>
      <c r="B4296" t="s">
        <v>9</v>
      </c>
      <c r="C4296" t="s">
        <v>2</v>
      </c>
      <c r="D4296" t="s">
        <v>6902</v>
      </c>
      <c r="E4296" t="s">
        <v>6</v>
      </c>
      <c r="F4296" t="s">
        <v>1779</v>
      </c>
      <c r="G4296" t="s">
        <v>4</v>
      </c>
      <c r="H4296" t="s">
        <v>7052</v>
      </c>
      <c r="I4296" t="s">
        <v>10</v>
      </c>
      <c r="J4296">
        <v>79</v>
      </c>
      <c r="K4296" t="s">
        <v>11</v>
      </c>
      <c r="L4296" t="s">
        <v>26</v>
      </c>
      <c r="M4296" t="s">
        <v>13</v>
      </c>
      <c r="N4296" t="s">
        <v>2084</v>
      </c>
      <c r="O4296" t="s">
        <v>15</v>
      </c>
      <c r="P4296" t="s">
        <v>44</v>
      </c>
      <c r="Q4296" t="s">
        <v>17</v>
      </c>
      <c r="R4296">
        <v>1</v>
      </c>
      <c r="S4296" t="s">
        <v>18</v>
      </c>
      <c r="T4296">
        <v>3</v>
      </c>
      <c r="U4296" t="s">
        <v>19</v>
      </c>
      <c r="V4296">
        <v>22239</v>
      </c>
      <c r="W4296" t="s">
        <v>20</v>
      </c>
      <c r="X4296" s="2" t="s">
        <v>7068</v>
      </c>
      <c r="Y4296" s="2">
        <f>LEN(Table1[[#This Row],[Explanation]])</f>
        <v>58</v>
      </c>
      <c r="Z4296" s="4"/>
      <c r="AA4296" s="4"/>
      <c r="AB4296" s="4"/>
      <c r="AC4296" s="4"/>
      <c r="AE4296" t="b">
        <f>IF(AND(Table1[[#This Row],[Size of explanation]]&lt;100,Table1[[#This Row],[Size of explanation]]&gt;50),TRUE,FALSE)</f>
        <v>1</v>
      </c>
    </row>
    <row r="4297" spans="1:31" customFormat="1" hidden="1" x14ac:dyDescent="0.45">
      <c r="A4297" t="s">
        <v>7067</v>
      </c>
      <c r="B4297" t="s">
        <v>28</v>
      </c>
      <c r="C4297" t="s">
        <v>2</v>
      </c>
      <c r="D4297" t="s">
        <v>6902</v>
      </c>
      <c r="E4297" t="s">
        <v>4</v>
      </c>
      <c r="F4297" t="s">
        <v>7052</v>
      </c>
      <c r="G4297" t="s">
        <v>6</v>
      </c>
      <c r="H4297" t="s">
        <v>1779</v>
      </c>
      <c r="Y4297">
        <f>LEN(Table1[[#This Row],[Explanation]])</f>
        <v>0</v>
      </c>
      <c r="AE4297" t="b">
        <f>IF(AND(Table1[[#This Row],[Size of explanation]]&lt;100,Table1[[#This Row],[Size of explanation]]&gt;50),TRUE,FALSE)</f>
        <v>0</v>
      </c>
    </row>
    <row r="4298" spans="1:31" ht="28.5" hidden="1" x14ac:dyDescent="0.45">
      <c r="A4298" s="10" t="s">
        <v>7069</v>
      </c>
      <c r="B4298" s="10" t="s">
        <v>9</v>
      </c>
      <c r="C4298" s="10" t="s">
        <v>2</v>
      </c>
      <c r="D4298" s="10" t="s">
        <v>2155</v>
      </c>
      <c r="E4298" s="10" t="s">
        <v>6</v>
      </c>
      <c r="F4298" s="10" t="s">
        <v>634</v>
      </c>
      <c r="G4298" s="10" t="s">
        <v>4</v>
      </c>
      <c r="H4298" s="10" t="s">
        <v>6991</v>
      </c>
      <c r="I4298" s="10" t="s">
        <v>10</v>
      </c>
      <c r="J4298" s="10">
        <v>40</v>
      </c>
      <c r="K4298" s="10" t="s">
        <v>11</v>
      </c>
      <c r="L4298" s="10" t="s">
        <v>60</v>
      </c>
      <c r="M4298" s="10" t="s">
        <v>13</v>
      </c>
      <c r="N4298" s="10" t="s">
        <v>840</v>
      </c>
      <c r="O4298" s="10" t="s">
        <v>15</v>
      </c>
      <c r="P4298" s="10" t="s">
        <v>34</v>
      </c>
      <c r="Q4298" s="10" t="s">
        <v>17</v>
      </c>
      <c r="R4298" s="10">
        <v>0</v>
      </c>
      <c r="S4298" s="10" t="s">
        <v>18</v>
      </c>
      <c r="T4298" s="10">
        <v>4</v>
      </c>
      <c r="U4298" s="10" t="s">
        <v>19</v>
      </c>
      <c r="V4298" s="10">
        <v>411671</v>
      </c>
      <c r="W4298" s="10" t="s">
        <v>20</v>
      </c>
      <c r="X4298" s="9" t="s">
        <v>7070</v>
      </c>
      <c r="Y4298" s="9">
        <f>LEN(Table1[[#This Row],[Explanation]])</f>
        <v>131</v>
      </c>
      <c r="AA4298" s="4" t="s">
        <v>8183</v>
      </c>
      <c r="AC4298" s="4"/>
      <c r="AD4298" s="4"/>
      <c r="AE4298" s="10" t="b">
        <f>IF(AND(Table1[[#This Row],[Size of explanation]]&lt;100,Table1[[#This Row],[Size of explanation]]&gt;50),TRUE,FALSE)</f>
        <v>0</v>
      </c>
    </row>
    <row r="4299" spans="1:31" customFormat="1" hidden="1" x14ac:dyDescent="0.45">
      <c r="A4299" t="s">
        <v>7069</v>
      </c>
      <c r="B4299" t="s">
        <v>28</v>
      </c>
      <c r="C4299" t="s">
        <v>2</v>
      </c>
      <c r="D4299" t="s">
        <v>2155</v>
      </c>
      <c r="E4299" t="s">
        <v>4</v>
      </c>
      <c r="F4299" t="s">
        <v>6991</v>
      </c>
      <c r="G4299" t="s">
        <v>6</v>
      </c>
      <c r="H4299" t="s">
        <v>634</v>
      </c>
      <c r="Y4299">
        <f>LEN(Table1[[#This Row],[Explanation]])</f>
        <v>0</v>
      </c>
      <c r="AE4299" t="b">
        <f>IF(AND(Table1[[#This Row],[Size of explanation]]&lt;100,Table1[[#This Row],[Size of explanation]]&gt;50),TRUE,FALSE)</f>
        <v>0</v>
      </c>
    </row>
    <row r="4300" spans="1:31" customFormat="1" hidden="1" x14ac:dyDescent="0.45">
      <c r="A4300" t="s">
        <v>7071</v>
      </c>
      <c r="B4300" t="s">
        <v>1</v>
      </c>
      <c r="C4300" t="s">
        <v>2</v>
      </c>
      <c r="D4300" t="s">
        <v>6913</v>
      </c>
      <c r="E4300" t="s">
        <v>4</v>
      </c>
      <c r="F4300" t="s">
        <v>7072</v>
      </c>
      <c r="G4300" t="s">
        <v>6</v>
      </c>
      <c r="H4300" t="s">
        <v>1816</v>
      </c>
      <c r="Y4300">
        <f>LEN(Table1[[#This Row],[Explanation]])</f>
        <v>0</v>
      </c>
      <c r="AE4300" t="b">
        <f>IF(AND(Table1[[#This Row],[Size of explanation]]&lt;100,Table1[[#This Row],[Size of explanation]]&gt;50),TRUE,FALSE)</f>
        <v>0</v>
      </c>
    </row>
    <row r="4301" spans="1:31" customFormat="1" hidden="1" x14ac:dyDescent="0.45">
      <c r="A4301" t="s">
        <v>7073</v>
      </c>
      <c r="B4301" t="s">
        <v>9</v>
      </c>
      <c r="C4301" t="s">
        <v>2</v>
      </c>
      <c r="D4301" t="s">
        <v>7001</v>
      </c>
      <c r="E4301" t="s">
        <v>6</v>
      </c>
      <c r="F4301" t="s">
        <v>1779</v>
      </c>
      <c r="G4301" t="s">
        <v>4</v>
      </c>
      <c r="H4301" t="s">
        <v>7002</v>
      </c>
      <c r="I4301" t="s">
        <v>10</v>
      </c>
      <c r="J4301">
        <v>86</v>
      </c>
      <c r="K4301" t="s">
        <v>11</v>
      </c>
      <c r="L4301" t="s">
        <v>26</v>
      </c>
      <c r="M4301" t="s">
        <v>13</v>
      </c>
      <c r="N4301" t="s">
        <v>2147</v>
      </c>
      <c r="O4301" t="s">
        <v>15</v>
      </c>
      <c r="P4301" t="s">
        <v>44</v>
      </c>
      <c r="Q4301" t="s">
        <v>17</v>
      </c>
      <c r="R4301">
        <v>4</v>
      </c>
      <c r="S4301" t="s">
        <v>18</v>
      </c>
      <c r="T4301">
        <v>2</v>
      </c>
      <c r="U4301" t="s">
        <v>19</v>
      </c>
      <c r="V4301">
        <v>248765</v>
      </c>
      <c r="W4301" t="s">
        <v>20</v>
      </c>
      <c r="X4301" s="2" t="s">
        <v>7074</v>
      </c>
      <c r="Y4301" s="2">
        <f>LEN(Table1[[#This Row],[Explanation]])</f>
        <v>41</v>
      </c>
      <c r="Z4301" s="4"/>
      <c r="AA4301" s="4"/>
      <c r="AB4301" s="4"/>
      <c r="AC4301" s="4"/>
      <c r="AE4301" t="b">
        <f>IF(AND(Table1[[#This Row],[Size of explanation]]&lt;100,Table1[[#This Row],[Size of explanation]]&gt;50),TRUE,FALSE)</f>
        <v>0</v>
      </c>
    </row>
    <row r="4302" spans="1:31" customFormat="1" ht="28.5" hidden="1" x14ac:dyDescent="0.45">
      <c r="A4302" t="s">
        <v>7075</v>
      </c>
      <c r="B4302" t="s">
        <v>9</v>
      </c>
      <c r="C4302" t="s">
        <v>2</v>
      </c>
      <c r="D4302" t="s">
        <v>3319</v>
      </c>
      <c r="E4302" t="s">
        <v>6</v>
      </c>
      <c r="F4302" t="s">
        <v>634</v>
      </c>
      <c r="G4302" t="s">
        <v>4</v>
      </c>
      <c r="H4302" t="s">
        <v>6822</v>
      </c>
      <c r="I4302" t="s">
        <v>10</v>
      </c>
      <c r="J4302">
        <v>34</v>
      </c>
      <c r="K4302" t="s">
        <v>11</v>
      </c>
      <c r="L4302" t="s">
        <v>26</v>
      </c>
      <c r="M4302" t="s">
        <v>13</v>
      </c>
      <c r="N4302" t="s">
        <v>1118</v>
      </c>
      <c r="O4302" t="s">
        <v>15</v>
      </c>
      <c r="P4302" t="s">
        <v>44</v>
      </c>
      <c r="Q4302" t="s">
        <v>17</v>
      </c>
      <c r="R4302">
        <v>2</v>
      </c>
      <c r="S4302" t="s">
        <v>18</v>
      </c>
      <c r="T4302">
        <v>4</v>
      </c>
      <c r="U4302" t="s">
        <v>19</v>
      </c>
      <c r="V4302">
        <v>998499</v>
      </c>
      <c r="W4302" t="s">
        <v>20</v>
      </c>
      <c r="X4302" s="2" t="s">
        <v>7076</v>
      </c>
      <c r="Y4302" s="2">
        <f>LEN(Table1[[#This Row],[Explanation]])</f>
        <v>182</v>
      </c>
      <c r="Z4302" s="4"/>
      <c r="AA4302" s="4"/>
      <c r="AB4302" s="4"/>
      <c r="AC4302" s="4"/>
      <c r="AE4302" t="b">
        <f>IF(AND(Table1[[#This Row],[Size of explanation]]&lt;100,Table1[[#This Row],[Size of explanation]]&gt;50),TRUE,FALSE)</f>
        <v>0</v>
      </c>
    </row>
    <row r="4303" spans="1:31" customFormat="1" hidden="1" x14ac:dyDescent="0.45">
      <c r="A4303" t="s">
        <v>7075</v>
      </c>
      <c r="B4303" t="s">
        <v>28</v>
      </c>
      <c r="C4303" t="s">
        <v>2</v>
      </c>
      <c r="D4303" t="s">
        <v>3319</v>
      </c>
      <c r="E4303" t="s">
        <v>4</v>
      </c>
      <c r="F4303" t="s">
        <v>6822</v>
      </c>
      <c r="G4303" t="s">
        <v>6</v>
      </c>
      <c r="H4303" t="s">
        <v>634</v>
      </c>
      <c r="Y4303">
        <f>LEN(Table1[[#This Row],[Explanation]])</f>
        <v>0</v>
      </c>
      <c r="AE4303" t="b">
        <f>IF(AND(Table1[[#This Row],[Size of explanation]]&lt;100,Table1[[#This Row],[Size of explanation]]&gt;50),TRUE,FALSE)</f>
        <v>0</v>
      </c>
    </row>
    <row r="4304" spans="1:31" customFormat="1" hidden="1" x14ac:dyDescent="0.45">
      <c r="A4304" t="s">
        <v>7077</v>
      </c>
      <c r="B4304" t="s">
        <v>1</v>
      </c>
      <c r="C4304" t="s">
        <v>2</v>
      </c>
      <c r="D4304" t="s">
        <v>3110</v>
      </c>
      <c r="E4304" t="s">
        <v>4</v>
      </c>
      <c r="F4304" t="s">
        <v>7078</v>
      </c>
      <c r="G4304" t="s">
        <v>6</v>
      </c>
      <c r="H4304" t="s">
        <v>634</v>
      </c>
      <c r="Y4304">
        <f>LEN(Table1[[#This Row],[Explanation]])</f>
        <v>0</v>
      </c>
      <c r="AE4304" t="b">
        <f>IF(AND(Table1[[#This Row],[Size of explanation]]&lt;100,Table1[[#This Row],[Size of explanation]]&gt;50),TRUE,FALSE)</f>
        <v>0</v>
      </c>
    </row>
    <row r="4305" spans="1:31" customFormat="1" hidden="1" x14ac:dyDescent="0.45">
      <c r="A4305" t="s">
        <v>7079</v>
      </c>
      <c r="B4305" t="s">
        <v>1</v>
      </c>
      <c r="C4305" t="s">
        <v>2</v>
      </c>
      <c r="D4305" t="s">
        <v>7080</v>
      </c>
      <c r="E4305" t="s">
        <v>4</v>
      </c>
      <c r="F4305" t="s">
        <v>7081</v>
      </c>
      <c r="G4305" t="s">
        <v>6</v>
      </c>
      <c r="H4305" t="s">
        <v>1816</v>
      </c>
      <c r="Y4305">
        <f>LEN(Table1[[#This Row],[Explanation]])</f>
        <v>0</v>
      </c>
      <c r="AE4305" t="b">
        <f>IF(AND(Table1[[#This Row],[Size of explanation]]&lt;100,Table1[[#This Row],[Size of explanation]]&gt;50),TRUE,FALSE)</f>
        <v>0</v>
      </c>
    </row>
    <row r="4306" spans="1:31" customFormat="1" hidden="1" x14ac:dyDescent="0.45">
      <c r="A4306" t="s">
        <v>7082</v>
      </c>
      <c r="B4306" t="s">
        <v>1</v>
      </c>
      <c r="C4306" t="s">
        <v>2</v>
      </c>
      <c r="D4306" t="s">
        <v>7083</v>
      </c>
      <c r="E4306" t="s">
        <v>4</v>
      </c>
      <c r="F4306" t="s">
        <v>7084</v>
      </c>
      <c r="G4306" t="s">
        <v>6</v>
      </c>
      <c r="H4306" t="s">
        <v>634</v>
      </c>
      <c r="Y4306">
        <f>LEN(Table1[[#This Row],[Explanation]])</f>
        <v>0</v>
      </c>
      <c r="AE4306" t="b">
        <f>IF(AND(Table1[[#This Row],[Size of explanation]]&lt;100,Table1[[#This Row],[Size of explanation]]&gt;50),TRUE,FALSE)</f>
        <v>0</v>
      </c>
    </row>
    <row r="4307" spans="1:31" customFormat="1" hidden="1" x14ac:dyDescent="0.45">
      <c r="A4307" t="s">
        <v>7085</v>
      </c>
      <c r="B4307" t="s">
        <v>1</v>
      </c>
      <c r="C4307" t="s">
        <v>2</v>
      </c>
      <c r="D4307" t="s">
        <v>3759</v>
      </c>
      <c r="E4307" t="s">
        <v>4</v>
      </c>
      <c r="F4307" t="s">
        <v>7086</v>
      </c>
      <c r="G4307" t="s">
        <v>6</v>
      </c>
      <c r="H4307" t="s">
        <v>56</v>
      </c>
      <c r="Y4307">
        <f>LEN(Table1[[#This Row],[Explanation]])</f>
        <v>0</v>
      </c>
      <c r="AE4307" t="b">
        <f>IF(AND(Table1[[#This Row],[Size of explanation]]&lt;100,Table1[[#This Row],[Size of explanation]]&gt;50),TRUE,FALSE)</f>
        <v>0</v>
      </c>
    </row>
    <row r="4308" spans="1:31" customFormat="1" ht="57" hidden="1" x14ac:dyDescent="0.45">
      <c r="A4308" t="s">
        <v>7087</v>
      </c>
      <c r="B4308" t="s">
        <v>9</v>
      </c>
      <c r="C4308" t="s">
        <v>2</v>
      </c>
      <c r="D4308" t="s">
        <v>6947</v>
      </c>
      <c r="E4308" t="s">
        <v>6</v>
      </c>
      <c r="F4308" t="s">
        <v>634</v>
      </c>
      <c r="G4308" t="s">
        <v>4</v>
      </c>
      <c r="H4308" t="s">
        <v>7042</v>
      </c>
      <c r="I4308" t="s">
        <v>10</v>
      </c>
      <c r="J4308">
        <v>56</v>
      </c>
      <c r="K4308" t="s">
        <v>11</v>
      </c>
      <c r="L4308" t="s">
        <v>26</v>
      </c>
      <c r="M4308" t="s">
        <v>13</v>
      </c>
      <c r="N4308" t="s">
        <v>703</v>
      </c>
      <c r="O4308" t="s">
        <v>15</v>
      </c>
      <c r="P4308" t="s">
        <v>16</v>
      </c>
      <c r="Q4308" t="s">
        <v>17</v>
      </c>
      <c r="R4308">
        <v>1</v>
      </c>
      <c r="S4308" t="s">
        <v>18</v>
      </c>
      <c r="T4308">
        <v>3</v>
      </c>
      <c r="U4308" t="s">
        <v>19</v>
      </c>
      <c r="V4308">
        <v>700279</v>
      </c>
      <c r="W4308" t="s">
        <v>20</v>
      </c>
      <c r="X4308" s="2" t="s">
        <v>7088</v>
      </c>
      <c r="Y4308" s="2">
        <f>LEN(Table1[[#This Row],[Explanation]])</f>
        <v>395</v>
      </c>
      <c r="Z4308" s="4"/>
      <c r="AA4308" s="4"/>
      <c r="AB4308" s="4"/>
      <c r="AC4308" s="4" t="s">
        <v>8183</v>
      </c>
      <c r="AE4308" t="b">
        <f>IF(AND(Table1[[#This Row],[Size of explanation]]&lt;100,Table1[[#This Row],[Size of explanation]]&gt;50),TRUE,FALSE)</f>
        <v>0</v>
      </c>
    </row>
    <row r="4309" spans="1:31" customFormat="1" hidden="1" x14ac:dyDescent="0.45">
      <c r="A4309" t="s">
        <v>7089</v>
      </c>
      <c r="B4309" t="s">
        <v>1</v>
      </c>
      <c r="C4309" t="s">
        <v>2</v>
      </c>
      <c r="D4309" t="s">
        <v>2679</v>
      </c>
      <c r="E4309" t="s">
        <v>4</v>
      </c>
      <c r="F4309" t="s">
        <v>7090</v>
      </c>
      <c r="G4309" t="s">
        <v>6</v>
      </c>
      <c r="H4309" t="s">
        <v>1779</v>
      </c>
      <c r="Y4309">
        <f>LEN(Table1[[#This Row],[Explanation]])</f>
        <v>0</v>
      </c>
      <c r="AE4309" t="b">
        <f>IF(AND(Table1[[#This Row],[Size of explanation]]&lt;100,Table1[[#This Row],[Size of explanation]]&gt;50),TRUE,FALSE)</f>
        <v>0</v>
      </c>
    </row>
    <row r="4310" spans="1:31" customFormat="1" hidden="1" x14ac:dyDescent="0.45">
      <c r="A4310" t="s">
        <v>7091</v>
      </c>
      <c r="B4310" t="s">
        <v>1</v>
      </c>
      <c r="C4310" t="s">
        <v>2</v>
      </c>
      <c r="D4310" t="s">
        <v>2155</v>
      </c>
      <c r="E4310" t="s">
        <v>4</v>
      </c>
      <c r="F4310" t="s">
        <v>7092</v>
      </c>
      <c r="G4310" t="s">
        <v>6</v>
      </c>
      <c r="H4310" t="s">
        <v>1779</v>
      </c>
      <c r="Y4310">
        <f>LEN(Table1[[#This Row],[Explanation]])</f>
        <v>0</v>
      </c>
      <c r="AE4310" t="b">
        <f>IF(AND(Table1[[#This Row],[Size of explanation]]&lt;100,Table1[[#This Row],[Size of explanation]]&gt;50),TRUE,FALSE)</f>
        <v>0</v>
      </c>
    </row>
    <row r="4311" spans="1:31" customFormat="1" hidden="1" x14ac:dyDescent="0.45">
      <c r="A4311" t="s">
        <v>7093</v>
      </c>
      <c r="B4311" t="s">
        <v>9</v>
      </c>
      <c r="C4311" t="s">
        <v>2</v>
      </c>
      <c r="D4311" t="s">
        <v>7080</v>
      </c>
      <c r="E4311" t="s">
        <v>6</v>
      </c>
      <c r="F4311" t="s">
        <v>1816</v>
      </c>
      <c r="G4311" t="s">
        <v>4</v>
      </c>
      <c r="H4311" t="s">
        <v>7081</v>
      </c>
      <c r="I4311" t="s">
        <v>10</v>
      </c>
      <c r="J4311">
        <v>123</v>
      </c>
      <c r="K4311" t="s">
        <v>11</v>
      </c>
      <c r="L4311" t="s">
        <v>60</v>
      </c>
      <c r="M4311" t="s">
        <v>13</v>
      </c>
      <c r="N4311" t="s">
        <v>1895</v>
      </c>
      <c r="O4311" t="s">
        <v>15</v>
      </c>
      <c r="P4311" t="s">
        <v>16</v>
      </c>
      <c r="Q4311" t="s">
        <v>17</v>
      </c>
      <c r="R4311">
        <v>5</v>
      </c>
      <c r="S4311" t="s">
        <v>18</v>
      </c>
      <c r="T4311">
        <v>1</v>
      </c>
      <c r="U4311" t="s">
        <v>19</v>
      </c>
      <c r="V4311">
        <v>309258</v>
      </c>
      <c r="W4311" t="s">
        <v>20</v>
      </c>
      <c r="X4311" s="2" t="s">
        <v>7094</v>
      </c>
      <c r="Y4311" s="2">
        <f>LEN(Table1[[#This Row],[Explanation]])</f>
        <v>85</v>
      </c>
      <c r="Z4311" s="4" t="s">
        <v>8183</v>
      </c>
      <c r="AA4311" s="4"/>
      <c r="AB4311" s="4"/>
      <c r="AC4311" s="4"/>
      <c r="AE4311" t="b">
        <f>IF(AND(Table1[[#This Row],[Size of explanation]]&lt;100,Table1[[#This Row],[Size of explanation]]&gt;50),TRUE,FALSE)</f>
        <v>1</v>
      </c>
    </row>
    <row r="4312" spans="1:31" hidden="1" x14ac:dyDescent="0.45">
      <c r="A4312" s="10" t="s">
        <v>7095</v>
      </c>
      <c r="B4312" s="10" t="s">
        <v>9</v>
      </c>
      <c r="C4312" s="10" t="s">
        <v>2</v>
      </c>
      <c r="D4312" s="10" t="s">
        <v>7001</v>
      </c>
      <c r="E4312" s="10" t="s">
        <v>6</v>
      </c>
      <c r="F4312" s="10" t="s">
        <v>1779</v>
      </c>
      <c r="G4312" s="10" t="s">
        <v>4</v>
      </c>
      <c r="H4312" s="10" t="s">
        <v>7002</v>
      </c>
      <c r="I4312" s="10" t="s">
        <v>10</v>
      </c>
      <c r="J4312" s="10">
        <v>80</v>
      </c>
      <c r="K4312" s="10" t="s">
        <v>11</v>
      </c>
      <c r="L4312" s="10" t="s">
        <v>26</v>
      </c>
      <c r="M4312" s="10" t="s">
        <v>13</v>
      </c>
      <c r="N4312" s="10" t="s">
        <v>2162</v>
      </c>
      <c r="O4312" s="10" t="s">
        <v>15</v>
      </c>
      <c r="P4312" s="10" t="s">
        <v>34</v>
      </c>
      <c r="Q4312" s="10" t="s">
        <v>17</v>
      </c>
      <c r="R4312" s="10">
        <v>0</v>
      </c>
      <c r="S4312" s="10" t="s">
        <v>18</v>
      </c>
      <c r="T4312" s="10">
        <v>3</v>
      </c>
      <c r="U4312" s="10" t="s">
        <v>19</v>
      </c>
      <c r="V4312" s="10">
        <v>366219</v>
      </c>
      <c r="W4312" s="10" t="s">
        <v>20</v>
      </c>
      <c r="X4312" s="9" t="s">
        <v>7096</v>
      </c>
      <c r="Y4312" s="9">
        <f>LEN(Table1[[#This Row],[Explanation]])</f>
        <v>31</v>
      </c>
      <c r="AA4312" s="4" t="s">
        <v>8183</v>
      </c>
      <c r="AC4312" s="4"/>
      <c r="AD4312" s="4"/>
      <c r="AE4312" s="10" t="b">
        <f>IF(AND(Table1[[#This Row],[Size of explanation]]&lt;100,Table1[[#This Row],[Size of explanation]]&gt;50),TRUE,FALSE)</f>
        <v>0</v>
      </c>
    </row>
    <row r="4313" spans="1:31" customFormat="1" hidden="1" x14ac:dyDescent="0.45">
      <c r="A4313" t="s">
        <v>7095</v>
      </c>
      <c r="B4313" t="s">
        <v>28</v>
      </c>
      <c r="C4313" t="s">
        <v>2</v>
      </c>
      <c r="D4313" t="s">
        <v>7001</v>
      </c>
      <c r="E4313" t="s">
        <v>4</v>
      </c>
      <c r="F4313" t="s">
        <v>7002</v>
      </c>
      <c r="G4313" t="s">
        <v>6</v>
      </c>
      <c r="H4313" t="s">
        <v>1779</v>
      </c>
      <c r="Y4313">
        <f>LEN(Table1[[#This Row],[Explanation]])</f>
        <v>0</v>
      </c>
      <c r="AE4313" t="b">
        <f>IF(AND(Table1[[#This Row],[Size of explanation]]&lt;100,Table1[[#This Row],[Size of explanation]]&gt;50),TRUE,FALSE)</f>
        <v>0</v>
      </c>
    </row>
    <row r="4314" spans="1:31" customFormat="1" ht="57" hidden="1" x14ac:dyDescent="0.45">
      <c r="A4314" t="s">
        <v>7097</v>
      </c>
      <c r="B4314" t="s">
        <v>9</v>
      </c>
      <c r="C4314" t="s">
        <v>2</v>
      </c>
      <c r="D4314" t="s">
        <v>6947</v>
      </c>
      <c r="E4314" t="s">
        <v>6</v>
      </c>
      <c r="F4314" t="s">
        <v>634</v>
      </c>
      <c r="G4314" t="s">
        <v>4</v>
      </c>
      <c r="H4314" t="s">
        <v>7042</v>
      </c>
      <c r="I4314" t="s">
        <v>10</v>
      </c>
      <c r="J4314">
        <v>44</v>
      </c>
      <c r="K4314" t="s">
        <v>11</v>
      </c>
      <c r="L4314" t="s">
        <v>60</v>
      </c>
      <c r="M4314" t="s">
        <v>13</v>
      </c>
      <c r="N4314" t="s">
        <v>805</v>
      </c>
      <c r="O4314" t="s">
        <v>15</v>
      </c>
      <c r="P4314" t="s">
        <v>16</v>
      </c>
      <c r="Q4314" t="s">
        <v>17</v>
      </c>
      <c r="R4314">
        <v>3</v>
      </c>
      <c r="S4314" t="s">
        <v>18</v>
      </c>
      <c r="T4314">
        <v>3</v>
      </c>
      <c r="U4314" t="s">
        <v>19</v>
      </c>
      <c r="V4314">
        <v>294143</v>
      </c>
      <c r="W4314" t="s">
        <v>20</v>
      </c>
      <c r="X4314" s="2" t="s">
        <v>7098</v>
      </c>
      <c r="Y4314" s="2">
        <f>LEN(Table1[[#This Row],[Explanation]])</f>
        <v>347</v>
      </c>
      <c r="Z4314" s="4"/>
      <c r="AA4314" s="4"/>
      <c r="AB4314" s="4"/>
      <c r="AC4314" s="4" t="s">
        <v>8183</v>
      </c>
      <c r="AE4314" t="b">
        <f>IF(AND(Table1[[#This Row],[Size of explanation]]&lt;100,Table1[[#This Row],[Size of explanation]]&gt;50),TRUE,FALSE)</f>
        <v>0</v>
      </c>
    </row>
    <row r="4315" spans="1:31" customFormat="1" ht="28.5" hidden="1" x14ac:dyDescent="0.45">
      <c r="A4315" t="s">
        <v>7099</v>
      </c>
      <c r="B4315" t="s">
        <v>9</v>
      </c>
      <c r="C4315" t="s">
        <v>2</v>
      </c>
      <c r="D4315" t="s">
        <v>2679</v>
      </c>
      <c r="E4315" t="s">
        <v>6</v>
      </c>
      <c r="F4315" t="s">
        <v>1779</v>
      </c>
      <c r="G4315" t="s">
        <v>4</v>
      </c>
      <c r="H4315" t="s">
        <v>7090</v>
      </c>
      <c r="I4315" t="s">
        <v>10</v>
      </c>
      <c r="J4315">
        <v>93</v>
      </c>
      <c r="K4315" t="s">
        <v>11</v>
      </c>
      <c r="L4315" t="s">
        <v>12</v>
      </c>
      <c r="M4315" t="s">
        <v>13</v>
      </c>
      <c r="N4315" t="s">
        <v>1984</v>
      </c>
      <c r="O4315" t="s">
        <v>15</v>
      </c>
      <c r="P4315" t="s">
        <v>44</v>
      </c>
      <c r="Q4315" t="s">
        <v>17</v>
      </c>
      <c r="R4315">
        <v>2</v>
      </c>
      <c r="S4315" t="s">
        <v>18</v>
      </c>
      <c r="T4315">
        <v>5</v>
      </c>
      <c r="U4315" t="s">
        <v>19</v>
      </c>
      <c r="V4315">
        <v>245187</v>
      </c>
      <c r="W4315" t="s">
        <v>20</v>
      </c>
      <c r="X4315" s="2" t="s">
        <v>7100</v>
      </c>
      <c r="Y4315" s="2">
        <f>LEN(Table1[[#This Row],[Explanation]])</f>
        <v>181</v>
      </c>
      <c r="Z4315" s="4"/>
      <c r="AA4315" s="4"/>
      <c r="AB4315" s="4"/>
      <c r="AC4315" s="4"/>
      <c r="AE4315" t="b">
        <f>IF(AND(Table1[[#This Row],[Size of explanation]]&lt;100,Table1[[#This Row],[Size of explanation]]&gt;50),TRUE,FALSE)</f>
        <v>0</v>
      </c>
    </row>
    <row r="4316" spans="1:31" customFormat="1" ht="42.75" hidden="1" x14ac:dyDescent="0.45">
      <c r="A4316" t="s">
        <v>7101</v>
      </c>
      <c r="B4316" t="s">
        <v>9</v>
      </c>
      <c r="C4316" t="s">
        <v>2</v>
      </c>
      <c r="D4316" t="s">
        <v>7083</v>
      </c>
      <c r="E4316" t="s">
        <v>6</v>
      </c>
      <c r="F4316" t="s">
        <v>634</v>
      </c>
      <c r="G4316" t="s">
        <v>4</v>
      </c>
      <c r="H4316" t="s">
        <v>7084</v>
      </c>
      <c r="I4316" t="s">
        <v>10</v>
      </c>
      <c r="J4316">
        <v>57</v>
      </c>
      <c r="K4316" t="s">
        <v>11</v>
      </c>
      <c r="L4316" t="s">
        <v>12</v>
      </c>
      <c r="M4316" t="s">
        <v>13</v>
      </c>
      <c r="N4316" t="s">
        <v>787</v>
      </c>
      <c r="O4316" t="s">
        <v>15</v>
      </c>
      <c r="P4316" t="s">
        <v>16</v>
      </c>
      <c r="Q4316" t="s">
        <v>17</v>
      </c>
      <c r="R4316">
        <v>5</v>
      </c>
      <c r="S4316" t="s">
        <v>18</v>
      </c>
      <c r="T4316">
        <v>2</v>
      </c>
      <c r="U4316" t="s">
        <v>19</v>
      </c>
      <c r="V4316">
        <v>454325</v>
      </c>
      <c r="W4316" t="s">
        <v>20</v>
      </c>
      <c r="X4316" s="2" t="s">
        <v>7102</v>
      </c>
      <c r="Y4316" s="2">
        <f>LEN(Table1[[#This Row],[Explanation]])</f>
        <v>305</v>
      </c>
      <c r="Z4316" s="4" t="s">
        <v>8183</v>
      </c>
      <c r="AA4316" s="4"/>
      <c r="AB4316" s="4"/>
      <c r="AC4316" s="4"/>
      <c r="AE4316" t="b">
        <f>IF(AND(Table1[[#This Row],[Size of explanation]]&lt;100,Table1[[#This Row],[Size of explanation]]&gt;50),TRUE,FALSE)</f>
        <v>0</v>
      </c>
    </row>
    <row r="4317" spans="1:31" customFormat="1" ht="42.75" hidden="1" x14ac:dyDescent="0.45">
      <c r="A4317" t="s">
        <v>7103</v>
      </c>
      <c r="B4317" t="s">
        <v>9</v>
      </c>
      <c r="C4317" t="s">
        <v>2</v>
      </c>
      <c r="D4317" t="s">
        <v>6947</v>
      </c>
      <c r="E4317" t="s">
        <v>6</v>
      </c>
      <c r="F4317" t="s">
        <v>634</v>
      </c>
      <c r="G4317" t="s">
        <v>4</v>
      </c>
      <c r="H4317" t="s">
        <v>7042</v>
      </c>
      <c r="I4317" t="s">
        <v>10</v>
      </c>
      <c r="J4317">
        <v>67</v>
      </c>
      <c r="K4317" t="s">
        <v>11</v>
      </c>
      <c r="L4317" t="s">
        <v>26</v>
      </c>
      <c r="M4317" t="s">
        <v>13</v>
      </c>
      <c r="N4317" t="s">
        <v>744</v>
      </c>
      <c r="O4317" t="s">
        <v>15</v>
      </c>
      <c r="P4317" t="s">
        <v>44</v>
      </c>
      <c r="Q4317" t="s">
        <v>17</v>
      </c>
      <c r="R4317">
        <v>4</v>
      </c>
      <c r="S4317" t="s">
        <v>18</v>
      </c>
      <c r="T4317">
        <v>2</v>
      </c>
      <c r="U4317" t="s">
        <v>19</v>
      </c>
      <c r="V4317">
        <v>93660</v>
      </c>
      <c r="W4317" t="s">
        <v>20</v>
      </c>
      <c r="X4317" s="2" t="s">
        <v>7104</v>
      </c>
      <c r="Y4317" s="2">
        <f>LEN(Table1[[#This Row],[Explanation]])</f>
        <v>302</v>
      </c>
      <c r="Z4317" s="4"/>
      <c r="AA4317" s="4"/>
      <c r="AB4317" s="4"/>
      <c r="AC4317" s="4"/>
      <c r="AE4317" t="b">
        <f>IF(AND(Table1[[#This Row],[Size of explanation]]&lt;100,Table1[[#This Row],[Size of explanation]]&gt;50),TRUE,FALSE)</f>
        <v>0</v>
      </c>
    </row>
    <row r="4318" spans="1:31" customFormat="1" hidden="1" x14ac:dyDescent="0.45">
      <c r="A4318" t="s">
        <v>7103</v>
      </c>
      <c r="B4318" t="s">
        <v>28</v>
      </c>
      <c r="C4318" t="s">
        <v>2</v>
      </c>
      <c r="D4318" t="s">
        <v>6947</v>
      </c>
      <c r="E4318" t="s">
        <v>4</v>
      </c>
      <c r="F4318" t="s">
        <v>7042</v>
      </c>
      <c r="G4318" t="s">
        <v>6</v>
      </c>
      <c r="H4318" t="s">
        <v>634</v>
      </c>
      <c r="Y4318">
        <f>LEN(Table1[[#This Row],[Explanation]])</f>
        <v>0</v>
      </c>
      <c r="AE4318" t="b">
        <f>IF(AND(Table1[[#This Row],[Size of explanation]]&lt;100,Table1[[#This Row],[Size of explanation]]&gt;50),TRUE,FALSE)</f>
        <v>0</v>
      </c>
    </row>
    <row r="4319" spans="1:31" customFormat="1" hidden="1" x14ac:dyDescent="0.45">
      <c r="Y4319">
        <f>LEN(Table1[[#This Row],[Explanation]])</f>
        <v>0</v>
      </c>
      <c r="AE4319" t="b">
        <f>IF(AND(Table1[[#This Row],[Size of explanation]]&lt;100,Table1[[#This Row],[Size of explanation]]&gt;50),TRUE,FALSE)</f>
        <v>0</v>
      </c>
    </row>
    <row r="4320" spans="1:31" customFormat="1" hidden="1" x14ac:dyDescent="0.45">
      <c r="Y4320">
        <f>LEN(Table1[[#This Row],[Explanation]])</f>
        <v>0</v>
      </c>
      <c r="AE4320" t="b">
        <f>IF(AND(Table1[[#This Row],[Size of explanation]]&lt;100,Table1[[#This Row],[Size of explanation]]&gt;50),TRUE,FALSE)</f>
        <v>0</v>
      </c>
    </row>
    <row r="4321" spans="1:31" customFormat="1" ht="57" hidden="1" x14ac:dyDescent="0.45">
      <c r="A4321" t="s">
        <v>7105</v>
      </c>
      <c r="B4321" t="s">
        <v>9</v>
      </c>
      <c r="C4321" t="s">
        <v>2</v>
      </c>
      <c r="D4321" t="s">
        <v>3151</v>
      </c>
      <c r="E4321" t="s">
        <v>6</v>
      </c>
      <c r="F4321" t="s">
        <v>197</v>
      </c>
      <c r="G4321" t="s">
        <v>4</v>
      </c>
      <c r="H4321" t="s">
        <v>6987</v>
      </c>
      <c r="I4321" t="s">
        <v>10</v>
      </c>
      <c r="J4321">
        <v>31</v>
      </c>
      <c r="K4321" t="s">
        <v>11</v>
      </c>
      <c r="L4321" t="s">
        <v>26</v>
      </c>
      <c r="M4321" t="s">
        <v>13</v>
      </c>
      <c r="N4321" t="s">
        <v>313</v>
      </c>
      <c r="O4321" t="s">
        <v>15</v>
      </c>
      <c r="P4321" t="s">
        <v>16</v>
      </c>
      <c r="Q4321" t="s">
        <v>17</v>
      </c>
      <c r="R4321">
        <v>3</v>
      </c>
      <c r="S4321" t="s">
        <v>18</v>
      </c>
      <c r="T4321">
        <v>3</v>
      </c>
      <c r="U4321" t="s">
        <v>19</v>
      </c>
      <c r="V4321">
        <v>792455</v>
      </c>
      <c r="W4321" t="s">
        <v>20</v>
      </c>
      <c r="X4321" s="2" t="s">
        <v>7106</v>
      </c>
      <c r="Y4321" s="2">
        <f>LEN(Table1[[#This Row],[Explanation]])</f>
        <v>441</v>
      </c>
      <c r="Z4321" s="4" t="s">
        <v>8183</v>
      </c>
      <c r="AA4321" s="4"/>
      <c r="AB4321" s="4"/>
      <c r="AC4321" s="4"/>
      <c r="AE4321" t="b">
        <f>IF(AND(Table1[[#This Row],[Size of explanation]]&lt;100,Table1[[#This Row],[Size of explanation]]&gt;50),TRUE,FALSE)</f>
        <v>0</v>
      </c>
    </row>
    <row r="4322" spans="1:31" customFormat="1" hidden="1" x14ac:dyDescent="0.45">
      <c r="Y4322">
        <f>LEN(Table1[[#This Row],[Explanation]])</f>
        <v>0</v>
      </c>
      <c r="AE4322" t="b">
        <f>IF(AND(Table1[[#This Row],[Size of explanation]]&lt;100,Table1[[#This Row],[Size of explanation]]&gt;50),TRUE,FALSE)</f>
        <v>0</v>
      </c>
    </row>
    <row r="4323" spans="1:31" customFormat="1" hidden="1" x14ac:dyDescent="0.45">
      <c r="Y4323">
        <f>LEN(Table1[[#This Row],[Explanation]])</f>
        <v>0</v>
      </c>
      <c r="AE4323" t="b">
        <f>IF(AND(Table1[[#This Row],[Size of explanation]]&lt;100,Table1[[#This Row],[Size of explanation]]&gt;50),TRUE,FALSE)</f>
        <v>0</v>
      </c>
    </row>
    <row r="4324" spans="1:31" customFormat="1" ht="28.5" hidden="1" x14ac:dyDescent="0.45">
      <c r="A4324" t="s">
        <v>7107</v>
      </c>
      <c r="B4324" t="s">
        <v>9</v>
      </c>
      <c r="C4324" t="s">
        <v>2</v>
      </c>
      <c r="D4324" t="s">
        <v>7083</v>
      </c>
      <c r="E4324" t="s">
        <v>6</v>
      </c>
      <c r="F4324" t="s">
        <v>634</v>
      </c>
      <c r="G4324" t="s">
        <v>4</v>
      </c>
      <c r="H4324" t="s">
        <v>7084</v>
      </c>
      <c r="I4324" t="s">
        <v>10</v>
      </c>
      <c r="J4324">
        <v>45</v>
      </c>
      <c r="K4324" t="s">
        <v>11</v>
      </c>
      <c r="L4324" t="s">
        <v>26</v>
      </c>
      <c r="M4324" t="s">
        <v>13</v>
      </c>
      <c r="N4324" t="s">
        <v>845</v>
      </c>
      <c r="O4324" t="s">
        <v>15</v>
      </c>
      <c r="P4324" t="s">
        <v>44</v>
      </c>
      <c r="Q4324" t="s">
        <v>17</v>
      </c>
      <c r="R4324">
        <v>5</v>
      </c>
      <c r="S4324" t="s">
        <v>18</v>
      </c>
      <c r="T4324">
        <v>1</v>
      </c>
      <c r="U4324" t="s">
        <v>19</v>
      </c>
      <c r="V4324">
        <v>136319</v>
      </c>
      <c r="W4324" t="s">
        <v>20</v>
      </c>
      <c r="X4324" s="2" t="s">
        <v>7108</v>
      </c>
      <c r="Y4324" s="2">
        <f>LEN(Table1[[#This Row],[Explanation]])</f>
        <v>219</v>
      </c>
      <c r="Z4324" s="4"/>
      <c r="AA4324" s="4"/>
      <c r="AB4324" s="4"/>
      <c r="AC4324" s="4"/>
      <c r="AE4324" t="b">
        <f>IF(AND(Table1[[#This Row],[Size of explanation]]&lt;100,Table1[[#This Row],[Size of explanation]]&gt;50),TRUE,FALSE)</f>
        <v>0</v>
      </c>
    </row>
    <row r="4325" spans="1:31" customFormat="1" hidden="1" x14ac:dyDescent="0.45">
      <c r="Y4325">
        <f>LEN(Table1[[#This Row],[Explanation]])</f>
        <v>0</v>
      </c>
      <c r="AE4325" t="b">
        <f>IF(AND(Table1[[#This Row],[Size of explanation]]&lt;100,Table1[[#This Row],[Size of explanation]]&gt;50),TRUE,FALSE)</f>
        <v>0</v>
      </c>
    </row>
    <row r="4326" spans="1:31" customFormat="1" hidden="1" x14ac:dyDescent="0.45">
      <c r="Y4326">
        <f>LEN(Table1[[#This Row],[Explanation]])</f>
        <v>0</v>
      </c>
      <c r="AE4326" t="b">
        <f>IF(AND(Table1[[#This Row],[Size of explanation]]&lt;100,Table1[[#This Row],[Size of explanation]]&gt;50),TRUE,FALSE)</f>
        <v>0</v>
      </c>
    </row>
    <row r="4327" spans="1:31" customFormat="1" hidden="1" x14ac:dyDescent="0.45">
      <c r="Y4327">
        <f>LEN(Table1[[#This Row],[Explanation]])</f>
        <v>0</v>
      </c>
      <c r="AE4327" t="b">
        <f>IF(AND(Table1[[#This Row],[Size of explanation]]&lt;100,Table1[[#This Row],[Size of explanation]]&gt;50),TRUE,FALSE)</f>
        <v>0</v>
      </c>
    </row>
    <row r="4328" spans="1:31" customFormat="1" hidden="1" x14ac:dyDescent="0.45">
      <c r="Y4328">
        <f>LEN(Table1[[#This Row],[Explanation]])</f>
        <v>0</v>
      </c>
      <c r="AE4328" t="b">
        <f>IF(AND(Table1[[#This Row],[Size of explanation]]&lt;100,Table1[[#This Row],[Size of explanation]]&gt;50),TRUE,FALSE)</f>
        <v>0</v>
      </c>
    </row>
    <row r="4329" spans="1:31" customFormat="1" hidden="1" x14ac:dyDescent="0.45">
      <c r="A4329" t="s">
        <v>7109</v>
      </c>
      <c r="B4329" t="s">
        <v>28</v>
      </c>
      <c r="C4329" t="s">
        <v>2</v>
      </c>
      <c r="D4329" t="s">
        <v>6913</v>
      </c>
      <c r="E4329" t="s">
        <v>4</v>
      </c>
      <c r="F4329" t="s">
        <v>7072</v>
      </c>
      <c r="G4329" t="s">
        <v>6</v>
      </c>
      <c r="H4329" t="s">
        <v>1816</v>
      </c>
      <c r="Y4329">
        <f>LEN(Table1[[#This Row],[Explanation]])</f>
        <v>0</v>
      </c>
      <c r="AE4329" t="b">
        <f>IF(AND(Table1[[#This Row],[Size of explanation]]&lt;100,Table1[[#This Row],[Size of explanation]]&gt;50),TRUE,FALSE)</f>
        <v>0</v>
      </c>
    </row>
    <row r="4330" spans="1:31" customFormat="1" ht="28.5" hidden="1" x14ac:dyDescent="0.45">
      <c r="A4330" t="s">
        <v>7110</v>
      </c>
      <c r="B4330" t="s">
        <v>9</v>
      </c>
      <c r="C4330" t="s">
        <v>2</v>
      </c>
      <c r="D4330" t="s">
        <v>7080</v>
      </c>
      <c r="E4330" t="s">
        <v>6</v>
      </c>
      <c r="F4330" t="s">
        <v>1816</v>
      </c>
      <c r="G4330" t="s">
        <v>4</v>
      </c>
      <c r="H4330" t="s">
        <v>7081</v>
      </c>
      <c r="I4330" t="s">
        <v>10</v>
      </c>
      <c r="J4330">
        <v>115</v>
      </c>
      <c r="K4330" t="s">
        <v>11</v>
      </c>
      <c r="L4330" t="s">
        <v>60</v>
      </c>
      <c r="M4330" t="s">
        <v>13</v>
      </c>
      <c r="N4330" t="s">
        <v>1901</v>
      </c>
      <c r="O4330" t="s">
        <v>15</v>
      </c>
      <c r="P4330" t="s">
        <v>16</v>
      </c>
      <c r="Q4330" t="s">
        <v>17</v>
      </c>
      <c r="R4330">
        <v>5</v>
      </c>
      <c r="S4330" t="s">
        <v>18</v>
      </c>
      <c r="T4330">
        <v>1</v>
      </c>
      <c r="U4330" t="s">
        <v>19</v>
      </c>
      <c r="V4330">
        <v>352613</v>
      </c>
      <c r="W4330" t="s">
        <v>20</v>
      </c>
      <c r="X4330" s="2" t="s">
        <v>7111</v>
      </c>
      <c r="Y4330" s="2">
        <f>LEN(Table1[[#This Row],[Explanation]])</f>
        <v>176</v>
      </c>
      <c r="Z4330" s="4" t="s">
        <v>8183</v>
      </c>
      <c r="AA4330" s="4"/>
      <c r="AB4330" s="4"/>
      <c r="AC4330" s="4"/>
      <c r="AE4330" t="b">
        <f>IF(AND(Table1[[#This Row],[Size of explanation]]&lt;100,Table1[[#This Row],[Size of explanation]]&gt;50),TRUE,FALSE)</f>
        <v>0</v>
      </c>
    </row>
    <row r="4331" spans="1:31" customFormat="1" ht="28.5" hidden="1" x14ac:dyDescent="0.45">
      <c r="A4331" t="s">
        <v>7112</v>
      </c>
      <c r="B4331" t="s">
        <v>9</v>
      </c>
      <c r="C4331" t="s">
        <v>2</v>
      </c>
      <c r="D4331" t="s">
        <v>3759</v>
      </c>
      <c r="E4331" t="s">
        <v>6</v>
      </c>
      <c r="F4331" t="s">
        <v>56</v>
      </c>
      <c r="G4331" t="s">
        <v>4</v>
      </c>
      <c r="H4331" t="s">
        <v>7086</v>
      </c>
      <c r="I4331" t="s">
        <v>10</v>
      </c>
      <c r="J4331">
        <v>5</v>
      </c>
      <c r="K4331" t="s">
        <v>11</v>
      </c>
      <c r="L4331" t="s">
        <v>26</v>
      </c>
      <c r="M4331" t="s">
        <v>13</v>
      </c>
      <c r="N4331" t="s">
        <v>242</v>
      </c>
      <c r="O4331" t="s">
        <v>15</v>
      </c>
      <c r="P4331" t="s">
        <v>44</v>
      </c>
      <c r="Q4331" t="s">
        <v>17</v>
      </c>
      <c r="R4331">
        <v>4</v>
      </c>
      <c r="S4331" t="s">
        <v>18</v>
      </c>
      <c r="T4331">
        <v>2</v>
      </c>
      <c r="U4331" t="s">
        <v>19</v>
      </c>
      <c r="V4331">
        <v>98287</v>
      </c>
      <c r="W4331" t="s">
        <v>20</v>
      </c>
      <c r="X4331" s="2" t="s">
        <v>7113</v>
      </c>
      <c r="Y4331" s="2">
        <f>LEN(Table1[[#This Row],[Explanation]])</f>
        <v>224</v>
      </c>
      <c r="Z4331" s="4"/>
      <c r="AA4331" s="4"/>
      <c r="AB4331" s="4"/>
      <c r="AC4331" s="4"/>
      <c r="AE4331" t="b">
        <f>IF(AND(Table1[[#This Row],[Size of explanation]]&lt;100,Table1[[#This Row],[Size of explanation]]&gt;50),TRUE,FALSE)</f>
        <v>0</v>
      </c>
    </row>
    <row r="4332" spans="1:31" customFormat="1" hidden="1" x14ac:dyDescent="0.45">
      <c r="A4332" t="s">
        <v>7114</v>
      </c>
      <c r="B4332" t="s">
        <v>9</v>
      </c>
      <c r="C4332" t="s">
        <v>2</v>
      </c>
      <c r="D4332" t="s">
        <v>3151</v>
      </c>
      <c r="E4332" t="s">
        <v>6</v>
      </c>
      <c r="F4332" t="s">
        <v>197</v>
      </c>
      <c r="G4332" t="s">
        <v>4</v>
      </c>
      <c r="H4332" t="s">
        <v>6987</v>
      </c>
      <c r="I4332" t="s">
        <v>10</v>
      </c>
      <c r="J4332">
        <v>25</v>
      </c>
      <c r="K4332" t="s">
        <v>11</v>
      </c>
      <c r="L4332" t="s">
        <v>12</v>
      </c>
      <c r="M4332" t="s">
        <v>13</v>
      </c>
      <c r="N4332" t="s">
        <v>325</v>
      </c>
      <c r="O4332" t="s">
        <v>15</v>
      </c>
      <c r="P4332" t="s">
        <v>44</v>
      </c>
      <c r="Q4332" t="s">
        <v>17</v>
      </c>
      <c r="R4332">
        <v>3</v>
      </c>
      <c r="S4332" t="s">
        <v>18</v>
      </c>
      <c r="T4332">
        <v>3</v>
      </c>
      <c r="U4332" t="s">
        <v>19</v>
      </c>
      <c r="V4332">
        <v>173042</v>
      </c>
      <c r="W4332" t="s">
        <v>20</v>
      </c>
      <c r="X4332" s="2" t="s">
        <v>7115</v>
      </c>
      <c r="Y4332" s="2">
        <f>LEN(Table1[[#This Row],[Explanation]])</f>
        <v>92</v>
      </c>
      <c r="Z4332" s="4"/>
      <c r="AA4332" s="4"/>
      <c r="AB4332" s="4"/>
      <c r="AC4332" s="4"/>
      <c r="AE4332" t="b">
        <f>IF(AND(Table1[[#This Row],[Size of explanation]]&lt;100,Table1[[#This Row],[Size of explanation]]&gt;50),TRUE,FALSE)</f>
        <v>1</v>
      </c>
    </row>
    <row r="4333" spans="1:31" customFormat="1" hidden="1" x14ac:dyDescent="0.45">
      <c r="A4333" t="s">
        <v>7114</v>
      </c>
      <c r="B4333" t="s">
        <v>28</v>
      </c>
      <c r="C4333" t="s">
        <v>2</v>
      </c>
      <c r="D4333" t="s">
        <v>3151</v>
      </c>
      <c r="E4333" t="s">
        <v>4</v>
      </c>
      <c r="F4333" t="s">
        <v>6987</v>
      </c>
      <c r="G4333" t="s">
        <v>6</v>
      </c>
      <c r="H4333" t="s">
        <v>197</v>
      </c>
      <c r="Y4333">
        <f>LEN(Table1[[#This Row],[Explanation]])</f>
        <v>0</v>
      </c>
      <c r="AE4333" t="b">
        <f>IF(AND(Table1[[#This Row],[Size of explanation]]&lt;100,Table1[[#This Row],[Size of explanation]]&gt;50),TRUE,FALSE)</f>
        <v>0</v>
      </c>
    </row>
    <row r="4334" spans="1:31" customFormat="1" hidden="1" x14ac:dyDescent="0.45">
      <c r="A4334" t="s">
        <v>7116</v>
      </c>
      <c r="B4334" t="s">
        <v>9</v>
      </c>
      <c r="C4334" t="s">
        <v>2</v>
      </c>
      <c r="D4334" t="s">
        <v>7080</v>
      </c>
      <c r="E4334" t="s">
        <v>6</v>
      </c>
      <c r="F4334" t="s">
        <v>1816</v>
      </c>
      <c r="G4334" t="s">
        <v>4</v>
      </c>
      <c r="H4334" t="s">
        <v>7081</v>
      </c>
      <c r="I4334" t="s">
        <v>10</v>
      </c>
      <c r="J4334">
        <v>107</v>
      </c>
      <c r="K4334" t="s">
        <v>11</v>
      </c>
      <c r="L4334" t="s">
        <v>26</v>
      </c>
      <c r="M4334" t="s">
        <v>13</v>
      </c>
      <c r="N4334" t="s">
        <v>318</v>
      </c>
      <c r="O4334" t="s">
        <v>15</v>
      </c>
      <c r="P4334" t="s">
        <v>44</v>
      </c>
      <c r="Q4334" t="s">
        <v>17</v>
      </c>
      <c r="R4334">
        <v>5</v>
      </c>
      <c r="S4334" t="s">
        <v>18</v>
      </c>
      <c r="T4334">
        <v>5</v>
      </c>
      <c r="U4334" t="s">
        <v>19</v>
      </c>
      <c r="V4334">
        <v>87008</v>
      </c>
      <c r="W4334" t="s">
        <v>20</v>
      </c>
      <c r="X4334" s="2" t="s">
        <v>7117</v>
      </c>
      <c r="Y4334" s="2">
        <f>LEN(Table1[[#This Row],[Explanation]])</f>
        <v>76</v>
      </c>
      <c r="Z4334" s="4"/>
      <c r="AA4334" s="4"/>
      <c r="AB4334" s="4"/>
      <c r="AC4334" s="4"/>
      <c r="AE4334" t="b">
        <f>IF(AND(Table1[[#This Row],[Size of explanation]]&lt;100,Table1[[#This Row],[Size of explanation]]&gt;50),TRUE,FALSE)</f>
        <v>1</v>
      </c>
    </row>
    <row r="4335" spans="1:31" customFormat="1" hidden="1" x14ac:dyDescent="0.45">
      <c r="A4335" t="s">
        <v>7118</v>
      </c>
      <c r="B4335" t="s">
        <v>28</v>
      </c>
      <c r="C4335" t="s">
        <v>2</v>
      </c>
      <c r="D4335" t="s">
        <v>7080</v>
      </c>
      <c r="E4335" t="s">
        <v>4</v>
      </c>
      <c r="F4335" t="s">
        <v>7081</v>
      </c>
      <c r="G4335" t="s">
        <v>6</v>
      </c>
      <c r="H4335" t="s">
        <v>1816</v>
      </c>
      <c r="Y4335">
        <f>LEN(Table1[[#This Row],[Explanation]])</f>
        <v>0</v>
      </c>
      <c r="AE4335" t="b">
        <f>IF(AND(Table1[[#This Row],[Size of explanation]]&lt;100,Table1[[#This Row],[Size of explanation]]&gt;50),TRUE,FALSE)</f>
        <v>0</v>
      </c>
    </row>
    <row r="4336" spans="1:31" customFormat="1" ht="28.5" hidden="1" x14ac:dyDescent="0.45">
      <c r="A4336" t="s">
        <v>7119</v>
      </c>
      <c r="B4336" t="s">
        <v>9</v>
      </c>
      <c r="C4336" t="s">
        <v>2</v>
      </c>
      <c r="D4336" t="s">
        <v>7083</v>
      </c>
      <c r="E4336" t="s">
        <v>6</v>
      </c>
      <c r="F4336" t="s">
        <v>634</v>
      </c>
      <c r="G4336" t="s">
        <v>4</v>
      </c>
      <c r="H4336" t="s">
        <v>7084</v>
      </c>
      <c r="I4336" t="s">
        <v>10</v>
      </c>
      <c r="J4336">
        <v>33</v>
      </c>
      <c r="K4336" t="s">
        <v>11</v>
      </c>
      <c r="L4336" t="s">
        <v>26</v>
      </c>
      <c r="M4336" t="s">
        <v>13</v>
      </c>
      <c r="N4336" t="s">
        <v>697</v>
      </c>
      <c r="O4336" t="s">
        <v>15</v>
      </c>
      <c r="P4336" t="s">
        <v>44</v>
      </c>
      <c r="Q4336" t="s">
        <v>17</v>
      </c>
      <c r="R4336">
        <v>4</v>
      </c>
      <c r="S4336" t="s">
        <v>18</v>
      </c>
      <c r="T4336">
        <v>1</v>
      </c>
      <c r="U4336" t="s">
        <v>19</v>
      </c>
      <c r="V4336">
        <v>165131</v>
      </c>
      <c r="W4336" t="s">
        <v>20</v>
      </c>
      <c r="X4336" s="2" t="s">
        <v>7120</v>
      </c>
      <c r="Y4336" s="2">
        <f>LEN(Table1[[#This Row],[Explanation]])</f>
        <v>215</v>
      </c>
      <c r="Z4336" s="4"/>
      <c r="AA4336" s="4"/>
      <c r="AB4336" s="4"/>
      <c r="AC4336" s="4"/>
      <c r="AE4336" t="b">
        <f>IF(AND(Table1[[#This Row],[Size of explanation]]&lt;100,Table1[[#This Row],[Size of explanation]]&gt;50),TRUE,FALSE)</f>
        <v>0</v>
      </c>
    </row>
    <row r="4337" spans="1:31" customFormat="1" hidden="1" x14ac:dyDescent="0.45">
      <c r="A4337" t="s">
        <v>7119</v>
      </c>
      <c r="B4337" t="s">
        <v>28</v>
      </c>
      <c r="C4337" t="s">
        <v>2</v>
      </c>
      <c r="D4337" t="s">
        <v>7083</v>
      </c>
      <c r="E4337" t="s">
        <v>4</v>
      </c>
      <c r="F4337" t="s">
        <v>7084</v>
      </c>
      <c r="G4337" t="s">
        <v>6</v>
      </c>
      <c r="H4337" t="s">
        <v>634</v>
      </c>
      <c r="Y4337">
        <f>LEN(Table1[[#This Row],[Explanation]])</f>
        <v>0</v>
      </c>
      <c r="AE4337" t="b">
        <f>IF(AND(Table1[[#This Row],[Size of explanation]]&lt;100,Table1[[#This Row],[Size of explanation]]&gt;50),TRUE,FALSE)</f>
        <v>0</v>
      </c>
    </row>
    <row r="4338" spans="1:31" customFormat="1" hidden="1" x14ac:dyDescent="0.45">
      <c r="A4338" t="s">
        <v>7121</v>
      </c>
      <c r="B4338" t="s">
        <v>1</v>
      </c>
      <c r="C4338" t="s">
        <v>2</v>
      </c>
      <c r="D4338" t="s">
        <v>6913</v>
      </c>
      <c r="E4338" t="s">
        <v>4</v>
      </c>
      <c r="F4338" t="s">
        <v>7122</v>
      </c>
      <c r="G4338" t="s">
        <v>6</v>
      </c>
      <c r="H4338" t="s">
        <v>634</v>
      </c>
      <c r="Y4338">
        <f>LEN(Table1[[#This Row],[Explanation]])</f>
        <v>0</v>
      </c>
      <c r="AE4338" t="b">
        <f>IF(AND(Table1[[#This Row],[Size of explanation]]&lt;100,Table1[[#This Row],[Size of explanation]]&gt;50),TRUE,FALSE)</f>
        <v>0</v>
      </c>
    </row>
    <row r="4339" spans="1:31" customFormat="1" ht="42.75" hidden="1" x14ac:dyDescent="0.45">
      <c r="A4339" t="s">
        <v>7123</v>
      </c>
      <c r="B4339" t="s">
        <v>9</v>
      </c>
      <c r="C4339" t="s">
        <v>2</v>
      </c>
      <c r="D4339" t="s">
        <v>2679</v>
      </c>
      <c r="E4339" t="s">
        <v>6</v>
      </c>
      <c r="F4339" t="s">
        <v>1779</v>
      </c>
      <c r="G4339" t="s">
        <v>4</v>
      </c>
      <c r="H4339" t="s">
        <v>7090</v>
      </c>
      <c r="I4339" t="s">
        <v>10</v>
      </c>
      <c r="J4339">
        <v>87</v>
      </c>
      <c r="K4339" t="s">
        <v>11</v>
      </c>
      <c r="L4339" t="s">
        <v>26</v>
      </c>
      <c r="M4339" t="s">
        <v>13</v>
      </c>
      <c r="N4339" t="s">
        <v>2002</v>
      </c>
      <c r="O4339" t="s">
        <v>15</v>
      </c>
      <c r="P4339" t="s">
        <v>44</v>
      </c>
      <c r="Q4339" t="s">
        <v>17</v>
      </c>
      <c r="R4339">
        <v>3</v>
      </c>
      <c r="S4339" t="s">
        <v>18</v>
      </c>
      <c r="T4339">
        <v>5</v>
      </c>
      <c r="U4339" t="s">
        <v>19</v>
      </c>
      <c r="V4339">
        <v>530037</v>
      </c>
      <c r="W4339" t="s">
        <v>20</v>
      </c>
      <c r="X4339" s="2" t="s">
        <v>7124</v>
      </c>
      <c r="Y4339" s="2">
        <f>LEN(Table1[[#This Row],[Explanation]])</f>
        <v>231</v>
      </c>
      <c r="Z4339" s="4"/>
      <c r="AA4339" s="4"/>
      <c r="AB4339" s="4"/>
      <c r="AC4339" s="4"/>
      <c r="AE4339" t="b">
        <f>IF(AND(Table1[[#This Row],[Size of explanation]]&lt;100,Table1[[#This Row],[Size of explanation]]&gt;50),TRUE,FALSE)</f>
        <v>0</v>
      </c>
    </row>
    <row r="4340" spans="1:31" customFormat="1" hidden="1" x14ac:dyDescent="0.45">
      <c r="A4340" t="s">
        <v>7125</v>
      </c>
      <c r="B4340" t="s">
        <v>9</v>
      </c>
      <c r="C4340" t="s">
        <v>2</v>
      </c>
      <c r="D4340" t="s">
        <v>2155</v>
      </c>
      <c r="E4340" t="s">
        <v>6</v>
      </c>
      <c r="F4340" t="s">
        <v>1779</v>
      </c>
      <c r="G4340" t="s">
        <v>4</v>
      </c>
      <c r="H4340" t="s">
        <v>7092</v>
      </c>
      <c r="I4340" t="s">
        <v>10</v>
      </c>
      <c r="J4340">
        <v>88</v>
      </c>
      <c r="K4340" t="s">
        <v>11</v>
      </c>
      <c r="L4340" t="s">
        <v>60</v>
      </c>
      <c r="M4340" t="s">
        <v>13</v>
      </c>
      <c r="N4340" t="s">
        <v>2176</v>
      </c>
      <c r="O4340" t="s">
        <v>15</v>
      </c>
      <c r="P4340" t="s">
        <v>44</v>
      </c>
      <c r="Q4340" t="s">
        <v>17</v>
      </c>
      <c r="R4340">
        <v>4</v>
      </c>
      <c r="S4340" t="s">
        <v>18</v>
      </c>
      <c r="T4340">
        <v>3</v>
      </c>
      <c r="U4340" t="s">
        <v>19</v>
      </c>
      <c r="V4340">
        <v>706541</v>
      </c>
      <c r="W4340" t="s">
        <v>20</v>
      </c>
      <c r="X4340" s="2" t="s">
        <v>7126</v>
      </c>
      <c r="Y4340" s="2">
        <f>LEN(Table1[[#This Row],[Explanation]])</f>
        <v>72</v>
      </c>
      <c r="Z4340" s="4"/>
      <c r="AA4340" s="4"/>
      <c r="AB4340" s="4"/>
      <c r="AC4340" s="4"/>
      <c r="AE4340" t="b">
        <f>IF(AND(Table1[[#This Row],[Size of explanation]]&lt;100,Table1[[#This Row],[Size of explanation]]&gt;50),TRUE,FALSE)</f>
        <v>1</v>
      </c>
    </row>
    <row r="4341" spans="1:31" customFormat="1" ht="28.5" hidden="1" x14ac:dyDescent="0.45">
      <c r="A4341" t="s">
        <v>7127</v>
      </c>
      <c r="B4341" t="s">
        <v>9</v>
      </c>
      <c r="C4341" t="s">
        <v>2</v>
      </c>
      <c r="D4341" t="s">
        <v>2679</v>
      </c>
      <c r="E4341" t="s">
        <v>6</v>
      </c>
      <c r="F4341" t="s">
        <v>1779</v>
      </c>
      <c r="G4341" t="s">
        <v>4</v>
      </c>
      <c r="H4341" t="s">
        <v>7090</v>
      </c>
      <c r="I4341" t="s">
        <v>10</v>
      </c>
      <c r="J4341">
        <v>81</v>
      </c>
      <c r="K4341" t="s">
        <v>11</v>
      </c>
      <c r="L4341" t="s">
        <v>12</v>
      </c>
      <c r="M4341" t="s">
        <v>13</v>
      </c>
      <c r="N4341" t="s">
        <v>2008</v>
      </c>
      <c r="O4341" t="s">
        <v>15</v>
      </c>
      <c r="P4341" t="s">
        <v>16</v>
      </c>
      <c r="Q4341" t="s">
        <v>17</v>
      </c>
      <c r="R4341">
        <v>3</v>
      </c>
      <c r="S4341" t="s">
        <v>18</v>
      </c>
      <c r="T4341">
        <v>4</v>
      </c>
      <c r="U4341" t="s">
        <v>19</v>
      </c>
      <c r="V4341">
        <v>208208</v>
      </c>
      <c r="W4341" t="s">
        <v>20</v>
      </c>
      <c r="X4341" s="2" t="s">
        <v>7128</v>
      </c>
      <c r="Y4341" s="2">
        <f>LEN(Table1[[#This Row],[Explanation]])</f>
        <v>169</v>
      </c>
      <c r="Z4341" s="4"/>
      <c r="AA4341" s="4" t="s">
        <v>8183</v>
      </c>
      <c r="AB4341" s="4"/>
      <c r="AC4341" s="4"/>
      <c r="AE4341" t="b">
        <f>IF(AND(Table1[[#This Row],[Size of explanation]]&lt;100,Table1[[#This Row],[Size of explanation]]&gt;50),TRUE,FALSE)</f>
        <v>0</v>
      </c>
    </row>
    <row r="4342" spans="1:31" customFormat="1" hidden="1" x14ac:dyDescent="0.45">
      <c r="A4342" t="s">
        <v>7129</v>
      </c>
      <c r="B4342" t="s">
        <v>28</v>
      </c>
      <c r="C4342" t="s">
        <v>2</v>
      </c>
      <c r="D4342" t="s">
        <v>2679</v>
      </c>
      <c r="E4342" t="s">
        <v>4</v>
      </c>
      <c r="F4342" t="s">
        <v>7090</v>
      </c>
      <c r="G4342" t="s">
        <v>6</v>
      </c>
      <c r="H4342" t="s">
        <v>1779</v>
      </c>
      <c r="Y4342">
        <f>LEN(Table1[[#This Row],[Explanation]])</f>
        <v>0</v>
      </c>
      <c r="AE4342" t="b">
        <f>IF(AND(Table1[[#This Row],[Size of explanation]]&lt;100,Table1[[#This Row],[Size of explanation]]&gt;50),TRUE,FALSE)</f>
        <v>0</v>
      </c>
    </row>
    <row r="4343" spans="1:31" customFormat="1" ht="42.75" hidden="1" x14ac:dyDescent="0.45">
      <c r="A4343" t="s">
        <v>7130</v>
      </c>
      <c r="B4343" t="s">
        <v>9</v>
      </c>
      <c r="C4343" t="s">
        <v>2</v>
      </c>
      <c r="D4343" t="s">
        <v>3759</v>
      </c>
      <c r="E4343" t="s">
        <v>6</v>
      </c>
      <c r="F4343" t="s">
        <v>56</v>
      </c>
      <c r="G4343" t="s">
        <v>4</v>
      </c>
      <c r="H4343" t="s">
        <v>7086</v>
      </c>
      <c r="I4343" t="s">
        <v>10</v>
      </c>
      <c r="J4343">
        <v>1</v>
      </c>
      <c r="K4343" t="s">
        <v>11</v>
      </c>
      <c r="L4343" t="s">
        <v>26</v>
      </c>
      <c r="M4343" t="s">
        <v>13</v>
      </c>
      <c r="N4343" t="s">
        <v>257</v>
      </c>
      <c r="O4343" t="s">
        <v>15</v>
      </c>
      <c r="P4343" t="s">
        <v>44</v>
      </c>
      <c r="Q4343" t="s">
        <v>17</v>
      </c>
      <c r="R4343">
        <v>4</v>
      </c>
      <c r="S4343" t="s">
        <v>18</v>
      </c>
      <c r="T4343">
        <v>3</v>
      </c>
      <c r="U4343" t="s">
        <v>19</v>
      </c>
      <c r="V4343">
        <v>439439</v>
      </c>
      <c r="W4343" t="s">
        <v>20</v>
      </c>
      <c r="X4343" s="2" t="s">
        <v>7131</v>
      </c>
      <c r="Y4343" s="2">
        <f>LEN(Table1[[#This Row],[Explanation]])</f>
        <v>261</v>
      </c>
      <c r="Z4343" s="4"/>
      <c r="AA4343" s="4"/>
      <c r="AB4343" s="4"/>
      <c r="AC4343" s="4"/>
      <c r="AE4343" t="b">
        <f>IF(AND(Table1[[#This Row],[Size of explanation]]&lt;100,Table1[[#This Row],[Size of explanation]]&gt;50),TRUE,FALSE)</f>
        <v>0</v>
      </c>
    </row>
    <row r="4344" spans="1:31" customFormat="1" hidden="1" x14ac:dyDescent="0.45">
      <c r="A4344" t="s">
        <v>7130</v>
      </c>
      <c r="B4344" t="s">
        <v>28</v>
      </c>
      <c r="C4344" t="s">
        <v>2</v>
      </c>
      <c r="D4344" t="s">
        <v>3759</v>
      </c>
      <c r="E4344" t="s">
        <v>4</v>
      </c>
      <c r="F4344" t="s">
        <v>7086</v>
      </c>
      <c r="G4344" t="s">
        <v>6</v>
      </c>
      <c r="H4344" t="s">
        <v>56</v>
      </c>
      <c r="Y4344">
        <f>LEN(Table1[[#This Row],[Explanation]])</f>
        <v>0</v>
      </c>
      <c r="AE4344" t="b">
        <f>IF(AND(Table1[[#This Row],[Size of explanation]]&lt;100,Table1[[#This Row],[Size of explanation]]&gt;50),TRUE,FALSE)</f>
        <v>0</v>
      </c>
    </row>
    <row r="4345" spans="1:31" customFormat="1" hidden="1" x14ac:dyDescent="0.45">
      <c r="A4345" t="s">
        <v>7132</v>
      </c>
      <c r="B4345" t="s">
        <v>1</v>
      </c>
      <c r="C4345" t="s">
        <v>2</v>
      </c>
      <c r="D4345" t="s">
        <v>3759</v>
      </c>
      <c r="E4345" t="s">
        <v>4</v>
      </c>
      <c r="F4345" t="s">
        <v>7133</v>
      </c>
      <c r="G4345" t="s">
        <v>6</v>
      </c>
      <c r="H4345" t="s">
        <v>634</v>
      </c>
      <c r="Y4345">
        <f>LEN(Table1[[#This Row],[Explanation]])</f>
        <v>0</v>
      </c>
      <c r="AE4345" t="b">
        <f>IF(AND(Table1[[#This Row],[Size of explanation]]&lt;100,Table1[[#This Row],[Size of explanation]]&gt;50),TRUE,FALSE)</f>
        <v>0</v>
      </c>
    </row>
    <row r="4346" spans="1:31" customFormat="1" hidden="1" x14ac:dyDescent="0.45">
      <c r="A4346" t="s">
        <v>7134</v>
      </c>
      <c r="B4346" t="s">
        <v>9</v>
      </c>
      <c r="C4346" t="s">
        <v>2</v>
      </c>
      <c r="D4346" t="s">
        <v>2155</v>
      </c>
      <c r="E4346" t="s">
        <v>6</v>
      </c>
      <c r="F4346" t="s">
        <v>1779</v>
      </c>
      <c r="G4346" t="s">
        <v>4</v>
      </c>
      <c r="H4346" t="s">
        <v>7092</v>
      </c>
      <c r="I4346" t="s">
        <v>10</v>
      </c>
      <c r="J4346">
        <v>82</v>
      </c>
      <c r="K4346" t="s">
        <v>11</v>
      </c>
      <c r="L4346" t="s">
        <v>60</v>
      </c>
      <c r="M4346" t="s">
        <v>13</v>
      </c>
      <c r="N4346" t="s">
        <v>2186</v>
      </c>
      <c r="O4346" t="s">
        <v>15</v>
      </c>
      <c r="P4346" t="s">
        <v>44</v>
      </c>
      <c r="Q4346" t="s">
        <v>17</v>
      </c>
      <c r="R4346">
        <v>3</v>
      </c>
      <c r="S4346" t="s">
        <v>18</v>
      </c>
      <c r="T4346">
        <v>3</v>
      </c>
      <c r="U4346" t="s">
        <v>19</v>
      </c>
      <c r="V4346">
        <v>369830</v>
      </c>
      <c r="W4346" t="s">
        <v>20</v>
      </c>
      <c r="X4346" s="2" t="s">
        <v>7135</v>
      </c>
      <c r="Y4346" s="2">
        <f>LEN(Table1[[#This Row],[Explanation]])</f>
        <v>79</v>
      </c>
      <c r="Z4346" s="4"/>
      <c r="AA4346" s="4"/>
      <c r="AB4346" s="4"/>
      <c r="AC4346" s="4"/>
      <c r="AE4346" t="b">
        <f>IF(AND(Table1[[#This Row],[Size of explanation]]&lt;100,Table1[[#This Row],[Size of explanation]]&gt;50),TRUE,FALSE)</f>
        <v>1</v>
      </c>
    </row>
    <row r="4347" spans="1:31" customFormat="1" hidden="1" x14ac:dyDescent="0.45">
      <c r="A4347" t="s">
        <v>7136</v>
      </c>
      <c r="B4347" t="s">
        <v>1</v>
      </c>
      <c r="C4347" t="s">
        <v>2</v>
      </c>
      <c r="D4347" t="s">
        <v>7137</v>
      </c>
      <c r="E4347" t="s">
        <v>4</v>
      </c>
      <c r="F4347" t="s">
        <v>7138</v>
      </c>
      <c r="G4347" t="s">
        <v>6</v>
      </c>
      <c r="H4347" t="s">
        <v>634</v>
      </c>
      <c r="Y4347">
        <f>LEN(Table1[[#This Row],[Explanation]])</f>
        <v>0</v>
      </c>
      <c r="AE4347" t="b">
        <f>IF(AND(Table1[[#This Row],[Size of explanation]]&lt;100,Table1[[#This Row],[Size of explanation]]&gt;50),TRUE,FALSE)</f>
        <v>0</v>
      </c>
    </row>
    <row r="4348" spans="1:31" customFormat="1" ht="57" hidden="1" x14ac:dyDescent="0.45">
      <c r="A4348" t="s">
        <v>7139</v>
      </c>
      <c r="B4348" t="s">
        <v>9</v>
      </c>
      <c r="C4348" t="s">
        <v>2</v>
      </c>
      <c r="D4348" t="s">
        <v>2079</v>
      </c>
      <c r="E4348" t="s">
        <v>6</v>
      </c>
      <c r="F4348" t="s">
        <v>197</v>
      </c>
      <c r="G4348" t="s">
        <v>4</v>
      </c>
      <c r="H4348" t="s">
        <v>7011</v>
      </c>
      <c r="I4348" t="s">
        <v>10</v>
      </c>
      <c r="J4348">
        <v>21</v>
      </c>
      <c r="K4348" t="s">
        <v>11</v>
      </c>
      <c r="L4348" t="s">
        <v>26</v>
      </c>
      <c r="M4348" t="s">
        <v>13</v>
      </c>
      <c r="N4348" t="s">
        <v>318</v>
      </c>
      <c r="O4348" t="s">
        <v>15</v>
      </c>
      <c r="P4348" t="s">
        <v>44</v>
      </c>
      <c r="Q4348" t="s">
        <v>17</v>
      </c>
      <c r="R4348">
        <v>4</v>
      </c>
      <c r="S4348" t="s">
        <v>18</v>
      </c>
      <c r="T4348">
        <v>3</v>
      </c>
      <c r="U4348" t="s">
        <v>19</v>
      </c>
      <c r="V4348">
        <v>2524933</v>
      </c>
      <c r="W4348" t="s">
        <v>20</v>
      </c>
      <c r="X4348" s="2" t="s">
        <v>7140</v>
      </c>
      <c r="Y4348" s="2">
        <f>LEN(Table1[[#This Row],[Explanation]])</f>
        <v>442</v>
      </c>
      <c r="Z4348" s="4"/>
      <c r="AA4348" s="4"/>
      <c r="AB4348" s="4"/>
      <c r="AC4348" s="4"/>
      <c r="AE4348" t="b">
        <f>IF(AND(Table1[[#This Row],[Size of explanation]]&lt;100,Table1[[#This Row],[Size of explanation]]&gt;50),TRUE,FALSE)</f>
        <v>0</v>
      </c>
    </row>
    <row r="4349" spans="1:31" customFormat="1" hidden="1" x14ac:dyDescent="0.45">
      <c r="A4349" t="s">
        <v>7141</v>
      </c>
      <c r="B4349" t="s">
        <v>1</v>
      </c>
      <c r="C4349" t="s">
        <v>2</v>
      </c>
      <c r="D4349" t="s">
        <v>3759</v>
      </c>
      <c r="E4349" t="s">
        <v>4</v>
      </c>
      <c r="F4349" t="s">
        <v>7142</v>
      </c>
      <c r="G4349" t="s">
        <v>6</v>
      </c>
      <c r="H4349" t="s">
        <v>197</v>
      </c>
      <c r="Y4349">
        <f>LEN(Table1[[#This Row],[Explanation]])</f>
        <v>0</v>
      </c>
      <c r="AE4349" t="b">
        <f>IF(AND(Table1[[#This Row],[Size of explanation]]&lt;100,Table1[[#This Row],[Size of explanation]]&gt;50),TRUE,FALSE)</f>
        <v>0</v>
      </c>
    </row>
    <row r="4350" spans="1:31" customFormat="1" hidden="1" x14ac:dyDescent="0.45">
      <c r="A4350" t="s">
        <v>7143</v>
      </c>
      <c r="B4350" t="s">
        <v>9</v>
      </c>
      <c r="C4350" t="s">
        <v>2</v>
      </c>
      <c r="D4350" t="s">
        <v>2155</v>
      </c>
      <c r="E4350" t="s">
        <v>6</v>
      </c>
      <c r="F4350" t="s">
        <v>1779</v>
      </c>
      <c r="G4350" t="s">
        <v>4</v>
      </c>
      <c r="H4350" t="s">
        <v>7092</v>
      </c>
      <c r="I4350" t="s">
        <v>10</v>
      </c>
      <c r="J4350">
        <v>94</v>
      </c>
      <c r="K4350" t="s">
        <v>11</v>
      </c>
      <c r="L4350" t="s">
        <v>12</v>
      </c>
      <c r="M4350" t="s">
        <v>13</v>
      </c>
      <c r="N4350" t="s">
        <v>2199</v>
      </c>
      <c r="O4350" t="s">
        <v>15</v>
      </c>
      <c r="P4350" t="s">
        <v>44</v>
      </c>
      <c r="Q4350" t="s">
        <v>17</v>
      </c>
      <c r="R4350">
        <v>3</v>
      </c>
      <c r="S4350" t="s">
        <v>18</v>
      </c>
      <c r="T4350">
        <v>3</v>
      </c>
      <c r="U4350" t="s">
        <v>19</v>
      </c>
      <c r="V4350">
        <v>364375</v>
      </c>
      <c r="W4350" t="s">
        <v>20</v>
      </c>
      <c r="X4350" s="2" t="s">
        <v>7144</v>
      </c>
      <c r="Y4350" s="2">
        <f>LEN(Table1[[#This Row],[Explanation]])</f>
        <v>120</v>
      </c>
      <c r="Z4350" s="4"/>
      <c r="AA4350" s="4"/>
      <c r="AB4350" s="4"/>
      <c r="AC4350" s="4"/>
      <c r="AE4350" t="b">
        <f>IF(AND(Table1[[#This Row],[Size of explanation]]&lt;100,Table1[[#This Row],[Size of explanation]]&gt;50),TRUE,FALSE)</f>
        <v>0</v>
      </c>
    </row>
    <row r="4351" spans="1:31" customFormat="1" hidden="1" x14ac:dyDescent="0.45">
      <c r="A4351" t="s">
        <v>7143</v>
      </c>
      <c r="B4351" t="s">
        <v>28</v>
      </c>
      <c r="C4351" t="s">
        <v>2</v>
      </c>
      <c r="D4351" t="s">
        <v>2155</v>
      </c>
      <c r="E4351" t="s">
        <v>4</v>
      </c>
      <c r="F4351" t="s">
        <v>7092</v>
      </c>
      <c r="G4351" t="s">
        <v>6</v>
      </c>
      <c r="H4351" t="s">
        <v>1779</v>
      </c>
      <c r="Y4351">
        <f>LEN(Table1[[#This Row],[Explanation]])</f>
        <v>0</v>
      </c>
      <c r="AE4351" t="b">
        <f>IF(AND(Table1[[#This Row],[Size of explanation]]&lt;100,Table1[[#This Row],[Size of explanation]]&gt;50),TRUE,FALSE)</f>
        <v>0</v>
      </c>
    </row>
    <row r="4352" spans="1:31" customFormat="1" hidden="1" x14ac:dyDescent="0.45">
      <c r="A4352" t="s">
        <v>7145</v>
      </c>
      <c r="B4352" t="s">
        <v>1</v>
      </c>
      <c r="C4352" t="s">
        <v>2</v>
      </c>
      <c r="D4352" t="s">
        <v>2155</v>
      </c>
      <c r="E4352" t="s">
        <v>4</v>
      </c>
      <c r="F4352" t="s">
        <v>7146</v>
      </c>
      <c r="G4352" t="s">
        <v>6</v>
      </c>
      <c r="H4352" t="s">
        <v>1827</v>
      </c>
      <c r="Y4352">
        <f>LEN(Table1[[#This Row],[Explanation]])</f>
        <v>0</v>
      </c>
      <c r="AE4352" t="b">
        <f>IF(AND(Table1[[#This Row],[Size of explanation]]&lt;100,Table1[[#This Row],[Size of explanation]]&gt;50),TRUE,FALSE)</f>
        <v>0</v>
      </c>
    </row>
    <row r="4353" spans="1:31" customFormat="1" ht="28.5" hidden="1" x14ac:dyDescent="0.45">
      <c r="A4353" t="s">
        <v>7147</v>
      </c>
      <c r="B4353" t="s">
        <v>9</v>
      </c>
      <c r="C4353" t="s">
        <v>2</v>
      </c>
      <c r="D4353" t="s">
        <v>3759</v>
      </c>
      <c r="E4353" t="s">
        <v>6</v>
      </c>
      <c r="F4353" t="s">
        <v>197</v>
      </c>
      <c r="G4353" t="s">
        <v>4</v>
      </c>
      <c r="H4353" t="s">
        <v>7142</v>
      </c>
      <c r="I4353" t="s">
        <v>10</v>
      </c>
      <c r="J4353">
        <v>16</v>
      </c>
      <c r="K4353" t="s">
        <v>11</v>
      </c>
      <c r="L4353" t="s">
        <v>26</v>
      </c>
      <c r="M4353" t="s">
        <v>13</v>
      </c>
      <c r="N4353" t="s">
        <v>488</v>
      </c>
      <c r="O4353" t="s">
        <v>15</v>
      </c>
      <c r="P4353" t="s">
        <v>44</v>
      </c>
      <c r="Q4353" t="s">
        <v>17</v>
      </c>
      <c r="R4353">
        <v>3</v>
      </c>
      <c r="S4353" t="s">
        <v>18</v>
      </c>
      <c r="T4353">
        <v>3</v>
      </c>
      <c r="U4353" t="s">
        <v>19</v>
      </c>
      <c r="V4353">
        <v>327541</v>
      </c>
      <c r="W4353" t="s">
        <v>20</v>
      </c>
      <c r="X4353" s="2" t="s">
        <v>7148</v>
      </c>
      <c r="Y4353" s="2">
        <f>LEN(Table1[[#This Row],[Explanation]])</f>
        <v>159</v>
      </c>
      <c r="Z4353" s="4"/>
      <c r="AA4353" s="4"/>
      <c r="AB4353" s="4"/>
      <c r="AC4353" s="4"/>
      <c r="AE4353" t="b">
        <f>IF(AND(Table1[[#This Row],[Size of explanation]]&lt;100,Table1[[#This Row],[Size of explanation]]&gt;50),TRUE,FALSE)</f>
        <v>0</v>
      </c>
    </row>
    <row r="4354" spans="1:31" ht="60.75" hidden="1" customHeight="1" x14ac:dyDescent="0.45">
      <c r="A4354" s="10" t="s">
        <v>7149</v>
      </c>
      <c r="B4354" s="10" t="s">
        <v>9</v>
      </c>
      <c r="C4354" s="10" t="s">
        <v>2</v>
      </c>
      <c r="D4354" s="10" t="s">
        <v>3759</v>
      </c>
      <c r="E4354" s="10" t="s">
        <v>6</v>
      </c>
      <c r="F4354" s="10" t="s">
        <v>197</v>
      </c>
      <c r="G4354" s="10" t="s">
        <v>4</v>
      </c>
      <c r="H4354" s="10" t="s">
        <v>7142</v>
      </c>
      <c r="I4354" s="10" t="s">
        <v>10</v>
      </c>
      <c r="J4354" s="10">
        <v>27</v>
      </c>
      <c r="K4354" s="10" t="s">
        <v>11</v>
      </c>
      <c r="L4354" s="10" t="s">
        <v>26</v>
      </c>
      <c r="M4354" s="10" t="s">
        <v>13</v>
      </c>
      <c r="N4354" s="10" t="s">
        <v>549</v>
      </c>
      <c r="O4354" s="10" t="s">
        <v>15</v>
      </c>
      <c r="P4354" s="10" t="s">
        <v>34</v>
      </c>
      <c r="Q4354" s="10" t="s">
        <v>17</v>
      </c>
      <c r="R4354" s="10">
        <v>0</v>
      </c>
      <c r="S4354" s="10" t="s">
        <v>18</v>
      </c>
      <c r="T4354" s="10">
        <v>4</v>
      </c>
      <c r="U4354" s="10" t="s">
        <v>19</v>
      </c>
      <c r="V4354" s="10">
        <v>238710</v>
      </c>
      <c r="W4354" s="10" t="s">
        <v>20</v>
      </c>
      <c r="X4354" s="9" t="s">
        <v>7150</v>
      </c>
      <c r="Y4354" s="9">
        <f>LEN(Table1[[#This Row],[Explanation]])</f>
        <v>304</v>
      </c>
      <c r="Z4354" s="4" t="s">
        <v>8183</v>
      </c>
      <c r="AA4354" s="4" t="s">
        <v>8183</v>
      </c>
      <c r="AC4354" s="4"/>
      <c r="AD4354" s="4"/>
      <c r="AE4354" s="10" t="b">
        <f>IF(AND(Table1[[#This Row],[Size of explanation]]&lt;100,Table1[[#This Row],[Size of explanation]]&gt;50),TRUE,FALSE)</f>
        <v>0</v>
      </c>
    </row>
    <row r="4355" spans="1:31" customFormat="1" hidden="1" x14ac:dyDescent="0.45">
      <c r="Y4355">
        <f>LEN(Table1[[#This Row],[Explanation]])</f>
        <v>0</v>
      </c>
      <c r="AE4355" t="b">
        <f>IF(AND(Table1[[#This Row],[Size of explanation]]&lt;100,Table1[[#This Row],[Size of explanation]]&gt;50),TRUE,FALSE)</f>
        <v>0</v>
      </c>
    </row>
    <row r="4356" spans="1:31" customFormat="1" hidden="1" x14ac:dyDescent="0.45">
      <c r="Y4356">
        <f>LEN(Table1[[#This Row],[Explanation]])</f>
        <v>0</v>
      </c>
      <c r="AE4356" t="b">
        <f>IF(AND(Table1[[#This Row],[Size of explanation]]&lt;100,Table1[[#This Row],[Size of explanation]]&gt;50),TRUE,FALSE)</f>
        <v>0</v>
      </c>
    </row>
    <row r="4357" spans="1:31" customFormat="1" hidden="1" x14ac:dyDescent="0.45">
      <c r="A4357" t="s">
        <v>7151</v>
      </c>
      <c r="B4357" t="s">
        <v>28</v>
      </c>
      <c r="C4357" t="s">
        <v>2</v>
      </c>
      <c r="D4357" t="s">
        <v>3759</v>
      </c>
      <c r="E4357" t="s">
        <v>4</v>
      </c>
      <c r="F4357" t="s">
        <v>7142</v>
      </c>
      <c r="G4357" t="s">
        <v>6</v>
      </c>
      <c r="H4357" t="s">
        <v>197</v>
      </c>
      <c r="Y4357">
        <f>LEN(Table1[[#This Row],[Explanation]])</f>
        <v>0</v>
      </c>
      <c r="AE4357" t="b">
        <f>IF(AND(Table1[[#This Row],[Size of explanation]]&lt;100,Table1[[#This Row],[Size of explanation]]&gt;50),TRUE,FALSE)</f>
        <v>0</v>
      </c>
    </row>
    <row r="4358" spans="1:31" customFormat="1" hidden="1" x14ac:dyDescent="0.45">
      <c r="A4358" t="s">
        <v>7152</v>
      </c>
      <c r="B4358" t="s">
        <v>9</v>
      </c>
      <c r="C4358" t="s">
        <v>2</v>
      </c>
      <c r="D4358" t="s">
        <v>6913</v>
      </c>
      <c r="E4358" t="s">
        <v>6</v>
      </c>
      <c r="F4358" t="s">
        <v>634</v>
      </c>
      <c r="G4358" t="s">
        <v>4</v>
      </c>
      <c r="H4358" t="s">
        <v>7122</v>
      </c>
      <c r="I4358" t="s">
        <v>10</v>
      </c>
      <c r="J4358">
        <v>58</v>
      </c>
      <c r="K4358" t="s">
        <v>11</v>
      </c>
      <c r="L4358" t="s">
        <v>26</v>
      </c>
      <c r="M4358" t="s">
        <v>13</v>
      </c>
      <c r="N4358" t="s">
        <v>754</v>
      </c>
      <c r="O4358" t="s">
        <v>15</v>
      </c>
      <c r="P4358" t="s">
        <v>44</v>
      </c>
      <c r="Q4358" t="s">
        <v>17</v>
      </c>
      <c r="R4358">
        <v>5</v>
      </c>
      <c r="S4358" t="s">
        <v>18</v>
      </c>
      <c r="T4358">
        <v>3</v>
      </c>
      <c r="U4358" t="s">
        <v>19</v>
      </c>
      <c r="V4358">
        <v>1464193</v>
      </c>
      <c r="W4358" t="s">
        <v>20</v>
      </c>
      <c r="X4358" s="2" t="s">
        <v>7153</v>
      </c>
      <c r="Y4358" s="2">
        <f>LEN(Table1[[#This Row],[Explanation]])</f>
        <v>50</v>
      </c>
      <c r="Z4358" s="4"/>
      <c r="AA4358" s="4"/>
      <c r="AB4358" s="4"/>
      <c r="AC4358" s="4"/>
      <c r="AE4358" t="b">
        <f>IF(AND(Table1[[#This Row],[Size of explanation]]&lt;100,Table1[[#This Row],[Size of explanation]]&gt;50),TRUE,FALSE)</f>
        <v>0</v>
      </c>
    </row>
    <row r="4359" spans="1:31" customFormat="1" hidden="1" x14ac:dyDescent="0.45">
      <c r="A4359" t="s">
        <v>7154</v>
      </c>
      <c r="B4359" t="s">
        <v>9</v>
      </c>
      <c r="C4359" t="s">
        <v>2</v>
      </c>
      <c r="D4359" t="s">
        <v>6913</v>
      </c>
      <c r="E4359" t="s">
        <v>6</v>
      </c>
      <c r="F4359" t="s">
        <v>634</v>
      </c>
      <c r="G4359" t="s">
        <v>4</v>
      </c>
      <c r="H4359" t="s">
        <v>7122</v>
      </c>
      <c r="I4359" t="s">
        <v>10</v>
      </c>
      <c r="J4359">
        <v>46</v>
      </c>
      <c r="K4359" t="s">
        <v>11</v>
      </c>
      <c r="L4359" t="s">
        <v>12</v>
      </c>
      <c r="M4359" t="s">
        <v>13</v>
      </c>
      <c r="N4359" t="s">
        <v>686</v>
      </c>
      <c r="O4359" t="s">
        <v>15</v>
      </c>
      <c r="P4359" t="s">
        <v>44</v>
      </c>
      <c r="Q4359" t="s">
        <v>17</v>
      </c>
      <c r="R4359">
        <v>5</v>
      </c>
      <c r="S4359" t="s">
        <v>18</v>
      </c>
      <c r="T4359">
        <v>3</v>
      </c>
      <c r="U4359" t="s">
        <v>19</v>
      </c>
      <c r="V4359">
        <v>45997</v>
      </c>
      <c r="W4359" t="s">
        <v>20</v>
      </c>
      <c r="X4359" s="2" t="s">
        <v>7155</v>
      </c>
      <c r="Y4359" s="2">
        <f>LEN(Table1[[#This Row],[Explanation]])</f>
        <v>25</v>
      </c>
      <c r="Z4359" s="4"/>
      <c r="AA4359" s="4"/>
      <c r="AB4359" s="4"/>
      <c r="AC4359" s="4"/>
      <c r="AE4359" t="b">
        <f>IF(AND(Table1[[#This Row],[Size of explanation]]&lt;100,Table1[[#This Row],[Size of explanation]]&gt;50),TRUE,FALSE)</f>
        <v>0</v>
      </c>
    </row>
    <row r="4360" spans="1:31" hidden="1" x14ac:dyDescent="0.45">
      <c r="A4360" s="10" t="s">
        <v>7156</v>
      </c>
      <c r="B4360" s="10" t="s">
        <v>9</v>
      </c>
      <c r="C4360" s="10" t="s">
        <v>2</v>
      </c>
      <c r="D4360" s="10" t="s">
        <v>2155</v>
      </c>
      <c r="E4360" s="10" t="s">
        <v>6</v>
      </c>
      <c r="F4360" s="10" t="s">
        <v>1827</v>
      </c>
      <c r="G4360" s="10" t="s">
        <v>4</v>
      </c>
      <c r="H4360" s="10" t="s">
        <v>7146</v>
      </c>
      <c r="I4360" s="10" t="s">
        <v>10</v>
      </c>
      <c r="J4360" s="10">
        <v>78</v>
      </c>
      <c r="K4360" s="10" t="s">
        <v>11</v>
      </c>
      <c r="L4360" s="10" t="s">
        <v>12</v>
      </c>
      <c r="M4360" s="10" t="s">
        <v>13</v>
      </c>
      <c r="N4360" s="10" t="s">
        <v>2165</v>
      </c>
      <c r="O4360" s="10" t="s">
        <v>15</v>
      </c>
      <c r="P4360" s="10" t="s">
        <v>34</v>
      </c>
      <c r="Q4360" s="10" t="s">
        <v>17</v>
      </c>
      <c r="R4360" s="10">
        <v>0</v>
      </c>
      <c r="S4360" s="10" t="s">
        <v>18</v>
      </c>
      <c r="T4360" s="10">
        <v>4</v>
      </c>
      <c r="U4360" s="10" t="s">
        <v>19</v>
      </c>
      <c r="V4360" s="10">
        <v>630950</v>
      </c>
      <c r="W4360" s="10" t="s">
        <v>20</v>
      </c>
      <c r="X4360" s="9" t="s">
        <v>7157</v>
      </c>
      <c r="Y4360" s="9">
        <f>LEN(Table1[[#This Row],[Explanation]])</f>
        <v>118</v>
      </c>
      <c r="AA4360" s="4" t="s">
        <v>8183</v>
      </c>
      <c r="AC4360" s="4"/>
      <c r="AD4360" s="4"/>
      <c r="AE4360" s="10" t="b">
        <f>IF(AND(Table1[[#This Row],[Size of explanation]]&lt;100,Table1[[#This Row],[Size of explanation]]&gt;50),TRUE,FALSE)</f>
        <v>0</v>
      </c>
    </row>
    <row r="4361" spans="1:31" customFormat="1" hidden="1" x14ac:dyDescent="0.45">
      <c r="A4361" t="s">
        <v>7158</v>
      </c>
      <c r="B4361" t="s">
        <v>1</v>
      </c>
      <c r="C4361" t="s">
        <v>2</v>
      </c>
      <c r="D4361" t="s">
        <v>6647</v>
      </c>
      <c r="E4361" t="s">
        <v>4</v>
      </c>
      <c r="F4361" t="s">
        <v>7159</v>
      </c>
      <c r="G4361" t="s">
        <v>6</v>
      </c>
      <c r="H4361" t="s">
        <v>1816</v>
      </c>
      <c r="Y4361">
        <f>LEN(Table1[[#This Row],[Explanation]])</f>
        <v>0</v>
      </c>
      <c r="AE4361" t="b">
        <f>IF(AND(Table1[[#This Row],[Size of explanation]]&lt;100,Table1[[#This Row],[Size of explanation]]&gt;50),TRUE,FALSE)</f>
        <v>0</v>
      </c>
    </row>
    <row r="4362" spans="1:31" customFormat="1" ht="42.75" hidden="1" x14ac:dyDescent="0.45">
      <c r="A4362" t="s">
        <v>7160</v>
      </c>
      <c r="B4362" t="s">
        <v>9</v>
      </c>
      <c r="C4362" t="s">
        <v>2</v>
      </c>
      <c r="D4362" t="s">
        <v>7137</v>
      </c>
      <c r="E4362" t="s">
        <v>6</v>
      </c>
      <c r="F4362" t="s">
        <v>634</v>
      </c>
      <c r="G4362" t="s">
        <v>4</v>
      </c>
      <c r="H4362" t="s">
        <v>7138</v>
      </c>
      <c r="I4362" t="s">
        <v>10</v>
      </c>
      <c r="J4362">
        <v>60</v>
      </c>
      <c r="K4362" t="s">
        <v>11</v>
      </c>
      <c r="L4362" t="s">
        <v>26</v>
      </c>
      <c r="M4362" t="s">
        <v>13</v>
      </c>
      <c r="N4362" t="s">
        <v>1070</v>
      </c>
      <c r="O4362" t="s">
        <v>15</v>
      </c>
      <c r="P4362" t="s">
        <v>44</v>
      </c>
      <c r="Q4362" t="s">
        <v>17</v>
      </c>
      <c r="R4362">
        <v>4</v>
      </c>
      <c r="S4362" t="s">
        <v>18</v>
      </c>
      <c r="T4362">
        <v>4</v>
      </c>
      <c r="U4362" t="s">
        <v>19</v>
      </c>
      <c r="V4362">
        <v>1184616</v>
      </c>
      <c r="W4362" t="s">
        <v>20</v>
      </c>
      <c r="X4362" s="2" t="s">
        <v>7161</v>
      </c>
      <c r="Y4362" s="2">
        <f>LEN(Table1[[#This Row],[Explanation]])</f>
        <v>310</v>
      </c>
      <c r="Z4362" s="4"/>
      <c r="AA4362" s="4"/>
      <c r="AB4362" s="4"/>
      <c r="AC4362" s="4"/>
      <c r="AE4362" t="b">
        <f>IF(AND(Table1[[#This Row],[Size of explanation]]&lt;100,Table1[[#This Row],[Size of explanation]]&gt;50),TRUE,FALSE)</f>
        <v>0</v>
      </c>
    </row>
    <row r="4363" spans="1:31" customFormat="1" ht="28.5" hidden="1" x14ac:dyDescent="0.45">
      <c r="A4363" t="s">
        <v>7162</v>
      </c>
      <c r="B4363" t="s">
        <v>9</v>
      </c>
      <c r="C4363" t="s">
        <v>2</v>
      </c>
      <c r="D4363" t="s">
        <v>3110</v>
      </c>
      <c r="E4363" t="s">
        <v>6</v>
      </c>
      <c r="F4363" t="s">
        <v>634</v>
      </c>
      <c r="G4363" t="s">
        <v>4</v>
      </c>
      <c r="H4363" t="s">
        <v>7078</v>
      </c>
      <c r="I4363" t="s">
        <v>10</v>
      </c>
      <c r="J4363">
        <v>67</v>
      </c>
      <c r="K4363" t="s">
        <v>11</v>
      </c>
      <c r="L4363" t="s">
        <v>26</v>
      </c>
      <c r="M4363" t="s">
        <v>13</v>
      </c>
      <c r="N4363" t="s">
        <v>744</v>
      </c>
      <c r="O4363" t="s">
        <v>15</v>
      </c>
      <c r="P4363" t="s">
        <v>16</v>
      </c>
      <c r="Q4363" t="s">
        <v>17</v>
      </c>
      <c r="R4363">
        <v>4</v>
      </c>
      <c r="S4363" t="s">
        <v>18</v>
      </c>
      <c r="T4363">
        <v>4</v>
      </c>
      <c r="U4363" t="s">
        <v>19</v>
      </c>
      <c r="V4363">
        <v>2750304</v>
      </c>
      <c r="W4363" t="s">
        <v>20</v>
      </c>
      <c r="X4363" s="2" t="s">
        <v>7163</v>
      </c>
      <c r="Y4363" s="2">
        <f>LEN(Table1[[#This Row],[Explanation]])</f>
        <v>179</v>
      </c>
      <c r="Z4363" s="4"/>
      <c r="AA4363" s="4" t="s">
        <v>8183</v>
      </c>
      <c r="AB4363" s="4"/>
      <c r="AC4363" s="4"/>
      <c r="AE4363" t="b">
        <f>IF(AND(Table1[[#This Row],[Size of explanation]]&lt;100,Table1[[#This Row],[Size of explanation]]&gt;50),TRUE,FALSE)</f>
        <v>0</v>
      </c>
    </row>
    <row r="4364" spans="1:31" customFormat="1" ht="71.25" hidden="1" x14ac:dyDescent="0.45">
      <c r="A4364" t="s">
        <v>7164</v>
      </c>
      <c r="B4364" t="s">
        <v>9</v>
      </c>
      <c r="C4364" t="s">
        <v>2</v>
      </c>
      <c r="D4364" t="s">
        <v>6913</v>
      </c>
      <c r="E4364" t="s">
        <v>6</v>
      </c>
      <c r="F4364" t="s">
        <v>634</v>
      </c>
      <c r="G4364" t="s">
        <v>4</v>
      </c>
      <c r="H4364" t="s">
        <v>7122</v>
      </c>
      <c r="I4364" t="s">
        <v>10</v>
      </c>
      <c r="J4364">
        <v>34</v>
      </c>
      <c r="K4364" t="s">
        <v>11</v>
      </c>
      <c r="L4364" t="s">
        <v>26</v>
      </c>
      <c r="M4364" t="s">
        <v>13</v>
      </c>
      <c r="N4364" t="s">
        <v>1118</v>
      </c>
      <c r="O4364" t="s">
        <v>15</v>
      </c>
      <c r="P4364" t="s">
        <v>16</v>
      </c>
      <c r="Q4364" t="s">
        <v>17</v>
      </c>
      <c r="R4364">
        <v>5</v>
      </c>
      <c r="S4364" t="s">
        <v>18</v>
      </c>
      <c r="T4364">
        <v>4</v>
      </c>
      <c r="U4364" t="s">
        <v>19</v>
      </c>
      <c r="V4364">
        <v>401846</v>
      </c>
      <c r="W4364" t="s">
        <v>20</v>
      </c>
      <c r="X4364" s="2" t="s">
        <v>7165</v>
      </c>
      <c r="Y4364" s="2">
        <f>LEN(Table1[[#This Row],[Explanation]])</f>
        <v>497</v>
      </c>
      <c r="Z4364" s="4" t="s">
        <v>8183</v>
      </c>
      <c r="AA4364" s="4" t="s">
        <v>8183</v>
      </c>
      <c r="AB4364" s="4"/>
      <c r="AC4364" s="4"/>
      <c r="AE4364" t="b">
        <f>IF(AND(Table1[[#This Row],[Size of explanation]]&lt;100,Table1[[#This Row],[Size of explanation]]&gt;50),TRUE,FALSE)</f>
        <v>0</v>
      </c>
    </row>
    <row r="4365" spans="1:31" customFormat="1" hidden="1" x14ac:dyDescent="0.45">
      <c r="A4365" t="s">
        <v>7164</v>
      </c>
      <c r="B4365" t="s">
        <v>28</v>
      </c>
      <c r="C4365" t="s">
        <v>2</v>
      </c>
      <c r="D4365" t="s">
        <v>6913</v>
      </c>
      <c r="E4365" t="s">
        <v>4</v>
      </c>
      <c r="F4365" t="s">
        <v>7122</v>
      </c>
      <c r="G4365" t="s">
        <v>6</v>
      </c>
      <c r="H4365" t="s">
        <v>634</v>
      </c>
      <c r="Y4365">
        <f>LEN(Table1[[#This Row],[Explanation]])</f>
        <v>0</v>
      </c>
      <c r="AE4365" t="b">
        <f>IF(AND(Table1[[#This Row],[Size of explanation]]&lt;100,Table1[[#This Row],[Size of explanation]]&gt;50),TRUE,FALSE)</f>
        <v>0</v>
      </c>
    </row>
    <row r="4366" spans="1:31" customFormat="1" hidden="1" x14ac:dyDescent="0.45">
      <c r="A4366" t="s">
        <v>7166</v>
      </c>
      <c r="B4366" t="s">
        <v>9</v>
      </c>
      <c r="C4366" t="s">
        <v>2</v>
      </c>
      <c r="D4366" t="s">
        <v>7137</v>
      </c>
      <c r="E4366" t="s">
        <v>6</v>
      </c>
      <c r="F4366" t="s">
        <v>634</v>
      </c>
      <c r="G4366" t="s">
        <v>4</v>
      </c>
      <c r="H4366" t="s">
        <v>7138</v>
      </c>
      <c r="I4366" t="s">
        <v>10</v>
      </c>
      <c r="J4366">
        <v>48</v>
      </c>
      <c r="K4366" t="s">
        <v>11</v>
      </c>
      <c r="L4366" t="s">
        <v>60</v>
      </c>
      <c r="M4366" t="s">
        <v>13</v>
      </c>
      <c r="N4366" t="s">
        <v>700</v>
      </c>
      <c r="O4366" t="s">
        <v>15</v>
      </c>
      <c r="P4366" t="s">
        <v>44</v>
      </c>
      <c r="Q4366" t="s">
        <v>17</v>
      </c>
      <c r="R4366">
        <v>4</v>
      </c>
      <c r="S4366" t="s">
        <v>18</v>
      </c>
      <c r="T4366">
        <v>3</v>
      </c>
      <c r="U4366" t="s">
        <v>19</v>
      </c>
      <c r="V4366">
        <v>230176</v>
      </c>
      <c r="W4366" t="s">
        <v>20</v>
      </c>
      <c r="X4366" s="2" t="s">
        <v>7167</v>
      </c>
      <c r="Y4366" s="2">
        <f>LEN(Table1[[#This Row],[Explanation]])</f>
        <v>73</v>
      </c>
      <c r="Z4366" s="4"/>
      <c r="AA4366" s="4"/>
      <c r="AB4366" s="4"/>
      <c r="AC4366" s="4"/>
      <c r="AE4366" t="b">
        <f>IF(AND(Table1[[#This Row],[Size of explanation]]&lt;100,Table1[[#This Row],[Size of explanation]]&gt;50),TRUE,FALSE)</f>
        <v>1</v>
      </c>
    </row>
    <row r="4367" spans="1:31" customFormat="1" hidden="1" x14ac:dyDescent="0.45">
      <c r="A4367" t="s">
        <v>7168</v>
      </c>
      <c r="B4367" t="s">
        <v>9</v>
      </c>
      <c r="C4367" t="s">
        <v>2</v>
      </c>
      <c r="D4367" t="s">
        <v>6647</v>
      </c>
      <c r="E4367" t="s">
        <v>6</v>
      </c>
      <c r="F4367" t="s">
        <v>1816</v>
      </c>
      <c r="G4367" t="s">
        <v>4</v>
      </c>
      <c r="H4367" t="s">
        <v>7159</v>
      </c>
      <c r="I4367" t="s">
        <v>10</v>
      </c>
      <c r="J4367">
        <v>124</v>
      </c>
      <c r="K4367" t="s">
        <v>11</v>
      </c>
      <c r="L4367" t="s">
        <v>60</v>
      </c>
      <c r="M4367" t="s">
        <v>13</v>
      </c>
      <c r="N4367" t="s">
        <v>2101</v>
      </c>
      <c r="O4367" t="s">
        <v>15</v>
      </c>
      <c r="P4367" t="s">
        <v>16</v>
      </c>
      <c r="Q4367" t="s">
        <v>17</v>
      </c>
      <c r="R4367">
        <v>5</v>
      </c>
      <c r="S4367" t="s">
        <v>18</v>
      </c>
      <c r="T4367">
        <v>1</v>
      </c>
      <c r="U4367" t="s">
        <v>19</v>
      </c>
      <c r="V4367">
        <v>450313</v>
      </c>
      <c r="W4367" t="s">
        <v>20</v>
      </c>
      <c r="X4367" s="2" t="s">
        <v>7169</v>
      </c>
      <c r="Y4367" s="2">
        <f>LEN(Table1[[#This Row],[Explanation]])</f>
        <v>75</v>
      </c>
      <c r="Z4367" s="4" t="s">
        <v>8183</v>
      </c>
      <c r="AA4367" s="4"/>
      <c r="AB4367" s="4"/>
      <c r="AC4367" s="4"/>
      <c r="AE4367" t="b">
        <f>IF(AND(Table1[[#This Row],[Size of explanation]]&lt;100,Table1[[#This Row],[Size of explanation]]&gt;50),TRUE,FALSE)</f>
        <v>1</v>
      </c>
    </row>
    <row r="4368" spans="1:31" customFormat="1" hidden="1" x14ac:dyDescent="0.45">
      <c r="A4368" t="s">
        <v>7170</v>
      </c>
      <c r="B4368" t="s">
        <v>9</v>
      </c>
      <c r="C4368" t="s">
        <v>2</v>
      </c>
      <c r="D4368" t="s">
        <v>6647</v>
      </c>
      <c r="E4368" t="s">
        <v>6</v>
      </c>
      <c r="F4368" t="s">
        <v>1816</v>
      </c>
      <c r="G4368" t="s">
        <v>4</v>
      </c>
      <c r="H4368" t="s">
        <v>7159</v>
      </c>
      <c r="I4368" t="s">
        <v>10</v>
      </c>
      <c r="J4368">
        <v>116</v>
      </c>
      <c r="K4368" t="s">
        <v>11</v>
      </c>
      <c r="L4368" t="s">
        <v>12</v>
      </c>
      <c r="M4368" t="s">
        <v>13</v>
      </c>
      <c r="N4368" t="s">
        <v>2117</v>
      </c>
      <c r="O4368" t="s">
        <v>15</v>
      </c>
      <c r="P4368" t="s">
        <v>44</v>
      </c>
      <c r="Q4368" t="s">
        <v>17</v>
      </c>
      <c r="R4368">
        <v>5</v>
      </c>
      <c r="S4368" t="s">
        <v>18</v>
      </c>
      <c r="T4368">
        <v>1</v>
      </c>
      <c r="U4368" t="s">
        <v>19</v>
      </c>
      <c r="V4368">
        <v>55683</v>
      </c>
      <c r="W4368" t="s">
        <v>20</v>
      </c>
      <c r="X4368" s="2" t="s">
        <v>7171</v>
      </c>
      <c r="Y4368" s="2">
        <f>LEN(Table1[[#This Row],[Explanation]])</f>
        <v>85</v>
      </c>
      <c r="Z4368" s="4"/>
      <c r="AA4368" s="4"/>
      <c r="AB4368" s="4"/>
      <c r="AC4368" s="4"/>
      <c r="AE4368" t="b">
        <f>IF(AND(Table1[[#This Row],[Size of explanation]]&lt;100,Table1[[#This Row],[Size of explanation]]&gt;50),TRUE,FALSE)</f>
        <v>1</v>
      </c>
    </row>
    <row r="4369" spans="1:31" customFormat="1" hidden="1" x14ac:dyDescent="0.45">
      <c r="A4369" t="s">
        <v>7172</v>
      </c>
      <c r="B4369" t="s">
        <v>9</v>
      </c>
      <c r="C4369" t="s">
        <v>2</v>
      </c>
      <c r="D4369" t="s">
        <v>7137</v>
      </c>
      <c r="E4369" t="s">
        <v>6</v>
      </c>
      <c r="F4369" t="s">
        <v>634</v>
      </c>
      <c r="G4369" t="s">
        <v>4</v>
      </c>
      <c r="H4369" t="s">
        <v>7138</v>
      </c>
      <c r="I4369" t="s">
        <v>10</v>
      </c>
      <c r="J4369">
        <v>36</v>
      </c>
      <c r="K4369" t="s">
        <v>11</v>
      </c>
      <c r="L4369" t="s">
        <v>12</v>
      </c>
      <c r="M4369" t="s">
        <v>13</v>
      </c>
      <c r="N4369" t="s">
        <v>708</v>
      </c>
      <c r="O4369" t="s">
        <v>15</v>
      </c>
      <c r="P4369" t="s">
        <v>44</v>
      </c>
      <c r="Q4369" t="s">
        <v>17</v>
      </c>
      <c r="R4369">
        <v>5</v>
      </c>
      <c r="S4369" t="s">
        <v>18</v>
      </c>
      <c r="T4369">
        <v>3</v>
      </c>
      <c r="U4369" t="s">
        <v>19</v>
      </c>
      <c r="V4369">
        <v>202666</v>
      </c>
      <c r="W4369" t="s">
        <v>20</v>
      </c>
      <c r="X4369" s="2" t="s">
        <v>7173</v>
      </c>
      <c r="Y4369" s="2">
        <f>LEN(Table1[[#This Row],[Explanation]])</f>
        <v>86</v>
      </c>
      <c r="Z4369" s="4"/>
      <c r="AA4369" s="4"/>
      <c r="AB4369" s="4"/>
      <c r="AC4369" s="4"/>
      <c r="AE4369" t="b">
        <f>IF(AND(Table1[[#This Row],[Size of explanation]]&lt;100,Table1[[#This Row],[Size of explanation]]&gt;50),TRUE,FALSE)</f>
        <v>1</v>
      </c>
    </row>
    <row r="4370" spans="1:31" customFormat="1" hidden="1" x14ac:dyDescent="0.45">
      <c r="A4370" t="s">
        <v>7174</v>
      </c>
      <c r="B4370" t="s">
        <v>28</v>
      </c>
      <c r="C4370" t="s">
        <v>2</v>
      </c>
      <c r="D4370" t="s">
        <v>7137</v>
      </c>
      <c r="E4370" t="s">
        <v>4</v>
      </c>
      <c r="F4370" t="s">
        <v>7138</v>
      </c>
      <c r="G4370" t="s">
        <v>6</v>
      </c>
      <c r="H4370" t="s">
        <v>634</v>
      </c>
      <c r="Y4370">
        <f>LEN(Table1[[#This Row],[Explanation]])</f>
        <v>0</v>
      </c>
      <c r="AE4370" t="b">
        <f>IF(AND(Table1[[#This Row],[Size of explanation]]&lt;100,Table1[[#This Row],[Size of explanation]]&gt;50),TRUE,FALSE)</f>
        <v>0</v>
      </c>
    </row>
    <row r="4371" spans="1:31" customFormat="1" hidden="1" x14ac:dyDescent="0.45">
      <c r="A4371" t="s">
        <v>7175</v>
      </c>
      <c r="B4371" t="s">
        <v>9</v>
      </c>
      <c r="C4371" t="s">
        <v>2</v>
      </c>
      <c r="D4371" t="s">
        <v>6647</v>
      </c>
      <c r="E4371" t="s">
        <v>6</v>
      </c>
      <c r="F4371" t="s">
        <v>1816</v>
      </c>
      <c r="G4371" t="s">
        <v>4</v>
      </c>
      <c r="H4371" t="s">
        <v>7159</v>
      </c>
      <c r="I4371" t="s">
        <v>10</v>
      </c>
      <c r="J4371">
        <v>108</v>
      </c>
      <c r="K4371" t="s">
        <v>11</v>
      </c>
      <c r="L4371" t="s">
        <v>12</v>
      </c>
      <c r="M4371" t="s">
        <v>13</v>
      </c>
      <c r="N4371" t="s">
        <v>2142</v>
      </c>
      <c r="O4371" t="s">
        <v>15</v>
      </c>
      <c r="P4371" t="s">
        <v>44</v>
      </c>
      <c r="Q4371" t="s">
        <v>17</v>
      </c>
      <c r="R4371">
        <v>5</v>
      </c>
      <c r="S4371" t="s">
        <v>18</v>
      </c>
      <c r="T4371">
        <v>1</v>
      </c>
      <c r="U4371" t="s">
        <v>19</v>
      </c>
      <c r="V4371">
        <v>41763</v>
      </c>
      <c r="W4371" t="s">
        <v>20</v>
      </c>
      <c r="X4371" s="2" t="s">
        <v>7176</v>
      </c>
      <c r="Y4371" s="2">
        <f>LEN(Table1[[#This Row],[Explanation]])</f>
        <v>36</v>
      </c>
      <c r="Z4371" s="4"/>
      <c r="AA4371" s="4"/>
      <c r="AB4371" s="4"/>
      <c r="AC4371" s="4"/>
      <c r="AE4371" t="b">
        <f>IF(AND(Table1[[#This Row],[Size of explanation]]&lt;100,Table1[[#This Row],[Size of explanation]]&gt;50),TRUE,FALSE)</f>
        <v>0</v>
      </c>
    </row>
    <row r="4372" spans="1:31" customFormat="1" hidden="1" x14ac:dyDescent="0.45">
      <c r="A4372" t="s">
        <v>7175</v>
      </c>
      <c r="B4372" t="s">
        <v>28</v>
      </c>
      <c r="C4372" t="s">
        <v>2</v>
      </c>
      <c r="D4372" t="s">
        <v>6647</v>
      </c>
      <c r="E4372" t="s">
        <v>4</v>
      </c>
      <c r="F4372" t="s">
        <v>7159</v>
      </c>
      <c r="G4372" t="s">
        <v>6</v>
      </c>
      <c r="H4372" t="s">
        <v>1816</v>
      </c>
      <c r="Y4372">
        <f>LEN(Table1[[#This Row],[Explanation]])</f>
        <v>0</v>
      </c>
      <c r="AE4372" t="b">
        <f>IF(AND(Table1[[#This Row],[Size of explanation]]&lt;100,Table1[[#This Row],[Size of explanation]]&gt;50),TRUE,FALSE)</f>
        <v>0</v>
      </c>
    </row>
    <row r="4373" spans="1:31" customFormat="1" hidden="1" x14ac:dyDescent="0.45">
      <c r="A4373" t="s">
        <v>7177</v>
      </c>
      <c r="B4373" t="s">
        <v>1</v>
      </c>
      <c r="C4373" t="s">
        <v>2</v>
      </c>
      <c r="D4373" t="s">
        <v>7178</v>
      </c>
      <c r="E4373" t="s">
        <v>4</v>
      </c>
      <c r="F4373" t="s">
        <v>7179</v>
      </c>
      <c r="G4373" t="s">
        <v>6</v>
      </c>
      <c r="H4373" t="s">
        <v>634</v>
      </c>
      <c r="Y4373">
        <f>LEN(Table1[[#This Row],[Explanation]])</f>
        <v>0</v>
      </c>
      <c r="AE4373" t="b">
        <f>IF(AND(Table1[[#This Row],[Size of explanation]]&lt;100,Table1[[#This Row],[Size of explanation]]&gt;50),TRUE,FALSE)</f>
        <v>0</v>
      </c>
    </row>
    <row r="4374" spans="1:31" hidden="1" x14ac:dyDescent="0.45">
      <c r="A4374" s="10" t="s">
        <v>7180</v>
      </c>
      <c r="B4374" s="10" t="s">
        <v>9</v>
      </c>
      <c r="C4374" s="10" t="s">
        <v>2</v>
      </c>
      <c r="D4374" s="10" t="s">
        <v>2155</v>
      </c>
      <c r="E4374" s="10" t="s">
        <v>6</v>
      </c>
      <c r="F4374" s="10" t="s">
        <v>1827</v>
      </c>
      <c r="G4374" s="10" t="s">
        <v>4</v>
      </c>
      <c r="H4374" s="10" t="s">
        <v>7146</v>
      </c>
      <c r="I4374" s="10" t="s">
        <v>10</v>
      </c>
      <c r="J4374" s="10">
        <v>75</v>
      </c>
      <c r="K4374" s="10" t="s">
        <v>11</v>
      </c>
      <c r="L4374" s="10" t="s">
        <v>60</v>
      </c>
      <c r="M4374" s="10" t="s">
        <v>13</v>
      </c>
      <c r="N4374" s="10" t="s">
        <v>1898</v>
      </c>
      <c r="O4374" s="10" t="s">
        <v>15</v>
      </c>
      <c r="P4374" s="10" t="s">
        <v>34</v>
      </c>
      <c r="Q4374" s="10" t="s">
        <v>17</v>
      </c>
      <c r="R4374" s="10">
        <v>0</v>
      </c>
      <c r="S4374" s="10" t="s">
        <v>18</v>
      </c>
      <c r="T4374" s="10">
        <v>4</v>
      </c>
      <c r="U4374" s="10" t="s">
        <v>19</v>
      </c>
      <c r="V4374" s="10">
        <v>883783</v>
      </c>
      <c r="W4374" s="10" t="s">
        <v>20</v>
      </c>
      <c r="X4374" s="9" t="s">
        <v>7181</v>
      </c>
      <c r="Y4374" s="9">
        <f>LEN(Table1[[#This Row],[Explanation]])</f>
        <v>121</v>
      </c>
      <c r="AA4374" s="4" t="s">
        <v>8183</v>
      </c>
      <c r="AC4374" s="4"/>
      <c r="AD4374" s="4"/>
      <c r="AE4374" s="10" t="b">
        <f>IF(AND(Table1[[#This Row],[Size of explanation]]&lt;100,Table1[[#This Row],[Size of explanation]]&gt;50),TRUE,FALSE)</f>
        <v>0</v>
      </c>
    </row>
    <row r="4375" spans="1:31" customFormat="1" hidden="1" x14ac:dyDescent="0.45">
      <c r="A4375" t="s">
        <v>7182</v>
      </c>
      <c r="B4375" t="s">
        <v>9</v>
      </c>
      <c r="C4375" t="s">
        <v>2</v>
      </c>
      <c r="D4375" t="s">
        <v>2155</v>
      </c>
      <c r="E4375" t="s">
        <v>6</v>
      </c>
      <c r="F4375" t="s">
        <v>1827</v>
      </c>
      <c r="G4375" t="s">
        <v>4</v>
      </c>
      <c r="H4375" t="s">
        <v>7146</v>
      </c>
      <c r="I4375" t="s">
        <v>10</v>
      </c>
      <c r="J4375">
        <v>72</v>
      </c>
      <c r="K4375" t="s">
        <v>11</v>
      </c>
      <c r="L4375" t="s">
        <v>26</v>
      </c>
      <c r="M4375" t="s">
        <v>13</v>
      </c>
      <c r="N4375" t="s">
        <v>2222</v>
      </c>
      <c r="O4375" t="s">
        <v>15</v>
      </c>
      <c r="P4375" t="s">
        <v>44</v>
      </c>
      <c r="Q4375" t="s">
        <v>17</v>
      </c>
      <c r="R4375">
        <v>5</v>
      </c>
      <c r="S4375" t="s">
        <v>18</v>
      </c>
      <c r="T4375">
        <v>2</v>
      </c>
      <c r="U4375" t="s">
        <v>19</v>
      </c>
      <c r="V4375">
        <v>282800</v>
      </c>
      <c r="W4375" t="s">
        <v>20</v>
      </c>
      <c r="X4375" s="2" t="s">
        <v>7183</v>
      </c>
      <c r="Y4375" s="2">
        <f>LEN(Table1[[#This Row],[Explanation]])</f>
        <v>75</v>
      </c>
      <c r="Z4375" s="4"/>
      <c r="AA4375" s="4"/>
      <c r="AB4375" s="4"/>
      <c r="AC4375" s="4"/>
      <c r="AE4375" t="b">
        <f>IF(AND(Table1[[#This Row],[Size of explanation]]&lt;100,Table1[[#This Row],[Size of explanation]]&gt;50),TRUE,FALSE)</f>
        <v>1</v>
      </c>
    </row>
    <row r="4376" spans="1:31" customFormat="1" hidden="1" x14ac:dyDescent="0.45">
      <c r="A4376" t="s">
        <v>7182</v>
      </c>
      <c r="B4376" t="s">
        <v>28</v>
      </c>
      <c r="C4376" t="s">
        <v>2</v>
      </c>
      <c r="D4376" t="s">
        <v>2155</v>
      </c>
      <c r="E4376" t="s">
        <v>4</v>
      </c>
      <c r="F4376" t="s">
        <v>7146</v>
      </c>
      <c r="G4376" t="s">
        <v>6</v>
      </c>
      <c r="H4376" t="s">
        <v>1827</v>
      </c>
      <c r="Y4376">
        <f>LEN(Table1[[#This Row],[Explanation]])</f>
        <v>0</v>
      </c>
      <c r="AE4376" t="b">
        <f>IF(AND(Table1[[#This Row],[Size of explanation]]&lt;100,Table1[[#This Row],[Size of explanation]]&gt;50),TRUE,FALSE)</f>
        <v>0</v>
      </c>
    </row>
    <row r="4377" spans="1:31" hidden="1" x14ac:dyDescent="0.45">
      <c r="A4377" s="10" t="s">
        <v>7184</v>
      </c>
      <c r="B4377" s="10" t="s">
        <v>9</v>
      </c>
      <c r="C4377" s="10" t="s">
        <v>2</v>
      </c>
      <c r="D4377" s="10" t="s">
        <v>7178</v>
      </c>
      <c r="E4377" s="10" t="s">
        <v>6</v>
      </c>
      <c r="F4377" s="10" t="s">
        <v>634</v>
      </c>
      <c r="G4377" s="10" t="s">
        <v>4</v>
      </c>
      <c r="H4377" s="10" t="s">
        <v>7179</v>
      </c>
      <c r="I4377" s="10" t="s">
        <v>10</v>
      </c>
      <c r="J4377" s="10">
        <v>61</v>
      </c>
      <c r="K4377" s="10" t="s">
        <v>11</v>
      </c>
      <c r="L4377" s="10" t="s">
        <v>60</v>
      </c>
      <c r="M4377" s="10" t="s">
        <v>13</v>
      </c>
      <c r="N4377" s="10" t="s">
        <v>691</v>
      </c>
      <c r="O4377" s="10" t="s">
        <v>15</v>
      </c>
      <c r="P4377" s="10" t="s">
        <v>34</v>
      </c>
      <c r="Q4377" s="10" t="s">
        <v>17</v>
      </c>
      <c r="R4377" s="10">
        <v>0</v>
      </c>
      <c r="S4377" s="10" t="s">
        <v>18</v>
      </c>
      <c r="T4377" s="10">
        <v>5</v>
      </c>
      <c r="U4377" s="10" t="s">
        <v>19</v>
      </c>
      <c r="V4377" s="10">
        <v>468302</v>
      </c>
      <c r="W4377" s="10" t="s">
        <v>20</v>
      </c>
      <c r="X4377" s="9" t="s">
        <v>7185</v>
      </c>
      <c r="Y4377" s="9">
        <f>LEN(Table1[[#This Row],[Explanation]])</f>
        <v>89</v>
      </c>
      <c r="AC4377" s="4"/>
      <c r="AD4377" s="4" t="s">
        <v>8183</v>
      </c>
      <c r="AE4377" s="10" t="b">
        <f>IF(AND(Table1[[#This Row],[Size of explanation]]&lt;100,Table1[[#This Row],[Size of explanation]]&gt;50),TRUE,FALSE)</f>
        <v>1</v>
      </c>
    </row>
    <row r="4378" spans="1:31" customFormat="1" hidden="1" x14ac:dyDescent="0.45">
      <c r="A4378" t="s">
        <v>7186</v>
      </c>
      <c r="B4378" t="s">
        <v>1</v>
      </c>
      <c r="C4378" t="s">
        <v>2</v>
      </c>
      <c r="D4378" t="s">
        <v>7187</v>
      </c>
      <c r="E4378" t="s">
        <v>4</v>
      </c>
      <c r="F4378" t="s">
        <v>7188</v>
      </c>
      <c r="G4378" t="s">
        <v>6</v>
      </c>
      <c r="H4378" t="s">
        <v>634</v>
      </c>
      <c r="Y4378">
        <f>LEN(Table1[[#This Row],[Explanation]])</f>
        <v>0</v>
      </c>
      <c r="AE4378" t="b">
        <f>IF(AND(Table1[[#This Row],[Size of explanation]]&lt;100,Table1[[#This Row],[Size of explanation]]&gt;50),TRUE,FALSE)</f>
        <v>0</v>
      </c>
    </row>
    <row r="4379" spans="1:31" customFormat="1" hidden="1" x14ac:dyDescent="0.45">
      <c r="A4379" t="s">
        <v>7189</v>
      </c>
      <c r="B4379" t="s">
        <v>1</v>
      </c>
      <c r="C4379" t="s">
        <v>2</v>
      </c>
      <c r="D4379" t="s">
        <v>7190</v>
      </c>
      <c r="E4379" t="s">
        <v>4</v>
      </c>
      <c r="F4379" t="s">
        <v>7191</v>
      </c>
      <c r="G4379" t="s">
        <v>6</v>
      </c>
      <c r="H4379" t="s">
        <v>634</v>
      </c>
      <c r="Y4379">
        <f>LEN(Table1[[#This Row],[Explanation]])</f>
        <v>0</v>
      </c>
      <c r="AE4379" t="b">
        <f>IF(AND(Table1[[#This Row],[Size of explanation]]&lt;100,Table1[[#This Row],[Size of explanation]]&gt;50),TRUE,FALSE)</f>
        <v>0</v>
      </c>
    </row>
    <row r="4380" spans="1:31" customFormat="1" hidden="1" x14ac:dyDescent="0.45">
      <c r="A4380" t="s">
        <v>7192</v>
      </c>
      <c r="B4380" t="s">
        <v>9</v>
      </c>
      <c r="C4380" t="s">
        <v>2</v>
      </c>
      <c r="D4380" t="s">
        <v>7187</v>
      </c>
      <c r="E4380" t="s">
        <v>6</v>
      </c>
      <c r="F4380" t="s">
        <v>634</v>
      </c>
      <c r="G4380" t="s">
        <v>4</v>
      </c>
      <c r="H4380" t="s">
        <v>7188</v>
      </c>
      <c r="I4380" t="s">
        <v>10</v>
      </c>
      <c r="J4380">
        <v>62</v>
      </c>
      <c r="K4380" t="s">
        <v>11</v>
      </c>
      <c r="L4380" t="s">
        <v>60</v>
      </c>
      <c r="M4380" t="s">
        <v>13</v>
      </c>
      <c r="N4380" t="s">
        <v>694</v>
      </c>
      <c r="O4380" t="s">
        <v>15</v>
      </c>
      <c r="P4380" t="s">
        <v>44</v>
      </c>
      <c r="Q4380" t="s">
        <v>17</v>
      </c>
      <c r="R4380">
        <v>4</v>
      </c>
      <c r="S4380" t="s">
        <v>18</v>
      </c>
      <c r="T4380">
        <v>3</v>
      </c>
      <c r="U4380" t="s">
        <v>19</v>
      </c>
      <c r="V4380">
        <v>218785</v>
      </c>
      <c r="W4380" t="s">
        <v>20</v>
      </c>
      <c r="X4380" s="2" t="s">
        <v>7193</v>
      </c>
      <c r="Y4380" s="2">
        <f>LEN(Table1[[#This Row],[Explanation]])</f>
        <v>45</v>
      </c>
      <c r="Z4380" s="4"/>
      <c r="AA4380" s="4"/>
      <c r="AB4380" s="4"/>
      <c r="AC4380" s="4"/>
      <c r="AE4380" t="b">
        <f>IF(AND(Table1[[#This Row],[Size of explanation]]&lt;100,Table1[[#This Row],[Size of explanation]]&gt;50),TRUE,FALSE)</f>
        <v>0</v>
      </c>
    </row>
    <row r="4381" spans="1:31" customFormat="1" ht="28.5" hidden="1" x14ac:dyDescent="0.45">
      <c r="A4381" t="s">
        <v>7194</v>
      </c>
      <c r="B4381" t="s">
        <v>9</v>
      </c>
      <c r="C4381" t="s">
        <v>2</v>
      </c>
      <c r="D4381" t="s">
        <v>3110</v>
      </c>
      <c r="E4381" t="s">
        <v>6</v>
      </c>
      <c r="F4381" t="s">
        <v>634</v>
      </c>
      <c r="G4381" t="s">
        <v>4</v>
      </c>
      <c r="H4381" t="s">
        <v>7078</v>
      </c>
      <c r="I4381" t="s">
        <v>10</v>
      </c>
      <c r="J4381">
        <v>55</v>
      </c>
      <c r="K4381" t="s">
        <v>11</v>
      </c>
      <c r="L4381" t="s">
        <v>60</v>
      </c>
      <c r="M4381" t="s">
        <v>13</v>
      </c>
      <c r="N4381" t="s">
        <v>1014</v>
      </c>
      <c r="O4381" t="s">
        <v>15</v>
      </c>
      <c r="P4381" t="s">
        <v>16</v>
      </c>
      <c r="Q4381" t="s">
        <v>17</v>
      </c>
      <c r="R4381">
        <v>4</v>
      </c>
      <c r="S4381" t="s">
        <v>18</v>
      </c>
      <c r="T4381">
        <v>4</v>
      </c>
      <c r="U4381" t="s">
        <v>19</v>
      </c>
      <c r="V4381">
        <v>1132727</v>
      </c>
      <c r="W4381" t="s">
        <v>20</v>
      </c>
      <c r="X4381" s="2" t="s">
        <v>7195</v>
      </c>
      <c r="Y4381" s="2">
        <f>LEN(Table1[[#This Row],[Explanation]])</f>
        <v>167</v>
      </c>
      <c r="Z4381" s="4" t="s">
        <v>8183</v>
      </c>
      <c r="AA4381" s="4"/>
      <c r="AB4381" s="4"/>
      <c r="AC4381" s="4"/>
      <c r="AE4381" t="b">
        <f>IF(AND(Table1[[#This Row],[Size of explanation]]&lt;100,Table1[[#This Row],[Size of explanation]]&gt;50),TRUE,FALSE)</f>
        <v>0</v>
      </c>
    </row>
    <row r="4382" spans="1:31" customFormat="1" ht="99.75" hidden="1" x14ac:dyDescent="0.45">
      <c r="A4382" t="s">
        <v>7196</v>
      </c>
      <c r="B4382" t="s">
        <v>9</v>
      </c>
      <c r="C4382" t="s">
        <v>2</v>
      </c>
      <c r="D4382" t="s">
        <v>2079</v>
      </c>
      <c r="E4382" t="s">
        <v>6</v>
      </c>
      <c r="F4382" t="s">
        <v>197</v>
      </c>
      <c r="G4382" t="s">
        <v>4</v>
      </c>
      <c r="H4382" t="s">
        <v>7011</v>
      </c>
      <c r="I4382" t="s">
        <v>10</v>
      </c>
      <c r="J4382">
        <v>32</v>
      </c>
      <c r="K4382" t="s">
        <v>11</v>
      </c>
      <c r="L4382" t="s">
        <v>12</v>
      </c>
      <c r="M4382" t="s">
        <v>13</v>
      </c>
      <c r="N4382" t="s">
        <v>355</v>
      </c>
      <c r="O4382" t="s">
        <v>15</v>
      </c>
      <c r="P4382" t="s">
        <v>16</v>
      </c>
      <c r="Q4382" t="s">
        <v>17</v>
      </c>
      <c r="R4382">
        <v>3</v>
      </c>
      <c r="S4382" t="s">
        <v>18</v>
      </c>
      <c r="T4382">
        <v>5</v>
      </c>
      <c r="U4382" t="s">
        <v>19</v>
      </c>
      <c r="V4382">
        <v>2438034</v>
      </c>
      <c r="W4382" t="s">
        <v>20</v>
      </c>
      <c r="X4382" s="2" t="s">
        <v>7197</v>
      </c>
      <c r="Y4382" s="2">
        <f>LEN(Table1[[#This Row],[Explanation]])</f>
        <v>711</v>
      </c>
      <c r="Z4382" s="4" t="s">
        <v>8183</v>
      </c>
      <c r="AA4382" s="4"/>
      <c r="AB4382" s="4"/>
      <c r="AC4382" s="4"/>
      <c r="AE4382" t="b">
        <f>IF(AND(Table1[[#This Row],[Size of explanation]]&lt;100,Table1[[#This Row],[Size of explanation]]&gt;50),TRUE,FALSE)</f>
        <v>0</v>
      </c>
    </row>
    <row r="4383" spans="1:31" customFormat="1" hidden="1" x14ac:dyDescent="0.45">
      <c r="A4383" t="s">
        <v>7198</v>
      </c>
      <c r="B4383" t="s">
        <v>9</v>
      </c>
      <c r="C4383" t="s">
        <v>2</v>
      </c>
      <c r="D4383" t="s">
        <v>7187</v>
      </c>
      <c r="E4383" t="s">
        <v>6</v>
      </c>
      <c r="F4383" t="s">
        <v>634</v>
      </c>
      <c r="G4383" t="s">
        <v>4</v>
      </c>
      <c r="H4383" t="s">
        <v>7188</v>
      </c>
      <c r="I4383" t="s">
        <v>10</v>
      </c>
      <c r="J4383">
        <v>50</v>
      </c>
      <c r="K4383" t="s">
        <v>11</v>
      </c>
      <c r="L4383" t="s">
        <v>12</v>
      </c>
      <c r="M4383" t="s">
        <v>13</v>
      </c>
      <c r="N4383" t="s">
        <v>766</v>
      </c>
      <c r="O4383" t="s">
        <v>15</v>
      </c>
      <c r="P4383" t="s">
        <v>44</v>
      </c>
      <c r="Q4383" t="s">
        <v>17</v>
      </c>
      <c r="R4383">
        <v>5</v>
      </c>
      <c r="S4383" t="s">
        <v>18</v>
      </c>
      <c r="T4383">
        <v>3</v>
      </c>
      <c r="U4383" t="s">
        <v>19</v>
      </c>
      <c r="V4383">
        <v>89735</v>
      </c>
      <c r="W4383" t="s">
        <v>20</v>
      </c>
      <c r="X4383" s="2" t="s">
        <v>7199</v>
      </c>
      <c r="Y4383" s="2">
        <f>LEN(Table1[[#This Row],[Explanation]])</f>
        <v>46</v>
      </c>
      <c r="Z4383" s="4"/>
      <c r="AA4383" s="4"/>
      <c r="AB4383" s="4"/>
      <c r="AC4383" s="4"/>
      <c r="AE4383" t="b">
        <f>IF(AND(Table1[[#This Row],[Size of explanation]]&lt;100,Table1[[#This Row],[Size of explanation]]&gt;50),TRUE,FALSE)</f>
        <v>0</v>
      </c>
    </row>
    <row r="4384" spans="1:31" customFormat="1" hidden="1" x14ac:dyDescent="0.45">
      <c r="A4384" t="s">
        <v>7200</v>
      </c>
      <c r="B4384" t="s">
        <v>9</v>
      </c>
      <c r="C4384" t="s">
        <v>2</v>
      </c>
      <c r="D4384" t="s">
        <v>7187</v>
      </c>
      <c r="E4384" t="s">
        <v>6</v>
      </c>
      <c r="F4384" t="s">
        <v>634</v>
      </c>
      <c r="G4384" t="s">
        <v>4</v>
      </c>
      <c r="H4384" t="s">
        <v>7188</v>
      </c>
      <c r="I4384" t="s">
        <v>10</v>
      </c>
      <c r="J4384">
        <v>38</v>
      </c>
      <c r="K4384" t="s">
        <v>11</v>
      </c>
      <c r="L4384" t="s">
        <v>12</v>
      </c>
      <c r="M4384" t="s">
        <v>13</v>
      </c>
      <c r="N4384" t="s">
        <v>773</v>
      </c>
      <c r="O4384" t="s">
        <v>15</v>
      </c>
      <c r="P4384" t="s">
        <v>44</v>
      </c>
      <c r="Q4384" t="s">
        <v>17</v>
      </c>
      <c r="R4384">
        <v>5</v>
      </c>
      <c r="S4384" t="s">
        <v>18</v>
      </c>
      <c r="T4384">
        <v>3</v>
      </c>
      <c r="U4384" t="s">
        <v>19</v>
      </c>
      <c r="V4384">
        <v>57376</v>
      </c>
      <c r="W4384" t="s">
        <v>20</v>
      </c>
      <c r="X4384" s="2" t="s">
        <v>7201</v>
      </c>
      <c r="Y4384" s="2">
        <f>LEN(Table1[[#This Row],[Explanation]])</f>
        <v>24</v>
      </c>
      <c r="Z4384" s="4"/>
      <c r="AA4384" s="4"/>
      <c r="AB4384" s="4"/>
      <c r="AC4384" s="4"/>
      <c r="AE4384" t="b">
        <f>IF(AND(Table1[[#This Row],[Size of explanation]]&lt;100,Table1[[#This Row],[Size of explanation]]&gt;50),TRUE,FALSE)</f>
        <v>0</v>
      </c>
    </row>
    <row r="4385" spans="1:31" customFormat="1" hidden="1" x14ac:dyDescent="0.45">
      <c r="A4385" t="s">
        <v>7200</v>
      </c>
      <c r="B4385" t="s">
        <v>28</v>
      </c>
      <c r="C4385" t="s">
        <v>2</v>
      </c>
      <c r="D4385" t="s">
        <v>7187</v>
      </c>
      <c r="E4385" t="s">
        <v>4</v>
      </c>
      <c r="F4385" t="s">
        <v>7188</v>
      </c>
      <c r="G4385" t="s">
        <v>6</v>
      </c>
      <c r="H4385" t="s">
        <v>634</v>
      </c>
      <c r="Y4385">
        <f>LEN(Table1[[#This Row],[Explanation]])</f>
        <v>0</v>
      </c>
      <c r="AE4385" t="b">
        <f>IF(AND(Table1[[#This Row],[Size of explanation]]&lt;100,Table1[[#This Row],[Size of explanation]]&gt;50),TRUE,FALSE)</f>
        <v>0</v>
      </c>
    </row>
    <row r="4386" spans="1:31" customFormat="1" ht="57" hidden="1" x14ac:dyDescent="0.45">
      <c r="A4386" t="s">
        <v>7202</v>
      </c>
      <c r="B4386" t="s">
        <v>9</v>
      </c>
      <c r="C4386" t="s">
        <v>2</v>
      </c>
      <c r="D4386" t="s">
        <v>2079</v>
      </c>
      <c r="E4386" t="s">
        <v>6</v>
      </c>
      <c r="F4386" t="s">
        <v>197</v>
      </c>
      <c r="G4386" t="s">
        <v>4</v>
      </c>
      <c r="H4386" t="s">
        <v>7011</v>
      </c>
      <c r="I4386" t="s">
        <v>10</v>
      </c>
      <c r="J4386">
        <v>26</v>
      </c>
      <c r="K4386" t="s">
        <v>11</v>
      </c>
      <c r="L4386" t="s">
        <v>60</v>
      </c>
      <c r="M4386" t="s">
        <v>13</v>
      </c>
      <c r="N4386" t="s">
        <v>405</v>
      </c>
      <c r="O4386" t="s">
        <v>15</v>
      </c>
      <c r="P4386" t="s">
        <v>44</v>
      </c>
      <c r="Q4386" t="s">
        <v>17</v>
      </c>
      <c r="R4386">
        <v>3</v>
      </c>
      <c r="S4386" t="s">
        <v>18</v>
      </c>
      <c r="T4386">
        <v>4</v>
      </c>
      <c r="U4386" t="s">
        <v>19</v>
      </c>
      <c r="V4386">
        <v>229846</v>
      </c>
      <c r="W4386" t="s">
        <v>20</v>
      </c>
      <c r="X4386" s="2" t="s">
        <v>7203</v>
      </c>
      <c r="Y4386" s="2">
        <f>LEN(Table1[[#This Row],[Explanation]])</f>
        <v>348</v>
      </c>
      <c r="Z4386" s="4"/>
      <c r="AA4386" s="4"/>
      <c r="AB4386" s="4"/>
      <c r="AC4386" s="4"/>
      <c r="AE4386" t="b">
        <f>IF(AND(Table1[[#This Row],[Size of explanation]]&lt;100,Table1[[#This Row],[Size of explanation]]&gt;50),TRUE,FALSE)</f>
        <v>0</v>
      </c>
    </row>
    <row r="4387" spans="1:31" customFormat="1" hidden="1" x14ac:dyDescent="0.45">
      <c r="A4387" t="s">
        <v>7202</v>
      </c>
      <c r="B4387" t="s">
        <v>28</v>
      </c>
      <c r="C4387" t="s">
        <v>2</v>
      </c>
      <c r="D4387" t="s">
        <v>2079</v>
      </c>
      <c r="E4387" t="s">
        <v>4</v>
      </c>
      <c r="F4387" t="s">
        <v>7011</v>
      </c>
      <c r="G4387" t="s">
        <v>6</v>
      </c>
      <c r="H4387" t="s">
        <v>197</v>
      </c>
      <c r="Y4387">
        <f>LEN(Table1[[#This Row],[Explanation]])</f>
        <v>0</v>
      </c>
      <c r="AE4387" t="b">
        <f>IF(AND(Table1[[#This Row],[Size of explanation]]&lt;100,Table1[[#This Row],[Size of explanation]]&gt;50),TRUE,FALSE)</f>
        <v>0</v>
      </c>
    </row>
    <row r="4388" spans="1:31" customFormat="1" hidden="1" x14ac:dyDescent="0.45">
      <c r="A4388" t="s">
        <v>7204</v>
      </c>
      <c r="B4388" t="s">
        <v>1</v>
      </c>
      <c r="C4388" t="s">
        <v>2</v>
      </c>
      <c r="D4388" t="s">
        <v>2079</v>
      </c>
      <c r="E4388" t="s">
        <v>4</v>
      </c>
      <c r="F4388" t="s">
        <v>7205</v>
      </c>
      <c r="G4388" t="s">
        <v>6</v>
      </c>
      <c r="H4388" t="s">
        <v>634</v>
      </c>
      <c r="Y4388">
        <f>LEN(Table1[[#This Row],[Explanation]])</f>
        <v>0</v>
      </c>
      <c r="AE4388" t="b">
        <f>IF(AND(Table1[[#This Row],[Size of explanation]]&lt;100,Table1[[#This Row],[Size of explanation]]&gt;50),TRUE,FALSE)</f>
        <v>0</v>
      </c>
    </row>
    <row r="4389" spans="1:31" customFormat="1" hidden="1" x14ac:dyDescent="0.45">
      <c r="A4389" t="s">
        <v>7206</v>
      </c>
      <c r="B4389" t="s">
        <v>1</v>
      </c>
      <c r="C4389" t="s">
        <v>2</v>
      </c>
      <c r="D4389" t="s">
        <v>3285</v>
      </c>
      <c r="E4389" t="s">
        <v>4</v>
      </c>
      <c r="F4389" t="s">
        <v>7207</v>
      </c>
      <c r="G4389" t="s">
        <v>6</v>
      </c>
      <c r="H4389" t="s">
        <v>197</v>
      </c>
      <c r="Y4389">
        <f>LEN(Table1[[#This Row],[Explanation]])</f>
        <v>0</v>
      </c>
      <c r="AE4389" t="b">
        <f>IF(AND(Table1[[#This Row],[Size of explanation]]&lt;100,Table1[[#This Row],[Size of explanation]]&gt;50),TRUE,FALSE)</f>
        <v>0</v>
      </c>
    </row>
    <row r="4390" spans="1:31" customFormat="1" hidden="1" x14ac:dyDescent="0.45">
      <c r="A4390" t="s">
        <v>7208</v>
      </c>
      <c r="B4390" t="s">
        <v>9</v>
      </c>
      <c r="C4390" t="s">
        <v>2</v>
      </c>
      <c r="D4390" t="s">
        <v>3110</v>
      </c>
      <c r="E4390" t="s">
        <v>6</v>
      </c>
      <c r="F4390" t="s">
        <v>634</v>
      </c>
      <c r="G4390" t="s">
        <v>4</v>
      </c>
      <c r="H4390" t="s">
        <v>7078</v>
      </c>
      <c r="I4390" t="s">
        <v>10</v>
      </c>
      <c r="J4390">
        <v>43</v>
      </c>
      <c r="K4390" t="s">
        <v>11</v>
      </c>
      <c r="L4390" t="s">
        <v>60</v>
      </c>
      <c r="M4390" t="s">
        <v>13</v>
      </c>
      <c r="N4390" t="s">
        <v>884</v>
      </c>
      <c r="O4390" t="s">
        <v>15</v>
      </c>
      <c r="P4390" t="s">
        <v>44</v>
      </c>
      <c r="Q4390" t="s">
        <v>17</v>
      </c>
      <c r="R4390">
        <v>4</v>
      </c>
      <c r="S4390" t="s">
        <v>18</v>
      </c>
      <c r="T4390">
        <v>3</v>
      </c>
      <c r="U4390" t="s">
        <v>19</v>
      </c>
      <c r="V4390">
        <v>1223722</v>
      </c>
      <c r="W4390" t="s">
        <v>20</v>
      </c>
      <c r="X4390" s="2" t="s">
        <v>7209</v>
      </c>
      <c r="Y4390" s="2">
        <f>LEN(Table1[[#This Row],[Explanation]])</f>
        <v>100</v>
      </c>
      <c r="Z4390" s="4"/>
      <c r="AA4390" s="4"/>
      <c r="AB4390" s="4"/>
      <c r="AC4390" s="4"/>
      <c r="AE4390" t="b">
        <f>IF(AND(Table1[[#This Row],[Size of explanation]]&lt;100,Table1[[#This Row],[Size of explanation]]&gt;50),TRUE,FALSE)</f>
        <v>0</v>
      </c>
    </row>
    <row r="4391" spans="1:31" customFormat="1" hidden="1" x14ac:dyDescent="0.45">
      <c r="A4391" t="s">
        <v>7208</v>
      </c>
      <c r="B4391" t="s">
        <v>28</v>
      </c>
      <c r="C4391" t="s">
        <v>2</v>
      </c>
      <c r="D4391" t="s">
        <v>3110</v>
      </c>
      <c r="E4391" t="s">
        <v>4</v>
      </c>
      <c r="F4391" t="s">
        <v>7078</v>
      </c>
      <c r="G4391" t="s">
        <v>6</v>
      </c>
      <c r="H4391" t="s">
        <v>634</v>
      </c>
      <c r="Y4391">
        <f>LEN(Table1[[#This Row],[Explanation]])</f>
        <v>0</v>
      </c>
      <c r="AE4391" t="b">
        <f>IF(AND(Table1[[#This Row],[Size of explanation]]&lt;100,Table1[[#This Row],[Size of explanation]]&gt;50),TRUE,FALSE)</f>
        <v>0</v>
      </c>
    </row>
    <row r="4392" spans="1:31" customFormat="1" hidden="1" x14ac:dyDescent="0.45">
      <c r="A4392" t="s">
        <v>7210</v>
      </c>
      <c r="B4392" t="s">
        <v>1</v>
      </c>
      <c r="C4392" t="s">
        <v>2</v>
      </c>
      <c r="D4392" t="s">
        <v>7211</v>
      </c>
      <c r="E4392" t="s">
        <v>4</v>
      </c>
      <c r="F4392" t="s">
        <v>7212</v>
      </c>
      <c r="G4392" t="s">
        <v>6</v>
      </c>
      <c r="H4392" t="s">
        <v>634</v>
      </c>
      <c r="Y4392">
        <f>LEN(Table1[[#This Row],[Explanation]])</f>
        <v>0</v>
      </c>
      <c r="AE4392" t="b">
        <f>IF(AND(Table1[[#This Row],[Size of explanation]]&lt;100,Table1[[#This Row],[Size of explanation]]&gt;50),TRUE,FALSE)</f>
        <v>0</v>
      </c>
    </row>
    <row r="4393" spans="1:31" customFormat="1" hidden="1" x14ac:dyDescent="0.45">
      <c r="A4393" t="s">
        <v>7213</v>
      </c>
      <c r="B4393" t="s">
        <v>1</v>
      </c>
      <c r="C4393" t="s">
        <v>2</v>
      </c>
      <c r="D4393" t="s">
        <v>3549</v>
      </c>
      <c r="E4393" t="s">
        <v>4</v>
      </c>
      <c r="F4393" t="s">
        <v>7214</v>
      </c>
      <c r="G4393" t="s">
        <v>6</v>
      </c>
      <c r="H4393" t="s">
        <v>634</v>
      </c>
      <c r="Y4393">
        <f>LEN(Table1[[#This Row],[Explanation]])</f>
        <v>0</v>
      </c>
      <c r="AE4393" t="b">
        <f>IF(AND(Table1[[#This Row],[Size of explanation]]&lt;100,Table1[[#This Row],[Size of explanation]]&gt;50),TRUE,FALSE)</f>
        <v>0</v>
      </c>
    </row>
    <row r="4394" spans="1:31" customFormat="1" hidden="1" x14ac:dyDescent="0.45">
      <c r="A4394" t="s">
        <v>7215</v>
      </c>
      <c r="B4394" t="s">
        <v>9</v>
      </c>
      <c r="C4394" t="s">
        <v>2</v>
      </c>
      <c r="D4394" t="s">
        <v>3549</v>
      </c>
      <c r="E4394" t="s">
        <v>6</v>
      </c>
      <c r="F4394" t="s">
        <v>634</v>
      </c>
      <c r="G4394" t="s">
        <v>4</v>
      </c>
      <c r="H4394" t="s">
        <v>7214</v>
      </c>
      <c r="I4394" t="s">
        <v>10</v>
      </c>
      <c r="J4394">
        <v>66</v>
      </c>
      <c r="K4394" t="s">
        <v>11</v>
      </c>
      <c r="L4394" t="s">
        <v>60</v>
      </c>
      <c r="M4394" t="s">
        <v>13</v>
      </c>
      <c r="N4394" t="s">
        <v>778</v>
      </c>
      <c r="O4394" t="s">
        <v>15</v>
      </c>
      <c r="P4394" t="s">
        <v>16</v>
      </c>
      <c r="Q4394" t="s">
        <v>17</v>
      </c>
      <c r="R4394">
        <v>4</v>
      </c>
      <c r="S4394" t="s">
        <v>18</v>
      </c>
      <c r="T4394">
        <v>4</v>
      </c>
      <c r="U4394" t="s">
        <v>19</v>
      </c>
      <c r="V4394">
        <v>52092</v>
      </c>
      <c r="W4394" t="s">
        <v>20</v>
      </c>
      <c r="X4394" s="2" t="s">
        <v>7216</v>
      </c>
      <c r="Y4394" s="2">
        <f>LEN(Table1[[#This Row],[Explanation]])</f>
        <v>73</v>
      </c>
      <c r="Z4394" s="4" t="s">
        <v>8183</v>
      </c>
      <c r="AA4394" s="4"/>
      <c r="AB4394" s="4"/>
      <c r="AC4394" s="4"/>
      <c r="AE4394" t="b">
        <f>IF(AND(Table1[[#This Row],[Size of explanation]]&lt;100,Table1[[#This Row],[Size of explanation]]&gt;50),TRUE,FALSE)</f>
        <v>1</v>
      </c>
    </row>
    <row r="4395" spans="1:31" customFormat="1" hidden="1" x14ac:dyDescent="0.45">
      <c r="A4395" t="s">
        <v>7217</v>
      </c>
      <c r="B4395" t="s">
        <v>9</v>
      </c>
      <c r="C4395" t="s">
        <v>2</v>
      </c>
      <c r="D4395" t="s">
        <v>3549</v>
      </c>
      <c r="E4395" t="s">
        <v>6</v>
      </c>
      <c r="F4395" t="s">
        <v>634</v>
      </c>
      <c r="G4395" t="s">
        <v>4</v>
      </c>
      <c r="H4395" t="s">
        <v>7214</v>
      </c>
      <c r="I4395" t="s">
        <v>10</v>
      </c>
      <c r="J4395">
        <v>54</v>
      </c>
      <c r="K4395" t="s">
        <v>11</v>
      </c>
      <c r="L4395" t="s">
        <v>60</v>
      </c>
      <c r="M4395" t="s">
        <v>13</v>
      </c>
      <c r="N4395" t="s">
        <v>751</v>
      </c>
      <c r="O4395" t="s">
        <v>15</v>
      </c>
      <c r="P4395" t="s">
        <v>16</v>
      </c>
      <c r="Q4395" t="s">
        <v>17</v>
      </c>
      <c r="R4395">
        <v>4</v>
      </c>
      <c r="S4395" t="s">
        <v>18</v>
      </c>
      <c r="T4395">
        <v>3</v>
      </c>
      <c r="U4395" t="s">
        <v>19</v>
      </c>
      <c r="V4395">
        <v>36188</v>
      </c>
      <c r="W4395" t="s">
        <v>20</v>
      </c>
      <c r="X4395" s="2" t="s">
        <v>7218</v>
      </c>
      <c r="Y4395" s="2">
        <f>LEN(Table1[[#This Row],[Explanation]])</f>
        <v>54</v>
      </c>
      <c r="Z4395" s="4" t="s">
        <v>8183</v>
      </c>
      <c r="AA4395" s="4"/>
      <c r="AB4395" s="4"/>
      <c r="AC4395" s="4"/>
      <c r="AE4395" t="b">
        <f>IF(AND(Table1[[#This Row],[Size of explanation]]&lt;100,Table1[[#This Row],[Size of explanation]]&gt;50),TRUE,FALSE)</f>
        <v>1</v>
      </c>
    </row>
    <row r="4396" spans="1:31" customFormat="1" hidden="1" x14ac:dyDescent="0.45">
      <c r="A4396" t="s">
        <v>7219</v>
      </c>
      <c r="B4396" t="s">
        <v>9</v>
      </c>
      <c r="C4396" t="s">
        <v>2</v>
      </c>
      <c r="D4396" t="s">
        <v>3549</v>
      </c>
      <c r="E4396" t="s">
        <v>6</v>
      </c>
      <c r="F4396" t="s">
        <v>634</v>
      </c>
      <c r="G4396" t="s">
        <v>4</v>
      </c>
      <c r="H4396" t="s">
        <v>7214</v>
      </c>
      <c r="I4396" t="s">
        <v>10</v>
      </c>
      <c r="J4396">
        <v>42</v>
      </c>
      <c r="K4396" t="s">
        <v>11</v>
      </c>
      <c r="L4396" t="s">
        <v>12</v>
      </c>
      <c r="M4396" t="s">
        <v>13</v>
      </c>
      <c r="N4396" t="s">
        <v>1025</v>
      </c>
      <c r="O4396" t="s">
        <v>15</v>
      </c>
      <c r="P4396" t="s">
        <v>16</v>
      </c>
      <c r="Q4396" t="s">
        <v>17</v>
      </c>
      <c r="R4396">
        <v>3</v>
      </c>
      <c r="S4396" t="s">
        <v>18</v>
      </c>
      <c r="T4396">
        <v>3</v>
      </c>
      <c r="U4396" t="s">
        <v>19</v>
      </c>
      <c r="V4396">
        <v>51165</v>
      </c>
      <c r="W4396" t="s">
        <v>20</v>
      </c>
      <c r="X4396" s="2" t="s">
        <v>7220</v>
      </c>
      <c r="Y4396" s="2">
        <f>LEN(Table1[[#This Row],[Explanation]])</f>
        <v>83</v>
      </c>
      <c r="Z4396" s="4" t="s">
        <v>8183</v>
      </c>
      <c r="AA4396" s="4"/>
      <c r="AB4396" s="4"/>
      <c r="AC4396" s="4"/>
      <c r="AE4396" t="b">
        <f>IF(AND(Table1[[#This Row],[Size of explanation]]&lt;100,Table1[[#This Row],[Size of explanation]]&gt;50),TRUE,FALSE)</f>
        <v>1</v>
      </c>
    </row>
    <row r="4397" spans="1:31" customFormat="1" hidden="1" x14ac:dyDescent="0.45">
      <c r="A4397" t="s">
        <v>7219</v>
      </c>
      <c r="B4397" t="s">
        <v>28</v>
      </c>
      <c r="C4397" t="s">
        <v>2</v>
      </c>
      <c r="D4397" t="s">
        <v>3549</v>
      </c>
      <c r="E4397" t="s">
        <v>4</v>
      </c>
      <c r="F4397" t="s">
        <v>7214</v>
      </c>
      <c r="G4397" t="s">
        <v>6</v>
      </c>
      <c r="H4397" t="s">
        <v>634</v>
      </c>
      <c r="Y4397">
        <f>LEN(Table1[[#This Row],[Explanation]])</f>
        <v>0</v>
      </c>
      <c r="AE4397" t="b">
        <f>IF(AND(Table1[[#This Row],[Size of explanation]]&lt;100,Table1[[#This Row],[Size of explanation]]&gt;50),TRUE,FALSE)</f>
        <v>0</v>
      </c>
    </row>
    <row r="4398" spans="1:31" ht="28.5" hidden="1" x14ac:dyDescent="0.45">
      <c r="A4398" s="10" t="s">
        <v>7221</v>
      </c>
      <c r="B4398" s="10" t="s">
        <v>9</v>
      </c>
      <c r="C4398" s="10" t="s">
        <v>2</v>
      </c>
      <c r="D4398" s="10" t="s">
        <v>7211</v>
      </c>
      <c r="E4398" s="10" t="s">
        <v>6</v>
      </c>
      <c r="F4398" s="10" t="s">
        <v>634</v>
      </c>
      <c r="G4398" s="10" t="s">
        <v>4</v>
      </c>
      <c r="H4398" s="10" t="s">
        <v>7212</v>
      </c>
      <c r="I4398" s="10" t="s">
        <v>10</v>
      </c>
      <c r="J4398" s="10">
        <v>65</v>
      </c>
      <c r="K4398" s="10" t="s">
        <v>11</v>
      </c>
      <c r="L4398" s="10" t="s">
        <v>60</v>
      </c>
      <c r="M4398" s="10" t="s">
        <v>13</v>
      </c>
      <c r="N4398" s="10" t="s">
        <v>895</v>
      </c>
      <c r="O4398" s="10" t="s">
        <v>15</v>
      </c>
      <c r="P4398" s="10" t="s">
        <v>34</v>
      </c>
      <c r="Q4398" s="10" t="s">
        <v>17</v>
      </c>
      <c r="R4398" s="10">
        <v>0</v>
      </c>
      <c r="S4398" s="10" t="s">
        <v>18</v>
      </c>
      <c r="T4398" s="10">
        <v>5</v>
      </c>
      <c r="U4398" s="10" t="s">
        <v>19</v>
      </c>
      <c r="V4398" s="10">
        <v>295670</v>
      </c>
      <c r="W4398" s="10" t="s">
        <v>20</v>
      </c>
      <c r="X4398" s="9" t="s">
        <v>7222</v>
      </c>
      <c r="Y4398" s="9">
        <f>LEN(Table1[[#This Row],[Explanation]])</f>
        <v>144</v>
      </c>
      <c r="AA4398" s="4" t="s">
        <v>8183</v>
      </c>
      <c r="AC4398" s="4"/>
      <c r="AD4398" s="4"/>
      <c r="AE4398" s="10" t="b">
        <f>IF(AND(Table1[[#This Row],[Size of explanation]]&lt;100,Table1[[#This Row],[Size of explanation]]&gt;50),TRUE,FALSE)</f>
        <v>0</v>
      </c>
    </row>
    <row r="4399" spans="1:31" customFormat="1" hidden="1" x14ac:dyDescent="0.45">
      <c r="A4399" t="s">
        <v>7223</v>
      </c>
      <c r="B4399" t="s">
        <v>1</v>
      </c>
      <c r="C4399" t="s">
        <v>2</v>
      </c>
      <c r="D4399" t="s">
        <v>3549</v>
      </c>
      <c r="E4399" t="s">
        <v>4</v>
      </c>
      <c r="F4399" t="s">
        <v>7224</v>
      </c>
      <c r="G4399" t="s">
        <v>6</v>
      </c>
      <c r="H4399" t="s">
        <v>1816</v>
      </c>
      <c r="Y4399">
        <f>LEN(Table1[[#This Row],[Explanation]])</f>
        <v>0</v>
      </c>
      <c r="AE4399" t="b">
        <f>IF(AND(Table1[[#This Row],[Size of explanation]]&lt;100,Table1[[#This Row],[Size of explanation]]&gt;50),TRUE,FALSE)</f>
        <v>0</v>
      </c>
    </row>
    <row r="4400" spans="1:31" customFormat="1" hidden="1" x14ac:dyDescent="0.45">
      <c r="A4400" t="s">
        <v>7225</v>
      </c>
      <c r="B4400" t="s">
        <v>9</v>
      </c>
      <c r="C4400" t="s">
        <v>2</v>
      </c>
      <c r="D4400" t="s">
        <v>3549</v>
      </c>
      <c r="E4400" t="s">
        <v>6</v>
      </c>
      <c r="F4400" t="s">
        <v>1816</v>
      </c>
      <c r="G4400" t="s">
        <v>4</v>
      </c>
      <c r="H4400" t="s">
        <v>7224</v>
      </c>
      <c r="I4400" t="s">
        <v>10</v>
      </c>
      <c r="J4400">
        <v>125</v>
      </c>
      <c r="K4400" t="s">
        <v>11</v>
      </c>
      <c r="L4400" t="s">
        <v>12</v>
      </c>
      <c r="M4400" t="s">
        <v>13</v>
      </c>
      <c r="N4400" t="s">
        <v>1971</v>
      </c>
      <c r="O4400" t="s">
        <v>15</v>
      </c>
      <c r="P4400" t="s">
        <v>16</v>
      </c>
      <c r="Q4400" t="s">
        <v>17</v>
      </c>
      <c r="R4400">
        <v>4</v>
      </c>
      <c r="S4400" t="s">
        <v>18</v>
      </c>
      <c r="T4400">
        <v>3</v>
      </c>
      <c r="U4400" t="s">
        <v>19</v>
      </c>
      <c r="V4400">
        <v>62520</v>
      </c>
      <c r="W4400" t="s">
        <v>20</v>
      </c>
      <c r="X4400" s="2" t="s">
        <v>7226</v>
      </c>
      <c r="Y4400" s="2">
        <f>LEN(Table1[[#This Row],[Explanation]])</f>
        <v>48</v>
      </c>
      <c r="Z4400" s="4"/>
      <c r="AA4400" s="4" t="s">
        <v>8183</v>
      </c>
      <c r="AB4400" s="4"/>
      <c r="AC4400" s="4"/>
      <c r="AE4400" t="b">
        <f>IF(AND(Table1[[#This Row],[Size of explanation]]&lt;100,Table1[[#This Row],[Size of explanation]]&gt;50),TRUE,FALSE)</f>
        <v>0</v>
      </c>
    </row>
    <row r="4401" spans="1:31" customFormat="1" hidden="1" x14ac:dyDescent="0.45">
      <c r="A4401" t="s">
        <v>7227</v>
      </c>
      <c r="B4401" t="s">
        <v>9</v>
      </c>
      <c r="C4401" t="s">
        <v>2</v>
      </c>
      <c r="D4401" t="s">
        <v>3549</v>
      </c>
      <c r="E4401" t="s">
        <v>6</v>
      </c>
      <c r="F4401" t="s">
        <v>1816</v>
      </c>
      <c r="G4401" t="s">
        <v>4</v>
      </c>
      <c r="H4401" t="s">
        <v>7224</v>
      </c>
      <c r="I4401" t="s">
        <v>10</v>
      </c>
      <c r="J4401">
        <v>117</v>
      </c>
      <c r="K4401" t="s">
        <v>11</v>
      </c>
      <c r="L4401" t="s">
        <v>60</v>
      </c>
      <c r="M4401" t="s">
        <v>13</v>
      </c>
      <c r="N4401" t="s">
        <v>1981</v>
      </c>
      <c r="O4401" t="s">
        <v>15</v>
      </c>
      <c r="P4401" t="s">
        <v>16</v>
      </c>
      <c r="Q4401" t="s">
        <v>17</v>
      </c>
      <c r="R4401">
        <v>4</v>
      </c>
      <c r="S4401" t="s">
        <v>18</v>
      </c>
      <c r="T4401">
        <v>3</v>
      </c>
      <c r="U4401" t="s">
        <v>19</v>
      </c>
      <c r="V4401">
        <v>41335</v>
      </c>
      <c r="W4401" t="s">
        <v>20</v>
      </c>
      <c r="X4401" s="2" t="s">
        <v>7228</v>
      </c>
      <c r="Y4401" s="2">
        <f>LEN(Table1[[#This Row],[Explanation]])</f>
        <v>46</v>
      </c>
      <c r="Z4401" s="4"/>
      <c r="AA4401" s="4" t="s">
        <v>8183</v>
      </c>
      <c r="AB4401" s="4"/>
      <c r="AC4401" s="4"/>
      <c r="AE4401" t="b">
        <f>IF(AND(Table1[[#This Row],[Size of explanation]]&lt;100,Table1[[#This Row],[Size of explanation]]&gt;50),TRUE,FALSE)</f>
        <v>0</v>
      </c>
    </row>
    <row r="4402" spans="1:31" customFormat="1" hidden="1" x14ac:dyDescent="0.45">
      <c r="A4402" t="s">
        <v>7229</v>
      </c>
      <c r="B4402" t="s">
        <v>9</v>
      </c>
      <c r="C4402" t="s">
        <v>2</v>
      </c>
      <c r="D4402" t="s">
        <v>3549</v>
      </c>
      <c r="E4402" t="s">
        <v>6</v>
      </c>
      <c r="F4402" t="s">
        <v>1816</v>
      </c>
      <c r="G4402" t="s">
        <v>4</v>
      </c>
      <c r="H4402" t="s">
        <v>7224</v>
      </c>
      <c r="I4402" t="s">
        <v>10</v>
      </c>
      <c r="J4402">
        <v>109</v>
      </c>
      <c r="K4402" t="s">
        <v>11</v>
      </c>
      <c r="L4402" t="s">
        <v>60</v>
      </c>
      <c r="M4402" t="s">
        <v>13</v>
      </c>
      <c r="N4402" t="s">
        <v>2005</v>
      </c>
      <c r="O4402" t="s">
        <v>15</v>
      </c>
      <c r="P4402" t="s">
        <v>16</v>
      </c>
      <c r="Q4402" t="s">
        <v>17</v>
      </c>
      <c r="R4402">
        <v>4</v>
      </c>
      <c r="S4402" t="s">
        <v>18</v>
      </c>
      <c r="T4402">
        <v>3</v>
      </c>
      <c r="U4402" t="s">
        <v>19</v>
      </c>
      <c r="V4402">
        <v>45778</v>
      </c>
      <c r="W4402" t="s">
        <v>20</v>
      </c>
      <c r="X4402" s="2" t="s">
        <v>7230</v>
      </c>
      <c r="Y4402" s="2">
        <f>LEN(Table1[[#This Row],[Explanation]])</f>
        <v>49</v>
      </c>
      <c r="Z4402" s="4"/>
      <c r="AA4402" s="4" t="s">
        <v>8183</v>
      </c>
      <c r="AB4402" s="4"/>
      <c r="AC4402" s="4"/>
      <c r="AE4402" t="b">
        <f>IF(AND(Table1[[#This Row],[Size of explanation]]&lt;100,Table1[[#This Row],[Size of explanation]]&gt;50),TRUE,FALSE)</f>
        <v>0</v>
      </c>
    </row>
    <row r="4403" spans="1:31" customFormat="1" hidden="1" x14ac:dyDescent="0.45">
      <c r="A4403" t="s">
        <v>7229</v>
      </c>
      <c r="B4403" t="s">
        <v>28</v>
      </c>
      <c r="C4403" t="s">
        <v>2</v>
      </c>
      <c r="D4403" t="s">
        <v>3549</v>
      </c>
      <c r="E4403" t="s">
        <v>4</v>
      </c>
      <c r="F4403" t="s">
        <v>7224</v>
      </c>
      <c r="G4403" t="s">
        <v>6</v>
      </c>
      <c r="H4403" t="s">
        <v>1816</v>
      </c>
      <c r="Y4403">
        <f>LEN(Table1[[#This Row],[Explanation]])</f>
        <v>0</v>
      </c>
      <c r="AE4403" t="b">
        <f>IF(AND(Table1[[#This Row],[Size of explanation]]&lt;100,Table1[[#This Row],[Size of explanation]]&gt;50),TRUE,FALSE)</f>
        <v>0</v>
      </c>
    </row>
    <row r="4404" spans="1:31" customFormat="1" ht="28.5" hidden="1" x14ac:dyDescent="0.45">
      <c r="A4404" t="s">
        <v>7231</v>
      </c>
      <c r="B4404" t="s">
        <v>9</v>
      </c>
      <c r="C4404" t="s">
        <v>2</v>
      </c>
      <c r="D4404" t="s">
        <v>2079</v>
      </c>
      <c r="E4404" t="s">
        <v>6</v>
      </c>
      <c r="F4404" t="s">
        <v>634</v>
      </c>
      <c r="G4404" t="s">
        <v>4</v>
      </c>
      <c r="H4404" t="s">
        <v>7205</v>
      </c>
      <c r="I4404" t="s">
        <v>10</v>
      </c>
      <c r="J4404">
        <v>64</v>
      </c>
      <c r="K4404" t="s">
        <v>11</v>
      </c>
      <c r="L4404" t="s">
        <v>12</v>
      </c>
      <c r="M4404" t="s">
        <v>13</v>
      </c>
      <c r="N4404" t="s">
        <v>733</v>
      </c>
      <c r="O4404" t="s">
        <v>15</v>
      </c>
      <c r="P4404" t="s">
        <v>44</v>
      </c>
      <c r="Q4404" t="s">
        <v>17</v>
      </c>
      <c r="R4404">
        <v>4</v>
      </c>
      <c r="S4404" t="s">
        <v>18</v>
      </c>
      <c r="T4404">
        <v>3</v>
      </c>
      <c r="U4404" t="s">
        <v>19</v>
      </c>
      <c r="V4404">
        <v>1933187</v>
      </c>
      <c r="W4404" t="s">
        <v>20</v>
      </c>
      <c r="X4404" s="2" t="s">
        <v>7232</v>
      </c>
      <c r="Y4404" s="2">
        <f>LEN(Table1[[#This Row],[Explanation]])</f>
        <v>228</v>
      </c>
      <c r="Z4404" s="4"/>
      <c r="AA4404" s="4"/>
      <c r="AB4404" s="4"/>
      <c r="AC4404" s="4"/>
      <c r="AE4404" t="b">
        <f>IF(AND(Table1[[#This Row],[Size of explanation]]&lt;100,Table1[[#This Row],[Size of explanation]]&gt;50),TRUE,FALSE)</f>
        <v>0</v>
      </c>
    </row>
    <row r="4405" spans="1:31" customFormat="1" hidden="1" x14ac:dyDescent="0.45">
      <c r="A4405" t="s">
        <v>7233</v>
      </c>
      <c r="B4405" t="s">
        <v>9</v>
      </c>
      <c r="C4405" t="s">
        <v>2</v>
      </c>
      <c r="D4405" t="s">
        <v>7211</v>
      </c>
      <c r="E4405" t="s">
        <v>6</v>
      </c>
      <c r="F4405" t="s">
        <v>634</v>
      </c>
      <c r="G4405" t="s">
        <v>4</v>
      </c>
      <c r="H4405" t="s">
        <v>7212</v>
      </c>
      <c r="I4405" t="s">
        <v>10</v>
      </c>
      <c r="J4405">
        <v>53</v>
      </c>
      <c r="K4405" t="s">
        <v>11</v>
      </c>
      <c r="L4405" t="s">
        <v>26</v>
      </c>
      <c r="M4405" t="s">
        <v>13</v>
      </c>
      <c r="N4405" t="s">
        <v>817</v>
      </c>
      <c r="O4405" t="s">
        <v>15</v>
      </c>
      <c r="P4405" t="s">
        <v>16</v>
      </c>
      <c r="Q4405" t="s">
        <v>17</v>
      </c>
      <c r="R4405">
        <v>2</v>
      </c>
      <c r="S4405" t="s">
        <v>18</v>
      </c>
      <c r="T4405">
        <v>3</v>
      </c>
      <c r="U4405" t="s">
        <v>19</v>
      </c>
      <c r="V4405">
        <v>182377</v>
      </c>
      <c r="W4405" t="s">
        <v>20</v>
      </c>
      <c r="X4405" s="2" t="s">
        <v>7234</v>
      </c>
      <c r="Y4405" s="2">
        <f>LEN(Table1[[#This Row],[Explanation]])</f>
        <v>71</v>
      </c>
      <c r="Z4405" s="4"/>
      <c r="AA4405" s="4" t="s">
        <v>8183</v>
      </c>
      <c r="AB4405" s="4"/>
      <c r="AC4405" s="4"/>
      <c r="AE4405" t="b">
        <f>IF(AND(Table1[[#This Row],[Size of explanation]]&lt;100,Table1[[#This Row],[Size of explanation]]&gt;50),TRUE,FALSE)</f>
        <v>1</v>
      </c>
    </row>
    <row r="4406" spans="1:31" customFormat="1" ht="42.75" hidden="1" x14ac:dyDescent="0.45">
      <c r="A4406" t="s">
        <v>7235</v>
      </c>
      <c r="B4406" t="s">
        <v>9</v>
      </c>
      <c r="C4406" t="s">
        <v>2</v>
      </c>
      <c r="D4406" t="s">
        <v>2079</v>
      </c>
      <c r="E4406" t="s">
        <v>6</v>
      </c>
      <c r="F4406" t="s">
        <v>634</v>
      </c>
      <c r="G4406" t="s">
        <v>4</v>
      </c>
      <c r="H4406" t="s">
        <v>7205</v>
      </c>
      <c r="I4406" t="s">
        <v>10</v>
      </c>
      <c r="J4406">
        <v>52</v>
      </c>
      <c r="K4406" t="s">
        <v>11</v>
      </c>
      <c r="L4406" t="s">
        <v>12</v>
      </c>
      <c r="M4406" t="s">
        <v>13</v>
      </c>
      <c r="N4406" t="s">
        <v>902</v>
      </c>
      <c r="O4406" t="s">
        <v>15</v>
      </c>
      <c r="P4406" t="s">
        <v>44</v>
      </c>
      <c r="Q4406" t="s">
        <v>17</v>
      </c>
      <c r="R4406">
        <v>4</v>
      </c>
      <c r="S4406" t="s">
        <v>18</v>
      </c>
      <c r="T4406">
        <v>2</v>
      </c>
      <c r="U4406" t="s">
        <v>19</v>
      </c>
      <c r="V4406">
        <v>126954</v>
      </c>
      <c r="W4406" t="s">
        <v>20</v>
      </c>
      <c r="X4406" s="2" t="s">
        <v>7236</v>
      </c>
      <c r="Y4406" s="2">
        <f>LEN(Table1[[#This Row],[Explanation]])</f>
        <v>259</v>
      </c>
      <c r="Z4406" s="4"/>
      <c r="AA4406" s="4"/>
      <c r="AB4406" s="4"/>
      <c r="AC4406" s="4"/>
      <c r="AE4406" t="b">
        <f>IF(AND(Table1[[#This Row],[Size of explanation]]&lt;100,Table1[[#This Row],[Size of explanation]]&gt;50),TRUE,FALSE)</f>
        <v>0</v>
      </c>
    </row>
    <row r="4407" spans="1:31" customFormat="1" ht="28.5" hidden="1" x14ac:dyDescent="0.45">
      <c r="A4407" t="s">
        <v>7237</v>
      </c>
      <c r="B4407" t="s">
        <v>9</v>
      </c>
      <c r="C4407" t="s">
        <v>2</v>
      </c>
      <c r="D4407" t="s">
        <v>7211</v>
      </c>
      <c r="E4407" t="s">
        <v>6</v>
      </c>
      <c r="F4407" t="s">
        <v>634</v>
      </c>
      <c r="G4407" t="s">
        <v>4</v>
      </c>
      <c r="H4407" t="s">
        <v>7212</v>
      </c>
      <c r="I4407" t="s">
        <v>10</v>
      </c>
      <c r="J4407">
        <v>41</v>
      </c>
      <c r="K4407" t="s">
        <v>11</v>
      </c>
      <c r="L4407" t="s">
        <v>26</v>
      </c>
      <c r="M4407" t="s">
        <v>13</v>
      </c>
      <c r="N4407" t="s">
        <v>760</v>
      </c>
      <c r="O4407" t="s">
        <v>15</v>
      </c>
      <c r="P4407" t="s">
        <v>44</v>
      </c>
      <c r="Q4407" t="s">
        <v>17</v>
      </c>
      <c r="R4407">
        <v>2</v>
      </c>
      <c r="S4407" t="s">
        <v>18</v>
      </c>
      <c r="T4407">
        <v>4</v>
      </c>
      <c r="U4407" t="s">
        <v>19</v>
      </c>
      <c r="V4407">
        <v>214545</v>
      </c>
      <c r="W4407" t="s">
        <v>20</v>
      </c>
      <c r="X4407" s="2" t="s">
        <v>7238</v>
      </c>
      <c r="Y4407" s="2">
        <f>LEN(Table1[[#This Row],[Explanation]])</f>
        <v>187</v>
      </c>
      <c r="Z4407" s="4"/>
      <c r="AA4407" s="4"/>
      <c r="AB4407" s="4"/>
      <c r="AC4407" s="4"/>
      <c r="AE4407" t="b">
        <f>IF(AND(Table1[[#This Row],[Size of explanation]]&lt;100,Table1[[#This Row],[Size of explanation]]&gt;50),TRUE,FALSE)</f>
        <v>0</v>
      </c>
    </row>
    <row r="4408" spans="1:31" customFormat="1" hidden="1" x14ac:dyDescent="0.45">
      <c r="A4408" t="s">
        <v>7237</v>
      </c>
      <c r="B4408" t="s">
        <v>28</v>
      </c>
      <c r="C4408" t="s">
        <v>2</v>
      </c>
      <c r="D4408" t="s">
        <v>7211</v>
      </c>
      <c r="E4408" t="s">
        <v>4</v>
      </c>
      <c r="F4408" t="s">
        <v>7212</v>
      </c>
      <c r="G4408" t="s">
        <v>6</v>
      </c>
      <c r="H4408" t="s">
        <v>634</v>
      </c>
      <c r="Y4408">
        <f>LEN(Table1[[#This Row],[Explanation]])</f>
        <v>0</v>
      </c>
      <c r="AE4408" t="b">
        <f>IF(AND(Table1[[#This Row],[Size of explanation]]&lt;100,Table1[[#This Row],[Size of explanation]]&gt;50),TRUE,FALSE)</f>
        <v>0</v>
      </c>
    </row>
    <row r="4409" spans="1:31" customFormat="1" hidden="1" x14ac:dyDescent="0.45">
      <c r="A4409" t="s">
        <v>7239</v>
      </c>
      <c r="B4409" t="s">
        <v>1</v>
      </c>
      <c r="C4409" t="s">
        <v>2</v>
      </c>
      <c r="D4409" t="s">
        <v>3288</v>
      </c>
      <c r="E4409" t="s">
        <v>4</v>
      </c>
      <c r="F4409" t="s">
        <v>7240</v>
      </c>
      <c r="G4409" t="s">
        <v>6</v>
      </c>
      <c r="H4409" t="s">
        <v>634</v>
      </c>
      <c r="Y4409">
        <f>LEN(Table1[[#This Row],[Explanation]])</f>
        <v>0</v>
      </c>
      <c r="AE4409" t="b">
        <f>IF(AND(Table1[[#This Row],[Size of explanation]]&lt;100,Table1[[#This Row],[Size of explanation]]&gt;50),TRUE,FALSE)</f>
        <v>0</v>
      </c>
    </row>
    <row r="4410" spans="1:31" customFormat="1" ht="71.25" hidden="1" x14ac:dyDescent="0.45">
      <c r="A4410" t="s">
        <v>7241</v>
      </c>
      <c r="B4410" t="s">
        <v>9</v>
      </c>
      <c r="C4410" t="s">
        <v>2</v>
      </c>
      <c r="D4410" t="s">
        <v>2079</v>
      </c>
      <c r="E4410" t="s">
        <v>6</v>
      </c>
      <c r="F4410" t="s">
        <v>634</v>
      </c>
      <c r="G4410" t="s">
        <v>4</v>
      </c>
      <c r="H4410" t="s">
        <v>7205</v>
      </c>
      <c r="I4410" t="s">
        <v>10</v>
      </c>
      <c r="J4410">
        <v>40</v>
      </c>
      <c r="K4410" t="s">
        <v>11</v>
      </c>
      <c r="L4410" t="s">
        <v>60</v>
      </c>
      <c r="M4410" t="s">
        <v>13</v>
      </c>
      <c r="N4410" t="s">
        <v>840</v>
      </c>
      <c r="O4410" t="s">
        <v>15</v>
      </c>
      <c r="P4410" t="s">
        <v>44</v>
      </c>
      <c r="Q4410" t="s">
        <v>17</v>
      </c>
      <c r="R4410">
        <v>4</v>
      </c>
      <c r="S4410" t="s">
        <v>18</v>
      </c>
      <c r="T4410">
        <v>2</v>
      </c>
      <c r="U4410" t="s">
        <v>19</v>
      </c>
      <c r="V4410">
        <v>219426</v>
      </c>
      <c r="W4410" t="s">
        <v>20</v>
      </c>
      <c r="X4410" s="2" t="s">
        <v>7242</v>
      </c>
      <c r="Y4410" s="2">
        <f>LEN(Table1[[#This Row],[Explanation]])</f>
        <v>519</v>
      </c>
      <c r="Z4410" s="4"/>
      <c r="AA4410" s="4"/>
      <c r="AB4410" s="4"/>
      <c r="AC4410" s="4"/>
      <c r="AE4410" t="b">
        <f>IF(AND(Table1[[#This Row],[Size of explanation]]&lt;100,Table1[[#This Row],[Size of explanation]]&gt;50),TRUE,FALSE)</f>
        <v>0</v>
      </c>
    </row>
    <row r="4411" spans="1:31" customFormat="1" hidden="1" x14ac:dyDescent="0.45">
      <c r="A4411" t="s">
        <v>7241</v>
      </c>
      <c r="B4411" t="s">
        <v>28</v>
      </c>
      <c r="C4411" t="s">
        <v>2</v>
      </c>
      <c r="D4411" t="s">
        <v>2079</v>
      </c>
      <c r="E4411" t="s">
        <v>4</v>
      </c>
      <c r="F4411" t="s">
        <v>7205</v>
      </c>
      <c r="G4411" t="s">
        <v>6</v>
      </c>
      <c r="H4411" t="s">
        <v>634</v>
      </c>
      <c r="Y4411">
        <f>LEN(Table1[[#This Row],[Explanation]])</f>
        <v>0</v>
      </c>
      <c r="AE4411" t="b">
        <f>IF(AND(Table1[[#This Row],[Size of explanation]]&lt;100,Table1[[#This Row],[Size of explanation]]&gt;50),TRUE,FALSE)</f>
        <v>0</v>
      </c>
    </row>
    <row r="4412" spans="1:31" customFormat="1" hidden="1" x14ac:dyDescent="0.45">
      <c r="A4412" t="s">
        <v>7243</v>
      </c>
      <c r="B4412" t="s">
        <v>1</v>
      </c>
      <c r="C4412" t="s">
        <v>2</v>
      </c>
      <c r="D4412" t="s">
        <v>328</v>
      </c>
      <c r="E4412" t="s">
        <v>4</v>
      </c>
      <c r="F4412" t="s">
        <v>7244</v>
      </c>
      <c r="G4412" t="s">
        <v>6</v>
      </c>
      <c r="H4412" t="s">
        <v>1827</v>
      </c>
      <c r="Y4412">
        <f>LEN(Table1[[#This Row],[Explanation]])</f>
        <v>0</v>
      </c>
      <c r="AE4412" t="b">
        <f>IF(AND(Table1[[#This Row],[Size of explanation]]&lt;100,Table1[[#This Row],[Size of explanation]]&gt;50),TRUE,FALSE)</f>
        <v>0</v>
      </c>
    </row>
    <row r="4413" spans="1:31" customFormat="1" hidden="1" x14ac:dyDescent="0.45">
      <c r="Y4413">
        <f>LEN(Table1[[#This Row],[Explanation]])</f>
        <v>0</v>
      </c>
      <c r="AE4413" t="b">
        <f>IF(AND(Table1[[#This Row],[Size of explanation]]&lt;100,Table1[[#This Row],[Size of explanation]]&gt;50),TRUE,FALSE)</f>
        <v>0</v>
      </c>
    </row>
    <row r="4414" spans="1:31" customFormat="1" hidden="1" x14ac:dyDescent="0.45">
      <c r="Y4414">
        <f>LEN(Table1[[#This Row],[Explanation]])</f>
        <v>0</v>
      </c>
      <c r="AE4414" t="b">
        <f>IF(AND(Table1[[#This Row],[Size of explanation]]&lt;100,Table1[[#This Row],[Size of explanation]]&gt;50),TRUE,FALSE)</f>
        <v>0</v>
      </c>
    </row>
    <row r="4415" spans="1:31" customFormat="1" hidden="1" x14ac:dyDescent="0.45">
      <c r="Y4415">
        <f>LEN(Table1[[#This Row],[Explanation]])</f>
        <v>0</v>
      </c>
      <c r="AE4415" t="b">
        <f>IF(AND(Table1[[#This Row],[Size of explanation]]&lt;100,Table1[[#This Row],[Size of explanation]]&gt;50),TRUE,FALSE)</f>
        <v>0</v>
      </c>
    </row>
    <row r="4416" spans="1:31" customFormat="1" hidden="1" x14ac:dyDescent="0.45">
      <c r="Y4416">
        <f>LEN(Table1[[#This Row],[Explanation]])</f>
        <v>0</v>
      </c>
      <c r="AE4416" t="b">
        <f>IF(AND(Table1[[#This Row],[Size of explanation]]&lt;100,Table1[[#This Row],[Size of explanation]]&gt;50),TRUE,FALSE)</f>
        <v>0</v>
      </c>
    </row>
    <row r="4417" spans="1:31" customFormat="1" ht="42.75" hidden="1" x14ac:dyDescent="0.45">
      <c r="A4417" t="s">
        <v>7245</v>
      </c>
      <c r="B4417" t="s">
        <v>9</v>
      </c>
      <c r="C4417" t="s">
        <v>2</v>
      </c>
      <c r="D4417" t="s">
        <v>3285</v>
      </c>
      <c r="E4417" t="s">
        <v>6</v>
      </c>
      <c r="F4417" t="s">
        <v>197</v>
      </c>
      <c r="G4417" t="s">
        <v>4</v>
      </c>
      <c r="H4417" t="s">
        <v>7207</v>
      </c>
      <c r="I4417" t="s">
        <v>10</v>
      </c>
      <c r="J4417">
        <v>28</v>
      </c>
      <c r="K4417" t="s">
        <v>11</v>
      </c>
      <c r="L4417" t="s">
        <v>12</v>
      </c>
      <c r="M4417" t="s">
        <v>13</v>
      </c>
      <c r="N4417" t="s">
        <v>234</v>
      </c>
      <c r="O4417" t="s">
        <v>15</v>
      </c>
      <c r="P4417" t="s">
        <v>44</v>
      </c>
      <c r="Q4417" t="s">
        <v>17</v>
      </c>
      <c r="R4417">
        <v>3</v>
      </c>
      <c r="S4417" t="s">
        <v>18</v>
      </c>
      <c r="T4417">
        <v>4</v>
      </c>
      <c r="U4417" t="s">
        <v>19</v>
      </c>
      <c r="V4417">
        <v>470148</v>
      </c>
      <c r="W4417" t="s">
        <v>20</v>
      </c>
      <c r="X4417" s="2" t="s">
        <v>7246</v>
      </c>
      <c r="Y4417" s="2">
        <f>LEN(Table1[[#This Row],[Explanation]])</f>
        <v>297</v>
      </c>
      <c r="Z4417" s="4"/>
      <c r="AA4417" s="4"/>
      <c r="AB4417" s="4"/>
      <c r="AC4417" s="4"/>
      <c r="AE4417" t="b">
        <f>IF(AND(Table1[[#This Row],[Size of explanation]]&lt;100,Table1[[#This Row],[Size of explanation]]&gt;50),TRUE,FALSE)</f>
        <v>0</v>
      </c>
    </row>
    <row r="4418" spans="1:31" customFormat="1" hidden="1" x14ac:dyDescent="0.45">
      <c r="A4418" t="s">
        <v>7247</v>
      </c>
      <c r="B4418" t="s">
        <v>9</v>
      </c>
      <c r="C4418" t="s">
        <v>2</v>
      </c>
      <c r="D4418" t="s">
        <v>3288</v>
      </c>
      <c r="E4418" t="s">
        <v>6</v>
      </c>
      <c r="F4418" t="s">
        <v>634</v>
      </c>
      <c r="G4418" t="s">
        <v>4</v>
      </c>
      <c r="H4418" t="s">
        <v>7240</v>
      </c>
      <c r="I4418" t="s">
        <v>10</v>
      </c>
      <c r="J4418">
        <v>55</v>
      </c>
      <c r="K4418" t="s">
        <v>11</v>
      </c>
      <c r="L4418" t="s">
        <v>60</v>
      </c>
      <c r="M4418" t="s">
        <v>13</v>
      </c>
      <c r="N4418" t="s">
        <v>1014</v>
      </c>
      <c r="O4418" t="s">
        <v>15</v>
      </c>
      <c r="P4418" t="s">
        <v>44</v>
      </c>
      <c r="Q4418" t="s">
        <v>17</v>
      </c>
      <c r="R4418">
        <v>5</v>
      </c>
      <c r="S4418" t="s">
        <v>18</v>
      </c>
      <c r="T4418">
        <v>1</v>
      </c>
      <c r="U4418" t="s">
        <v>19</v>
      </c>
      <c r="V4418">
        <v>150706</v>
      </c>
      <c r="W4418" t="s">
        <v>20</v>
      </c>
      <c r="X4418" s="2" t="s">
        <v>7248</v>
      </c>
      <c r="Y4418" s="2">
        <f>LEN(Table1[[#This Row],[Explanation]])</f>
        <v>70</v>
      </c>
      <c r="Z4418" s="4"/>
      <c r="AA4418" s="4"/>
      <c r="AB4418" s="4"/>
      <c r="AC4418" s="4"/>
      <c r="AE4418" t="b">
        <f>IF(AND(Table1[[#This Row],[Size of explanation]]&lt;100,Table1[[#This Row],[Size of explanation]]&gt;50),TRUE,FALSE)</f>
        <v>1</v>
      </c>
    </row>
    <row r="4419" spans="1:31" customFormat="1" hidden="1" x14ac:dyDescent="0.45">
      <c r="A4419" t="s">
        <v>7249</v>
      </c>
      <c r="B4419" t="s">
        <v>9</v>
      </c>
      <c r="C4419" t="s">
        <v>2</v>
      </c>
      <c r="D4419" t="s">
        <v>3288</v>
      </c>
      <c r="E4419" t="s">
        <v>6</v>
      </c>
      <c r="F4419" t="s">
        <v>634</v>
      </c>
      <c r="G4419" t="s">
        <v>4</v>
      </c>
      <c r="H4419" t="s">
        <v>7240</v>
      </c>
      <c r="I4419" t="s">
        <v>10</v>
      </c>
      <c r="J4419">
        <v>43</v>
      </c>
      <c r="K4419" t="s">
        <v>11</v>
      </c>
      <c r="L4419" t="s">
        <v>60</v>
      </c>
      <c r="M4419" t="s">
        <v>13</v>
      </c>
      <c r="N4419" t="s">
        <v>884</v>
      </c>
      <c r="O4419" t="s">
        <v>15</v>
      </c>
      <c r="P4419" t="s">
        <v>44</v>
      </c>
      <c r="Q4419" t="s">
        <v>17</v>
      </c>
      <c r="R4419">
        <v>5</v>
      </c>
      <c r="S4419" t="s">
        <v>18</v>
      </c>
      <c r="T4419">
        <v>1</v>
      </c>
      <c r="U4419" t="s">
        <v>19</v>
      </c>
      <c r="V4419">
        <v>181276</v>
      </c>
      <c r="W4419" t="s">
        <v>20</v>
      </c>
      <c r="X4419" s="2" t="s">
        <v>7250</v>
      </c>
      <c r="Y4419" s="2">
        <f>LEN(Table1[[#This Row],[Explanation]])</f>
        <v>49</v>
      </c>
      <c r="Z4419" s="4"/>
      <c r="AA4419" s="4"/>
      <c r="AB4419" s="4"/>
      <c r="AC4419" s="4"/>
      <c r="AE4419" t="b">
        <f>IF(AND(Table1[[#This Row],[Size of explanation]]&lt;100,Table1[[#This Row],[Size of explanation]]&gt;50),TRUE,FALSE)</f>
        <v>0</v>
      </c>
    </row>
    <row r="4420" spans="1:31" customFormat="1" hidden="1" x14ac:dyDescent="0.45">
      <c r="A4420" t="s">
        <v>7249</v>
      </c>
      <c r="B4420" t="s">
        <v>28</v>
      </c>
      <c r="C4420" t="s">
        <v>2</v>
      </c>
      <c r="D4420" t="s">
        <v>3288</v>
      </c>
      <c r="E4420" t="s">
        <v>4</v>
      </c>
      <c r="F4420" t="s">
        <v>7240</v>
      </c>
      <c r="G4420" t="s">
        <v>6</v>
      </c>
      <c r="H4420" t="s">
        <v>634</v>
      </c>
      <c r="Y4420">
        <f>LEN(Table1[[#This Row],[Explanation]])</f>
        <v>0</v>
      </c>
      <c r="AE4420" t="b">
        <f>IF(AND(Table1[[#This Row],[Size of explanation]]&lt;100,Table1[[#This Row],[Size of explanation]]&gt;50),TRUE,FALSE)</f>
        <v>0</v>
      </c>
    </row>
    <row r="4421" spans="1:31" customFormat="1" hidden="1" x14ac:dyDescent="0.45">
      <c r="A4421" t="s">
        <v>7251</v>
      </c>
      <c r="B4421" t="s">
        <v>9</v>
      </c>
      <c r="C4421" t="s">
        <v>2</v>
      </c>
      <c r="D4421" t="s">
        <v>3285</v>
      </c>
      <c r="E4421" t="s">
        <v>6</v>
      </c>
      <c r="F4421" t="s">
        <v>197</v>
      </c>
      <c r="G4421" t="s">
        <v>4</v>
      </c>
      <c r="H4421" t="s">
        <v>7207</v>
      </c>
      <c r="I4421" t="s">
        <v>10</v>
      </c>
      <c r="J4421">
        <v>23</v>
      </c>
      <c r="K4421" t="s">
        <v>11</v>
      </c>
      <c r="L4421" t="s">
        <v>279</v>
      </c>
      <c r="M4421" t="s">
        <v>13</v>
      </c>
      <c r="N4421" t="s">
        <v>280</v>
      </c>
      <c r="O4421" t="s">
        <v>15</v>
      </c>
      <c r="P4421" t="s">
        <v>16</v>
      </c>
      <c r="Q4421" t="s">
        <v>17</v>
      </c>
      <c r="R4421">
        <v>3</v>
      </c>
      <c r="S4421" t="s">
        <v>18</v>
      </c>
      <c r="T4421">
        <v>4</v>
      </c>
      <c r="U4421" t="s">
        <v>19</v>
      </c>
      <c r="V4421">
        <v>244330</v>
      </c>
      <c r="W4421" t="s">
        <v>20</v>
      </c>
      <c r="X4421" s="2" t="s">
        <v>7252</v>
      </c>
      <c r="Y4421" s="2">
        <f>LEN(Table1[[#This Row],[Explanation]])</f>
        <v>64</v>
      </c>
      <c r="Z4421" s="4" t="s">
        <v>8183</v>
      </c>
      <c r="AA4421" s="4"/>
      <c r="AB4421" s="4"/>
      <c r="AC4421" s="4"/>
      <c r="AE4421" t="b">
        <f>IF(AND(Table1[[#This Row],[Size of explanation]]&lt;100,Table1[[#This Row],[Size of explanation]]&gt;50),TRUE,FALSE)</f>
        <v>1</v>
      </c>
    </row>
    <row r="4422" spans="1:31" customFormat="1" hidden="1" x14ac:dyDescent="0.45">
      <c r="A4422" t="s">
        <v>7251</v>
      </c>
      <c r="B4422" t="s">
        <v>28</v>
      </c>
      <c r="C4422" t="s">
        <v>2</v>
      </c>
      <c r="D4422" t="s">
        <v>3285</v>
      </c>
      <c r="E4422" t="s">
        <v>4</v>
      </c>
      <c r="F4422" t="s">
        <v>7207</v>
      </c>
      <c r="G4422" t="s">
        <v>6</v>
      </c>
      <c r="H4422" t="s">
        <v>197</v>
      </c>
      <c r="Y4422">
        <f>LEN(Table1[[#This Row],[Explanation]])</f>
        <v>0</v>
      </c>
      <c r="AE4422" t="b">
        <f>IF(AND(Table1[[#This Row],[Size of explanation]]&lt;100,Table1[[#This Row],[Size of explanation]]&gt;50),TRUE,FALSE)</f>
        <v>0</v>
      </c>
    </row>
    <row r="4423" spans="1:31" customFormat="1" hidden="1" x14ac:dyDescent="0.45">
      <c r="A4423" t="s">
        <v>7253</v>
      </c>
      <c r="B4423" t="s">
        <v>1</v>
      </c>
      <c r="C4423" t="s">
        <v>2</v>
      </c>
      <c r="D4423" t="s">
        <v>7254</v>
      </c>
      <c r="E4423" t="s">
        <v>4</v>
      </c>
      <c r="F4423" t="s">
        <v>7255</v>
      </c>
      <c r="G4423" t="s">
        <v>6</v>
      </c>
      <c r="H4423" t="s">
        <v>56</v>
      </c>
      <c r="Y4423">
        <f>LEN(Table1[[#This Row],[Explanation]])</f>
        <v>0</v>
      </c>
      <c r="AE4423" t="b">
        <f>IF(AND(Table1[[#This Row],[Size of explanation]]&lt;100,Table1[[#This Row],[Size of explanation]]&gt;50),TRUE,FALSE)</f>
        <v>0</v>
      </c>
    </row>
    <row r="4424" spans="1:31" customFormat="1" hidden="1" x14ac:dyDescent="0.45">
      <c r="Y4424">
        <f>LEN(Table1[[#This Row],[Explanation]])</f>
        <v>0</v>
      </c>
      <c r="AE4424" t="b">
        <f>IF(AND(Table1[[#This Row],[Size of explanation]]&lt;100,Table1[[#This Row],[Size of explanation]]&gt;50),TRUE,FALSE)</f>
        <v>0</v>
      </c>
    </row>
    <row r="4425" spans="1:31" customFormat="1" hidden="1" x14ac:dyDescent="0.45">
      <c r="Y4425">
        <f>LEN(Table1[[#This Row],[Explanation]])</f>
        <v>0</v>
      </c>
      <c r="AE4425" t="b">
        <f>IF(AND(Table1[[#This Row],[Size of explanation]]&lt;100,Table1[[#This Row],[Size of explanation]]&gt;50),TRUE,FALSE)</f>
        <v>0</v>
      </c>
    </row>
    <row r="4426" spans="1:31" customFormat="1" hidden="1" x14ac:dyDescent="0.45">
      <c r="A4426" t="s">
        <v>345</v>
      </c>
      <c r="B4426" t="s">
        <v>9</v>
      </c>
      <c r="C4426" t="s">
        <v>2</v>
      </c>
      <c r="D4426" t="s">
        <v>305</v>
      </c>
      <c r="E4426" t="s">
        <v>6</v>
      </c>
      <c r="F4426" t="s">
        <v>56</v>
      </c>
      <c r="G4426" t="s">
        <v>4</v>
      </c>
      <c r="H4426" t="s">
        <v>306</v>
      </c>
      <c r="I4426" t="s">
        <v>10</v>
      </c>
      <c r="J4426">
        <v>4</v>
      </c>
      <c r="K4426" t="s">
        <v>11</v>
      </c>
      <c r="L4426" t="s">
        <v>60</v>
      </c>
      <c r="M4426" t="s">
        <v>13</v>
      </c>
      <c r="N4426" t="s">
        <v>99</v>
      </c>
      <c r="O4426" t="s">
        <v>15</v>
      </c>
      <c r="P4426" t="s">
        <v>16</v>
      </c>
      <c r="Q4426" t="s">
        <v>17</v>
      </c>
      <c r="R4426">
        <v>3</v>
      </c>
      <c r="S4426" t="s">
        <v>18</v>
      </c>
      <c r="T4426">
        <v>5</v>
      </c>
      <c r="U4426" t="s">
        <v>19</v>
      </c>
      <c r="V4426">
        <v>42667</v>
      </c>
      <c r="W4426" t="s">
        <v>20</v>
      </c>
      <c r="X4426" s="2" t="s">
        <v>346</v>
      </c>
      <c r="Y4426" s="2">
        <f>LEN(Table1[[#This Row],[Explanation]])</f>
        <v>56</v>
      </c>
      <c r="Z4426" s="4"/>
      <c r="AA4426" s="4" t="s">
        <v>8183</v>
      </c>
      <c r="AB4426" s="4"/>
      <c r="AC4426" s="4"/>
      <c r="AE4426" t="b">
        <f>IF(AND(Table1[[#This Row],[Size of explanation]]&lt;100,Table1[[#This Row],[Size of explanation]]&gt;50),TRUE,FALSE)</f>
        <v>1</v>
      </c>
    </row>
    <row r="4427" spans="1:31" customFormat="1" hidden="1" x14ac:dyDescent="0.45">
      <c r="A4427" t="s">
        <v>7258</v>
      </c>
      <c r="B4427" t="s">
        <v>9</v>
      </c>
      <c r="C4427" t="s">
        <v>2</v>
      </c>
      <c r="D4427" t="s">
        <v>7254</v>
      </c>
      <c r="E4427" t="s">
        <v>6</v>
      </c>
      <c r="F4427" t="s">
        <v>56</v>
      </c>
      <c r="G4427" t="s">
        <v>4</v>
      </c>
      <c r="H4427" t="s">
        <v>7255</v>
      </c>
      <c r="I4427" t="s">
        <v>10</v>
      </c>
      <c r="J4427">
        <v>1</v>
      </c>
      <c r="K4427" t="s">
        <v>11</v>
      </c>
      <c r="L4427" t="s">
        <v>26</v>
      </c>
      <c r="M4427" t="s">
        <v>13</v>
      </c>
      <c r="N4427" t="s">
        <v>257</v>
      </c>
      <c r="O4427" t="s">
        <v>15</v>
      </c>
      <c r="P4427" t="s">
        <v>44</v>
      </c>
      <c r="Q4427" t="s">
        <v>17</v>
      </c>
      <c r="R4427">
        <v>4</v>
      </c>
      <c r="S4427" t="s">
        <v>18</v>
      </c>
      <c r="T4427">
        <v>4</v>
      </c>
      <c r="U4427" t="s">
        <v>19</v>
      </c>
      <c r="V4427">
        <v>32477</v>
      </c>
      <c r="W4427" t="s">
        <v>20</v>
      </c>
      <c r="X4427" s="2" t="s">
        <v>7259</v>
      </c>
      <c r="Y4427" s="2">
        <f>LEN(Table1[[#This Row],[Explanation]])</f>
        <v>51</v>
      </c>
      <c r="Z4427" s="4"/>
      <c r="AA4427" s="4"/>
      <c r="AB4427" s="4"/>
      <c r="AC4427" s="4"/>
      <c r="AE4427" t="b">
        <f>IF(AND(Table1[[#This Row],[Size of explanation]]&lt;100,Table1[[#This Row],[Size of explanation]]&gt;50),TRUE,FALSE)</f>
        <v>1</v>
      </c>
    </row>
    <row r="4428" spans="1:31" customFormat="1" hidden="1" x14ac:dyDescent="0.45">
      <c r="A4428" t="s">
        <v>7258</v>
      </c>
      <c r="B4428" t="s">
        <v>28</v>
      </c>
      <c r="C4428" t="s">
        <v>2</v>
      </c>
      <c r="D4428" t="s">
        <v>7254</v>
      </c>
      <c r="E4428" t="s">
        <v>4</v>
      </c>
      <c r="F4428" t="s">
        <v>7255</v>
      </c>
      <c r="G4428" t="s">
        <v>6</v>
      </c>
      <c r="H4428" t="s">
        <v>56</v>
      </c>
      <c r="Y4428">
        <f>LEN(Table1[[#This Row],[Explanation]])</f>
        <v>0</v>
      </c>
      <c r="AE4428" t="b">
        <f>IF(AND(Table1[[#This Row],[Size of explanation]]&lt;100,Table1[[#This Row],[Size of explanation]]&gt;50),TRUE,FALSE)</f>
        <v>0</v>
      </c>
    </row>
    <row r="4429" spans="1:31" customFormat="1" hidden="1" x14ac:dyDescent="0.45">
      <c r="A4429" t="s">
        <v>7260</v>
      </c>
      <c r="B4429" t="s">
        <v>1</v>
      </c>
      <c r="C4429" t="s">
        <v>2</v>
      </c>
      <c r="D4429" t="s">
        <v>5287</v>
      </c>
      <c r="E4429" t="s">
        <v>4</v>
      </c>
      <c r="F4429" t="s">
        <v>7261</v>
      </c>
      <c r="G4429" t="s">
        <v>6</v>
      </c>
      <c r="H4429" t="s">
        <v>1784</v>
      </c>
      <c r="Y4429">
        <f>LEN(Table1[[#This Row],[Explanation]])</f>
        <v>0</v>
      </c>
      <c r="AE4429" t="b">
        <f>IF(AND(Table1[[#This Row],[Size of explanation]]&lt;100,Table1[[#This Row],[Size of explanation]]&gt;50),TRUE,FALSE)</f>
        <v>0</v>
      </c>
    </row>
    <row r="4430" spans="1:31" customFormat="1" hidden="1" x14ac:dyDescent="0.45">
      <c r="A4430" t="s">
        <v>7262</v>
      </c>
      <c r="B4430" t="s">
        <v>9</v>
      </c>
      <c r="C4430" t="s">
        <v>2</v>
      </c>
      <c r="D4430" t="s">
        <v>5287</v>
      </c>
      <c r="E4430" t="s">
        <v>6</v>
      </c>
      <c r="F4430" t="s">
        <v>1784</v>
      </c>
      <c r="G4430" t="s">
        <v>4</v>
      </c>
      <c r="H4430" t="s">
        <v>7261</v>
      </c>
      <c r="I4430" t="s">
        <v>10</v>
      </c>
      <c r="J4430">
        <v>103</v>
      </c>
      <c r="K4430" t="s">
        <v>11</v>
      </c>
      <c r="L4430" t="s">
        <v>26</v>
      </c>
      <c r="M4430" t="s">
        <v>13</v>
      </c>
      <c r="N4430" t="s">
        <v>1855</v>
      </c>
      <c r="O4430" t="s">
        <v>15</v>
      </c>
      <c r="P4430" t="s">
        <v>44</v>
      </c>
      <c r="Q4430" t="s">
        <v>17</v>
      </c>
      <c r="R4430">
        <v>5</v>
      </c>
      <c r="S4430" t="s">
        <v>18</v>
      </c>
      <c r="T4430">
        <v>1</v>
      </c>
      <c r="U4430" t="s">
        <v>19</v>
      </c>
      <c r="V4430">
        <v>245995</v>
      </c>
      <c r="W4430" t="s">
        <v>20</v>
      </c>
      <c r="X4430" s="2" t="s">
        <v>7263</v>
      </c>
      <c r="Y4430" s="2">
        <f>LEN(Table1[[#This Row],[Explanation]])</f>
        <v>43</v>
      </c>
      <c r="Z4430" s="4"/>
      <c r="AA4430" s="4"/>
      <c r="AB4430" s="4"/>
      <c r="AC4430" s="4"/>
      <c r="AE4430" t="b">
        <f>IF(AND(Table1[[#This Row],[Size of explanation]]&lt;100,Table1[[#This Row],[Size of explanation]]&gt;50),TRUE,FALSE)</f>
        <v>0</v>
      </c>
    </row>
    <row r="4431" spans="1:31" customFormat="1" hidden="1" x14ac:dyDescent="0.45">
      <c r="Y4431">
        <f>LEN(Table1[[#This Row],[Explanation]])</f>
        <v>0</v>
      </c>
      <c r="AE4431" t="b">
        <f>IF(AND(Table1[[#This Row],[Size of explanation]]&lt;100,Table1[[#This Row],[Size of explanation]]&gt;50),TRUE,FALSE)</f>
        <v>0</v>
      </c>
    </row>
    <row r="4432" spans="1:31" customFormat="1" hidden="1" x14ac:dyDescent="0.45">
      <c r="Y4432">
        <f>LEN(Table1[[#This Row],[Explanation]])</f>
        <v>0</v>
      </c>
      <c r="AE4432" t="b">
        <f>IF(AND(Table1[[#This Row],[Size of explanation]]&lt;100,Table1[[#This Row],[Size of explanation]]&gt;50),TRUE,FALSE)</f>
        <v>0</v>
      </c>
    </row>
    <row r="4433" spans="1:31" customFormat="1" ht="28.5" hidden="1" x14ac:dyDescent="0.45">
      <c r="A4433" t="s">
        <v>7264</v>
      </c>
      <c r="B4433" t="s">
        <v>9</v>
      </c>
      <c r="C4433" t="s">
        <v>2</v>
      </c>
      <c r="D4433" t="s">
        <v>5287</v>
      </c>
      <c r="E4433" t="s">
        <v>6</v>
      </c>
      <c r="F4433" t="s">
        <v>1784</v>
      </c>
      <c r="G4433" t="s">
        <v>4</v>
      </c>
      <c r="H4433" t="s">
        <v>7261</v>
      </c>
      <c r="I4433" t="s">
        <v>10</v>
      </c>
      <c r="J4433">
        <v>100</v>
      </c>
      <c r="K4433" t="s">
        <v>11</v>
      </c>
      <c r="L4433" t="s">
        <v>26</v>
      </c>
      <c r="M4433" t="s">
        <v>13</v>
      </c>
      <c r="N4433" t="s">
        <v>1867</v>
      </c>
      <c r="O4433" t="s">
        <v>15</v>
      </c>
      <c r="P4433" t="s">
        <v>44</v>
      </c>
      <c r="Q4433" t="s">
        <v>17</v>
      </c>
      <c r="R4433">
        <v>5</v>
      </c>
      <c r="S4433" t="s">
        <v>18</v>
      </c>
      <c r="T4433">
        <v>2</v>
      </c>
      <c r="U4433" t="s">
        <v>19</v>
      </c>
      <c r="V4433">
        <v>1095039</v>
      </c>
      <c r="W4433" t="s">
        <v>20</v>
      </c>
      <c r="X4433" s="2" t="s">
        <v>7265</v>
      </c>
      <c r="Y4433" s="2">
        <f>LEN(Table1[[#This Row],[Explanation]])</f>
        <v>156</v>
      </c>
      <c r="Z4433" s="4"/>
      <c r="AA4433" s="4"/>
      <c r="AB4433" s="4"/>
      <c r="AC4433" s="4"/>
      <c r="AE4433" t="b">
        <f>IF(AND(Table1[[#This Row],[Size of explanation]]&lt;100,Table1[[#This Row],[Size of explanation]]&gt;50),TRUE,FALSE)</f>
        <v>0</v>
      </c>
    </row>
    <row r="4434" spans="1:31" customFormat="1" ht="42.75" hidden="1" x14ac:dyDescent="0.45">
      <c r="A4434" t="s">
        <v>7266</v>
      </c>
      <c r="B4434" t="s">
        <v>9</v>
      </c>
      <c r="C4434" t="s">
        <v>2</v>
      </c>
      <c r="D4434" t="s">
        <v>328</v>
      </c>
      <c r="E4434" t="s">
        <v>6</v>
      </c>
      <c r="F4434" t="s">
        <v>1827</v>
      </c>
      <c r="G4434" t="s">
        <v>4</v>
      </c>
      <c r="H4434" t="s">
        <v>7244</v>
      </c>
      <c r="I4434" t="s">
        <v>10</v>
      </c>
      <c r="J4434">
        <v>76</v>
      </c>
      <c r="K4434" t="s">
        <v>11</v>
      </c>
      <c r="L4434" t="s">
        <v>12</v>
      </c>
      <c r="M4434" t="s">
        <v>13</v>
      </c>
      <c r="N4434" t="s">
        <v>1864</v>
      </c>
      <c r="O4434" t="s">
        <v>15</v>
      </c>
      <c r="P4434" t="s">
        <v>16</v>
      </c>
      <c r="Q4434" t="s">
        <v>17</v>
      </c>
      <c r="R4434">
        <v>3</v>
      </c>
      <c r="S4434" t="s">
        <v>18</v>
      </c>
      <c r="T4434">
        <v>4</v>
      </c>
      <c r="U4434" t="s">
        <v>19</v>
      </c>
      <c r="V4434">
        <v>5693796</v>
      </c>
      <c r="W4434" t="s">
        <v>20</v>
      </c>
      <c r="X4434" s="2" t="s">
        <v>7267</v>
      </c>
      <c r="Y4434" s="2">
        <f>LEN(Table1[[#This Row],[Explanation]])</f>
        <v>262</v>
      </c>
      <c r="Z4434" s="4"/>
      <c r="AA4434" s="4" t="s">
        <v>8183</v>
      </c>
      <c r="AB4434" s="4"/>
      <c r="AC4434" s="4"/>
      <c r="AE4434" t="b">
        <f>IF(AND(Table1[[#This Row],[Size of explanation]]&lt;100,Table1[[#This Row],[Size of explanation]]&gt;50),TRUE,FALSE)</f>
        <v>0</v>
      </c>
    </row>
    <row r="4435" spans="1:31" customFormat="1" hidden="1" x14ac:dyDescent="0.45">
      <c r="Y4435">
        <f>LEN(Table1[[#This Row],[Explanation]])</f>
        <v>0</v>
      </c>
      <c r="AE4435" t="b">
        <f>IF(AND(Table1[[#This Row],[Size of explanation]]&lt;100,Table1[[#This Row],[Size of explanation]]&gt;50),TRUE,FALSE)</f>
        <v>0</v>
      </c>
    </row>
    <row r="4436" spans="1:31" customFormat="1" hidden="1" x14ac:dyDescent="0.45">
      <c r="Y4436">
        <f>LEN(Table1[[#This Row],[Explanation]])</f>
        <v>0</v>
      </c>
      <c r="AE4436" t="b">
        <f>IF(AND(Table1[[#This Row],[Size of explanation]]&lt;100,Table1[[#This Row],[Size of explanation]]&gt;50),TRUE,FALSE)</f>
        <v>0</v>
      </c>
    </row>
    <row r="4437" spans="1:31" customFormat="1" hidden="1" x14ac:dyDescent="0.45">
      <c r="A4437" t="s">
        <v>7268</v>
      </c>
      <c r="B4437" t="s">
        <v>28</v>
      </c>
      <c r="C4437" t="s">
        <v>2</v>
      </c>
      <c r="D4437" t="s">
        <v>5287</v>
      </c>
      <c r="E4437" t="s">
        <v>4</v>
      </c>
      <c r="F4437" t="s">
        <v>7261</v>
      </c>
      <c r="G4437" t="s">
        <v>6</v>
      </c>
      <c r="H4437" t="s">
        <v>1784</v>
      </c>
      <c r="Y4437">
        <f>LEN(Table1[[#This Row],[Explanation]])</f>
        <v>0</v>
      </c>
      <c r="AE4437" t="b">
        <f>IF(AND(Table1[[#This Row],[Size of explanation]]&lt;100,Table1[[#This Row],[Size of explanation]]&gt;50),TRUE,FALSE)</f>
        <v>0</v>
      </c>
    </row>
    <row r="4438" spans="1:31" customFormat="1" ht="57" hidden="1" x14ac:dyDescent="0.45">
      <c r="A4438" t="s">
        <v>7269</v>
      </c>
      <c r="B4438" t="s">
        <v>9</v>
      </c>
      <c r="C4438" t="s">
        <v>2</v>
      </c>
      <c r="D4438" t="s">
        <v>328</v>
      </c>
      <c r="E4438" t="s">
        <v>6</v>
      </c>
      <c r="F4438" t="s">
        <v>1827</v>
      </c>
      <c r="G4438" t="s">
        <v>4</v>
      </c>
      <c r="H4438" t="s">
        <v>7244</v>
      </c>
      <c r="I4438" t="s">
        <v>10</v>
      </c>
      <c r="J4438">
        <v>73</v>
      </c>
      <c r="K4438" t="s">
        <v>11</v>
      </c>
      <c r="L4438" t="s">
        <v>60</v>
      </c>
      <c r="M4438" t="s">
        <v>13</v>
      </c>
      <c r="N4438" t="s">
        <v>1898</v>
      </c>
      <c r="O4438" t="s">
        <v>15</v>
      </c>
      <c r="P4438" t="s">
        <v>16</v>
      </c>
      <c r="Q4438" t="s">
        <v>17</v>
      </c>
      <c r="R4438">
        <v>3</v>
      </c>
      <c r="S4438" t="s">
        <v>18</v>
      </c>
      <c r="T4438">
        <v>4</v>
      </c>
      <c r="U4438" t="s">
        <v>19</v>
      </c>
      <c r="V4438">
        <v>306557</v>
      </c>
      <c r="W4438" t="s">
        <v>20</v>
      </c>
      <c r="X4438" s="2" t="s">
        <v>7270</v>
      </c>
      <c r="Y4438" s="2">
        <f>LEN(Table1[[#This Row],[Explanation]])</f>
        <v>421</v>
      </c>
      <c r="Z4438" s="4" t="s">
        <v>8183</v>
      </c>
      <c r="AA4438" s="4"/>
      <c r="AB4438" s="4" t="s">
        <v>8183</v>
      </c>
      <c r="AC4438" s="4"/>
      <c r="AE4438" t="b">
        <f>IF(AND(Table1[[#This Row],[Size of explanation]]&lt;100,Table1[[#This Row],[Size of explanation]]&gt;50),TRUE,FALSE)</f>
        <v>0</v>
      </c>
    </row>
    <row r="4439" spans="1:31" ht="199.5" hidden="1" customHeight="1" x14ac:dyDescent="0.45">
      <c r="A4439" s="10" t="s">
        <v>7271</v>
      </c>
      <c r="B4439" s="10" t="s">
        <v>9</v>
      </c>
      <c r="C4439" s="10" t="s">
        <v>2</v>
      </c>
      <c r="D4439" s="10" t="s">
        <v>328</v>
      </c>
      <c r="E4439" s="10" t="s">
        <v>6</v>
      </c>
      <c r="F4439" s="10" t="s">
        <v>1827</v>
      </c>
      <c r="G4439" s="10" t="s">
        <v>4</v>
      </c>
      <c r="H4439" s="10" t="s">
        <v>7244</v>
      </c>
      <c r="I4439" s="10" t="s">
        <v>10</v>
      </c>
      <c r="J4439" s="10">
        <v>70</v>
      </c>
      <c r="K4439" s="10" t="s">
        <v>11</v>
      </c>
      <c r="L4439" s="10" t="s">
        <v>26</v>
      </c>
      <c r="M4439" s="10" t="s">
        <v>13</v>
      </c>
      <c r="N4439" s="10" t="s">
        <v>1801</v>
      </c>
      <c r="O4439" s="10" t="s">
        <v>15</v>
      </c>
      <c r="P4439" s="10" t="s">
        <v>34</v>
      </c>
      <c r="Q4439" s="10" t="s">
        <v>17</v>
      </c>
      <c r="R4439" s="10">
        <v>0</v>
      </c>
      <c r="S4439" s="10" t="s">
        <v>18</v>
      </c>
      <c r="T4439" s="10">
        <v>5</v>
      </c>
      <c r="U4439" s="10" t="s">
        <v>19</v>
      </c>
      <c r="V4439" s="10">
        <v>1158177</v>
      </c>
      <c r="W4439" s="10" t="s">
        <v>20</v>
      </c>
      <c r="X4439" s="11" t="s">
        <v>7272</v>
      </c>
      <c r="Y4439" s="11">
        <f>LEN(Table1[[#This Row],[Explanation]])</f>
        <v>773</v>
      </c>
      <c r="AA4439" s="4" t="s">
        <v>8183</v>
      </c>
      <c r="AC4439" s="4"/>
      <c r="AD4439" s="4"/>
      <c r="AE4439" s="10" t="b">
        <f>IF(AND(Table1[[#This Row],[Size of explanation]]&lt;100,Table1[[#This Row],[Size of explanation]]&gt;50),TRUE,FALSE)</f>
        <v>0</v>
      </c>
    </row>
    <row r="4440" spans="1:31" customFormat="1" hidden="1" x14ac:dyDescent="0.45">
      <c r="A4440" t="s">
        <v>7271</v>
      </c>
      <c r="B4440" t="s">
        <v>28</v>
      </c>
      <c r="C4440" t="s">
        <v>2</v>
      </c>
      <c r="D4440" t="s">
        <v>328</v>
      </c>
      <c r="E4440" t="s">
        <v>4</v>
      </c>
      <c r="F4440" t="s">
        <v>7244</v>
      </c>
      <c r="G4440" t="s">
        <v>6</v>
      </c>
      <c r="H4440" t="s">
        <v>1827</v>
      </c>
      <c r="Y4440">
        <f>LEN(Table1[[#This Row],[Explanation]])</f>
        <v>0</v>
      </c>
      <c r="AE4440" t="b">
        <f>IF(AND(Table1[[#This Row],[Size of explanation]]&lt;100,Table1[[#This Row],[Size of explanation]]&gt;50),TRUE,FALSE)</f>
        <v>0</v>
      </c>
    </row>
    <row r="4441" spans="1:31" customFormat="1" hidden="1" x14ac:dyDescent="0.45">
      <c r="A4441" t="s">
        <v>7273</v>
      </c>
      <c r="B4441" t="s">
        <v>1</v>
      </c>
      <c r="C4441" t="s">
        <v>2</v>
      </c>
      <c r="D4441" t="s">
        <v>328</v>
      </c>
      <c r="E4441" t="s">
        <v>4</v>
      </c>
      <c r="F4441" t="s">
        <v>7274</v>
      </c>
      <c r="G4441" t="s">
        <v>6</v>
      </c>
      <c r="H4441" t="s">
        <v>1784</v>
      </c>
      <c r="Y4441">
        <f>LEN(Table1[[#This Row],[Explanation]])</f>
        <v>0</v>
      </c>
      <c r="AE4441" t="b">
        <f>IF(AND(Table1[[#This Row],[Size of explanation]]&lt;100,Table1[[#This Row],[Size of explanation]]&gt;50),TRUE,FALSE)</f>
        <v>0</v>
      </c>
    </row>
    <row r="4442" spans="1:31" customFormat="1" hidden="1" x14ac:dyDescent="0.45">
      <c r="A4442" t="s">
        <v>7275</v>
      </c>
      <c r="B4442" t="s">
        <v>1</v>
      </c>
      <c r="C4442" t="s">
        <v>2</v>
      </c>
      <c r="D4442" t="s">
        <v>2079</v>
      </c>
      <c r="E4442" t="s">
        <v>4</v>
      </c>
      <c r="F4442" t="s">
        <v>7276</v>
      </c>
      <c r="G4442" t="s">
        <v>6</v>
      </c>
      <c r="H4442" t="s">
        <v>1827</v>
      </c>
      <c r="Y4442">
        <f>LEN(Table1[[#This Row],[Explanation]])</f>
        <v>0</v>
      </c>
      <c r="AE4442" t="b">
        <f>IF(AND(Table1[[#This Row],[Size of explanation]]&lt;100,Table1[[#This Row],[Size of explanation]]&gt;50),TRUE,FALSE)</f>
        <v>0</v>
      </c>
    </row>
    <row r="4443" spans="1:31" customFormat="1" ht="71.25" hidden="1" x14ac:dyDescent="0.45">
      <c r="A4443" t="s">
        <v>7277</v>
      </c>
      <c r="B4443" t="s">
        <v>9</v>
      </c>
      <c r="C4443" t="s">
        <v>2</v>
      </c>
      <c r="D4443" t="s">
        <v>2079</v>
      </c>
      <c r="E4443" t="s">
        <v>6</v>
      </c>
      <c r="F4443" t="s">
        <v>1827</v>
      </c>
      <c r="G4443" t="s">
        <v>4</v>
      </c>
      <c r="H4443" t="s">
        <v>7276</v>
      </c>
      <c r="I4443" t="s">
        <v>10</v>
      </c>
      <c r="J4443">
        <v>77</v>
      </c>
      <c r="K4443" t="s">
        <v>11</v>
      </c>
      <c r="L4443" t="s">
        <v>26</v>
      </c>
      <c r="M4443" t="s">
        <v>13</v>
      </c>
      <c r="N4443" t="s">
        <v>1852</v>
      </c>
      <c r="O4443" t="s">
        <v>15</v>
      </c>
      <c r="P4443" t="s">
        <v>16</v>
      </c>
      <c r="Q4443" t="s">
        <v>17</v>
      </c>
      <c r="R4443">
        <v>4</v>
      </c>
      <c r="S4443" t="s">
        <v>18</v>
      </c>
      <c r="T4443">
        <v>3</v>
      </c>
      <c r="U4443" t="s">
        <v>19</v>
      </c>
      <c r="V4443">
        <v>1689142</v>
      </c>
      <c r="W4443" t="s">
        <v>20</v>
      </c>
      <c r="X4443" s="2" t="s">
        <v>7278</v>
      </c>
      <c r="Y4443" s="2">
        <f>LEN(Table1[[#This Row],[Explanation]])</f>
        <v>534</v>
      </c>
      <c r="Z4443" s="4" t="s">
        <v>8183</v>
      </c>
      <c r="AA4443" s="4"/>
      <c r="AB4443" s="4"/>
      <c r="AC4443" s="4"/>
      <c r="AE4443" t="b">
        <f>IF(AND(Table1[[#This Row],[Size of explanation]]&lt;100,Table1[[#This Row],[Size of explanation]]&gt;50),TRUE,FALSE)</f>
        <v>0</v>
      </c>
    </row>
    <row r="4444" spans="1:31" customFormat="1" hidden="1" x14ac:dyDescent="0.45">
      <c r="Y4444">
        <f>LEN(Table1[[#This Row],[Explanation]])</f>
        <v>0</v>
      </c>
      <c r="AE4444" t="b">
        <f>IF(AND(Table1[[#This Row],[Size of explanation]]&lt;100,Table1[[#This Row],[Size of explanation]]&gt;50),TRUE,FALSE)</f>
        <v>0</v>
      </c>
    </row>
    <row r="4445" spans="1:31" customFormat="1" hidden="1" x14ac:dyDescent="0.45">
      <c r="Y4445">
        <f>LEN(Table1[[#This Row],[Explanation]])</f>
        <v>0</v>
      </c>
      <c r="AE4445" t="b">
        <f>IF(AND(Table1[[#This Row],[Size of explanation]]&lt;100,Table1[[#This Row],[Size of explanation]]&gt;50),TRUE,FALSE)</f>
        <v>0</v>
      </c>
    </row>
    <row r="4446" spans="1:31" customFormat="1" ht="71.25" hidden="1" x14ac:dyDescent="0.45">
      <c r="A4446" t="s">
        <v>7279</v>
      </c>
      <c r="B4446" t="s">
        <v>9</v>
      </c>
      <c r="C4446" t="s">
        <v>2</v>
      </c>
      <c r="D4446" t="s">
        <v>2079</v>
      </c>
      <c r="E4446" t="s">
        <v>6</v>
      </c>
      <c r="F4446" t="s">
        <v>1827</v>
      </c>
      <c r="G4446" t="s">
        <v>4</v>
      </c>
      <c r="H4446" t="s">
        <v>7276</v>
      </c>
      <c r="I4446" t="s">
        <v>10</v>
      </c>
      <c r="J4446">
        <v>74</v>
      </c>
      <c r="K4446" t="s">
        <v>11</v>
      </c>
      <c r="L4446" t="s">
        <v>12</v>
      </c>
      <c r="M4446" t="s">
        <v>13</v>
      </c>
      <c r="N4446" t="s">
        <v>1864</v>
      </c>
      <c r="O4446" t="s">
        <v>15</v>
      </c>
      <c r="P4446" t="s">
        <v>16</v>
      </c>
      <c r="Q4446" t="s">
        <v>17</v>
      </c>
      <c r="R4446">
        <v>4</v>
      </c>
      <c r="S4446" t="s">
        <v>18</v>
      </c>
      <c r="T4446">
        <v>3</v>
      </c>
      <c r="U4446" t="s">
        <v>19</v>
      </c>
      <c r="V4446">
        <v>471064</v>
      </c>
      <c r="W4446" t="s">
        <v>20</v>
      </c>
      <c r="X4446" s="2" t="s">
        <v>7280</v>
      </c>
      <c r="Y4446" s="2">
        <f>LEN(Table1[[#This Row],[Explanation]])</f>
        <v>515</v>
      </c>
      <c r="Z4446" s="4" t="s">
        <v>8183</v>
      </c>
      <c r="AA4446" s="4"/>
      <c r="AB4446" s="4"/>
      <c r="AC4446" s="4"/>
      <c r="AE4446" t="b">
        <f>IF(AND(Table1[[#This Row],[Size of explanation]]&lt;100,Table1[[#This Row],[Size of explanation]]&gt;50),TRUE,FALSE)</f>
        <v>0</v>
      </c>
    </row>
    <row r="4447" spans="1:31" customFormat="1" ht="28.5" hidden="1" x14ac:dyDescent="0.45">
      <c r="A4447" t="s">
        <v>7281</v>
      </c>
      <c r="B4447" t="s">
        <v>9</v>
      </c>
      <c r="C4447" t="s">
        <v>2</v>
      </c>
      <c r="D4447" t="s">
        <v>328</v>
      </c>
      <c r="E4447" t="s">
        <v>6</v>
      </c>
      <c r="F4447" t="s">
        <v>1784</v>
      </c>
      <c r="G4447" t="s">
        <v>4</v>
      </c>
      <c r="H4447" t="s">
        <v>7274</v>
      </c>
      <c r="I4447" t="s">
        <v>10</v>
      </c>
      <c r="J4447">
        <v>101</v>
      </c>
      <c r="K4447" t="s">
        <v>11</v>
      </c>
      <c r="L4447" t="s">
        <v>12</v>
      </c>
      <c r="M4447" t="s">
        <v>13</v>
      </c>
      <c r="N4447" t="s">
        <v>1818</v>
      </c>
      <c r="O4447" t="s">
        <v>15</v>
      </c>
      <c r="P4447" t="s">
        <v>44</v>
      </c>
      <c r="Q4447" t="s">
        <v>17</v>
      </c>
      <c r="R4447">
        <v>1</v>
      </c>
      <c r="S4447" t="s">
        <v>18</v>
      </c>
      <c r="T4447">
        <v>4</v>
      </c>
      <c r="U4447" t="s">
        <v>19</v>
      </c>
      <c r="V4447">
        <v>270361</v>
      </c>
      <c r="W4447" t="s">
        <v>20</v>
      </c>
      <c r="X4447" s="2" t="s">
        <v>7282</v>
      </c>
      <c r="Y4447" s="2">
        <f>LEN(Table1[[#This Row],[Explanation]])</f>
        <v>130</v>
      </c>
      <c r="Z4447" s="4"/>
      <c r="AA4447" s="4"/>
      <c r="AB4447" s="4"/>
      <c r="AC4447" s="4"/>
      <c r="AE4447" t="b">
        <f>IF(AND(Table1[[#This Row],[Size of explanation]]&lt;100,Table1[[#This Row],[Size of explanation]]&gt;50),TRUE,FALSE)</f>
        <v>0</v>
      </c>
    </row>
    <row r="4448" spans="1:31" customFormat="1" ht="28.5" hidden="1" x14ac:dyDescent="0.45">
      <c r="A4448" t="s">
        <v>7283</v>
      </c>
      <c r="B4448" t="s">
        <v>9</v>
      </c>
      <c r="C4448" t="s">
        <v>2</v>
      </c>
      <c r="D4448" t="s">
        <v>328</v>
      </c>
      <c r="E4448" t="s">
        <v>6</v>
      </c>
      <c r="F4448" t="s">
        <v>1784</v>
      </c>
      <c r="G4448" t="s">
        <v>4</v>
      </c>
      <c r="H4448" t="s">
        <v>7274</v>
      </c>
      <c r="I4448" t="s">
        <v>10</v>
      </c>
      <c r="J4448">
        <v>97</v>
      </c>
      <c r="K4448" t="s">
        <v>11</v>
      </c>
      <c r="L4448" t="s">
        <v>26</v>
      </c>
      <c r="M4448" t="s">
        <v>13</v>
      </c>
      <c r="N4448" t="s">
        <v>1801</v>
      </c>
      <c r="O4448" t="s">
        <v>15</v>
      </c>
      <c r="P4448" t="s">
        <v>44</v>
      </c>
      <c r="Q4448" t="s">
        <v>17</v>
      </c>
      <c r="R4448">
        <v>1</v>
      </c>
      <c r="S4448" t="s">
        <v>18</v>
      </c>
      <c r="T4448">
        <v>4</v>
      </c>
      <c r="U4448" t="s">
        <v>19</v>
      </c>
      <c r="V4448">
        <v>97978</v>
      </c>
      <c r="W4448" t="s">
        <v>20</v>
      </c>
      <c r="X4448" s="2" t="s">
        <v>7284</v>
      </c>
      <c r="Y4448" s="2">
        <f>LEN(Table1[[#This Row],[Explanation]])</f>
        <v>133</v>
      </c>
      <c r="Z4448" s="4"/>
      <c r="AA4448" s="4"/>
      <c r="AB4448" s="4"/>
      <c r="AC4448" s="4"/>
      <c r="AE4448" t="b">
        <f>IF(AND(Table1[[#This Row],[Size of explanation]]&lt;100,Table1[[#This Row],[Size of explanation]]&gt;50),TRUE,FALSE)</f>
        <v>0</v>
      </c>
    </row>
    <row r="4449" spans="1:31" customFormat="1" hidden="1" x14ac:dyDescent="0.45">
      <c r="A4449" t="s">
        <v>7283</v>
      </c>
      <c r="B4449" t="s">
        <v>28</v>
      </c>
      <c r="C4449" t="s">
        <v>2</v>
      </c>
      <c r="D4449" t="s">
        <v>328</v>
      </c>
      <c r="E4449" t="s">
        <v>4</v>
      </c>
      <c r="F4449" t="s">
        <v>7274</v>
      </c>
      <c r="G4449" t="s">
        <v>6</v>
      </c>
      <c r="H4449" t="s">
        <v>1784</v>
      </c>
      <c r="Y4449">
        <f>LEN(Table1[[#This Row],[Explanation]])</f>
        <v>0</v>
      </c>
      <c r="AE4449" t="b">
        <f>IF(AND(Table1[[#This Row],[Size of explanation]]&lt;100,Table1[[#This Row],[Size of explanation]]&gt;50),TRUE,FALSE)</f>
        <v>0</v>
      </c>
    </row>
    <row r="4450" spans="1:31" customFormat="1" ht="57" hidden="1" x14ac:dyDescent="0.45">
      <c r="A4450" t="s">
        <v>7285</v>
      </c>
      <c r="B4450" t="s">
        <v>9</v>
      </c>
      <c r="C4450" t="s">
        <v>2</v>
      </c>
      <c r="D4450" t="s">
        <v>2079</v>
      </c>
      <c r="E4450" t="s">
        <v>6</v>
      </c>
      <c r="F4450" t="s">
        <v>1827</v>
      </c>
      <c r="G4450" t="s">
        <v>4</v>
      </c>
      <c r="H4450" t="s">
        <v>7276</v>
      </c>
      <c r="I4450" t="s">
        <v>10</v>
      </c>
      <c r="J4450">
        <v>71</v>
      </c>
      <c r="K4450" t="s">
        <v>11</v>
      </c>
      <c r="L4450" t="s">
        <v>26</v>
      </c>
      <c r="M4450" t="s">
        <v>13</v>
      </c>
      <c r="N4450" t="s">
        <v>1870</v>
      </c>
      <c r="O4450" t="s">
        <v>15</v>
      </c>
      <c r="P4450" t="s">
        <v>44</v>
      </c>
      <c r="Q4450" t="s">
        <v>17</v>
      </c>
      <c r="R4450">
        <v>3</v>
      </c>
      <c r="S4450" t="s">
        <v>18</v>
      </c>
      <c r="T4450">
        <v>3</v>
      </c>
      <c r="U4450" t="s">
        <v>19</v>
      </c>
      <c r="V4450">
        <v>271865</v>
      </c>
      <c r="W4450" t="s">
        <v>20</v>
      </c>
      <c r="X4450" s="2" t="s">
        <v>7286</v>
      </c>
      <c r="Y4450" s="2">
        <f>LEN(Table1[[#This Row],[Explanation]])</f>
        <v>406</v>
      </c>
      <c r="Z4450" s="4"/>
      <c r="AA4450" s="4"/>
      <c r="AB4450" s="4"/>
      <c r="AC4450" s="4"/>
      <c r="AE4450" t="b">
        <f>IF(AND(Table1[[#This Row],[Size of explanation]]&lt;100,Table1[[#This Row],[Size of explanation]]&gt;50),TRUE,FALSE)</f>
        <v>0</v>
      </c>
    </row>
    <row r="4451" spans="1:31" customFormat="1" hidden="1" x14ac:dyDescent="0.45">
      <c r="A4451" t="s">
        <v>7285</v>
      </c>
      <c r="B4451" t="s">
        <v>28</v>
      </c>
      <c r="C4451" t="s">
        <v>2</v>
      </c>
      <c r="D4451" t="s">
        <v>2079</v>
      </c>
      <c r="E4451" t="s">
        <v>4</v>
      </c>
      <c r="F4451" t="s">
        <v>7276</v>
      </c>
      <c r="G4451" t="s">
        <v>6</v>
      </c>
      <c r="H4451" t="s">
        <v>1827</v>
      </c>
      <c r="Y4451">
        <f>LEN(Table1[[#This Row],[Explanation]])</f>
        <v>0</v>
      </c>
      <c r="AE4451" t="b">
        <f>IF(AND(Table1[[#This Row],[Size of explanation]]&lt;100,Table1[[#This Row],[Size of explanation]]&gt;50),TRUE,FALSE)</f>
        <v>0</v>
      </c>
    </row>
    <row r="4452" spans="1:31" customFormat="1" hidden="1" x14ac:dyDescent="0.45">
      <c r="A4452" t="s">
        <v>7287</v>
      </c>
      <c r="B4452" t="s">
        <v>1</v>
      </c>
      <c r="C4452" t="s">
        <v>2</v>
      </c>
      <c r="D4452" t="s">
        <v>2079</v>
      </c>
      <c r="E4452" t="s">
        <v>4</v>
      </c>
      <c r="F4452" t="s">
        <v>7288</v>
      </c>
      <c r="G4452" t="s">
        <v>6</v>
      </c>
      <c r="H4452" t="s">
        <v>1779</v>
      </c>
      <c r="Y4452">
        <f>LEN(Table1[[#This Row],[Explanation]])</f>
        <v>0</v>
      </c>
      <c r="AE4452" t="b">
        <f>IF(AND(Table1[[#This Row],[Size of explanation]]&lt;100,Table1[[#This Row],[Size of explanation]]&gt;50),TRUE,FALSE)</f>
        <v>0</v>
      </c>
    </row>
    <row r="4453" spans="1:31" customFormat="1" hidden="1" x14ac:dyDescent="0.45">
      <c r="A4453" t="s">
        <v>7289</v>
      </c>
      <c r="B4453" t="s">
        <v>1</v>
      </c>
      <c r="C4453" t="s">
        <v>2</v>
      </c>
      <c r="D4453" t="s">
        <v>7254</v>
      </c>
      <c r="E4453" t="s">
        <v>4</v>
      </c>
      <c r="F4453" t="s">
        <v>7290</v>
      </c>
      <c r="G4453" t="s">
        <v>6</v>
      </c>
      <c r="H4453" t="s">
        <v>1779</v>
      </c>
      <c r="Y4453">
        <f>LEN(Table1[[#This Row],[Explanation]])</f>
        <v>0</v>
      </c>
      <c r="AE4453" t="b">
        <f>IF(AND(Table1[[#This Row],[Size of explanation]]&lt;100,Table1[[#This Row],[Size of explanation]]&gt;50),TRUE,FALSE)</f>
        <v>0</v>
      </c>
    </row>
    <row r="4454" spans="1:31" customFormat="1" hidden="1" x14ac:dyDescent="0.45">
      <c r="A4454" t="s">
        <v>7291</v>
      </c>
      <c r="B4454" t="s">
        <v>9</v>
      </c>
      <c r="C4454" t="s">
        <v>2</v>
      </c>
      <c r="D4454" t="s">
        <v>7254</v>
      </c>
      <c r="E4454" t="s">
        <v>6</v>
      </c>
      <c r="F4454" t="s">
        <v>1779</v>
      </c>
      <c r="G4454" t="s">
        <v>4</v>
      </c>
      <c r="H4454" t="s">
        <v>7290</v>
      </c>
      <c r="I4454" t="s">
        <v>10</v>
      </c>
      <c r="J4454">
        <v>90</v>
      </c>
      <c r="K4454" t="s">
        <v>11</v>
      </c>
      <c r="L4454" t="s">
        <v>279</v>
      </c>
      <c r="M4454" t="s">
        <v>13</v>
      </c>
      <c r="N4454" t="s">
        <v>1947</v>
      </c>
      <c r="O4454" t="s">
        <v>15</v>
      </c>
      <c r="P4454" t="s">
        <v>16</v>
      </c>
      <c r="Q4454" t="s">
        <v>17</v>
      </c>
      <c r="R4454">
        <v>3</v>
      </c>
      <c r="S4454" t="s">
        <v>18</v>
      </c>
      <c r="T4454">
        <v>3</v>
      </c>
      <c r="U4454" t="s">
        <v>19</v>
      </c>
      <c r="V4454">
        <v>254865</v>
      </c>
      <c r="W4454" t="s">
        <v>20</v>
      </c>
      <c r="X4454" s="2" t="s">
        <v>7292</v>
      </c>
      <c r="Y4454" s="2">
        <f>LEN(Table1[[#This Row],[Explanation]])</f>
        <v>105</v>
      </c>
      <c r="Z4454" s="4"/>
      <c r="AA4454" s="4" t="s">
        <v>8183</v>
      </c>
      <c r="AB4454" s="4"/>
      <c r="AC4454" s="4"/>
      <c r="AE4454" t="b">
        <f>IF(AND(Table1[[#This Row],[Size of explanation]]&lt;100,Table1[[#This Row],[Size of explanation]]&gt;50),TRUE,FALSE)</f>
        <v>0</v>
      </c>
    </row>
    <row r="4455" spans="1:31" customFormat="1" hidden="1" x14ac:dyDescent="0.45">
      <c r="A4455" t="s">
        <v>7293</v>
      </c>
      <c r="B4455" t="s">
        <v>9</v>
      </c>
      <c r="C4455" t="s">
        <v>2</v>
      </c>
      <c r="D4455" t="s">
        <v>7254</v>
      </c>
      <c r="E4455" t="s">
        <v>6</v>
      </c>
      <c r="F4455" t="s">
        <v>1779</v>
      </c>
      <c r="G4455" t="s">
        <v>4</v>
      </c>
      <c r="H4455" t="s">
        <v>7290</v>
      </c>
      <c r="I4455" t="s">
        <v>10</v>
      </c>
      <c r="J4455">
        <v>84</v>
      </c>
      <c r="K4455" t="s">
        <v>11</v>
      </c>
      <c r="L4455" t="s">
        <v>60</v>
      </c>
      <c r="M4455" t="s">
        <v>13</v>
      </c>
      <c r="N4455" t="s">
        <v>1966</v>
      </c>
      <c r="O4455" t="s">
        <v>15</v>
      </c>
      <c r="P4455" t="s">
        <v>16</v>
      </c>
      <c r="Q4455" t="s">
        <v>17</v>
      </c>
      <c r="R4455">
        <v>4</v>
      </c>
      <c r="S4455" t="s">
        <v>18</v>
      </c>
      <c r="T4455">
        <v>4</v>
      </c>
      <c r="U4455" t="s">
        <v>19</v>
      </c>
      <c r="V4455">
        <v>69393</v>
      </c>
      <c r="W4455" t="s">
        <v>20</v>
      </c>
      <c r="X4455" s="2" t="s">
        <v>7294</v>
      </c>
      <c r="Y4455" s="2">
        <f>LEN(Table1[[#This Row],[Explanation]])</f>
        <v>60</v>
      </c>
      <c r="Z4455" s="4"/>
      <c r="AA4455" s="4" t="s">
        <v>8183</v>
      </c>
      <c r="AB4455" s="4"/>
      <c r="AC4455" s="4"/>
      <c r="AE4455" t="b">
        <f>IF(AND(Table1[[#This Row],[Size of explanation]]&lt;100,Table1[[#This Row],[Size of explanation]]&gt;50),TRUE,FALSE)</f>
        <v>1</v>
      </c>
    </row>
    <row r="4456" spans="1:31" customFormat="1" hidden="1" x14ac:dyDescent="0.45">
      <c r="A4456" t="s">
        <v>7295</v>
      </c>
      <c r="B4456" t="s">
        <v>9</v>
      </c>
      <c r="C4456" t="s">
        <v>2</v>
      </c>
      <c r="D4456" t="s">
        <v>7254</v>
      </c>
      <c r="E4456" t="s">
        <v>6</v>
      </c>
      <c r="F4456" t="s">
        <v>1779</v>
      </c>
      <c r="G4456" t="s">
        <v>4</v>
      </c>
      <c r="H4456" t="s">
        <v>7290</v>
      </c>
      <c r="I4456" t="s">
        <v>10</v>
      </c>
      <c r="J4456">
        <v>96</v>
      </c>
      <c r="K4456" t="s">
        <v>11</v>
      </c>
      <c r="L4456" t="s">
        <v>12</v>
      </c>
      <c r="M4456" t="s">
        <v>13</v>
      </c>
      <c r="N4456" t="s">
        <v>1976</v>
      </c>
      <c r="O4456" t="s">
        <v>15</v>
      </c>
      <c r="P4456" t="s">
        <v>44</v>
      </c>
      <c r="Q4456" t="s">
        <v>17</v>
      </c>
      <c r="R4456">
        <v>4</v>
      </c>
      <c r="S4456" t="s">
        <v>18</v>
      </c>
      <c r="T4456">
        <v>4</v>
      </c>
      <c r="U4456" t="s">
        <v>19</v>
      </c>
      <c r="V4456">
        <v>29302</v>
      </c>
      <c r="W4456" t="s">
        <v>20</v>
      </c>
      <c r="X4456" s="2" t="s">
        <v>7296</v>
      </c>
      <c r="Y4456" s="2">
        <f>LEN(Table1[[#This Row],[Explanation]])</f>
        <v>45</v>
      </c>
      <c r="Z4456" s="4"/>
      <c r="AA4456" s="4"/>
      <c r="AB4456" s="4"/>
      <c r="AC4456" s="4"/>
      <c r="AE4456" t="b">
        <f>IF(AND(Table1[[#This Row],[Size of explanation]]&lt;100,Table1[[#This Row],[Size of explanation]]&gt;50),TRUE,FALSE)</f>
        <v>0</v>
      </c>
    </row>
    <row r="4457" spans="1:31" customFormat="1" hidden="1" x14ac:dyDescent="0.45">
      <c r="A4457" t="s">
        <v>7295</v>
      </c>
      <c r="B4457" t="s">
        <v>28</v>
      </c>
      <c r="C4457" t="s">
        <v>2</v>
      </c>
      <c r="D4457" t="s">
        <v>7254</v>
      </c>
      <c r="E4457" t="s">
        <v>4</v>
      </c>
      <c r="F4457" t="s">
        <v>7290</v>
      </c>
      <c r="G4457" t="s">
        <v>6</v>
      </c>
      <c r="H4457" t="s">
        <v>1779</v>
      </c>
      <c r="Y4457">
        <f>LEN(Table1[[#This Row],[Explanation]])</f>
        <v>0</v>
      </c>
      <c r="AE4457" t="b">
        <f>IF(AND(Table1[[#This Row],[Size of explanation]]&lt;100,Table1[[#This Row],[Size of explanation]]&gt;50),TRUE,FALSE)</f>
        <v>0</v>
      </c>
    </row>
    <row r="4458" spans="1:31" customFormat="1" hidden="1" x14ac:dyDescent="0.45">
      <c r="A4458" t="s">
        <v>7297</v>
      </c>
      <c r="B4458" t="s">
        <v>1</v>
      </c>
      <c r="C4458" t="s">
        <v>2</v>
      </c>
      <c r="D4458" t="s">
        <v>7254</v>
      </c>
      <c r="E4458" t="s">
        <v>4</v>
      </c>
      <c r="F4458" t="s">
        <v>7298</v>
      </c>
      <c r="G4458" t="s">
        <v>6</v>
      </c>
      <c r="H4458" t="s">
        <v>1816</v>
      </c>
      <c r="Y4458">
        <f>LEN(Table1[[#This Row],[Explanation]])</f>
        <v>0</v>
      </c>
      <c r="AE4458" t="b">
        <f>IF(AND(Table1[[#This Row],[Size of explanation]]&lt;100,Table1[[#This Row],[Size of explanation]]&gt;50),TRUE,FALSE)</f>
        <v>0</v>
      </c>
    </row>
    <row r="4459" spans="1:31" customFormat="1" ht="85.5" hidden="1" x14ac:dyDescent="0.45">
      <c r="A4459" t="s">
        <v>7299</v>
      </c>
      <c r="B4459" t="s">
        <v>9</v>
      </c>
      <c r="C4459" t="s">
        <v>2</v>
      </c>
      <c r="D4459" t="s">
        <v>2079</v>
      </c>
      <c r="E4459" t="s">
        <v>6</v>
      </c>
      <c r="F4459" t="s">
        <v>1779</v>
      </c>
      <c r="G4459" t="s">
        <v>4</v>
      </c>
      <c r="H4459" t="s">
        <v>7288</v>
      </c>
      <c r="I4459" t="s">
        <v>10</v>
      </c>
      <c r="J4459">
        <v>89</v>
      </c>
      <c r="K4459" t="s">
        <v>11</v>
      </c>
      <c r="L4459" t="s">
        <v>12</v>
      </c>
      <c r="M4459" t="s">
        <v>13</v>
      </c>
      <c r="N4459" t="s">
        <v>2028</v>
      </c>
      <c r="O4459" t="s">
        <v>15</v>
      </c>
      <c r="P4459" t="s">
        <v>44</v>
      </c>
      <c r="Q4459" t="s">
        <v>17</v>
      </c>
      <c r="R4459">
        <v>3</v>
      </c>
      <c r="S4459" t="s">
        <v>18</v>
      </c>
      <c r="T4459">
        <v>4</v>
      </c>
      <c r="U4459" t="s">
        <v>19</v>
      </c>
      <c r="V4459">
        <v>4286526</v>
      </c>
      <c r="W4459" t="s">
        <v>20</v>
      </c>
      <c r="X4459" s="2" t="s">
        <v>7300</v>
      </c>
      <c r="Y4459" s="2">
        <f>LEN(Table1[[#This Row],[Explanation]])</f>
        <v>608</v>
      </c>
      <c r="Z4459" s="4"/>
      <c r="AA4459" s="4"/>
      <c r="AB4459" s="4"/>
      <c r="AC4459" s="4"/>
      <c r="AE4459" t="b">
        <f>IF(AND(Table1[[#This Row],[Size of explanation]]&lt;100,Table1[[#This Row],[Size of explanation]]&gt;50),TRUE,FALSE)</f>
        <v>0</v>
      </c>
    </row>
    <row r="4460" spans="1:31" customFormat="1" hidden="1" x14ac:dyDescent="0.45">
      <c r="Y4460">
        <f>LEN(Table1[[#This Row],[Explanation]])</f>
        <v>0</v>
      </c>
      <c r="AE4460" t="b">
        <f>IF(AND(Table1[[#This Row],[Size of explanation]]&lt;100,Table1[[#This Row],[Size of explanation]]&gt;50),TRUE,FALSE)</f>
        <v>0</v>
      </c>
    </row>
    <row r="4461" spans="1:31" customFormat="1" hidden="1" x14ac:dyDescent="0.45">
      <c r="Y4461">
        <f>LEN(Table1[[#This Row],[Explanation]])</f>
        <v>0</v>
      </c>
      <c r="AE4461" t="b">
        <f>IF(AND(Table1[[#This Row],[Size of explanation]]&lt;100,Table1[[#This Row],[Size of explanation]]&gt;50),TRUE,FALSE)</f>
        <v>0</v>
      </c>
    </row>
    <row r="4462" spans="1:31" customFormat="1" hidden="1" x14ac:dyDescent="0.45">
      <c r="Y4462">
        <f>LEN(Table1[[#This Row],[Explanation]])</f>
        <v>0</v>
      </c>
      <c r="AE4462" t="b">
        <f>IF(AND(Table1[[#This Row],[Size of explanation]]&lt;100,Table1[[#This Row],[Size of explanation]]&gt;50),TRUE,FALSE)</f>
        <v>0</v>
      </c>
    </row>
    <row r="4463" spans="1:31" customFormat="1" hidden="1" x14ac:dyDescent="0.45">
      <c r="Y4463">
        <f>LEN(Table1[[#This Row],[Explanation]])</f>
        <v>0</v>
      </c>
      <c r="AE4463" t="b">
        <f>IF(AND(Table1[[#This Row],[Size of explanation]]&lt;100,Table1[[#This Row],[Size of explanation]]&gt;50),TRUE,FALSE)</f>
        <v>0</v>
      </c>
    </row>
    <row r="4464" spans="1:31" customFormat="1" hidden="1" x14ac:dyDescent="0.45">
      <c r="Y4464">
        <f>LEN(Table1[[#This Row],[Explanation]])</f>
        <v>0</v>
      </c>
      <c r="AE4464" t="b">
        <f>IF(AND(Table1[[#This Row],[Size of explanation]]&lt;100,Table1[[#This Row],[Size of explanation]]&gt;50),TRUE,FALSE)</f>
        <v>0</v>
      </c>
    </row>
    <row r="4465" spans="1:31" customFormat="1" hidden="1" x14ac:dyDescent="0.45">
      <c r="Y4465">
        <f>LEN(Table1[[#This Row],[Explanation]])</f>
        <v>0</v>
      </c>
      <c r="AE4465" t="b">
        <f>IF(AND(Table1[[#This Row],[Size of explanation]]&lt;100,Table1[[#This Row],[Size of explanation]]&gt;50),TRUE,FALSE)</f>
        <v>0</v>
      </c>
    </row>
    <row r="4466" spans="1:31" customFormat="1" hidden="1" x14ac:dyDescent="0.45">
      <c r="A4466" t="s">
        <v>7301</v>
      </c>
      <c r="B4466" t="s">
        <v>28</v>
      </c>
      <c r="C4466" t="s">
        <v>2</v>
      </c>
      <c r="D4466" t="s">
        <v>7254</v>
      </c>
      <c r="E4466" t="s">
        <v>4</v>
      </c>
      <c r="F4466" t="s">
        <v>7298</v>
      </c>
      <c r="G4466" t="s">
        <v>6</v>
      </c>
      <c r="H4466" t="s">
        <v>1816</v>
      </c>
      <c r="Y4466">
        <f>LEN(Table1[[#This Row],[Explanation]])</f>
        <v>0</v>
      </c>
      <c r="AE4466" t="b">
        <f>IF(AND(Table1[[#This Row],[Size of explanation]]&lt;100,Table1[[#This Row],[Size of explanation]]&gt;50),TRUE,FALSE)</f>
        <v>0</v>
      </c>
    </row>
    <row r="4467" spans="1:31" customFormat="1" hidden="1" x14ac:dyDescent="0.45">
      <c r="A4467" t="s">
        <v>7302</v>
      </c>
      <c r="B4467" t="s">
        <v>1</v>
      </c>
      <c r="C4467" t="s">
        <v>2</v>
      </c>
      <c r="D4467" t="s">
        <v>7254</v>
      </c>
      <c r="E4467" t="s">
        <v>4</v>
      </c>
      <c r="F4467" t="s">
        <v>7303</v>
      </c>
      <c r="G4467" t="s">
        <v>6</v>
      </c>
      <c r="H4467" t="s">
        <v>1784</v>
      </c>
      <c r="Y4467">
        <f>LEN(Table1[[#This Row],[Explanation]])</f>
        <v>0</v>
      </c>
      <c r="AE4467" t="b">
        <f>IF(AND(Table1[[#This Row],[Size of explanation]]&lt;100,Table1[[#This Row],[Size of explanation]]&gt;50),TRUE,FALSE)</f>
        <v>0</v>
      </c>
    </row>
    <row r="4468" spans="1:31" customFormat="1" hidden="1" x14ac:dyDescent="0.45">
      <c r="A4468" t="s">
        <v>7304</v>
      </c>
      <c r="B4468" t="s">
        <v>9</v>
      </c>
      <c r="C4468" t="s">
        <v>2</v>
      </c>
      <c r="D4468" t="s">
        <v>7254</v>
      </c>
      <c r="E4468" t="s">
        <v>6</v>
      </c>
      <c r="F4468" t="s">
        <v>1784</v>
      </c>
      <c r="G4468" t="s">
        <v>4</v>
      </c>
      <c r="H4468" t="s">
        <v>7303</v>
      </c>
      <c r="I4468" t="s">
        <v>10</v>
      </c>
      <c r="J4468">
        <v>97</v>
      </c>
      <c r="K4468" t="s">
        <v>11</v>
      </c>
      <c r="L4468" t="s">
        <v>26</v>
      </c>
      <c r="M4468" t="s">
        <v>13</v>
      </c>
      <c r="N4468" t="s">
        <v>1801</v>
      </c>
      <c r="O4468" t="s">
        <v>15</v>
      </c>
      <c r="P4468" t="s">
        <v>16</v>
      </c>
      <c r="Q4468" t="s">
        <v>17</v>
      </c>
      <c r="R4468">
        <v>5</v>
      </c>
      <c r="S4468" t="s">
        <v>18</v>
      </c>
      <c r="T4468">
        <v>2</v>
      </c>
      <c r="U4468" t="s">
        <v>19</v>
      </c>
      <c r="V4468">
        <v>61814</v>
      </c>
      <c r="W4468" t="s">
        <v>20</v>
      </c>
      <c r="X4468" s="2" t="s">
        <v>7305</v>
      </c>
      <c r="Y4468" s="2">
        <f>LEN(Table1[[#This Row],[Explanation]])</f>
        <v>25</v>
      </c>
      <c r="Z4468" s="4"/>
      <c r="AA4468" s="4"/>
      <c r="AB4468" s="4" t="s">
        <v>8183</v>
      </c>
      <c r="AC4468" s="4"/>
      <c r="AE4468" t="b">
        <f>IF(AND(Table1[[#This Row],[Size of explanation]]&lt;100,Table1[[#This Row],[Size of explanation]]&gt;50),TRUE,FALSE)</f>
        <v>0</v>
      </c>
    </row>
    <row r="4469" spans="1:31" customFormat="1" hidden="1" x14ac:dyDescent="0.45">
      <c r="A4469" t="s">
        <v>7306</v>
      </c>
      <c r="B4469" t="s">
        <v>9</v>
      </c>
      <c r="C4469" t="s">
        <v>2</v>
      </c>
      <c r="D4469" t="s">
        <v>7254</v>
      </c>
      <c r="E4469" t="s">
        <v>6</v>
      </c>
      <c r="F4469" t="s">
        <v>1784</v>
      </c>
      <c r="G4469" t="s">
        <v>4</v>
      </c>
      <c r="H4469" t="s">
        <v>7303</v>
      </c>
      <c r="I4469" t="s">
        <v>10</v>
      </c>
      <c r="J4469">
        <v>102</v>
      </c>
      <c r="K4469" t="s">
        <v>11</v>
      </c>
      <c r="L4469" t="s">
        <v>247</v>
      </c>
      <c r="M4469" t="s">
        <v>13</v>
      </c>
      <c r="N4469" t="s">
        <v>1846</v>
      </c>
      <c r="O4469" t="s">
        <v>15</v>
      </c>
      <c r="P4469" t="s">
        <v>16</v>
      </c>
      <c r="Q4469" t="s">
        <v>17</v>
      </c>
      <c r="R4469">
        <v>5</v>
      </c>
      <c r="S4469" t="s">
        <v>18</v>
      </c>
      <c r="T4469">
        <v>2</v>
      </c>
      <c r="U4469" t="s">
        <v>19</v>
      </c>
      <c r="V4469">
        <v>32752</v>
      </c>
      <c r="W4469" t="s">
        <v>20</v>
      </c>
      <c r="X4469" s="2" t="s">
        <v>7307</v>
      </c>
      <c r="Y4469" s="2">
        <f>LEN(Table1[[#This Row],[Explanation]])</f>
        <v>16</v>
      </c>
      <c r="Z4469" s="4"/>
      <c r="AA4469" s="4"/>
      <c r="AB4469" s="4" t="s">
        <v>8183</v>
      </c>
      <c r="AC4469" s="4"/>
      <c r="AE4469" t="b">
        <f>IF(AND(Table1[[#This Row],[Size of explanation]]&lt;100,Table1[[#This Row],[Size of explanation]]&gt;50),TRUE,FALSE)</f>
        <v>0</v>
      </c>
    </row>
    <row r="4470" spans="1:31" customFormat="1" ht="71.25" hidden="1" x14ac:dyDescent="0.45">
      <c r="A4470" t="s">
        <v>7308</v>
      </c>
      <c r="B4470" t="s">
        <v>9</v>
      </c>
      <c r="C4470" t="s">
        <v>2</v>
      </c>
      <c r="D4470" t="s">
        <v>2079</v>
      </c>
      <c r="E4470" t="s">
        <v>6</v>
      </c>
      <c r="F4470" t="s">
        <v>1779</v>
      </c>
      <c r="G4470" t="s">
        <v>4</v>
      </c>
      <c r="H4470" t="s">
        <v>7288</v>
      </c>
      <c r="I4470" t="s">
        <v>10</v>
      </c>
      <c r="J4470">
        <v>83</v>
      </c>
      <c r="K4470" t="s">
        <v>11</v>
      </c>
      <c r="L4470" t="s">
        <v>12</v>
      </c>
      <c r="M4470" t="s">
        <v>13</v>
      </c>
      <c r="N4470" t="s">
        <v>2071</v>
      </c>
      <c r="O4470" t="s">
        <v>15</v>
      </c>
      <c r="P4470" t="s">
        <v>44</v>
      </c>
      <c r="Q4470" t="s">
        <v>17</v>
      </c>
      <c r="R4470">
        <v>3</v>
      </c>
      <c r="S4470" t="s">
        <v>18</v>
      </c>
      <c r="T4470">
        <v>4</v>
      </c>
      <c r="U4470" t="s">
        <v>19</v>
      </c>
      <c r="V4470">
        <v>431639</v>
      </c>
      <c r="W4470" t="s">
        <v>20</v>
      </c>
      <c r="X4470" s="2" t="s">
        <v>7309</v>
      </c>
      <c r="Y4470" s="2">
        <f>LEN(Table1[[#This Row],[Explanation]])</f>
        <v>551</v>
      </c>
      <c r="Z4470" s="4"/>
      <c r="AA4470" s="4"/>
      <c r="AB4470" s="4"/>
      <c r="AC4470" s="4"/>
      <c r="AE4470" t="b">
        <f>IF(AND(Table1[[#This Row],[Size of explanation]]&lt;100,Table1[[#This Row],[Size of explanation]]&gt;50),TRUE,FALSE)</f>
        <v>0</v>
      </c>
    </row>
    <row r="4471" spans="1:31" customFormat="1" hidden="1" x14ac:dyDescent="0.45">
      <c r="A4471" t="s">
        <v>7310</v>
      </c>
      <c r="B4471" t="s">
        <v>9</v>
      </c>
      <c r="C4471" t="s">
        <v>2</v>
      </c>
      <c r="D4471" t="s">
        <v>7254</v>
      </c>
      <c r="E4471" t="s">
        <v>6</v>
      </c>
      <c r="F4471" t="s">
        <v>1784</v>
      </c>
      <c r="G4471" t="s">
        <v>4</v>
      </c>
      <c r="H4471" t="s">
        <v>7303</v>
      </c>
      <c r="I4471" t="s">
        <v>10</v>
      </c>
      <c r="J4471">
        <v>99</v>
      </c>
      <c r="K4471" t="s">
        <v>11</v>
      </c>
      <c r="L4471" t="s">
        <v>60</v>
      </c>
      <c r="M4471" t="s">
        <v>13</v>
      </c>
      <c r="N4471" t="s">
        <v>1861</v>
      </c>
      <c r="O4471" t="s">
        <v>15</v>
      </c>
      <c r="P4471" t="s">
        <v>16</v>
      </c>
      <c r="Q4471" t="s">
        <v>17</v>
      </c>
      <c r="R4471">
        <v>5</v>
      </c>
      <c r="S4471" t="s">
        <v>18</v>
      </c>
      <c r="T4471">
        <v>2</v>
      </c>
      <c r="U4471" t="s">
        <v>19</v>
      </c>
      <c r="V4471">
        <v>32896</v>
      </c>
      <c r="W4471" t="s">
        <v>20</v>
      </c>
      <c r="X4471" s="2" t="s">
        <v>7311</v>
      </c>
      <c r="Y4471" s="2">
        <f>LEN(Table1[[#This Row],[Explanation]])</f>
        <v>42</v>
      </c>
      <c r="Z4471" s="4"/>
      <c r="AA4471" s="4" t="s">
        <v>8183</v>
      </c>
      <c r="AB4471" s="4"/>
      <c r="AC4471" s="4"/>
      <c r="AE4471" t="b">
        <f>IF(AND(Table1[[#This Row],[Size of explanation]]&lt;100,Table1[[#This Row],[Size of explanation]]&gt;50),TRUE,FALSE)</f>
        <v>0</v>
      </c>
    </row>
    <row r="4472" spans="1:31" customFormat="1" hidden="1" x14ac:dyDescent="0.45">
      <c r="A4472" t="s">
        <v>7312</v>
      </c>
      <c r="B4472" t="s">
        <v>28</v>
      </c>
      <c r="C4472" t="s">
        <v>2</v>
      </c>
      <c r="D4472" t="s">
        <v>7254</v>
      </c>
      <c r="E4472" t="s">
        <v>4</v>
      </c>
      <c r="F4472" t="s">
        <v>7303</v>
      </c>
      <c r="G4472" t="s">
        <v>6</v>
      </c>
      <c r="H4472" t="s">
        <v>1784</v>
      </c>
      <c r="Y4472">
        <f>LEN(Table1[[#This Row],[Explanation]])</f>
        <v>0</v>
      </c>
      <c r="AE4472" t="b">
        <f>IF(AND(Table1[[#This Row],[Size of explanation]]&lt;100,Table1[[#This Row],[Size of explanation]]&gt;50),TRUE,FALSE)</f>
        <v>0</v>
      </c>
    </row>
    <row r="4473" spans="1:31" customFormat="1" ht="42.75" hidden="1" x14ac:dyDescent="0.45">
      <c r="A4473" t="s">
        <v>7313</v>
      </c>
      <c r="B4473" t="s">
        <v>9</v>
      </c>
      <c r="C4473" t="s">
        <v>2</v>
      </c>
      <c r="D4473" t="s">
        <v>2079</v>
      </c>
      <c r="E4473" t="s">
        <v>6</v>
      </c>
      <c r="F4473" t="s">
        <v>1779</v>
      </c>
      <c r="G4473" t="s">
        <v>4</v>
      </c>
      <c r="H4473" t="s">
        <v>7288</v>
      </c>
      <c r="I4473" t="s">
        <v>10</v>
      </c>
      <c r="J4473">
        <v>95</v>
      </c>
      <c r="K4473" t="s">
        <v>11</v>
      </c>
      <c r="L4473" t="s">
        <v>12</v>
      </c>
      <c r="M4473" t="s">
        <v>13</v>
      </c>
      <c r="N4473" t="s">
        <v>2091</v>
      </c>
      <c r="O4473" t="s">
        <v>15</v>
      </c>
      <c r="P4473" t="s">
        <v>44</v>
      </c>
      <c r="Q4473" t="s">
        <v>17</v>
      </c>
      <c r="R4473">
        <v>3</v>
      </c>
      <c r="S4473" t="s">
        <v>18</v>
      </c>
      <c r="T4473">
        <v>4</v>
      </c>
      <c r="U4473" t="s">
        <v>19</v>
      </c>
      <c r="V4473">
        <v>372480</v>
      </c>
      <c r="W4473" t="s">
        <v>20</v>
      </c>
      <c r="X4473" s="2" t="s">
        <v>7314</v>
      </c>
      <c r="Y4473" s="2">
        <f>LEN(Table1[[#This Row],[Explanation]])</f>
        <v>328</v>
      </c>
      <c r="Z4473" s="4"/>
      <c r="AA4473" s="4"/>
      <c r="AB4473" s="4"/>
      <c r="AC4473" s="4"/>
      <c r="AE4473" t="b">
        <f>IF(AND(Table1[[#This Row],[Size of explanation]]&lt;100,Table1[[#This Row],[Size of explanation]]&gt;50),TRUE,FALSE)</f>
        <v>0</v>
      </c>
    </row>
    <row r="4474" spans="1:31" customFormat="1" hidden="1" x14ac:dyDescent="0.45">
      <c r="A4474" t="s">
        <v>7313</v>
      </c>
      <c r="B4474" t="s">
        <v>28</v>
      </c>
      <c r="C4474" t="s">
        <v>2</v>
      </c>
      <c r="D4474" t="s">
        <v>2079</v>
      </c>
      <c r="E4474" t="s">
        <v>4</v>
      </c>
      <c r="F4474" t="s">
        <v>7288</v>
      </c>
      <c r="G4474" t="s">
        <v>6</v>
      </c>
      <c r="H4474" t="s">
        <v>1779</v>
      </c>
      <c r="Y4474">
        <f>LEN(Table1[[#This Row],[Explanation]])</f>
        <v>0</v>
      </c>
      <c r="AE4474" t="b">
        <f>IF(AND(Table1[[#This Row],[Size of explanation]]&lt;100,Table1[[#This Row],[Size of explanation]]&gt;50),TRUE,FALSE)</f>
        <v>0</v>
      </c>
    </row>
    <row r="4475" spans="1:31" customFormat="1" hidden="1" x14ac:dyDescent="0.45">
      <c r="A4475" t="s">
        <v>7315</v>
      </c>
      <c r="B4475" t="s">
        <v>1</v>
      </c>
      <c r="C4475" t="s">
        <v>2</v>
      </c>
      <c r="D4475" t="s">
        <v>2079</v>
      </c>
      <c r="E4475" t="s">
        <v>4</v>
      </c>
      <c r="F4475" t="s">
        <v>7316</v>
      </c>
      <c r="G4475" t="s">
        <v>6</v>
      </c>
      <c r="H4475" t="s">
        <v>1816</v>
      </c>
      <c r="Y4475">
        <f>LEN(Table1[[#This Row],[Explanation]])</f>
        <v>0</v>
      </c>
      <c r="AE4475" t="b">
        <f>IF(AND(Table1[[#This Row],[Size of explanation]]&lt;100,Table1[[#This Row],[Size of explanation]]&gt;50),TRUE,FALSE)</f>
        <v>0</v>
      </c>
    </row>
    <row r="4476" spans="1:31" customFormat="1" hidden="1" x14ac:dyDescent="0.45">
      <c r="A4476" t="s">
        <v>7317</v>
      </c>
      <c r="B4476" t="s">
        <v>1</v>
      </c>
      <c r="C4476" t="s">
        <v>2</v>
      </c>
      <c r="D4476" t="s">
        <v>7254</v>
      </c>
      <c r="E4476" t="s">
        <v>4</v>
      </c>
      <c r="F4476" t="s">
        <v>7318</v>
      </c>
      <c r="G4476" t="s">
        <v>6</v>
      </c>
      <c r="H4476" t="s">
        <v>1827</v>
      </c>
      <c r="Y4476">
        <f>LEN(Table1[[#This Row],[Explanation]])</f>
        <v>0</v>
      </c>
      <c r="AE4476" t="b">
        <f>IF(AND(Table1[[#This Row],[Size of explanation]]&lt;100,Table1[[#This Row],[Size of explanation]]&gt;50),TRUE,FALSE)</f>
        <v>0</v>
      </c>
    </row>
    <row r="4477" spans="1:31" customFormat="1" ht="42.75" hidden="1" x14ac:dyDescent="0.45">
      <c r="A4477" t="s">
        <v>7319</v>
      </c>
      <c r="B4477" t="s">
        <v>9</v>
      </c>
      <c r="C4477" t="s">
        <v>2</v>
      </c>
      <c r="D4477" t="s">
        <v>2079</v>
      </c>
      <c r="E4477" t="s">
        <v>6</v>
      </c>
      <c r="F4477" t="s">
        <v>1816</v>
      </c>
      <c r="G4477" t="s">
        <v>4</v>
      </c>
      <c r="H4477" t="s">
        <v>7316</v>
      </c>
      <c r="I4477" t="s">
        <v>10</v>
      </c>
      <c r="J4477">
        <v>127</v>
      </c>
      <c r="K4477" t="s">
        <v>11</v>
      </c>
      <c r="L4477" t="s">
        <v>12</v>
      </c>
      <c r="M4477" t="s">
        <v>13</v>
      </c>
      <c r="N4477" t="s">
        <v>2031</v>
      </c>
      <c r="O4477" t="s">
        <v>15</v>
      </c>
      <c r="P4477" t="s">
        <v>44</v>
      </c>
      <c r="Q4477" t="s">
        <v>17</v>
      </c>
      <c r="R4477">
        <v>5</v>
      </c>
      <c r="S4477" t="s">
        <v>18</v>
      </c>
      <c r="T4477">
        <v>1</v>
      </c>
      <c r="U4477" t="s">
        <v>19</v>
      </c>
      <c r="V4477">
        <v>538929</v>
      </c>
      <c r="W4477" t="s">
        <v>20</v>
      </c>
      <c r="X4477" s="2" t="s">
        <v>7320</v>
      </c>
      <c r="Y4477" s="2">
        <f>LEN(Table1[[#This Row],[Explanation]])</f>
        <v>321</v>
      </c>
      <c r="Z4477" s="4"/>
      <c r="AA4477" s="4"/>
      <c r="AB4477" s="4"/>
      <c r="AC4477" s="4"/>
      <c r="AE4477" t="b">
        <f>IF(AND(Table1[[#This Row],[Size of explanation]]&lt;100,Table1[[#This Row],[Size of explanation]]&gt;50),TRUE,FALSE)</f>
        <v>0</v>
      </c>
    </row>
    <row r="4478" spans="1:31" customFormat="1" ht="42.75" hidden="1" x14ac:dyDescent="0.45">
      <c r="A4478" t="s">
        <v>7321</v>
      </c>
      <c r="B4478" t="s">
        <v>9</v>
      </c>
      <c r="C4478" t="s">
        <v>2</v>
      </c>
      <c r="D4478" t="s">
        <v>2079</v>
      </c>
      <c r="E4478" t="s">
        <v>6</v>
      </c>
      <c r="F4478" t="s">
        <v>1816</v>
      </c>
      <c r="G4478" t="s">
        <v>4</v>
      </c>
      <c r="H4478" t="s">
        <v>7316</v>
      </c>
      <c r="I4478" t="s">
        <v>10</v>
      </c>
      <c r="J4478">
        <v>119</v>
      </c>
      <c r="K4478" t="s">
        <v>11</v>
      </c>
      <c r="L4478" t="s">
        <v>26</v>
      </c>
      <c r="M4478" t="s">
        <v>13</v>
      </c>
      <c r="N4478" t="s">
        <v>2048</v>
      </c>
      <c r="O4478" t="s">
        <v>15</v>
      </c>
      <c r="P4478" t="s">
        <v>16</v>
      </c>
      <c r="Q4478" t="s">
        <v>17</v>
      </c>
      <c r="R4478">
        <v>5</v>
      </c>
      <c r="S4478" t="s">
        <v>18</v>
      </c>
      <c r="T4478">
        <v>1</v>
      </c>
      <c r="U4478" t="s">
        <v>19</v>
      </c>
      <c r="V4478">
        <v>185044</v>
      </c>
      <c r="W4478" t="s">
        <v>20</v>
      </c>
      <c r="X4478" s="2" t="s">
        <v>7322</v>
      </c>
      <c r="Y4478" s="2">
        <f>LEN(Table1[[#This Row],[Explanation]])</f>
        <v>331</v>
      </c>
      <c r="Z4478" s="4" t="s">
        <v>8183</v>
      </c>
      <c r="AA4478" s="4"/>
      <c r="AB4478" s="4"/>
      <c r="AC4478" s="4"/>
      <c r="AE4478" t="b">
        <f>IF(AND(Table1[[#This Row],[Size of explanation]]&lt;100,Table1[[#This Row],[Size of explanation]]&gt;50),TRUE,FALSE)</f>
        <v>0</v>
      </c>
    </row>
    <row r="4479" spans="1:31" customFormat="1" ht="42.75" hidden="1" x14ac:dyDescent="0.45">
      <c r="A4479" t="s">
        <v>7323</v>
      </c>
      <c r="B4479" t="s">
        <v>9</v>
      </c>
      <c r="C4479" t="s">
        <v>2</v>
      </c>
      <c r="D4479" t="s">
        <v>2079</v>
      </c>
      <c r="E4479" t="s">
        <v>6</v>
      </c>
      <c r="F4479" t="s">
        <v>1816</v>
      </c>
      <c r="G4479" t="s">
        <v>4</v>
      </c>
      <c r="H4479" t="s">
        <v>7316</v>
      </c>
      <c r="I4479" t="s">
        <v>10</v>
      </c>
      <c r="J4479">
        <v>111</v>
      </c>
      <c r="K4479" t="s">
        <v>11</v>
      </c>
      <c r="L4479" t="s">
        <v>12</v>
      </c>
      <c r="M4479" t="s">
        <v>13</v>
      </c>
      <c r="N4479" t="s">
        <v>2063</v>
      </c>
      <c r="O4479" t="s">
        <v>15</v>
      </c>
      <c r="P4479" t="s">
        <v>44</v>
      </c>
      <c r="Q4479" t="s">
        <v>17</v>
      </c>
      <c r="R4479">
        <v>5</v>
      </c>
      <c r="S4479" t="s">
        <v>18</v>
      </c>
      <c r="T4479">
        <v>1</v>
      </c>
      <c r="U4479" t="s">
        <v>19</v>
      </c>
      <c r="V4479">
        <v>120968</v>
      </c>
      <c r="W4479" t="s">
        <v>20</v>
      </c>
      <c r="X4479" s="2" t="s">
        <v>7324</v>
      </c>
      <c r="Y4479" s="2">
        <f>LEN(Table1[[#This Row],[Explanation]])</f>
        <v>255</v>
      </c>
      <c r="Z4479" s="4"/>
      <c r="AA4479" s="4"/>
      <c r="AB4479" s="4"/>
      <c r="AC4479" s="4"/>
      <c r="AE4479" t="b">
        <f>IF(AND(Table1[[#This Row],[Size of explanation]]&lt;100,Table1[[#This Row],[Size of explanation]]&gt;50),TRUE,FALSE)</f>
        <v>0</v>
      </c>
    </row>
    <row r="4480" spans="1:31" customFormat="1" hidden="1" x14ac:dyDescent="0.45">
      <c r="A4480" t="s">
        <v>7323</v>
      </c>
      <c r="B4480" t="s">
        <v>28</v>
      </c>
      <c r="C4480" t="s">
        <v>2</v>
      </c>
      <c r="D4480" t="s">
        <v>2079</v>
      </c>
      <c r="E4480" t="s">
        <v>4</v>
      </c>
      <c r="F4480" t="s">
        <v>7316</v>
      </c>
      <c r="G4480" t="s">
        <v>6</v>
      </c>
      <c r="H4480" t="s">
        <v>1816</v>
      </c>
      <c r="Y4480">
        <f>LEN(Table1[[#This Row],[Explanation]])</f>
        <v>0</v>
      </c>
      <c r="AE4480" t="b">
        <f>IF(AND(Table1[[#This Row],[Size of explanation]]&lt;100,Table1[[#This Row],[Size of explanation]]&gt;50),TRUE,FALSE)</f>
        <v>0</v>
      </c>
    </row>
    <row r="4481" spans="1:31" customFormat="1" hidden="1" x14ac:dyDescent="0.45">
      <c r="A4481" t="s">
        <v>7325</v>
      </c>
      <c r="B4481" t="s">
        <v>9</v>
      </c>
      <c r="C4481" t="s">
        <v>2</v>
      </c>
      <c r="D4481" t="s">
        <v>7254</v>
      </c>
      <c r="E4481" t="s">
        <v>6</v>
      </c>
      <c r="F4481" t="s">
        <v>1827</v>
      </c>
      <c r="G4481" t="s">
        <v>4</v>
      </c>
      <c r="H4481" t="s">
        <v>7318</v>
      </c>
      <c r="I4481" t="s">
        <v>10</v>
      </c>
      <c r="J4481">
        <v>78</v>
      </c>
      <c r="K4481" t="s">
        <v>11</v>
      </c>
      <c r="L4481" t="s">
        <v>12</v>
      </c>
      <c r="M4481" t="s">
        <v>13</v>
      </c>
      <c r="N4481" t="s">
        <v>2165</v>
      </c>
      <c r="O4481" t="s">
        <v>15</v>
      </c>
      <c r="P4481" t="s">
        <v>16</v>
      </c>
      <c r="Q4481" t="s">
        <v>17</v>
      </c>
      <c r="R4481">
        <v>3</v>
      </c>
      <c r="S4481" t="s">
        <v>18</v>
      </c>
      <c r="T4481">
        <v>3</v>
      </c>
      <c r="U4481" t="s">
        <v>19</v>
      </c>
      <c r="V4481">
        <v>582282</v>
      </c>
      <c r="W4481" t="s">
        <v>20</v>
      </c>
      <c r="X4481" s="2" t="s">
        <v>7326</v>
      </c>
      <c r="Y4481" s="2">
        <f>LEN(Table1[[#This Row],[Explanation]])</f>
        <v>83</v>
      </c>
      <c r="Z4481" s="4" t="s">
        <v>8183</v>
      </c>
      <c r="AA4481" s="4"/>
      <c r="AB4481" s="4"/>
      <c r="AC4481" s="4"/>
      <c r="AE4481" t="b">
        <f>IF(AND(Table1[[#This Row],[Size of explanation]]&lt;100,Table1[[#This Row],[Size of explanation]]&gt;50),TRUE,FALSE)</f>
        <v>1</v>
      </c>
    </row>
    <row r="4482" spans="1:31" customFormat="1" hidden="1" x14ac:dyDescent="0.45">
      <c r="A4482" t="s">
        <v>7327</v>
      </c>
      <c r="B4482" t="s">
        <v>9</v>
      </c>
      <c r="C4482" t="s">
        <v>2</v>
      </c>
      <c r="D4482" t="s">
        <v>7254</v>
      </c>
      <c r="E4482" t="s">
        <v>6</v>
      </c>
      <c r="F4482" t="s">
        <v>1827</v>
      </c>
      <c r="G4482" t="s">
        <v>4</v>
      </c>
      <c r="H4482" t="s">
        <v>7318</v>
      </c>
      <c r="I4482" t="s">
        <v>10</v>
      </c>
      <c r="J4482">
        <v>75</v>
      </c>
      <c r="K4482" t="s">
        <v>11</v>
      </c>
      <c r="L4482" t="s">
        <v>60</v>
      </c>
      <c r="M4482" t="s">
        <v>13</v>
      </c>
      <c r="N4482" t="s">
        <v>1898</v>
      </c>
      <c r="O4482" t="s">
        <v>15</v>
      </c>
      <c r="P4482" t="s">
        <v>44</v>
      </c>
      <c r="Q4482" t="s">
        <v>17</v>
      </c>
      <c r="R4482">
        <v>4</v>
      </c>
      <c r="S4482" t="s">
        <v>18</v>
      </c>
      <c r="T4482">
        <v>2</v>
      </c>
      <c r="U4482" t="s">
        <v>19</v>
      </c>
      <c r="V4482">
        <v>32250</v>
      </c>
      <c r="W4482" t="s">
        <v>20</v>
      </c>
      <c r="X4482" s="2" t="s">
        <v>7328</v>
      </c>
      <c r="Y4482" s="2">
        <f>LEN(Table1[[#This Row],[Explanation]])</f>
        <v>47</v>
      </c>
      <c r="Z4482" s="4"/>
      <c r="AA4482" s="4"/>
      <c r="AB4482" s="4"/>
      <c r="AC4482" s="4"/>
      <c r="AE4482" t="b">
        <f>IF(AND(Table1[[#This Row],[Size of explanation]]&lt;100,Table1[[#This Row],[Size of explanation]]&gt;50),TRUE,FALSE)</f>
        <v>0</v>
      </c>
    </row>
    <row r="4483" spans="1:31" customFormat="1" hidden="1" x14ac:dyDescent="0.45">
      <c r="A4483" t="s">
        <v>7329</v>
      </c>
      <c r="B4483" t="s">
        <v>9</v>
      </c>
      <c r="C4483" t="s">
        <v>2</v>
      </c>
      <c r="D4483" t="s">
        <v>7254</v>
      </c>
      <c r="E4483" t="s">
        <v>6</v>
      </c>
      <c r="F4483" t="s">
        <v>1827</v>
      </c>
      <c r="G4483" t="s">
        <v>4</v>
      </c>
      <c r="H4483" t="s">
        <v>7318</v>
      </c>
      <c r="I4483" t="s">
        <v>10</v>
      </c>
      <c r="J4483">
        <v>72</v>
      </c>
      <c r="K4483" t="s">
        <v>11</v>
      </c>
      <c r="L4483" t="s">
        <v>26</v>
      </c>
      <c r="M4483" t="s">
        <v>13</v>
      </c>
      <c r="N4483" t="s">
        <v>2222</v>
      </c>
      <c r="O4483" t="s">
        <v>15</v>
      </c>
      <c r="P4483" t="s">
        <v>16</v>
      </c>
      <c r="Q4483" t="s">
        <v>17</v>
      </c>
      <c r="R4483">
        <v>4</v>
      </c>
      <c r="S4483" t="s">
        <v>18</v>
      </c>
      <c r="T4483">
        <v>2</v>
      </c>
      <c r="U4483" t="s">
        <v>19</v>
      </c>
      <c r="V4483">
        <v>39997</v>
      </c>
      <c r="W4483" t="s">
        <v>20</v>
      </c>
      <c r="X4483" s="2" t="s">
        <v>7330</v>
      </c>
      <c r="Y4483" s="2">
        <f>LEN(Table1[[#This Row],[Explanation]])</f>
        <v>19</v>
      </c>
      <c r="Z4483" s="4"/>
      <c r="AA4483" s="4" t="s">
        <v>8183</v>
      </c>
      <c r="AB4483" s="4"/>
      <c r="AC4483" s="4"/>
      <c r="AE4483" t="b">
        <f>IF(AND(Table1[[#This Row],[Size of explanation]]&lt;100,Table1[[#This Row],[Size of explanation]]&gt;50),TRUE,FALSE)</f>
        <v>0</v>
      </c>
    </row>
    <row r="4484" spans="1:31" customFormat="1" hidden="1" x14ac:dyDescent="0.45">
      <c r="A4484" t="s">
        <v>7329</v>
      </c>
      <c r="B4484" t="s">
        <v>28</v>
      </c>
      <c r="C4484" t="s">
        <v>2</v>
      </c>
      <c r="D4484" t="s">
        <v>7254</v>
      </c>
      <c r="E4484" t="s">
        <v>4</v>
      </c>
      <c r="F4484" t="s">
        <v>7318</v>
      </c>
      <c r="G4484" t="s">
        <v>6</v>
      </c>
      <c r="H4484" t="s">
        <v>1827</v>
      </c>
      <c r="Y4484">
        <f>LEN(Table1[[#This Row],[Explanation]])</f>
        <v>0</v>
      </c>
      <c r="AE4484" t="b">
        <f>IF(AND(Table1[[#This Row],[Size of explanation]]&lt;100,Table1[[#This Row],[Size of explanation]]&gt;50),TRUE,FALSE)</f>
        <v>0</v>
      </c>
    </row>
    <row r="4485" spans="1:31" customFormat="1" hidden="1" x14ac:dyDescent="0.45">
      <c r="A4485" t="s">
        <v>7331</v>
      </c>
      <c r="B4485" t="s">
        <v>1</v>
      </c>
      <c r="C4485" t="s">
        <v>2</v>
      </c>
      <c r="D4485" t="s">
        <v>7254</v>
      </c>
      <c r="E4485" t="s">
        <v>4</v>
      </c>
      <c r="F4485" t="s">
        <v>7332</v>
      </c>
      <c r="G4485" t="s">
        <v>6</v>
      </c>
      <c r="H4485" t="s">
        <v>197</v>
      </c>
      <c r="Y4485">
        <f>LEN(Table1[[#This Row],[Explanation]])</f>
        <v>0</v>
      </c>
      <c r="AE4485" t="b">
        <f>IF(AND(Table1[[#This Row],[Size of explanation]]&lt;100,Table1[[#This Row],[Size of explanation]]&gt;50),TRUE,FALSE)</f>
        <v>0</v>
      </c>
    </row>
    <row r="4486" spans="1:31" customFormat="1" hidden="1" x14ac:dyDescent="0.45">
      <c r="A4486" t="s">
        <v>7333</v>
      </c>
      <c r="B4486" t="s">
        <v>9</v>
      </c>
      <c r="C4486" t="s">
        <v>2</v>
      </c>
      <c r="D4486" t="s">
        <v>7254</v>
      </c>
      <c r="E4486" t="s">
        <v>6</v>
      </c>
      <c r="F4486" t="s">
        <v>197</v>
      </c>
      <c r="G4486" t="s">
        <v>4</v>
      </c>
      <c r="H4486" t="s">
        <v>7332</v>
      </c>
      <c r="I4486" t="s">
        <v>10</v>
      </c>
      <c r="J4486">
        <v>19</v>
      </c>
      <c r="K4486" t="s">
        <v>11</v>
      </c>
      <c r="L4486" t="s">
        <v>60</v>
      </c>
      <c r="M4486" t="s">
        <v>13</v>
      </c>
      <c r="N4486" t="s">
        <v>227</v>
      </c>
      <c r="O4486" t="s">
        <v>15</v>
      </c>
      <c r="P4486" t="s">
        <v>16</v>
      </c>
      <c r="Q4486" t="s">
        <v>17</v>
      </c>
      <c r="R4486">
        <v>3</v>
      </c>
      <c r="S4486" t="s">
        <v>18</v>
      </c>
      <c r="T4486">
        <v>3</v>
      </c>
      <c r="U4486" t="s">
        <v>19</v>
      </c>
      <c r="V4486">
        <v>42527</v>
      </c>
      <c r="W4486" t="s">
        <v>20</v>
      </c>
      <c r="X4486" s="2" t="s">
        <v>7334</v>
      </c>
      <c r="Y4486" s="2">
        <f>LEN(Table1[[#This Row],[Explanation]])</f>
        <v>25</v>
      </c>
      <c r="Z4486" s="4"/>
      <c r="AA4486" s="4"/>
      <c r="AB4486" s="4" t="s">
        <v>8183</v>
      </c>
      <c r="AC4486" s="4"/>
      <c r="AE4486" t="b">
        <f>IF(AND(Table1[[#This Row],[Size of explanation]]&lt;100,Table1[[#This Row],[Size of explanation]]&gt;50),TRUE,FALSE)</f>
        <v>0</v>
      </c>
    </row>
    <row r="4487" spans="1:31" customFormat="1" hidden="1" x14ac:dyDescent="0.45">
      <c r="A4487" t="s">
        <v>7335</v>
      </c>
      <c r="B4487" t="s">
        <v>9</v>
      </c>
      <c r="C4487" t="s">
        <v>2</v>
      </c>
      <c r="D4487" t="s">
        <v>7254</v>
      </c>
      <c r="E4487" t="s">
        <v>6</v>
      </c>
      <c r="F4487" t="s">
        <v>197</v>
      </c>
      <c r="G4487" t="s">
        <v>4</v>
      </c>
      <c r="H4487" t="s">
        <v>7332</v>
      </c>
      <c r="I4487" t="s">
        <v>10</v>
      </c>
      <c r="J4487">
        <v>30</v>
      </c>
      <c r="K4487" t="s">
        <v>11</v>
      </c>
      <c r="L4487" t="s">
        <v>247</v>
      </c>
      <c r="M4487" t="s">
        <v>13</v>
      </c>
      <c r="N4487" t="s">
        <v>248</v>
      </c>
      <c r="O4487" t="s">
        <v>15</v>
      </c>
      <c r="P4487" t="s">
        <v>16</v>
      </c>
      <c r="Q4487" t="s">
        <v>17</v>
      </c>
      <c r="R4487">
        <v>3</v>
      </c>
      <c r="S4487" t="s">
        <v>18</v>
      </c>
      <c r="T4487">
        <v>4</v>
      </c>
      <c r="U4487" t="s">
        <v>19</v>
      </c>
      <c r="V4487">
        <v>100942</v>
      </c>
      <c r="W4487" t="s">
        <v>20</v>
      </c>
      <c r="X4487" s="2" t="s">
        <v>7336</v>
      </c>
      <c r="Y4487" s="2">
        <f>LEN(Table1[[#This Row],[Explanation]])</f>
        <v>18</v>
      </c>
      <c r="Z4487" s="4"/>
      <c r="AA4487" s="4"/>
      <c r="AB4487" s="4" t="s">
        <v>8183</v>
      </c>
      <c r="AC4487" s="4"/>
      <c r="AE4487" t="b">
        <f>IF(AND(Table1[[#This Row],[Size of explanation]]&lt;100,Table1[[#This Row],[Size of explanation]]&gt;50),TRUE,FALSE)</f>
        <v>0</v>
      </c>
    </row>
    <row r="4488" spans="1:31" customFormat="1" hidden="1" x14ac:dyDescent="0.45">
      <c r="A4488" t="s">
        <v>7337</v>
      </c>
      <c r="B4488" t="s">
        <v>9</v>
      </c>
      <c r="C4488" t="s">
        <v>2</v>
      </c>
      <c r="D4488" t="s">
        <v>7254</v>
      </c>
      <c r="E4488" t="s">
        <v>6</v>
      </c>
      <c r="F4488" t="s">
        <v>197</v>
      </c>
      <c r="G4488" t="s">
        <v>4</v>
      </c>
      <c r="H4488" t="s">
        <v>7332</v>
      </c>
      <c r="I4488" t="s">
        <v>10</v>
      </c>
      <c r="J4488">
        <v>24</v>
      </c>
      <c r="K4488" t="s">
        <v>11</v>
      </c>
      <c r="L4488" t="s">
        <v>26</v>
      </c>
      <c r="M4488" t="s">
        <v>13</v>
      </c>
      <c r="N4488" t="s">
        <v>263</v>
      </c>
      <c r="O4488" t="s">
        <v>15</v>
      </c>
      <c r="P4488" t="s">
        <v>44</v>
      </c>
      <c r="Q4488" t="s">
        <v>17</v>
      </c>
      <c r="R4488">
        <v>5</v>
      </c>
      <c r="S4488" t="s">
        <v>18</v>
      </c>
      <c r="T4488">
        <v>1</v>
      </c>
      <c r="U4488" t="s">
        <v>19</v>
      </c>
      <c r="V4488">
        <v>40057</v>
      </c>
      <c r="W4488" t="s">
        <v>20</v>
      </c>
      <c r="X4488" s="2" t="s">
        <v>7338</v>
      </c>
      <c r="Y4488" s="2">
        <f>LEN(Table1[[#This Row],[Explanation]])</f>
        <v>56</v>
      </c>
      <c r="Z4488" s="4"/>
      <c r="AA4488" s="4"/>
      <c r="AB4488" s="4"/>
      <c r="AC4488" s="4"/>
      <c r="AE4488" t="b">
        <f>IF(AND(Table1[[#This Row],[Size of explanation]]&lt;100,Table1[[#This Row],[Size of explanation]]&gt;50),TRUE,FALSE)</f>
        <v>1</v>
      </c>
    </row>
    <row r="4489" spans="1:31" customFormat="1" hidden="1" x14ac:dyDescent="0.45">
      <c r="A4489" t="s">
        <v>7337</v>
      </c>
      <c r="B4489" t="s">
        <v>28</v>
      </c>
      <c r="C4489" t="s">
        <v>2</v>
      </c>
      <c r="D4489" t="s">
        <v>7254</v>
      </c>
      <c r="E4489" t="s">
        <v>4</v>
      </c>
      <c r="F4489" t="s">
        <v>7332</v>
      </c>
      <c r="G4489" t="s">
        <v>6</v>
      </c>
      <c r="H4489" t="s">
        <v>197</v>
      </c>
      <c r="Y4489">
        <f>LEN(Table1[[#This Row],[Explanation]])</f>
        <v>0</v>
      </c>
      <c r="AE4489" t="b">
        <f>IF(AND(Table1[[#This Row],[Size of explanation]]&lt;100,Table1[[#This Row],[Size of explanation]]&gt;50),TRUE,FALSE)</f>
        <v>0</v>
      </c>
    </row>
    <row r="4490" spans="1:31" customFormat="1" hidden="1" x14ac:dyDescent="0.45">
      <c r="A4490" t="s">
        <v>7339</v>
      </c>
      <c r="B4490" t="s">
        <v>1</v>
      </c>
      <c r="C4490" t="s">
        <v>2</v>
      </c>
      <c r="D4490" t="s">
        <v>4726</v>
      </c>
      <c r="E4490" t="s">
        <v>4</v>
      </c>
      <c r="F4490" t="s">
        <v>7340</v>
      </c>
      <c r="G4490" t="s">
        <v>6</v>
      </c>
      <c r="H4490" t="s">
        <v>197</v>
      </c>
      <c r="Y4490">
        <f>LEN(Table1[[#This Row],[Explanation]])</f>
        <v>0</v>
      </c>
      <c r="AE4490" t="b">
        <f>IF(AND(Table1[[#This Row],[Size of explanation]]&lt;100,Table1[[#This Row],[Size of explanation]]&gt;50),TRUE,FALSE)</f>
        <v>0</v>
      </c>
    </row>
    <row r="4491" spans="1:31" customFormat="1" ht="42.75" hidden="1" x14ac:dyDescent="0.45">
      <c r="A4491" t="s">
        <v>7341</v>
      </c>
      <c r="B4491" t="s">
        <v>9</v>
      </c>
      <c r="C4491" t="s">
        <v>2</v>
      </c>
      <c r="D4491" t="s">
        <v>4726</v>
      </c>
      <c r="E4491" t="s">
        <v>6</v>
      </c>
      <c r="F4491" t="s">
        <v>197</v>
      </c>
      <c r="G4491" t="s">
        <v>4</v>
      </c>
      <c r="H4491" t="s">
        <v>7340</v>
      </c>
      <c r="I4491" t="s">
        <v>10</v>
      </c>
      <c r="J4491">
        <v>20</v>
      </c>
      <c r="K4491" t="s">
        <v>11</v>
      </c>
      <c r="L4491" t="s">
        <v>26</v>
      </c>
      <c r="M4491" t="s">
        <v>13</v>
      </c>
      <c r="N4491" t="s">
        <v>292</v>
      </c>
      <c r="O4491" t="s">
        <v>15</v>
      </c>
      <c r="P4491" t="s">
        <v>44</v>
      </c>
      <c r="Q4491" t="s">
        <v>17</v>
      </c>
      <c r="R4491">
        <v>5</v>
      </c>
      <c r="S4491" t="s">
        <v>18</v>
      </c>
      <c r="T4491">
        <v>5</v>
      </c>
      <c r="U4491" t="s">
        <v>19</v>
      </c>
      <c r="V4491">
        <v>377479</v>
      </c>
      <c r="W4491" t="s">
        <v>20</v>
      </c>
      <c r="X4491" s="2" t="s">
        <v>7342</v>
      </c>
      <c r="Y4491" s="2">
        <f>LEN(Table1[[#This Row],[Explanation]])</f>
        <v>330</v>
      </c>
      <c r="Z4491" s="4"/>
      <c r="AA4491" s="4"/>
      <c r="AB4491" s="4"/>
      <c r="AC4491" s="4"/>
      <c r="AE4491" t="b">
        <f>IF(AND(Table1[[#This Row],[Size of explanation]]&lt;100,Table1[[#This Row],[Size of explanation]]&gt;50),TRUE,FALSE)</f>
        <v>0</v>
      </c>
    </row>
    <row r="4492" spans="1:31" customFormat="1" ht="28.5" hidden="1" x14ac:dyDescent="0.45">
      <c r="A4492" t="s">
        <v>7343</v>
      </c>
      <c r="B4492" t="s">
        <v>9</v>
      </c>
      <c r="C4492" t="s">
        <v>2</v>
      </c>
      <c r="D4492" t="s">
        <v>4726</v>
      </c>
      <c r="E4492" t="s">
        <v>6</v>
      </c>
      <c r="F4492" t="s">
        <v>197</v>
      </c>
      <c r="G4492" t="s">
        <v>4</v>
      </c>
      <c r="H4492" t="s">
        <v>7340</v>
      </c>
      <c r="I4492" t="s">
        <v>10</v>
      </c>
      <c r="J4492">
        <v>31</v>
      </c>
      <c r="K4492" t="s">
        <v>11</v>
      </c>
      <c r="L4492" t="s">
        <v>26</v>
      </c>
      <c r="M4492" t="s">
        <v>13</v>
      </c>
      <c r="N4492" t="s">
        <v>313</v>
      </c>
      <c r="O4492" t="s">
        <v>15</v>
      </c>
      <c r="P4492" t="s">
        <v>44</v>
      </c>
      <c r="Q4492" t="s">
        <v>17</v>
      </c>
      <c r="R4492">
        <v>5</v>
      </c>
      <c r="S4492" t="s">
        <v>18</v>
      </c>
      <c r="T4492">
        <v>5</v>
      </c>
      <c r="U4492" t="s">
        <v>19</v>
      </c>
      <c r="V4492">
        <v>358228</v>
      </c>
      <c r="W4492" t="s">
        <v>20</v>
      </c>
      <c r="X4492" s="2" t="s">
        <v>7344</v>
      </c>
      <c r="Y4492" s="2">
        <f>LEN(Table1[[#This Row],[Explanation]])</f>
        <v>199</v>
      </c>
      <c r="Z4492" s="4"/>
      <c r="AA4492" s="4"/>
      <c r="AB4492" s="4"/>
      <c r="AC4492" s="4"/>
      <c r="AE4492" t="b">
        <f>IF(AND(Table1[[#This Row],[Size of explanation]]&lt;100,Table1[[#This Row],[Size of explanation]]&gt;50),TRUE,FALSE)</f>
        <v>0</v>
      </c>
    </row>
    <row r="4493" spans="1:31" customFormat="1" ht="57" hidden="1" x14ac:dyDescent="0.45">
      <c r="A4493" t="s">
        <v>7345</v>
      </c>
      <c r="B4493" t="s">
        <v>9</v>
      </c>
      <c r="C4493" t="s">
        <v>2</v>
      </c>
      <c r="D4493" t="s">
        <v>4726</v>
      </c>
      <c r="E4493" t="s">
        <v>6</v>
      </c>
      <c r="F4493" t="s">
        <v>197</v>
      </c>
      <c r="G4493" t="s">
        <v>4</v>
      </c>
      <c r="H4493" t="s">
        <v>7340</v>
      </c>
      <c r="I4493" t="s">
        <v>10</v>
      </c>
      <c r="J4493">
        <v>25</v>
      </c>
      <c r="K4493" t="s">
        <v>11</v>
      </c>
      <c r="L4493" t="s">
        <v>12</v>
      </c>
      <c r="M4493" t="s">
        <v>13</v>
      </c>
      <c r="N4493" t="s">
        <v>325</v>
      </c>
      <c r="O4493" t="s">
        <v>15</v>
      </c>
      <c r="P4493" t="s">
        <v>44</v>
      </c>
      <c r="Q4493" t="s">
        <v>17</v>
      </c>
      <c r="R4493">
        <v>5</v>
      </c>
      <c r="S4493" t="s">
        <v>18</v>
      </c>
      <c r="T4493">
        <v>5</v>
      </c>
      <c r="U4493" t="s">
        <v>19</v>
      </c>
      <c r="V4493">
        <v>178654</v>
      </c>
      <c r="W4493" t="s">
        <v>20</v>
      </c>
      <c r="X4493" s="2" t="s">
        <v>7346</v>
      </c>
      <c r="Y4493" s="2">
        <f>LEN(Table1[[#This Row],[Explanation]])</f>
        <v>365</v>
      </c>
      <c r="Z4493" s="4"/>
      <c r="AA4493" s="4"/>
      <c r="AB4493" s="4"/>
      <c r="AC4493" s="4"/>
      <c r="AE4493" t="b">
        <f>IF(AND(Table1[[#This Row],[Size of explanation]]&lt;100,Table1[[#This Row],[Size of explanation]]&gt;50),TRUE,FALSE)</f>
        <v>0</v>
      </c>
    </row>
    <row r="4494" spans="1:31" customFormat="1" hidden="1" x14ac:dyDescent="0.45">
      <c r="A4494" t="s">
        <v>7345</v>
      </c>
      <c r="B4494" t="s">
        <v>28</v>
      </c>
      <c r="C4494" t="s">
        <v>2</v>
      </c>
      <c r="D4494" t="s">
        <v>4726</v>
      </c>
      <c r="E4494" t="s">
        <v>4</v>
      </c>
      <c r="F4494" t="s">
        <v>7340</v>
      </c>
      <c r="G4494" t="s">
        <v>6</v>
      </c>
      <c r="H4494" t="s">
        <v>197</v>
      </c>
      <c r="Y4494">
        <f>LEN(Table1[[#This Row],[Explanation]])</f>
        <v>0</v>
      </c>
      <c r="AE4494" t="b">
        <f>IF(AND(Table1[[#This Row],[Size of explanation]]&lt;100,Table1[[#This Row],[Size of explanation]]&gt;50),TRUE,FALSE)</f>
        <v>0</v>
      </c>
    </row>
    <row r="4495" spans="1:31" customFormat="1" hidden="1" x14ac:dyDescent="0.45">
      <c r="A4495" t="s">
        <v>7347</v>
      </c>
      <c r="B4495" t="s">
        <v>1</v>
      </c>
      <c r="C4495" t="s">
        <v>2</v>
      </c>
      <c r="D4495" t="s">
        <v>3708</v>
      </c>
      <c r="E4495" t="s">
        <v>4</v>
      </c>
      <c r="F4495" t="s">
        <v>7348</v>
      </c>
      <c r="G4495" t="s">
        <v>6</v>
      </c>
      <c r="H4495" t="s">
        <v>1816</v>
      </c>
      <c r="Y4495">
        <f>LEN(Table1[[#This Row],[Explanation]])</f>
        <v>0</v>
      </c>
      <c r="AE4495" t="b">
        <f>IF(AND(Table1[[#This Row],[Size of explanation]]&lt;100,Table1[[#This Row],[Size of explanation]]&gt;50),TRUE,FALSE)</f>
        <v>0</v>
      </c>
    </row>
    <row r="4496" spans="1:31" customFormat="1" hidden="1" x14ac:dyDescent="0.45">
      <c r="A4496" t="s">
        <v>7349</v>
      </c>
      <c r="B4496" t="s">
        <v>9</v>
      </c>
      <c r="C4496" t="s">
        <v>2</v>
      </c>
      <c r="D4496" t="s">
        <v>3708</v>
      </c>
      <c r="E4496" t="s">
        <v>6</v>
      </c>
      <c r="F4496" t="s">
        <v>1816</v>
      </c>
      <c r="G4496" t="s">
        <v>4</v>
      </c>
      <c r="H4496" t="s">
        <v>7348</v>
      </c>
      <c r="I4496" t="s">
        <v>10</v>
      </c>
      <c r="J4496">
        <v>128</v>
      </c>
      <c r="K4496" t="s">
        <v>11</v>
      </c>
      <c r="L4496" t="s">
        <v>12</v>
      </c>
      <c r="M4496" t="s">
        <v>13</v>
      </c>
      <c r="N4496" t="s">
        <v>2104</v>
      </c>
      <c r="O4496" t="s">
        <v>15</v>
      </c>
      <c r="P4496" t="s">
        <v>44</v>
      </c>
      <c r="Q4496" t="s">
        <v>17</v>
      </c>
      <c r="R4496">
        <v>5</v>
      </c>
      <c r="S4496" t="s">
        <v>18</v>
      </c>
      <c r="T4496">
        <v>1</v>
      </c>
      <c r="U4496" t="s">
        <v>19</v>
      </c>
      <c r="V4496">
        <v>159530</v>
      </c>
      <c r="W4496" t="s">
        <v>20</v>
      </c>
      <c r="X4496" s="2" t="s">
        <v>7350</v>
      </c>
      <c r="Y4496" s="2">
        <f>LEN(Table1[[#This Row],[Explanation]])</f>
        <v>55</v>
      </c>
      <c r="Z4496" s="4"/>
      <c r="AA4496" s="4"/>
      <c r="AB4496" s="4"/>
      <c r="AC4496" s="4"/>
      <c r="AE4496" t="b">
        <f>IF(AND(Table1[[#This Row],[Size of explanation]]&lt;100,Table1[[#This Row],[Size of explanation]]&gt;50),TRUE,FALSE)</f>
        <v>1</v>
      </c>
    </row>
    <row r="4497" spans="1:31" customFormat="1" ht="28.5" hidden="1" x14ac:dyDescent="0.45">
      <c r="A4497" t="s">
        <v>7351</v>
      </c>
      <c r="B4497" t="s">
        <v>9</v>
      </c>
      <c r="C4497" t="s">
        <v>2</v>
      </c>
      <c r="D4497" t="s">
        <v>3708</v>
      </c>
      <c r="E4497" t="s">
        <v>6</v>
      </c>
      <c r="F4497" t="s">
        <v>1816</v>
      </c>
      <c r="G4497" t="s">
        <v>4</v>
      </c>
      <c r="H4497" t="s">
        <v>7348</v>
      </c>
      <c r="I4497" t="s">
        <v>10</v>
      </c>
      <c r="J4497">
        <v>120</v>
      </c>
      <c r="K4497" t="s">
        <v>11</v>
      </c>
      <c r="L4497" t="s">
        <v>12</v>
      </c>
      <c r="M4497" t="s">
        <v>13</v>
      </c>
      <c r="N4497" t="s">
        <v>2134</v>
      </c>
      <c r="O4497" t="s">
        <v>15</v>
      </c>
      <c r="P4497" t="s">
        <v>16</v>
      </c>
      <c r="Q4497" t="s">
        <v>17</v>
      </c>
      <c r="R4497">
        <v>5</v>
      </c>
      <c r="S4497" t="s">
        <v>18</v>
      </c>
      <c r="T4497">
        <v>1</v>
      </c>
      <c r="U4497" t="s">
        <v>19</v>
      </c>
      <c r="V4497">
        <v>121151</v>
      </c>
      <c r="W4497" t="s">
        <v>20</v>
      </c>
      <c r="X4497" s="2" t="s">
        <v>7352</v>
      </c>
      <c r="Y4497" s="2">
        <f>LEN(Table1[[#This Row],[Explanation]])</f>
        <v>121</v>
      </c>
      <c r="Z4497" s="4" t="s">
        <v>8183</v>
      </c>
      <c r="AA4497" s="4"/>
      <c r="AB4497" s="4"/>
      <c r="AC4497" s="4"/>
      <c r="AE4497" t="b">
        <f>IF(AND(Table1[[#This Row],[Size of explanation]]&lt;100,Table1[[#This Row],[Size of explanation]]&gt;50),TRUE,FALSE)</f>
        <v>0</v>
      </c>
    </row>
    <row r="4498" spans="1:31" customFormat="1" hidden="1" x14ac:dyDescent="0.45">
      <c r="A4498" t="s">
        <v>7353</v>
      </c>
      <c r="B4498" t="s">
        <v>9</v>
      </c>
      <c r="C4498" t="s">
        <v>2</v>
      </c>
      <c r="D4498" t="s">
        <v>3708</v>
      </c>
      <c r="E4498" t="s">
        <v>6</v>
      </c>
      <c r="F4498" t="s">
        <v>1816</v>
      </c>
      <c r="G4498" t="s">
        <v>4</v>
      </c>
      <c r="H4498" t="s">
        <v>7348</v>
      </c>
      <c r="I4498" t="s">
        <v>10</v>
      </c>
      <c r="J4498">
        <v>112</v>
      </c>
      <c r="K4498" t="s">
        <v>11</v>
      </c>
      <c r="L4498" t="s">
        <v>26</v>
      </c>
      <c r="M4498" t="s">
        <v>13</v>
      </c>
      <c r="N4498" t="s">
        <v>2181</v>
      </c>
      <c r="O4498" t="s">
        <v>15</v>
      </c>
      <c r="P4498" t="s">
        <v>44</v>
      </c>
      <c r="Q4498" t="s">
        <v>17</v>
      </c>
      <c r="R4498">
        <v>5</v>
      </c>
      <c r="S4498" t="s">
        <v>18</v>
      </c>
      <c r="T4498">
        <v>1</v>
      </c>
      <c r="U4498" t="s">
        <v>19</v>
      </c>
      <c r="V4498">
        <v>49779</v>
      </c>
      <c r="W4498" t="s">
        <v>20</v>
      </c>
      <c r="X4498" s="2" t="s">
        <v>7354</v>
      </c>
      <c r="Y4498" s="2">
        <f>LEN(Table1[[#This Row],[Explanation]])</f>
        <v>77</v>
      </c>
      <c r="Z4498" s="4"/>
      <c r="AA4498" s="4"/>
      <c r="AB4498" s="4"/>
      <c r="AC4498" s="4"/>
      <c r="AE4498" t="b">
        <f>IF(AND(Table1[[#This Row],[Size of explanation]]&lt;100,Table1[[#This Row],[Size of explanation]]&gt;50),TRUE,FALSE)</f>
        <v>1</v>
      </c>
    </row>
    <row r="4499" spans="1:31" customFormat="1" hidden="1" x14ac:dyDescent="0.45">
      <c r="A4499" t="s">
        <v>7353</v>
      </c>
      <c r="B4499" t="s">
        <v>28</v>
      </c>
      <c r="C4499" t="s">
        <v>2</v>
      </c>
      <c r="D4499" t="s">
        <v>3708</v>
      </c>
      <c r="E4499" t="s">
        <v>4</v>
      </c>
      <c r="F4499" t="s">
        <v>7348</v>
      </c>
      <c r="G4499" t="s">
        <v>6</v>
      </c>
      <c r="H4499" t="s">
        <v>1816</v>
      </c>
      <c r="Y4499">
        <f>LEN(Table1[[#This Row],[Explanation]])</f>
        <v>0</v>
      </c>
      <c r="AE4499" t="b">
        <f>IF(AND(Table1[[#This Row],[Size of explanation]]&lt;100,Table1[[#This Row],[Size of explanation]]&gt;50),TRUE,FALSE)</f>
        <v>0</v>
      </c>
    </row>
    <row r="4500" spans="1:31" customFormat="1" hidden="1" x14ac:dyDescent="0.45">
      <c r="A4500" t="s">
        <v>7355</v>
      </c>
      <c r="B4500" t="s">
        <v>1</v>
      </c>
      <c r="C4500" t="s">
        <v>2</v>
      </c>
      <c r="D4500" t="s">
        <v>1527</v>
      </c>
      <c r="E4500" t="s">
        <v>4</v>
      </c>
      <c r="F4500" t="s">
        <v>7356</v>
      </c>
      <c r="G4500" t="s">
        <v>6</v>
      </c>
      <c r="H4500" t="s">
        <v>1779</v>
      </c>
      <c r="Y4500">
        <f>LEN(Table1[[#This Row],[Explanation]])</f>
        <v>0</v>
      </c>
      <c r="AE4500" t="b">
        <f>IF(AND(Table1[[#This Row],[Size of explanation]]&lt;100,Table1[[#This Row],[Size of explanation]]&gt;50),TRUE,FALSE)</f>
        <v>0</v>
      </c>
    </row>
    <row r="4501" spans="1:31" customFormat="1" ht="28.5" hidden="1" x14ac:dyDescent="0.45">
      <c r="A4501" t="s">
        <v>7357</v>
      </c>
      <c r="B4501" t="s">
        <v>9</v>
      </c>
      <c r="C4501" t="s">
        <v>2</v>
      </c>
      <c r="D4501" t="s">
        <v>1527</v>
      </c>
      <c r="E4501" t="s">
        <v>6</v>
      </c>
      <c r="F4501" t="s">
        <v>1779</v>
      </c>
      <c r="G4501" t="s">
        <v>4</v>
      </c>
      <c r="H4501" t="s">
        <v>7356</v>
      </c>
      <c r="I4501" t="s">
        <v>10</v>
      </c>
      <c r="J4501">
        <v>91</v>
      </c>
      <c r="K4501" t="s">
        <v>11</v>
      </c>
      <c r="L4501" t="s">
        <v>12</v>
      </c>
      <c r="M4501" t="s">
        <v>13</v>
      </c>
      <c r="N4501" t="s">
        <v>1956</v>
      </c>
      <c r="O4501" t="s">
        <v>15</v>
      </c>
      <c r="P4501" t="s">
        <v>44</v>
      </c>
      <c r="Q4501" t="s">
        <v>17</v>
      </c>
      <c r="R4501">
        <v>4</v>
      </c>
      <c r="S4501" t="s">
        <v>18</v>
      </c>
      <c r="T4501">
        <v>4</v>
      </c>
      <c r="U4501" t="s">
        <v>19</v>
      </c>
      <c r="V4501">
        <v>245132</v>
      </c>
      <c r="W4501" t="s">
        <v>20</v>
      </c>
      <c r="X4501" s="2" t="s">
        <v>7358</v>
      </c>
      <c r="Y4501" s="2">
        <f>LEN(Table1[[#This Row],[Explanation]])</f>
        <v>127</v>
      </c>
      <c r="Z4501" s="4"/>
      <c r="AA4501" s="4"/>
      <c r="AB4501" s="4"/>
      <c r="AC4501" s="4"/>
      <c r="AE4501" t="b">
        <f>IF(AND(Table1[[#This Row],[Size of explanation]]&lt;100,Table1[[#This Row],[Size of explanation]]&gt;50),TRUE,FALSE)</f>
        <v>0</v>
      </c>
    </row>
    <row r="4502" spans="1:31" customFormat="1" hidden="1" x14ac:dyDescent="0.45">
      <c r="A4502" t="s">
        <v>7359</v>
      </c>
      <c r="B4502" t="s">
        <v>9</v>
      </c>
      <c r="C4502" t="s">
        <v>2</v>
      </c>
      <c r="D4502" t="s">
        <v>1527</v>
      </c>
      <c r="E4502" t="s">
        <v>6</v>
      </c>
      <c r="F4502" t="s">
        <v>1779</v>
      </c>
      <c r="G4502" t="s">
        <v>4</v>
      </c>
      <c r="H4502" t="s">
        <v>7356</v>
      </c>
      <c r="I4502" t="s">
        <v>10</v>
      </c>
      <c r="J4502">
        <v>85</v>
      </c>
      <c r="K4502" t="s">
        <v>11</v>
      </c>
      <c r="L4502" t="s">
        <v>26</v>
      </c>
      <c r="M4502" t="s">
        <v>13</v>
      </c>
      <c r="N4502" t="s">
        <v>33</v>
      </c>
      <c r="O4502" t="s">
        <v>15</v>
      </c>
      <c r="P4502" t="s">
        <v>44</v>
      </c>
      <c r="Q4502" t="s">
        <v>17</v>
      </c>
      <c r="R4502">
        <v>5</v>
      </c>
      <c r="S4502" t="s">
        <v>18</v>
      </c>
      <c r="T4502">
        <v>2</v>
      </c>
      <c r="U4502" t="s">
        <v>19</v>
      </c>
      <c r="V4502">
        <v>132173</v>
      </c>
      <c r="W4502" t="s">
        <v>20</v>
      </c>
      <c r="X4502" s="2" t="s">
        <v>7360</v>
      </c>
      <c r="Y4502" s="2">
        <f>LEN(Table1[[#This Row],[Explanation]])</f>
        <v>79</v>
      </c>
      <c r="Z4502" s="4"/>
      <c r="AA4502" s="4"/>
      <c r="AB4502" s="4"/>
      <c r="AC4502" s="4"/>
      <c r="AE4502" t="b">
        <f>IF(AND(Table1[[#This Row],[Size of explanation]]&lt;100,Table1[[#This Row],[Size of explanation]]&gt;50),TRUE,FALSE)</f>
        <v>1</v>
      </c>
    </row>
    <row r="4503" spans="1:31" customFormat="1" ht="28.5" hidden="1" x14ac:dyDescent="0.45">
      <c r="A4503" t="s">
        <v>7361</v>
      </c>
      <c r="B4503" t="s">
        <v>9</v>
      </c>
      <c r="C4503" t="s">
        <v>2</v>
      </c>
      <c r="D4503" t="s">
        <v>1527</v>
      </c>
      <c r="E4503" t="s">
        <v>6</v>
      </c>
      <c r="F4503" t="s">
        <v>1779</v>
      </c>
      <c r="G4503" t="s">
        <v>4</v>
      </c>
      <c r="H4503" t="s">
        <v>7356</v>
      </c>
      <c r="I4503" t="s">
        <v>10</v>
      </c>
      <c r="J4503">
        <v>79</v>
      </c>
      <c r="K4503" t="s">
        <v>11</v>
      </c>
      <c r="L4503" t="s">
        <v>26</v>
      </c>
      <c r="M4503" t="s">
        <v>13</v>
      </c>
      <c r="N4503" t="s">
        <v>2084</v>
      </c>
      <c r="O4503" t="s">
        <v>15</v>
      </c>
      <c r="P4503" t="s">
        <v>16</v>
      </c>
      <c r="Q4503" t="s">
        <v>17</v>
      </c>
      <c r="R4503">
        <v>5</v>
      </c>
      <c r="S4503" t="s">
        <v>18</v>
      </c>
      <c r="T4503">
        <v>1</v>
      </c>
      <c r="U4503" t="s">
        <v>19</v>
      </c>
      <c r="V4503">
        <v>109108</v>
      </c>
      <c r="W4503" t="s">
        <v>20</v>
      </c>
      <c r="X4503" s="2" t="s">
        <v>7362</v>
      </c>
      <c r="Y4503" s="2">
        <f>LEN(Table1[[#This Row],[Explanation]])</f>
        <v>143</v>
      </c>
      <c r="Z4503" s="4" t="s">
        <v>8183</v>
      </c>
      <c r="AA4503" s="4"/>
      <c r="AB4503" s="4"/>
      <c r="AC4503" s="4"/>
      <c r="AE4503" t="b">
        <f>IF(AND(Table1[[#This Row],[Size of explanation]]&lt;100,Table1[[#This Row],[Size of explanation]]&gt;50),TRUE,FALSE)</f>
        <v>0</v>
      </c>
    </row>
    <row r="4504" spans="1:31" customFormat="1" hidden="1" x14ac:dyDescent="0.45">
      <c r="A4504" t="s">
        <v>7361</v>
      </c>
      <c r="B4504" t="s">
        <v>28</v>
      </c>
      <c r="C4504" t="s">
        <v>2</v>
      </c>
      <c r="D4504" t="s">
        <v>1527</v>
      </c>
      <c r="E4504" t="s">
        <v>4</v>
      </c>
      <c r="F4504" t="s">
        <v>7356</v>
      </c>
      <c r="G4504" t="s">
        <v>6</v>
      </c>
      <c r="H4504" t="s">
        <v>1779</v>
      </c>
      <c r="Y4504">
        <f>LEN(Table1[[#This Row],[Explanation]])</f>
        <v>0</v>
      </c>
      <c r="AE4504" t="b">
        <f>IF(AND(Table1[[#This Row],[Size of explanation]]&lt;100,Table1[[#This Row],[Size of explanation]]&gt;50),TRUE,FALSE)</f>
        <v>0</v>
      </c>
    </row>
    <row r="4505" spans="1:31" customFormat="1" hidden="1" x14ac:dyDescent="0.45">
      <c r="Y4505">
        <f>LEN(Table1[[#This Row],[Explanation]])</f>
        <v>0</v>
      </c>
      <c r="AE4505" t="b">
        <f>IF(AND(Table1[[#This Row],[Size of explanation]]&lt;100,Table1[[#This Row],[Size of explanation]]&gt;50),TRUE,FALSE)</f>
        <v>0</v>
      </c>
    </row>
    <row r="4506" spans="1:31" customFormat="1" hidden="1" x14ac:dyDescent="0.45">
      <c r="Y4506">
        <f>LEN(Table1[[#This Row],[Explanation]])</f>
        <v>0</v>
      </c>
      <c r="AE4506" t="b">
        <f>IF(AND(Table1[[#This Row],[Size of explanation]]&lt;100,Table1[[#This Row],[Size of explanation]]&gt;50),TRUE,FALSE)</f>
        <v>0</v>
      </c>
    </row>
    <row r="4507" spans="1:31" customFormat="1" hidden="1" x14ac:dyDescent="0.45">
      <c r="A4507" t="s">
        <v>7363</v>
      </c>
      <c r="B4507" t="s">
        <v>1</v>
      </c>
      <c r="C4507" t="s">
        <v>2</v>
      </c>
      <c r="D4507" t="s">
        <v>4615</v>
      </c>
      <c r="E4507" t="s">
        <v>4</v>
      </c>
      <c r="F4507" t="s">
        <v>7364</v>
      </c>
      <c r="G4507" t="s">
        <v>6</v>
      </c>
      <c r="H4507" t="s">
        <v>197</v>
      </c>
      <c r="Y4507">
        <f>LEN(Table1[[#This Row],[Explanation]])</f>
        <v>0</v>
      </c>
      <c r="AE4507" t="b">
        <f>IF(AND(Table1[[#This Row],[Size of explanation]]&lt;100,Table1[[#This Row],[Size of explanation]]&gt;50),TRUE,FALSE)</f>
        <v>0</v>
      </c>
    </row>
    <row r="4508" spans="1:31" customFormat="1" hidden="1" x14ac:dyDescent="0.45">
      <c r="Y4508">
        <f>LEN(Table1[[#This Row],[Explanation]])</f>
        <v>0</v>
      </c>
      <c r="AE4508" t="b">
        <f>IF(AND(Table1[[#This Row],[Size of explanation]]&lt;100,Table1[[#This Row],[Size of explanation]]&gt;50),TRUE,FALSE)</f>
        <v>0</v>
      </c>
    </row>
    <row r="4509" spans="1:31" customFormat="1" hidden="1" x14ac:dyDescent="0.45">
      <c r="Y4509">
        <f>LEN(Table1[[#This Row],[Explanation]])</f>
        <v>0</v>
      </c>
      <c r="AE4509" t="b">
        <f>IF(AND(Table1[[#This Row],[Size of explanation]]&lt;100,Table1[[#This Row],[Size of explanation]]&gt;50),TRUE,FALSE)</f>
        <v>0</v>
      </c>
    </row>
    <row r="4510" spans="1:31" customFormat="1" ht="42.75" hidden="1" x14ac:dyDescent="0.45">
      <c r="A4510" t="s">
        <v>7365</v>
      </c>
      <c r="B4510" t="s">
        <v>9</v>
      </c>
      <c r="C4510" t="s">
        <v>2</v>
      </c>
      <c r="D4510" t="s">
        <v>4615</v>
      </c>
      <c r="E4510" t="s">
        <v>6</v>
      </c>
      <c r="F4510" t="s">
        <v>197</v>
      </c>
      <c r="G4510" t="s">
        <v>4</v>
      </c>
      <c r="H4510" t="s">
        <v>7364</v>
      </c>
      <c r="I4510" t="s">
        <v>10</v>
      </c>
      <c r="J4510">
        <v>32</v>
      </c>
      <c r="K4510" t="s">
        <v>11</v>
      </c>
      <c r="L4510" t="s">
        <v>12</v>
      </c>
      <c r="M4510" t="s">
        <v>13</v>
      </c>
      <c r="N4510" t="s">
        <v>355</v>
      </c>
      <c r="O4510" t="s">
        <v>15</v>
      </c>
      <c r="P4510" t="s">
        <v>16</v>
      </c>
      <c r="Q4510" t="s">
        <v>17</v>
      </c>
      <c r="R4510">
        <v>2</v>
      </c>
      <c r="S4510" t="s">
        <v>18</v>
      </c>
      <c r="T4510">
        <v>5</v>
      </c>
      <c r="U4510" t="s">
        <v>19</v>
      </c>
      <c r="V4510">
        <v>478805</v>
      </c>
      <c r="W4510" t="s">
        <v>20</v>
      </c>
      <c r="X4510" s="2" t="s">
        <v>7366</v>
      </c>
      <c r="Y4510" s="2">
        <f>LEN(Table1[[#This Row],[Explanation]])</f>
        <v>236</v>
      </c>
      <c r="Z4510" s="4"/>
      <c r="AA4510" s="4" t="s">
        <v>8183</v>
      </c>
      <c r="AB4510" s="4"/>
      <c r="AC4510" s="4"/>
      <c r="AE4510" t="b">
        <f>IF(AND(Table1[[#This Row],[Size of explanation]]&lt;100,Table1[[#This Row],[Size of explanation]]&gt;50),TRUE,FALSE)</f>
        <v>0</v>
      </c>
    </row>
    <row r="4511" spans="1:31" customFormat="1" ht="28.5" hidden="1" x14ac:dyDescent="0.45">
      <c r="A4511" t="s">
        <v>7367</v>
      </c>
      <c r="B4511" t="s">
        <v>9</v>
      </c>
      <c r="C4511" t="s">
        <v>2</v>
      </c>
      <c r="D4511" t="s">
        <v>4615</v>
      </c>
      <c r="E4511" t="s">
        <v>6</v>
      </c>
      <c r="F4511" t="s">
        <v>197</v>
      </c>
      <c r="G4511" t="s">
        <v>4</v>
      </c>
      <c r="H4511" t="s">
        <v>7364</v>
      </c>
      <c r="I4511" t="s">
        <v>10</v>
      </c>
      <c r="J4511">
        <v>26</v>
      </c>
      <c r="K4511" t="s">
        <v>11</v>
      </c>
      <c r="L4511" t="s">
        <v>60</v>
      </c>
      <c r="M4511" t="s">
        <v>13</v>
      </c>
      <c r="N4511" t="s">
        <v>405</v>
      </c>
      <c r="O4511" t="s">
        <v>15</v>
      </c>
      <c r="P4511" t="s">
        <v>44</v>
      </c>
      <c r="Q4511" t="s">
        <v>17</v>
      </c>
      <c r="R4511">
        <v>2</v>
      </c>
      <c r="S4511" t="s">
        <v>18</v>
      </c>
      <c r="T4511">
        <v>4</v>
      </c>
      <c r="U4511" t="s">
        <v>19</v>
      </c>
      <c r="V4511">
        <v>223894</v>
      </c>
      <c r="W4511" t="s">
        <v>20</v>
      </c>
      <c r="X4511" s="2" t="s">
        <v>7368</v>
      </c>
      <c r="Y4511" s="2">
        <f>LEN(Table1[[#This Row],[Explanation]])</f>
        <v>199</v>
      </c>
      <c r="Z4511" s="4"/>
      <c r="AA4511" s="4"/>
      <c r="AB4511" s="4"/>
      <c r="AC4511" s="4"/>
      <c r="AE4511" t="b">
        <f>IF(AND(Table1[[#This Row],[Size of explanation]]&lt;100,Table1[[#This Row],[Size of explanation]]&gt;50),TRUE,FALSE)</f>
        <v>0</v>
      </c>
    </row>
    <row r="4512" spans="1:31" customFormat="1" hidden="1" x14ac:dyDescent="0.45">
      <c r="A4512" t="s">
        <v>7367</v>
      </c>
      <c r="B4512" t="s">
        <v>28</v>
      </c>
      <c r="C4512" t="s">
        <v>2</v>
      </c>
      <c r="D4512" t="s">
        <v>4615</v>
      </c>
      <c r="E4512" t="s">
        <v>4</v>
      </c>
      <c r="F4512" t="s">
        <v>7364</v>
      </c>
      <c r="G4512" t="s">
        <v>6</v>
      </c>
      <c r="H4512" t="s">
        <v>197</v>
      </c>
      <c r="Y4512">
        <f>LEN(Table1[[#This Row],[Explanation]])</f>
        <v>0</v>
      </c>
      <c r="AE4512" t="b">
        <f>IF(AND(Table1[[#This Row],[Size of explanation]]&lt;100,Table1[[#This Row],[Size of explanation]]&gt;50),TRUE,FALSE)</f>
        <v>0</v>
      </c>
    </row>
    <row r="4513" spans="1:31" customFormat="1" hidden="1" x14ac:dyDescent="0.45">
      <c r="A4513" t="s">
        <v>7369</v>
      </c>
      <c r="B4513" t="s">
        <v>1</v>
      </c>
      <c r="C4513" t="s">
        <v>2</v>
      </c>
      <c r="D4513" t="s">
        <v>7370</v>
      </c>
      <c r="E4513" t="s">
        <v>4</v>
      </c>
      <c r="F4513" t="s">
        <v>7371</v>
      </c>
      <c r="G4513" t="s">
        <v>6</v>
      </c>
      <c r="H4513" t="s">
        <v>1779</v>
      </c>
      <c r="Y4513">
        <f>LEN(Table1[[#This Row],[Explanation]])</f>
        <v>0</v>
      </c>
      <c r="AE4513" t="b">
        <f>IF(AND(Table1[[#This Row],[Size of explanation]]&lt;100,Table1[[#This Row],[Size of explanation]]&gt;50),TRUE,FALSE)</f>
        <v>0</v>
      </c>
    </row>
    <row r="4514" spans="1:31" customFormat="1" hidden="1" x14ac:dyDescent="0.45">
      <c r="A4514" t="s">
        <v>7372</v>
      </c>
      <c r="B4514" t="s">
        <v>9</v>
      </c>
      <c r="C4514" t="s">
        <v>2</v>
      </c>
      <c r="D4514" t="s">
        <v>7370</v>
      </c>
      <c r="E4514" t="s">
        <v>6</v>
      </c>
      <c r="F4514" t="s">
        <v>1779</v>
      </c>
      <c r="G4514" t="s">
        <v>4</v>
      </c>
      <c r="H4514" t="s">
        <v>7371</v>
      </c>
      <c r="I4514" t="s">
        <v>10</v>
      </c>
      <c r="J4514">
        <v>92</v>
      </c>
      <c r="K4514" t="s">
        <v>11</v>
      </c>
      <c r="L4514" t="s">
        <v>60</v>
      </c>
      <c r="M4514" t="s">
        <v>13</v>
      </c>
      <c r="N4514" t="s">
        <v>2131</v>
      </c>
      <c r="O4514" t="s">
        <v>15</v>
      </c>
      <c r="P4514" t="s">
        <v>44</v>
      </c>
      <c r="Q4514" t="s">
        <v>17</v>
      </c>
      <c r="R4514">
        <v>3</v>
      </c>
      <c r="S4514" t="s">
        <v>18</v>
      </c>
      <c r="T4514">
        <v>3</v>
      </c>
      <c r="U4514" t="s">
        <v>19</v>
      </c>
      <c r="V4514">
        <v>302945</v>
      </c>
      <c r="W4514" t="s">
        <v>20</v>
      </c>
      <c r="X4514" s="2" t="s">
        <v>7373</v>
      </c>
      <c r="Y4514" s="2">
        <f>LEN(Table1[[#This Row],[Explanation]])</f>
        <v>14</v>
      </c>
      <c r="Z4514" s="4"/>
      <c r="AA4514" s="4"/>
      <c r="AB4514" s="4"/>
      <c r="AC4514" s="4"/>
      <c r="AE4514" t="b">
        <f>IF(AND(Table1[[#This Row],[Size of explanation]]&lt;100,Table1[[#This Row],[Size of explanation]]&gt;50),TRUE,FALSE)</f>
        <v>0</v>
      </c>
    </row>
    <row r="4515" spans="1:31" customFormat="1" hidden="1" x14ac:dyDescent="0.45">
      <c r="A4515" t="s">
        <v>7374</v>
      </c>
      <c r="B4515" t="s">
        <v>9</v>
      </c>
      <c r="C4515" t="s">
        <v>2</v>
      </c>
      <c r="D4515" t="s">
        <v>7370</v>
      </c>
      <c r="E4515" t="s">
        <v>6</v>
      </c>
      <c r="F4515" t="s">
        <v>1779</v>
      </c>
      <c r="G4515" t="s">
        <v>4</v>
      </c>
      <c r="H4515" t="s">
        <v>7371</v>
      </c>
      <c r="I4515" t="s">
        <v>10</v>
      </c>
      <c r="J4515">
        <v>86</v>
      </c>
      <c r="K4515" t="s">
        <v>11</v>
      </c>
      <c r="L4515" t="s">
        <v>26</v>
      </c>
      <c r="M4515" t="s">
        <v>13</v>
      </c>
      <c r="N4515" t="s">
        <v>2147</v>
      </c>
      <c r="O4515" t="s">
        <v>15</v>
      </c>
      <c r="P4515" t="s">
        <v>44</v>
      </c>
      <c r="Q4515" t="s">
        <v>17</v>
      </c>
      <c r="R4515">
        <v>4</v>
      </c>
      <c r="S4515" t="s">
        <v>18</v>
      </c>
      <c r="T4515">
        <v>3</v>
      </c>
      <c r="U4515" t="s">
        <v>19</v>
      </c>
      <c r="V4515">
        <v>192541</v>
      </c>
      <c r="W4515" t="s">
        <v>20</v>
      </c>
      <c r="X4515" s="2" t="s">
        <v>7375</v>
      </c>
      <c r="Y4515" s="2">
        <f>LEN(Table1[[#This Row],[Explanation]])</f>
        <v>49</v>
      </c>
      <c r="Z4515" s="4"/>
      <c r="AA4515" s="4"/>
      <c r="AB4515" s="4"/>
      <c r="AC4515" s="4"/>
      <c r="AE4515" t="b">
        <f>IF(AND(Table1[[#This Row],[Size of explanation]]&lt;100,Table1[[#This Row],[Size of explanation]]&gt;50),TRUE,FALSE)</f>
        <v>0</v>
      </c>
    </row>
    <row r="4516" spans="1:31" customFormat="1" hidden="1" x14ac:dyDescent="0.45">
      <c r="A4516" t="s">
        <v>7376</v>
      </c>
      <c r="B4516" t="s">
        <v>9</v>
      </c>
      <c r="C4516" t="s">
        <v>2</v>
      </c>
      <c r="D4516" t="s">
        <v>7370</v>
      </c>
      <c r="E4516" t="s">
        <v>6</v>
      </c>
      <c r="F4516" t="s">
        <v>1779</v>
      </c>
      <c r="G4516" t="s">
        <v>4</v>
      </c>
      <c r="H4516" t="s">
        <v>7371</v>
      </c>
      <c r="I4516" t="s">
        <v>10</v>
      </c>
      <c r="J4516">
        <v>80</v>
      </c>
      <c r="K4516" t="s">
        <v>11</v>
      </c>
      <c r="L4516" t="s">
        <v>26</v>
      </c>
      <c r="M4516" t="s">
        <v>13</v>
      </c>
      <c r="N4516" t="s">
        <v>2162</v>
      </c>
      <c r="O4516" t="s">
        <v>15</v>
      </c>
      <c r="P4516" t="s">
        <v>16</v>
      </c>
      <c r="Q4516" t="s">
        <v>17</v>
      </c>
      <c r="R4516">
        <v>4</v>
      </c>
      <c r="S4516" t="s">
        <v>18</v>
      </c>
      <c r="T4516">
        <v>3</v>
      </c>
      <c r="U4516" t="s">
        <v>19</v>
      </c>
      <c r="V4516">
        <v>54339</v>
      </c>
      <c r="W4516" t="s">
        <v>20</v>
      </c>
      <c r="X4516" s="2" t="s">
        <v>7377</v>
      </c>
      <c r="Y4516" s="2">
        <f>LEN(Table1[[#This Row],[Explanation]])</f>
        <v>14</v>
      </c>
      <c r="Z4516" s="4"/>
      <c r="AA4516" s="4"/>
      <c r="AB4516" s="4" t="s">
        <v>8183</v>
      </c>
      <c r="AC4516" s="4"/>
      <c r="AE4516" t="b">
        <f>IF(AND(Table1[[#This Row],[Size of explanation]]&lt;100,Table1[[#This Row],[Size of explanation]]&gt;50),TRUE,FALSE)</f>
        <v>0</v>
      </c>
    </row>
    <row r="4517" spans="1:31" customFormat="1" hidden="1" x14ac:dyDescent="0.45">
      <c r="A4517" t="s">
        <v>7376</v>
      </c>
      <c r="B4517" t="s">
        <v>28</v>
      </c>
      <c r="C4517" t="s">
        <v>2</v>
      </c>
      <c r="D4517" t="s">
        <v>7370</v>
      </c>
      <c r="E4517" t="s">
        <v>4</v>
      </c>
      <c r="F4517" t="s">
        <v>7371</v>
      </c>
      <c r="G4517" t="s">
        <v>6</v>
      </c>
      <c r="H4517" t="s">
        <v>1779</v>
      </c>
      <c r="Y4517">
        <f>LEN(Table1[[#This Row],[Explanation]])</f>
        <v>0</v>
      </c>
      <c r="AE4517" t="b">
        <f>IF(AND(Table1[[#This Row],[Size of explanation]]&lt;100,Table1[[#This Row],[Size of explanation]]&gt;50),TRUE,FALSE)</f>
        <v>0</v>
      </c>
    </row>
    <row r="4518" spans="1:31" customFormat="1" hidden="1" x14ac:dyDescent="0.45">
      <c r="Y4518">
        <f>LEN(Table1[[#This Row],[Explanation]])</f>
        <v>0</v>
      </c>
      <c r="AE4518" t="b">
        <f>IF(AND(Table1[[#This Row],[Size of explanation]]&lt;100,Table1[[#This Row],[Size of explanation]]&gt;50),TRUE,FALSE)</f>
        <v>0</v>
      </c>
    </row>
    <row r="4519" spans="1:31" customFormat="1" hidden="1" x14ac:dyDescent="0.45">
      <c r="Y4519">
        <f>LEN(Table1[[#This Row],[Explanation]])</f>
        <v>0</v>
      </c>
      <c r="AE4519" t="b">
        <f>IF(AND(Table1[[#This Row],[Size of explanation]]&lt;100,Table1[[#This Row],[Size of explanation]]&gt;50),TRUE,FALSE)</f>
        <v>0</v>
      </c>
    </row>
    <row r="4520" spans="1:31" customFormat="1" hidden="1" x14ac:dyDescent="0.45">
      <c r="Y4520">
        <f>LEN(Table1[[#This Row],[Explanation]])</f>
        <v>0</v>
      </c>
      <c r="AE4520" t="b">
        <f>IF(AND(Table1[[#This Row],[Size of explanation]]&lt;100,Table1[[#This Row],[Size of explanation]]&gt;50),TRUE,FALSE)</f>
        <v>0</v>
      </c>
    </row>
    <row r="4521" spans="1:31" customFormat="1" hidden="1" x14ac:dyDescent="0.45">
      <c r="Y4521">
        <f>LEN(Table1[[#This Row],[Explanation]])</f>
        <v>0</v>
      </c>
      <c r="AE4521" t="b">
        <f>IF(AND(Table1[[#This Row],[Size of explanation]]&lt;100,Table1[[#This Row],[Size of explanation]]&gt;50),TRUE,FALSE)</f>
        <v>0</v>
      </c>
    </row>
    <row r="4522" spans="1:31" customFormat="1" hidden="1" x14ac:dyDescent="0.45">
      <c r="A4522" t="s">
        <v>7378</v>
      </c>
      <c r="B4522" t="s">
        <v>1</v>
      </c>
      <c r="C4522" t="s">
        <v>2</v>
      </c>
      <c r="D4522" t="s">
        <v>2679</v>
      </c>
      <c r="E4522" t="s">
        <v>4</v>
      </c>
      <c r="F4522" t="s">
        <v>7379</v>
      </c>
      <c r="G4522" t="s">
        <v>6</v>
      </c>
      <c r="H4522" t="s">
        <v>1784</v>
      </c>
      <c r="Y4522">
        <f>LEN(Table1[[#This Row],[Explanation]])</f>
        <v>0</v>
      </c>
      <c r="AE4522" t="b">
        <f>IF(AND(Table1[[#This Row],[Size of explanation]]&lt;100,Table1[[#This Row],[Size of explanation]]&gt;50),TRUE,FALSE)</f>
        <v>0</v>
      </c>
    </row>
    <row r="4523" spans="1:31" customFormat="1" hidden="1" x14ac:dyDescent="0.45">
      <c r="A4523" t="s">
        <v>7380</v>
      </c>
      <c r="B4523" t="s">
        <v>1</v>
      </c>
      <c r="C4523" t="s">
        <v>2</v>
      </c>
      <c r="D4523" t="s">
        <v>7381</v>
      </c>
      <c r="E4523" t="s">
        <v>4</v>
      </c>
      <c r="F4523" t="s">
        <v>7382</v>
      </c>
      <c r="G4523" t="s">
        <v>6</v>
      </c>
      <c r="H4523" t="s">
        <v>1827</v>
      </c>
      <c r="Y4523">
        <f>LEN(Table1[[#This Row],[Explanation]])</f>
        <v>0</v>
      </c>
      <c r="AE4523" t="b">
        <f>IF(AND(Table1[[#This Row],[Size of explanation]]&lt;100,Table1[[#This Row],[Size of explanation]]&gt;50),TRUE,FALSE)</f>
        <v>0</v>
      </c>
    </row>
    <row r="4524" spans="1:31" customFormat="1" hidden="1" x14ac:dyDescent="0.45">
      <c r="A4524" t="s">
        <v>7383</v>
      </c>
      <c r="B4524" t="s">
        <v>9</v>
      </c>
      <c r="C4524" t="s">
        <v>2</v>
      </c>
      <c r="D4524" t="s">
        <v>7381</v>
      </c>
      <c r="E4524" t="s">
        <v>6</v>
      </c>
      <c r="F4524" t="s">
        <v>1827</v>
      </c>
      <c r="G4524" t="s">
        <v>4</v>
      </c>
      <c r="H4524" t="s">
        <v>7382</v>
      </c>
      <c r="I4524" t="s">
        <v>10</v>
      </c>
      <c r="J4524">
        <v>76</v>
      </c>
      <c r="K4524" t="s">
        <v>11</v>
      </c>
      <c r="L4524" t="s">
        <v>12</v>
      </c>
      <c r="M4524" t="s">
        <v>13</v>
      </c>
      <c r="N4524" t="s">
        <v>1864</v>
      </c>
      <c r="O4524" t="s">
        <v>15</v>
      </c>
      <c r="P4524" t="s">
        <v>16</v>
      </c>
      <c r="Q4524" t="s">
        <v>17</v>
      </c>
      <c r="R4524">
        <v>3</v>
      </c>
      <c r="S4524" t="s">
        <v>18</v>
      </c>
      <c r="T4524">
        <v>3</v>
      </c>
      <c r="U4524" t="s">
        <v>19</v>
      </c>
      <c r="V4524">
        <v>35931</v>
      </c>
      <c r="W4524" t="s">
        <v>20</v>
      </c>
      <c r="X4524" s="2" t="s">
        <v>7384</v>
      </c>
      <c r="Y4524" s="2">
        <f>LEN(Table1[[#This Row],[Explanation]])</f>
        <v>7</v>
      </c>
      <c r="Z4524" s="4"/>
      <c r="AA4524" s="4"/>
      <c r="AB4524" s="4"/>
      <c r="AC4524" s="4"/>
      <c r="AD4524" t="s">
        <v>8183</v>
      </c>
      <c r="AE4524" t="b">
        <f>IF(AND(Table1[[#This Row],[Size of explanation]]&lt;100,Table1[[#This Row],[Size of explanation]]&gt;50),TRUE,FALSE)</f>
        <v>0</v>
      </c>
    </row>
    <row r="4525" spans="1:31" customFormat="1" hidden="1" x14ac:dyDescent="0.45">
      <c r="A4525" t="s">
        <v>7385</v>
      </c>
      <c r="B4525" t="s">
        <v>9</v>
      </c>
      <c r="C4525" t="s">
        <v>2</v>
      </c>
      <c r="D4525" t="s">
        <v>7381</v>
      </c>
      <c r="E4525" t="s">
        <v>6</v>
      </c>
      <c r="F4525" t="s">
        <v>1827</v>
      </c>
      <c r="G4525" t="s">
        <v>4</v>
      </c>
      <c r="H4525" t="s">
        <v>7382</v>
      </c>
      <c r="I4525" t="s">
        <v>10</v>
      </c>
      <c r="J4525">
        <v>73</v>
      </c>
      <c r="K4525" t="s">
        <v>11</v>
      </c>
      <c r="L4525" t="s">
        <v>60</v>
      </c>
      <c r="M4525" t="s">
        <v>13</v>
      </c>
      <c r="N4525" t="s">
        <v>1898</v>
      </c>
      <c r="O4525" t="s">
        <v>15</v>
      </c>
      <c r="P4525" t="s">
        <v>16</v>
      </c>
      <c r="Q4525" t="s">
        <v>17</v>
      </c>
      <c r="R4525">
        <v>3</v>
      </c>
      <c r="S4525" t="s">
        <v>18</v>
      </c>
      <c r="T4525">
        <v>4</v>
      </c>
      <c r="U4525" t="s">
        <v>19</v>
      </c>
      <c r="V4525">
        <v>66566</v>
      </c>
      <c r="W4525" t="s">
        <v>20</v>
      </c>
      <c r="X4525" s="2" t="s">
        <v>7386</v>
      </c>
      <c r="Y4525" s="2">
        <f>LEN(Table1[[#This Row],[Explanation]])</f>
        <v>20</v>
      </c>
      <c r="Z4525" s="4"/>
      <c r="AA4525" s="4"/>
      <c r="AB4525" s="4"/>
      <c r="AC4525" s="4"/>
      <c r="AD4525" t="s">
        <v>8183</v>
      </c>
      <c r="AE4525" t="b">
        <f>IF(AND(Table1[[#This Row],[Size of explanation]]&lt;100,Table1[[#This Row],[Size of explanation]]&gt;50),TRUE,FALSE)</f>
        <v>0</v>
      </c>
    </row>
    <row r="4526" spans="1:31" customFormat="1" hidden="1" x14ac:dyDescent="0.45">
      <c r="A4526" t="s">
        <v>7387</v>
      </c>
      <c r="B4526" t="s">
        <v>9</v>
      </c>
      <c r="C4526" t="s">
        <v>2</v>
      </c>
      <c r="D4526" t="s">
        <v>7381</v>
      </c>
      <c r="E4526" t="s">
        <v>6</v>
      </c>
      <c r="F4526" t="s">
        <v>1827</v>
      </c>
      <c r="G4526" t="s">
        <v>4</v>
      </c>
      <c r="H4526" t="s">
        <v>7382</v>
      </c>
      <c r="I4526" t="s">
        <v>10</v>
      </c>
      <c r="J4526">
        <v>70</v>
      </c>
      <c r="K4526" t="s">
        <v>11</v>
      </c>
      <c r="L4526" t="s">
        <v>26</v>
      </c>
      <c r="M4526" t="s">
        <v>13</v>
      </c>
      <c r="N4526" t="s">
        <v>1801</v>
      </c>
      <c r="O4526" t="s">
        <v>15</v>
      </c>
      <c r="P4526" t="s">
        <v>16</v>
      </c>
      <c r="Q4526" t="s">
        <v>17</v>
      </c>
      <c r="R4526">
        <v>3</v>
      </c>
      <c r="S4526" t="s">
        <v>18</v>
      </c>
      <c r="T4526">
        <v>3</v>
      </c>
      <c r="U4526" t="s">
        <v>19</v>
      </c>
      <c r="V4526">
        <v>17870</v>
      </c>
      <c r="W4526" t="s">
        <v>20</v>
      </c>
      <c r="X4526" s="2" t="s">
        <v>7388</v>
      </c>
      <c r="Y4526" s="2">
        <f>LEN(Table1[[#This Row],[Explanation]])</f>
        <v>13</v>
      </c>
      <c r="Z4526" s="4"/>
      <c r="AA4526" s="4"/>
      <c r="AB4526" s="4"/>
      <c r="AC4526" s="4"/>
      <c r="AD4526" t="s">
        <v>8183</v>
      </c>
      <c r="AE4526" t="b">
        <f>IF(AND(Table1[[#This Row],[Size of explanation]]&lt;100,Table1[[#This Row],[Size of explanation]]&gt;50),TRUE,FALSE)</f>
        <v>0</v>
      </c>
    </row>
    <row r="4527" spans="1:31" customFormat="1" hidden="1" x14ac:dyDescent="0.45">
      <c r="A4527" t="s">
        <v>7389</v>
      </c>
      <c r="B4527" t="s">
        <v>28</v>
      </c>
      <c r="C4527" t="s">
        <v>2</v>
      </c>
      <c r="D4527" t="s">
        <v>7381</v>
      </c>
      <c r="E4527" t="s">
        <v>4</v>
      </c>
      <c r="F4527" t="s">
        <v>7382</v>
      </c>
      <c r="G4527" t="s">
        <v>6</v>
      </c>
      <c r="H4527" t="s">
        <v>1827</v>
      </c>
      <c r="Y4527">
        <f>LEN(Table1[[#This Row],[Explanation]])</f>
        <v>0</v>
      </c>
      <c r="AE4527" t="b">
        <f>IF(AND(Table1[[#This Row],[Size of explanation]]&lt;100,Table1[[#This Row],[Size of explanation]]&gt;50),TRUE,FALSE)</f>
        <v>0</v>
      </c>
    </row>
    <row r="4528" spans="1:31" customFormat="1" ht="28.5" hidden="1" x14ac:dyDescent="0.45">
      <c r="A4528" t="s">
        <v>7390</v>
      </c>
      <c r="B4528" t="s">
        <v>9</v>
      </c>
      <c r="C4528" t="s">
        <v>2</v>
      </c>
      <c r="D4528" t="s">
        <v>2679</v>
      </c>
      <c r="E4528" t="s">
        <v>6</v>
      </c>
      <c r="F4528" t="s">
        <v>1784</v>
      </c>
      <c r="G4528" t="s">
        <v>4</v>
      </c>
      <c r="H4528" t="s">
        <v>7379</v>
      </c>
      <c r="I4528" t="s">
        <v>10</v>
      </c>
      <c r="J4528">
        <v>103</v>
      </c>
      <c r="K4528" t="s">
        <v>11</v>
      </c>
      <c r="L4528" t="s">
        <v>26</v>
      </c>
      <c r="M4528" t="s">
        <v>13</v>
      </c>
      <c r="N4528" t="s">
        <v>1855</v>
      </c>
      <c r="O4528" t="s">
        <v>15</v>
      </c>
      <c r="P4528" t="s">
        <v>44</v>
      </c>
      <c r="Q4528" t="s">
        <v>17</v>
      </c>
      <c r="R4528">
        <v>4</v>
      </c>
      <c r="S4528" t="s">
        <v>18</v>
      </c>
      <c r="T4528">
        <v>2</v>
      </c>
      <c r="U4528" t="s">
        <v>19</v>
      </c>
      <c r="V4528">
        <v>261831</v>
      </c>
      <c r="W4528" t="s">
        <v>20</v>
      </c>
      <c r="X4528" s="2" t="s">
        <v>7391</v>
      </c>
      <c r="Y4528" s="2">
        <f>LEN(Table1[[#This Row],[Explanation]])</f>
        <v>214</v>
      </c>
      <c r="Z4528" s="4"/>
      <c r="AA4528" s="4"/>
      <c r="AB4528" s="4"/>
      <c r="AC4528" s="4"/>
      <c r="AE4528" t="b">
        <f>IF(AND(Table1[[#This Row],[Size of explanation]]&lt;100,Table1[[#This Row],[Size of explanation]]&gt;50),TRUE,FALSE)</f>
        <v>0</v>
      </c>
    </row>
    <row r="4529" spans="1:31" customFormat="1" ht="28.5" hidden="1" x14ac:dyDescent="0.45">
      <c r="A4529" t="s">
        <v>7392</v>
      </c>
      <c r="B4529" t="s">
        <v>9</v>
      </c>
      <c r="C4529" t="s">
        <v>2</v>
      </c>
      <c r="D4529" t="s">
        <v>2679</v>
      </c>
      <c r="E4529" t="s">
        <v>6</v>
      </c>
      <c r="F4529" t="s">
        <v>1784</v>
      </c>
      <c r="G4529" t="s">
        <v>4</v>
      </c>
      <c r="H4529" t="s">
        <v>7379</v>
      </c>
      <c r="I4529" t="s">
        <v>10</v>
      </c>
      <c r="J4529">
        <v>101</v>
      </c>
      <c r="K4529" t="s">
        <v>11</v>
      </c>
      <c r="L4529" t="s">
        <v>12</v>
      </c>
      <c r="M4529" t="s">
        <v>13</v>
      </c>
      <c r="N4529" t="s">
        <v>1818</v>
      </c>
      <c r="O4529" t="s">
        <v>15</v>
      </c>
      <c r="P4529" t="s">
        <v>44</v>
      </c>
      <c r="Q4529" t="s">
        <v>17</v>
      </c>
      <c r="R4529">
        <v>3</v>
      </c>
      <c r="S4529" t="s">
        <v>18</v>
      </c>
      <c r="T4529">
        <v>4</v>
      </c>
      <c r="U4529" t="s">
        <v>19</v>
      </c>
      <c r="V4529">
        <v>182930</v>
      </c>
      <c r="W4529" t="s">
        <v>20</v>
      </c>
      <c r="X4529" s="2" t="s">
        <v>7393</v>
      </c>
      <c r="Y4529" s="2">
        <f>LEN(Table1[[#This Row],[Explanation]])</f>
        <v>184</v>
      </c>
      <c r="Z4529" s="4"/>
      <c r="AA4529" s="4"/>
      <c r="AB4529" s="4"/>
      <c r="AC4529" s="4"/>
      <c r="AE4529" t="b">
        <f>IF(AND(Table1[[#This Row],[Size of explanation]]&lt;100,Table1[[#This Row],[Size of explanation]]&gt;50),TRUE,FALSE)</f>
        <v>0</v>
      </c>
    </row>
    <row r="4530" spans="1:31" customFormat="1" ht="28.5" hidden="1" x14ac:dyDescent="0.45">
      <c r="A4530" t="s">
        <v>7394</v>
      </c>
      <c r="B4530" t="s">
        <v>9</v>
      </c>
      <c r="C4530" t="s">
        <v>2</v>
      </c>
      <c r="D4530" t="s">
        <v>2679</v>
      </c>
      <c r="E4530" t="s">
        <v>6</v>
      </c>
      <c r="F4530" t="s">
        <v>1784</v>
      </c>
      <c r="G4530" t="s">
        <v>4</v>
      </c>
      <c r="H4530" t="s">
        <v>7379</v>
      </c>
      <c r="I4530" t="s">
        <v>10</v>
      </c>
      <c r="J4530">
        <v>99</v>
      </c>
      <c r="K4530" t="s">
        <v>11</v>
      </c>
      <c r="L4530" t="s">
        <v>60</v>
      </c>
      <c r="M4530" t="s">
        <v>13</v>
      </c>
      <c r="N4530" t="s">
        <v>1861</v>
      </c>
      <c r="O4530" t="s">
        <v>15</v>
      </c>
      <c r="P4530" t="s">
        <v>44</v>
      </c>
      <c r="Q4530" t="s">
        <v>17</v>
      </c>
      <c r="R4530">
        <v>3</v>
      </c>
      <c r="S4530" t="s">
        <v>18</v>
      </c>
      <c r="T4530">
        <v>4</v>
      </c>
      <c r="U4530" t="s">
        <v>19</v>
      </c>
      <c r="V4530">
        <v>754688</v>
      </c>
      <c r="W4530" t="s">
        <v>20</v>
      </c>
      <c r="X4530" s="2" t="s">
        <v>7395</v>
      </c>
      <c r="Y4530" s="2">
        <f>LEN(Table1[[#This Row],[Explanation]])</f>
        <v>138</v>
      </c>
      <c r="Z4530" s="4"/>
      <c r="AA4530" s="4"/>
      <c r="AB4530" s="4"/>
      <c r="AC4530" s="4"/>
      <c r="AE4530" t="b">
        <f>IF(AND(Table1[[#This Row],[Size of explanation]]&lt;100,Table1[[#This Row],[Size of explanation]]&gt;50),TRUE,FALSE)</f>
        <v>0</v>
      </c>
    </row>
    <row r="4531" spans="1:31" customFormat="1" hidden="1" x14ac:dyDescent="0.45">
      <c r="A4531" t="s">
        <v>7394</v>
      </c>
      <c r="B4531" t="s">
        <v>28</v>
      </c>
      <c r="C4531" t="s">
        <v>2</v>
      </c>
      <c r="D4531" t="s">
        <v>2679</v>
      </c>
      <c r="E4531" t="s">
        <v>4</v>
      </c>
      <c r="F4531" t="s">
        <v>7379</v>
      </c>
      <c r="G4531" t="s">
        <v>6</v>
      </c>
      <c r="H4531" t="s">
        <v>1784</v>
      </c>
      <c r="Y4531">
        <f>LEN(Table1[[#This Row],[Explanation]])</f>
        <v>0</v>
      </c>
      <c r="AE4531" t="b">
        <f>IF(AND(Table1[[#This Row],[Size of explanation]]&lt;100,Table1[[#This Row],[Size of explanation]]&gt;50),TRUE,FALSE)</f>
        <v>0</v>
      </c>
    </row>
    <row r="4532" spans="1:31" customFormat="1" hidden="1" x14ac:dyDescent="0.45">
      <c r="A4532" t="s">
        <v>7396</v>
      </c>
      <c r="B4532" t="s">
        <v>1</v>
      </c>
      <c r="C4532" t="s">
        <v>2</v>
      </c>
      <c r="D4532" t="s">
        <v>152</v>
      </c>
      <c r="E4532" t="s">
        <v>4</v>
      </c>
      <c r="F4532" t="s">
        <v>7397</v>
      </c>
      <c r="G4532" t="s">
        <v>6</v>
      </c>
      <c r="H4532" t="s">
        <v>197</v>
      </c>
      <c r="Y4532">
        <f>LEN(Table1[[#This Row],[Explanation]])</f>
        <v>0</v>
      </c>
      <c r="AE4532" t="b">
        <f>IF(AND(Table1[[#This Row],[Size of explanation]]&lt;100,Table1[[#This Row],[Size of explanation]]&gt;50),TRUE,FALSE)</f>
        <v>0</v>
      </c>
    </row>
    <row r="4533" spans="1:31" customFormat="1" hidden="1" x14ac:dyDescent="0.45">
      <c r="A4533" t="s">
        <v>7398</v>
      </c>
      <c r="B4533" t="s">
        <v>1</v>
      </c>
      <c r="C4533" t="s">
        <v>2</v>
      </c>
      <c r="D4533" t="s">
        <v>2016</v>
      </c>
      <c r="E4533" t="s">
        <v>4</v>
      </c>
      <c r="F4533" t="s">
        <v>7399</v>
      </c>
      <c r="G4533" t="s">
        <v>6</v>
      </c>
      <c r="H4533" t="s">
        <v>634</v>
      </c>
      <c r="Y4533">
        <f>LEN(Table1[[#This Row],[Explanation]])</f>
        <v>0</v>
      </c>
      <c r="AE4533" t="b">
        <f>IF(AND(Table1[[#This Row],[Size of explanation]]&lt;100,Table1[[#This Row],[Size of explanation]]&gt;50),TRUE,FALSE)</f>
        <v>0</v>
      </c>
    </row>
    <row r="4534" spans="1:31" customFormat="1" hidden="1" x14ac:dyDescent="0.45">
      <c r="A4534" t="s">
        <v>7400</v>
      </c>
      <c r="B4534" t="s">
        <v>9</v>
      </c>
      <c r="C4534" t="s">
        <v>2</v>
      </c>
      <c r="D4534" t="s">
        <v>2016</v>
      </c>
      <c r="E4534" t="s">
        <v>6</v>
      </c>
      <c r="F4534" t="s">
        <v>634</v>
      </c>
      <c r="G4534" t="s">
        <v>4</v>
      </c>
      <c r="H4534" t="s">
        <v>7399</v>
      </c>
      <c r="I4534" t="s">
        <v>10</v>
      </c>
      <c r="J4534">
        <v>55</v>
      </c>
      <c r="K4534" t="s">
        <v>11</v>
      </c>
      <c r="L4534" t="s">
        <v>60</v>
      </c>
      <c r="M4534" t="s">
        <v>13</v>
      </c>
      <c r="N4534" t="s">
        <v>1014</v>
      </c>
      <c r="O4534" t="s">
        <v>15</v>
      </c>
      <c r="P4534" t="s">
        <v>44</v>
      </c>
      <c r="Q4534" t="s">
        <v>17</v>
      </c>
      <c r="R4534">
        <v>4</v>
      </c>
      <c r="S4534" t="s">
        <v>18</v>
      </c>
      <c r="T4534">
        <v>5</v>
      </c>
      <c r="U4534" t="s">
        <v>19</v>
      </c>
      <c r="V4534">
        <v>92648</v>
      </c>
      <c r="W4534" t="s">
        <v>20</v>
      </c>
      <c r="X4534" s="2" t="s">
        <v>7401</v>
      </c>
      <c r="Y4534" s="2">
        <f>LEN(Table1[[#This Row],[Explanation]])</f>
        <v>95</v>
      </c>
      <c r="Z4534" s="4"/>
      <c r="AA4534" s="4"/>
      <c r="AB4534" s="4"/>
      <c r="AC4534" s="4"/>
      <c r="AE4534" t="b">
        <f>IF(AND(Table1[[#This Row],[Size of explanation]]&lt;100,Table1[[#This Row],[Size of explanation]]&gt;50),TRUE,FALSE)</f>
        <v>1</v>
      </c>
    </row>
    <row r="4535" spans="1:31" customFormat="1" hidden="1" x14ac:dyDescent="0.45">
      <c r="A4535" t="s">
        <v>7402</v>
      </c>
      <c r="B4535" t="s">
        <v>9</v>
      </c>
      <c r="C4535" t="s">
        <v>2</v>
      </c>
      <c r="D4535" t="s">
        <v>152</v>
      </c>
      <c r="E4535" t="s">
        <v>6</v>
      </c>
      <c r="F4535" t="s">
        <v>197</v>
      </c>
      <c r="G4535" t="s">
        <v>4</v>
      </c>
      <c r="H4535" t="s">
        <v>7397</v>
      </c>
      <c r="I4535" t="s">
        <v>10</v>
      </c>
      <c r="J4535">
        <v>31</v>
      </c>
      <c r="K4535" t="s">
        <v>11</v>
      </c>
      <c r="L4535" t="s">
        <v>26</v>
      </c>
      <c r="M4535" t="s">
        <v>13</v>
      </c>
      <c r="N4535" t="s">
        <v>313</v>
      </c>
      <c r="O4535" t="s">
        <v>15</v>
      </c>
      <c r="P4535" t="s">
        <v>16</v>
      </c>
      <c r="Q4535" t="s">
        <v>17</v>
      </c>
      <c r="R4535">
        <v>3</v>
      </c>
      <c r="S4535" t="s">
        <v>18</v>
      </c>
      <c r="T4535">
        <v>3</v>
      </c>
      <c r="U4535" t="s">
        <v>19</v>
      </c>
      <c r="V4535">
        <v>134496</v>
      </c>
      <c r="W4535" t="s">
        <v>20</v>
      </c>
      <c r="X4535" s="2" t="s">
        <v>7403</v>
      </c>
      <c r="Y4535" s="2">
        <f>LEN(Table1[[#This Row],[Explanation]])</f>
        <v>60</v>
      </c>
      <c r="Z4535" s="4" t="s">
        <v>8183</v>
      </c>
      <c r="AA4535" s="4"/>
      <c r="AB4535" s="4"/>
      <c r="AC4535" s="4"/>
      <c r="AE4535" t="b">
        <f>IF(AND(Table1[[#This Row],[Size of explanation]]&lt;100,Table1[[#This Row],[Size of explanation]]&gt;50),TRUE,FALSE)</f>
        <v>1</v>
      </c>
    </row>
    <row r="4536" spans="1:31" customFormat="1" hidden="1" x14ac:dyDescent="0.45">
      <c r="A4536" t="s">
        <v>7404</v>
      </c>
      <c r="B4536" t="s">
        <v>1</v>
      </c>
      <c r="C4536" t="s">
        <v>2</v>
      </c>
      <c r="D4536" t="s">
        <v>528</v>
      </c>
      <c r="E4536" t="s">
        <v>4</v>
      </c>
      <c r="F4536" t="s">
        <v>7405</v>
      </c>
      <c r="G4536" t="s">
        <v>6</v>
      </c>
      <c r="H4536" t="s">
        <v>1827</v>
      </c>
      <c r="Y4536">
        <f>LEN(Table1[[#This Row],[Explanation]])</f>
        <v>0</v>
      </c>
      <c r="AE4536" t="b">
        <f>IF(AND(Table1[[#This Row],[Size of explanation]]&lt;100,Table1[[#This Row],[Size of explanation]]&gt;50),TRUE,FALSE)</f>
        <v>0</v>
      </c>
    </row>
    <row r="4537" spans="1:31" customFormat="1" hidden="1" x14ac:dyDescent="0.45">
      <c r="A4537" t="s">
        <v>7406</v>
      </c>
      <c r="B4537" t="s">
        <v>9</v>
      </c>
      <c r="C4537" t="s">
        <v>2</v>
      </c>
      <c r="D4537" t="s">
        <v>2016</v>
      </c>
      <c r="E4537" t="s">
        <v>6</v>
      </c>
      <c r="F4537" t="s">
        <v>634</v>
      </c>
      <c r="G4537" t="s">
        <v>4</v>
      </c>
      <c r="H4537" t="s">
        <v>7399</v>
      </c>
      <c r="I4537" t="s">
        <v>10</v>
      </c>
      <c r="J4537">
        <v>44</v>
      </c>
      <c r="K4537" t="s">
        <v>11</v>
      </c>
      <c r="L4537" t="s">
        <v>60</v>
      </c>
      <c r="M4537" t="s">
        <v>13</v>
      </c>
      <c r="N4537" t="s">
        <v>805</v>
      </c>
      <c r="O4537" t="s">
        <v>15</v>
      </c>
      <c r="P4537" t="s">
        <v>44</v>
      </c>
      <c r="Q4537" t="s">
        <v>17</v>
      </c>
      <c r="R4537">
        <v>4</v>
      </c>
      <c r="S4537" t="s">
        <v>18</v>
      </c>
      <c r="T4537">
        <v>4</v>
      </c>
      <c r="U4537" t="s">
        <v>19</v>
      </c>
      <c r="V4537">
        <v>68877</v>
      </c>
      <c r="W4537" t="s">
        <v>20</v>
      </c>
      <c r="X4537" s="2" t="s">
        <v>7407</v>
      </c>
      <c r="Y4537" s="2">
        <f>LEN(Table1[[#This Row],[Explanation]])</f>
        <v>33</v>
      </c>
      <c r="Z4537" s="4"/>
      <c r="AA4537" s="4"/>
      <c r="AB4537" s="4"/>
      <c r="AC4537" s="4"/>
      <c r="AE4537" t="b">
        <f>IF(AND(Table1[[#This Row],[Size of explanation]]&lt;100,Table1[[#This Row],[Size of explanation]]&gt;50),TRUE,FALSE)</f>
        <v>0</v>
      </c>
    </row>
    <row r="4538" spans="1:31" customFormat="1" hidden="1" x14ac:dyDescent="0.45">
      <c r="A4538" t="s">
        <v>7408</v>
      </c>
      <c r="B4538" t="s">
        <v>9</v>
      </c>
      <c r="C4538" t="s">
        <v>2</v>
      </c>
      <c r="D4538" t="s">
        <v>2016</v>
      </c>
      <c r="E4538" t="s">
        <v>6</v>
      </c>
      <c r="F4538" t="s">
        <v>634</v>
      </c>
      <c r="G4538" t="s">
        <v>4</v>
      </c>
      <c r="H4538" t="s">
        <v>7399</v>
      </c>
      <c r="I4538" t="s">
        <v>10</v>
      </c>
      <c r="J4538">
        <v>33</v>
      </c>
      <c r="K4538" t="s">
        <v>11</v>
      </c>
      <c r="L4538" t="s">
        <v>26</v>
      </c>
      <c r="M4538" t="s">
        <v>13</v>
      </c>
      <c r="N4538" t="s">
        <v>697</v>
      </c>
      <c r="O4538" t="s">
        <v>15</v>
      </c>
      <c r="P4538" t="s">
        <v>16</v>
      </c>
      <c r="Q4538" t="s">
        <v>17</v>
      </c>
      <c r="R4538">
        <v>5</v>
      </c>
      <c r="S4538" t="s">
        <v>18</v>
      </c>
      <c r="T4538">
        <v>4</v>
      </c>
      <c r="U4538" t="s">
        <v>19</v>
      </c>
      <c r="V4538">
        <v>32185</v>
      </c>
      <c r="W4538" t="s">
        <v>20</v>
      </c>
      <c r="X4538" s="2" t="s">
        <v>7409</v>
      </c>
      <c r="Y4538" s="2">
        <f>LEN(Table1[[#This Row],[Explanation]])</f>
        <v>53</v>
      </c>
      <c r="Z4538" s="4"/>
      <c r="AA4538" s="4" t="s">
        <v>8183</v>
      </c>
      <c r="AB4538" s="4"/>
      <c r="AC4538" s="4"/>
      <c r="AE4538" t="b">
        <f>IF(AND(Table1[[#This Row],[Size of explanation]]&lt;100,Table1[[#This Row],[Size of explanation]]&gt;50),TRUE,FALSE)</f>
        <v>1</v>
      </c>
    </row>
    <row r="4539" spans="1:31" customFormat="1" hidden="1" x14ac:dyDescent="0.45">
      <c r="A4539" t="s">
        <v>7408</v>
      </c>
      <c r="B4539" t="s">
        <v>28</v>
      </c>
      <c r="C4539" t="s">
        <v>2</v>
      </c>
      <c r="D4539" t="s">
        <v>2016</v>
      </c>
      <c r="E4539" t="s">
        <v>4</v>
      </c>
      <c r="F4539" t="s">
        <v>7399</v>
      </c>
      <c r="G4539" t="s">
        <v>6</v>
      </c>
      <c r="H4539" t="s">
        <v>634</v>
      </c>
      <c r="Y4539">
        <f>LEN(Table1[[#This Row],[Explanation]])</f>
        <v>0</v>
      </c>
      <c r="AE4539" t="b">
        <f>IF(AND(Table1[[#This Row],[Size of explanation]]&lt;100,Table1[[#This Row],[Size of explanation]]&gt;50),TRUE,FALSE)</f>
        <v>0</v>
      </c>
    </row>
    <row r="4540" spans="1:31" customFormat="1" hidden="1" x14ac:dyDescent="0.45">
      <c r="A4540" t="s">
        <v>7410</v>
      </c>
      <c r="B4540" t="s">
        <v>1</v>
      </c>
      <c r="C4540" t="s">
        <v>2</v>
      </c>
      <c r="D4540" t="s">
        <v>2016</v>
      </c>
      <c r="E4540" t="s">
        <v>4</v>
      </c>
      <c r="F4540" t="s">
        <v>7411</v>
      </c>
      <c r="G4540" t="s">
        <v>6</v>
      </c>
      <c r="H4540" t="s">
        <v>197</v>
      </c>
      <c r="Y4540">
        <f>LEN(Table1[[#This Row],[Explanation]])</f>
        <v>0</v>
      </c>
      <c r="AE4540" t="b">
        <f>IF(AND(Table1[[#This Row],[Size of explanation]]&lt;100,Table1[[#This Row],[Size of explanation]]&gt;50),TRUE,FALSE)</f>
        <v>0</v>
      </c>
    </row>
    <row r="4541" spans="1:31" customFormat="1" hidden="1" x14ac:dyDescent="0.45">
      <c r="A4541" t="s">
        <v>7412</v>
      </c>
      <c r="B4541" t="s">
        <v>9</v>
      </c>
      <c r="C4541" t="s">
        <v>2</v>
      </c>
      <c r="D4541" t="s">
        <v>152</v>
      </c>
      <c r="E4541" t="s">
        <v>6</v>
      </c>
      <c r="F4541" t="s">
        <v>197</v>
      </c>
      <c r="G4541" t="s">
        <v>4</v>
      </c>
      <c r="H4541" t="s">
        <v>7397</v>
      </c>
      <c r="I4541" t="s">
        <v>10</v>
      </c>
      <c r="J4541">
        <v>26</v>
      </c>
      <c r="K4541" t="s">
        <v>11</v>
      </c>
      <c r="L4541" t="s">
        <v>60</v>
      </c>
      <c r="M4541" t="s">
        <v>13</v>
      </c>
      <c r="N4541" t="s">
        <v>405</v>
      </c>
      <c r="O4541" t="s">
        <v>15</v>
      </c>
      <c r="P4541" t="s">
        <v>44</v>
      </c>
      <c r="Q4541" t="s">
        <v>17</v>
      </c>
      <c r="R4541">
        <v>3</v>
      </c>
      <c r="S4541" t="s">
        <v>18</v>
      </c>
      <c r="T4541">
        <v>3</v>
      </c>
      <c r="U4541" t="s">
        <v>19</v>
      </c>
      <c r="V4541">
        <v>181985</v>
      </c>
      <c r="W4541" t="s">
        <v>20</v>
      </c>
      <c r="X4541" s="2" t="s">
        <v>7413</v>
      </c>
      <c r="Y4541" s="2">
        <f>LEN(Table1[[#This Row],[Explanation]])</f>
        <v>83</v>
      </c>
      <c r="Z4541" s="4"/>
      <c r="AA4541" s="4"/>
      <c r="AB4541" s="4"/>
      <c r="AC4541" s="4"/>
      <c r="AE4541" t="b">
        <f>IF(AND(Table1[[#This Row],[Size of explanation]]&lt;100,Table1[[#This Row],[Size of explanation]]&gt;50),TRUE,FALSE)</f>
        <v>1</v>
      </c>
    </row>
    <row r="4542" spans="1:31" customFormat="1" hidden="1" x14ac:dyDescent="0.45">
      <c r="A4542" t="s">
        <v>7414</v>
      </c>
      <c r="B4542" t="s">
        <v>9</v>
      </c>
      <c r="C4542" t="s">
        <v>2</v>
      </c>
      <c r="D4542" t="s">
        <v>2016</v>
      </c>
      <c r="E4542" t="s">
        <v>6</v>
      </c>
      <c r="F4542" t="s">
        <v>197</v>
      </c>
      <c r="G4542" t="s">
        <v>4</v>
      </c>
      <c r="H4542" t="s">
        <v>7411</v>
      </c>
      <c r="I4542" t="s">
        <v>10</v>
      </c>
      <c r="J4542">
        <v>32</v>
      </c>
      <c r="K4542" t="s">
        <v>11</v>
      </c>
      <c r="L4542" t="s">
        <v>12</v>
      </c>
      <c r="M4542" t="s">
        <v>13</v>
      </c>
      <c r="N4542" t="s">
        <v>355</v>
      </c>
      <c r="O4542" t="s">
        <v>15</v>
      </c>
      <c r="P4542" t="s">
        <v>44</v>
      </c>
      <c r="Q4542" t="s">
        <v>17</v>
      </c>
      <c r="R4542">
        <v>2</v>
      </c>
      <c r="S4542" t="s">
        <v>18</v>
      </c>
      <c r="T4542">
        <v>5</v>
      </c>
      <c r="U4542" t="s">
        <v>19</v>
      </c>
      <c r="V4542">
        <v>82741</v>
      </c>
      <c r="W4542" t="s">
        <v>20</v>
      </c>
      <c r="X4542" s="2" t="s">
        <v>7415</v>
      </c>
      <c r="Y4542" s="2">
        <f>LEN(Table1[[#This Row],[Explanation]])</f>
        <v>31</v>
      </c>
      <c r="Z4542" s="4"/>
      <c r="AA4542" s="4"/>
      <c r="AB4542" s="4"/>
      <c r="AC4542" s="4"/>
      <c r="AE4542" t="b">
        <f>IF(AND(Table1[[#This Row],[Size of explanation]]&lt;100,Table1[[#This Row],[Size of explanation]]&gt;50),TRUE,FALSE)</f>
        <v>0</v>
      </c>
    </row>
    <row r="4543" spans="1:31" customFormat="1" hidden="1" x14ac:dyDescent="0.45">
      <c r="A4543" t="s">
        <v>7416</v>
      </c>
      <c r="B4543" t="s">
        <v>9</v>
      </c>
      <c r="C4543" t="s">
        <v>2</v>
      </c>
      <c r="D4543" t="s">
        <v>152</v>
      </c>
      <c r="E4543" t="s">
        <v>6</v>
      </c>
      <c r="F4543" t="s">
        <v>197</v>
      </c>
      <c r="G4543" t="s">
        <v>4</v>
      </c>
      <c r="H4543" t="s">
        <v>7397</v>
      </c>
      <c r="I4543" t="s">
        <v>10</v>
      </c>
      <c r="J4543">
        <v>16</v>
      </c>
      <c r="K4543" t="s">
        <v>11</v>
      </c>
      <c r="L4543" t="s">
        <v>26</v>
      </c>
      <c r="M4543" t="s">
        <v>13</v>
      </c>
      <c r="N4543" t="s">
        <v>488</v>
      </c>
      <c r="O4543" t="s">
        <v>15</v>
      </c>
      <c r="P4543" t="s">
        <v>44</v>
      </c>
      <c r="Q4543" t="s">
        <v>17</v>
      </c>
      <c r="R4543">
        <v>3</v>
      </c>
      <c r="S4543" t="s">
        <v>18</v>
      </c>
      <c r="T4543">
        <v>3</v>
      </c>
      <c r="U4543" t="s">
        <v>19</v>
      </c>
      <c r="V4543">
        <v>69770</v>
      </c>
      <c r="W4543" t="s">
        <v>20</v>
      </c>
      <c r="X4543" s="2" t="s">
        <v>7417</v>
      </c>
      <c r="Y4543" s="2">
        <f>LEN(Table1[[#This Row],[Explanation]])</f>
        <v>108</v>
      </c>
      <c r="Z4543" s="4"/>
      <c r="AA4543" s="4"/>
      <c r="AB4543" s="4"/>
      <c r="AC4543" s="4"/>
      <c r="AE4543" t="b">
        <f>IF(AND(Table1[[#This Row],[Size of explanation]]&lt;100,Table1[[#This Row],[Size of explanation]]&gt;50),TRUE,FALSE)</f>
        <v>0</v>
      </c>
    </row>
    <row r="4544" spans="1:31" customFormat="1" hidden="1" x14ac:dyDescent="0.45">
      <c r="A4544" t="s">
        <v>7416</v>
      </c>
      <c r="B4544" t="s">
        <v>28</v>
      </c>
      <c r="C4544" t="s">
        <v>2</v>
      </c>
      <c r="D4544" t="s">
        <v>152</v>
      </c>
      <c r="E4544" t="s">
        <v>4</v>
      </c>
      <c r="F4544" t="s">
        <v>7397</v>
      </c>
      <c r="G4544" t="s">
        <v>6</v>
      </c>
      <c r="H4544" t="s">
        <v>197</v>
      </c>
      <c r="Y4544">
        <f>LEN(Table1[[#This Row],[Explanation]])</f>
        <v>0</v>
      </c>
      <c r="AE4544" t="b">
        <f>IF(AND(Table1[[#This Row],[Size of explanation]]&lt;100,Table1[[#This Row],[Size of explanation]]&gt;50),TRUE,FALSE)</f>
        <v>0</v>
      </c>
    </row>
    <row r="4545" spans="1:31" customFormat="1" hidden="1" x14ac:dyDescent="0.45">
      <c r="A4545" t="s">
        <v>7418</v>
      </c>
      <c r="B4545" t="s">
        <v>9</v>
      </c>
      <c r="C4545" t="s">
        <v>2</v>
      </c>
      <c r="D4545" t="s">
        <v>2016</v>
      </c>
      <c r="E4545" t="s">
        <v>6</v>
      </c>
      <c r="F4545" t="s">
        <v>197</v>
      </c>
      <c r="G4545" t="s">
        <v>4</v>
      </c>
      <c r="H4545" t="s">
        <v>7411</v>
      </c>
      <c r="I4545" t="s">
        <v>10</v>
      </c>
      <c r="J4545">
        <v>27</v>
      </c>
      <c r="K4545" t="s">
        <v>11</v>
      </c>
      <c r="L4545" t="s">
        <v>26</v>
      </c>
      <c r="M4545" t="s">
        <v>13</v>
      </c>
      <c r="N4545" t="s">
        <v>549</v>
      </c>
      <c r="O4545" t="s">
        <v>15</v>
      </c>
      <c r="P4545" t="s">
        <v>16</v>
      </c>
      <c r="Q4545" t="s">
        <v>17</v>
      </c>
      <c r="R4545">
        <v>5</v>
      </c>
      <c r="S4545" t="s">
        <v>18</v>
      </c>
      <c r="T4545">
        <v>5</v>
      </c>
      <c r="U4545" t="s">
        <v>19</v>
      </c>
      <c r="V4545">
        <v>73682</v>
      </c>
      <c r="W4545" t="s">
        <v>20</v>
      </c>
      <c r="X4545" s="2" t="s">
        <v>7419</v>
      </c>
      <c r="Y4545" s="2">
        <f>LEN(Table1[[#This Row],[Explanation]])</f>
        <v>107</v>
      </c>
      <c r="Z4545" s="4" t="s">
        <v>8183</v>
      </c>
      <c r="AA4545" s="4"/>
      <c r="AB4545" s="4"/>
      <c r="AC4545" s="4"/>
      <c r="AE4545" t="b">
        <f>IF(AND(Table1[[#This Row],[Size of explanation]]&lt;100,Table1[[#This Row],[Size of explanation]]&gt;50),TRUE,FALSE)</f>
        <v>0</v>
      </c>
    </row>
    <row r="4546" spans="1:31" customFormat="1" hidden="1" x14ac:dyDescent="0.45">
      <c r="A4546" t="s">
        <v>7420</v>
      </c>
      <c r="B4546" t="s">
        <v>9</v>
      </c>
      <c r="C4546" t="s">
        <v>2</v>
      </c>
      <c r="D4546" t="s">
        <v>2016</v>
      </c>
      <c r="E4546" t="s">
        <v>6</v>
      </c>
      <c r="F4546" t="s">
        <v>197</v>
      </c>
      <c r="G4546" t="s">
        <v>4</v>
      </c>
      <c r="H4546" t="s">
        <v>7411</v>
      </c>
      <c r="I4546" t="s">
        <v>10</v>
      </c>
      <c r="J4546">
        <v>20</v>
      </c>
      <c r="K4546" t="s">
        <v>11</v>
      </c>
      <c r="L4546" t="s">
        <v>26</v>
      </c>
      <c r="M4546" t="s">
        <v>13</v>
      </c>
      <c r="N4546" t="s">
        <v>292</v>
      </c>
      <c r="O4546" t="s">
        <v>15</v>
      </c>
      <c r="P4546" t="s">
        <v>44</v>
      </c>
      <c r="Q4546" t="s">
        <v>17</v>
      </c>
      <c r="R4546">
        <v>4</v>
      </c>
      <c r="S4546" t="s">
        <v>18</v>
      </c>
      <c r="T4546">
        <v>4</v>
      </c>
      <c r="U4546" t="s">
        <v>19</v>
      </c>
      <c r="V4546">
        <v>18621</v>
      </c>
      <c r="W4546" t="s">
        <v>20</v>
      </c>
      <c r="X4546" s="2" t="s">
        <v>7421</v>
      </c>
      <c r="Y4546" s="2">
        <f>LEN(Table1[[#This Row],[Explanation]])</f>
        <v>12</v>
      </c>
      <c r="Z4546" s="4"/>
      <c r="AA4546" s="4"/>
      <c r="AB4546" s="4"/>
      <c r="AC4546" s="4"/>
      <c r="AE4546" t="b">
        <f>IF(AND(Table1[[#This Row],[Size of explanation]]&lt;100,Table1[[#This Row],[Size of explanation]]&gt;50),TRUE,FALSE)</f>
        <v>0</v>
      </c>
    </row>
    <row r="4547" spans="1:31" customFormat="1" hidden="1" x14ac:dyDescent="0.45">
      <c r="A4547" t="s">
        <v>7420</v>
      </c>
      <c r="B4547" t="s">
        <v>28</v>
      </c>
      <c r="C4547" t="s">
        <v>2</v>
      </c>
      <c r="D4547" t="s">
        <v>2016</v>
      </c>
      <c r="E4547" t="s">
        <v>4</v>
      </c>
      <c r="F4547" t="s">
        <v>7411</v>
      </c>
      <c r="G4547" t="s">
        <v>6</v>
      </c>
      <c r="H4547" t="s">
        <v>197</v>
      </c>
      <c r="Y4547">
        <f>LEN(Table1[[#This Row],[Explanation]])</f>
        <v>0</v>
      </c>
      <c r="AE4547" t="b">
        <f>IF(AND(Table1[[#This Row],[Size of explanation]]&lt;100,Table1[[#This Row],[Size of explanation]]&gt;50),TRUE,FALSE)</f>
        <v>0</v>
      </c>
    </row>
    <row r="4548" spans="1:31" customFormat="1" ht="28.5" hidden="1" x14ac:dyDescent="0.45">
      <c r="A4548" t="s">
        <v>7422</v>
      </c>
      <c r="B4548" t="s">
        <v>9</v>
      </c>
      <c r="C4548" t="s">
        <v>2</v>
      </c>
      <c r="D4548" t="s">
        <v>528</v>
      </c>
      <c r="E4548" t="s">
        <v>6</v>
      </c>
      <c r="F4548" t="s">
        <v>1827</v>
      </c>
      <c r="G4548" t="s">
        <v>4</v>
      </c>
      <c r="H4548" t="s">
        <v>7405</v>
      </c>
      <c r="I4548" t="s">
        <v>10</v>
      </c>
      <c r="J4548">
        <v>77</v>
      </c>
      <c r="K4548" t="s">
        <v>11</v>
      </c>
      <c r="L4548" t="s">
        <v>26</v>
      </c>
      <c r="M4548" t="s">
        <v>13</v>
      </c>
      <c r="N4548" t="s">
        <v>1852</v>
      </c>
      <c r="O4548" t="s">
        <v>15</v>
      </c>
      <c r="P4548" t="s">
        <v>16</v>
      </c>
      <c r="Q4548" t="s">
        <v>17</v>
      </c>
      <c r="R4548">
        <v>3</v>
      </c>
      <c r="S4548" t="s">
        <v>18</v>
      </c>
      <c r="T4548">
        <v>4</v>
      </c>
      <c r="U4548" t="s">
        <v>19</v>
      </c>
      <c r="V4548">
        <v>859216</v>
      </c>
      <c r="W4548" t="s">
        <v>20</v>
      </c>
      <c r="X4548" s="2" t="s">
        <v>7423</v>
      </c>
      <c r="Y4548" s="2">
        <f>LEN(Table1[[#This Row],[Explanation]])</f>
        <v>125</v>
      </c>
      <c r="Z4548" s="4"/>
      <c r="AA4548" s="4" t="s">
        <v>8183</v>
      </c>
      <c r="AB4548" s="4"/>
      <c r="AC4548" s="4"/>
      <c r="AE4548" t="b">
        <f>IF(AND(Table1[[#This Row],[Size of explanation]]&lt;100,Table1[[#This Row],[Size of explanation]]&gt;50),TRUE,FALSE)</f>
        <v>0</v>
      </c>
    </row>
    <row r="4549" spans="1:31" customFormat="1" hidden="1" x14ac:dyDescent="0.45">
      <c r="A4549" t="s">
        <v>7424</v>
      </c>
      <c r="B4549" t="s">
        <v>9</v>
      </c>
      <c r="C4549" t="s">
        <v>2</v>
      </c>
      <c r="D4549" t="s">
        <v>528</v>
      </c>
      <c r="E4549" t="s">
        <v>6</v>
      </c>
      <c r="F4549" t="s">
        <v>1827</v>
      </c>
      <c r="G4549" t="s">
        <v>4</v>
      </c>
      <c r="H4549" t="s">
        <v>7405</v>
      </c>
      <c r="I4549" t="s">
        <v>10</v>
      </c>
      <c r="J4549">
        <v>74</v>
      </c>
      <c r="K4549" t="s">
        <v>11</v>
      </c>
      <c r="L4549" t="s">
        <v>12</v>
      </c>
      <c r="M4549" t="s">
        <v>13</v>
      </c>
      <c r="N4549" t="s">
        <v>1864</v>
      </c>
      <c r="O4549" t="s">
        <v>15</v>
      </c>
      <c r="P4549" t="s">
        <v>44</v>
      </c>
      <c r="Q4549" t="s">
        <v>17</v>
      </c>
      <c r="R4549">
        <v>3</v>
      </c>
      <c r="S4549" t="s">
        <v>18</v>
      </c>
      <c r="T4549">
        <v>3</v>
      </c>
      <c r="U4549" t="s">
        <v>19</v>
      </c>
      <c r="V4549">
        <v>331934</v>
      </c>
      <c r="W4549" t="s">
        <v>20</v>
      </c>
      <c r="X4549" s="2" t="s">
        <v>7425</v>
      </c>
      <c r="Y4549" s="2">
        <f>LEN(Table1[[#This Row],[Explanation]])</f>
        <v>74</v>
      </c>
      <c r="Z4549" s="4"/>
      <c r="AA4549" s="4"/>
      <c r="AB4549" s="4"/>
      <c r="AC4549" s="4"/>
      <c r="AE4549" t="b">
        <f>IF(AND(Table1[[#This Row],[Size of explanation]]&lt;100,Table1[[#This Row],[Size of explanation]]&gt;50),TRUE,FALSE)</f>
        <v>1</v>
      </c>
    </row>
    <row r="4550" spans="1:31" customFormat="1" hidden="1" x14ac:dyDescent="0.45">
      <c r="A4550" t="s">
        <v>7426</v>
      </c>
      <c r="B4550" t="s">
        <v>1</v>
      </c>
      <c r="C4550" t="s">
        <v>2</v>
      </c>
      <c r="D4550" t="s">
        <v>7427</v>
      </c>
      <c r="E4550" t="s">
        <v>4</v>
      </c>
      <c r="F4550" t="s">
        <v>7428</v>
      </c>
      <c r="G4550" t="s">
        <v>6</v>
      </c>
      <c r="H4550" t="s">
        <v>1779</v>
      </c>
      <c r="Y4550">
        <f>LEN(Table1[[#This Row],[Explanation]])</f>
        <v>0</v>
      </c>
      <c r="AE4550" t="b">
        <f>IF(AND(Table1[[#This Row],[Size of explanation]]&lt;100,Table1[[#This Row],[Size of explanation]]&gt;50),TRUE,FALSE)</f>
        <v>0</v>
      </c>
    </row>
    <row r="4551" spans="1:31" customFormat="1" ht="42.75" hidden="1" x14ac:dyDescent="0.45">
      <c r="A4551" t="s">
        <v>7429</v>
      </c>
      <c r="B4551" t="s">
        <v>9</v>
      </c>
      <c r="C4551" t="s">
        <v>2</v>
      </c>
      <c r="D4551" t="s">
        <v>7427</v>
      </c>
      <c r="E4551" t="s">
        <v>6</v>
      </c>
      <c r="F4551" t="s">
        <v>1779</v>
      </c>
      <c r="G4551" t="s">
        <v>4</v>
      </c>
      <c r="H4551" t="s">
        <v>7428</v>
      </c>
      <c r="I4551" t="s">
        <v>10</v>
      </c>
      <c r="J4551">
        <v>87</v>
      </c>
      <c r="K4551" t="s">
        <v>11</v>
      </c>
      <c r="L4551" t="s">
        <v>26</v>
      </c>
      <c r="M4551" t="s">
        <v>13</v>
      </c>
      <c r="N4551" t="s">
        <v>2002</v>
      </c>
      <c r="O4551" t="s">
        <v>15</v>
      </c>
      <c r="P4551" t="s">
        <v>16</v>
      </c>
      <c r="Q4551" t="s">
        <v>17</v>
      </c>
      <c r="R4551">
        <v>4</v>
      </c>
      <c r="S4551" t="s">
        <v>18</v>
      </c>
      <c r="T4551">
        <v>5</v>
      </c>
      <c r="U4551" t="s">
        <v>19</v>
      </c>
      <c r="V4551">
        <v>248964</v>
      </c>
      <c r="W4551" t="s">
        <v>20</v>
      </c>
      <c r="X4551" s="2" t="s">
        <v>7430</v>
      </c>
      <c r="Y4551" s="2">
        <f>LEN(Table1[[#This Row],[Explanation]])</f>
        <v>239</v>
      </c>
      <c r="Z4551" s="4" t="s">
        <v>8183</v>
      </c>
      <c r="AA4551" s="4"/>
      <c r="AB4551" s="4"/>
      <c r="AC4551" s="4"/>
      <c r="AE4551" t="b">
        <f>IF(AND(Table1[[#This Row],[Size of explanation]]&lt;100,Table1[[#This Row],[Size of explanation]]&gt;50),TRUE,FALSE)</f>
        <v>0</v>
      </c>
    </row>
    <row r="4552" spans="1:31" customFormat="1" ht="42.75" hidden="1" x14ac:dyDescent="0.45">
      <c r="A4552" t="s">
        <v>7431</v>
      </c>
      <c r="B4552" t="s">
        <v>9</v>
      </c>
      <c r="C4552" t="s">
        <v>2</v>
      </c>
      <c r="D4552" t="s">
        <v>7427</v>
      </c>
      <c r="E4552" t="s">
        <v>6</v>
      </c>
      <c r="F4552" t="s">
        <v>1779</v>
      </c>
      <c r="G4552" t="s">
        <v>4</v>
      </c>
      <c r="H4552" t="s">
        <v>7428</v>
      </c>
      <c r="I4552" t="s">
        <v>10</v>
      </c>
      <c r="J4552">
        <v>80</v>
      </c>
      <c r="K4552" t="s">
        <v>11</v>
      </c>
      <c r="L4552" t="s">
        <v>26</v>
      </c>
      <c r="M4552" t="s">
        <v>13</v>
      </c>
      <c r="N4552" t="s">
        <v>2162</v>
      </c>
      <c r="O4552" t="s">
        <v>15</v>
      </c>
      <c r="P4552" t="s">
        <v>44</v>
      </c>
      <c r="Q4552" t="s">
        <v>17</v>
      </c>
      <c r="R4552">
        <v>5</v>
      </c>
      <c r="S4552" t="s">
        <v>18</v>
      </c>
      <c r="T4552">
        <v>5</v>
      </c>
      <c r="U4552" t="s">
        <v>19</v>
      </c>
      <c r="V4552">
        <v>254855</v>
      </c>
      <c r="W4552" t="s">
        <v>20</v>
      </c>
      <c r="X4552" s="2" t="s">
        <v>7432</v>
      </c>
      <c r="Y4552" s="2">
        <f>LEN(Table1[[#This Row],[Explanation]])</f>
        <v>312</v>
      </c>
      <c r="Z4552" s="4"/>
      <c r="AA4552" s="4"/>
      <c r="AB4552" s="4"/>
      <c r="AC4552" s="4"/>
      <c r="AE4552" t="b">
        <f>IF(AND(Table1[[#This Row],[Size of explanation]]&lt;100,Table1[[#This Row],[Size of explanation]]&gt;50),TRUE,FALSE)</f>
        <v>0</v>
      </c>
    </row>
    <row r="4553" spans="1:31" customFormat="1" ht="28.5" hidden="1" x14ac:dyDescent="0.45">
      <c r="A4553" t="s">
        <v>7433</v>
      </c>
      <c r="B4553" t="s">
        <v>9</v>
      </c>
      <c r="C4553" t="s">
        <v>2</v>
      </c>
      <c r="D4553" t="s">
        <v>7427</v>
      </c>
      <c r="E4553" t="s">
        <v>6</v>
      </c>
      <c r="F4553" t="s">
        <v>1779</v>
      </c>
      <c r="G4553" t="s">
        <v>4</v>
      </c>
      <c r="H4553" t="s">
        <v>7428</v>
      </c>
      <c r="I4553" t="s">
        <v>10</v>
      </c>
      <c r="J4553">
        <v>92</v>
      </c>
      <c r="K4553" t="s">
        <v>11</v>
      </c>
      <c r="L4553" t="s">
        <v>60</v>
      </c>
      <c r="M4553" t="s">
        <v>13</v>
      </c>
      <c r="N4553" t="s">
        <v>2131</v>
      </c>
      <c r="O4553" t="s">
        <v>15</v>
      </c>
      <c r="P4553" t="s">
        <v>16</v>
      </c>
      <c r="Q4553" t="s">
        <v>17</v>
      </c>
      <c r="R4553">
        <v>5</v>
      </c>
      <c r="S4553" t="s">
        <v>18</v>
      </c>
      <c r="T4553">
        <v>5</v>
      </c>
      <c r="U4553" t="s">
        <v>19</v>
      </c>
      <c r="V4553">
        <v>77245</v>
      </c>
      <c r="W4553" t="s">
        <v>20</v>
      </c>
      <c r="X4553" s="2" t="s">
        <v>7434</v>
      </c>
      <c r="Y4553" s="2">
        <f>LEN(Table1[[#This Row],[Explanation]])</f>
        <v>121</v>
      </c>
      <c r="Z4553" s="4" t="s">
        <v>8183</v>
      </c>
      <c r="AA4553" s="4"/>
      <c r="AB4553" s="4"/>
      <c r="AC4553" s="4"/>
      <c r="AE4553" t="b">
        <f>IF(AND(Table1[[#This Row],[Size of explanation]]&lt;100,Table1[[#This Row],[Size of explanation]]&gt;50),TRUE,FALSE)</f>
        <v>0</v>
      </c>
    </row>
    <row r="4554" spans="1:31" customFormat="1" hidden="1" x14ac:dyDescent="0.45">
      <c r="A4554" t="s">
        <v>7433</v>
      </c>
      <c r="B4554" t="s">
        <v>28</v>
      </c>
      <c r="C4554" t="s">
        <v>2</v>
      </c>
      <c r="D4554" t="s">
        <v>7427</v>
      </c>
      <c r="E4554" t="s">
        <v>4</v>
      </c>
      <c r="F4554" t="s">
        <v>7428</v>
      </c>
      <c r="G4554" t="s">
        <v>6</v>
      </c>
      <c r="H4554" t="s">
        <v>1779</v>
      </c>
      <c r="Y4554">
        <f>LEN(Table1[[#This Row],[Explanation]])</f>
        <v>0</v>
      </c>
      <c r="AE4554" t="b">
        <f>IF(AND(Table1[[#This Row],[Size of explanation]]&lt;100,Table1[[#This Row],[Size of explanation]]&gt;50),TRUE,FALSE)</f>
        <v>0</v>
      </c>
    </row>
    <row r="4555" spans="1:31" customFormat="1" ht="28.5" hidden="1" x14ac:dyDescent="0.45">
      <c r="A4555" t="s">
        <v>7435</v>
      </c>
      <c r="B4555" t="s">
        <v>9</v>
      </c>
      <c r="C4555" t="s">
        <v>2</v>
      </c>
      <c r="D4555" t="s">
        <v>528</v>
      </c>
      <c r="E4555" t="s">
        <v>6</v>
      </c>
      <c r="F4555" t="s">
        <v>1827</v>
      </c>
      <c r="G4555" t="s">
        <v>4</v>
      </c>
      <c r="H4555" t="s">
        <v>7405</v>
      </c>
      <c r="I4555" t="s">
        <v>10</v>
      </c>
      <c r="J4555">
        <v>71</v>
      </c>
      <c r="K4555" t="s">
        <v>11</v>
      </c>
      <c r="L4555" t="s">
        <v>26</v>
      </c>
      <c r="M4555" t="s">
        <v>13</v>
      </c>
      <c r="N4555" t="s">
        <v>1870</v>
      </c>
      <c r="O4555" t="s">
        <v>15</v>
      </c>
      <c r="P4555" t="s">
        <v>44</v>
      </c>
      <c r="Q4555" t="s">
        <v>17</v>
      </c>
      <c r="R4555">
        <v>3</v>
      </c>
      <c r="S4555" t="s">
        <v>18</v>
      </c>
      <c r="T4555">
        <v>4</v>
      </c>
      <c r="U4555" t="s">
        <v>19</v>
      </c>
      <c r="V4555">
        <v>665286</v>
      </c>
      <c r="W4555" t="s">
        <v>20</v>
      </c>
      <c r="X4555" s="2" t="s">
        <v>7436</v>
      </c>
      <c r="Y4555" s="2">
        <f>LEN(Table1[[#This Row],[Explanation]])</f>
        <v>117</v>
      </c>
      <c r="Z4555" s="4"/>
      <c r="AA4555" s="4"/>
      <c r="AB4555" s="4"/>
      <c r="AC4555" s="4"/>
      <c r="AE4555" t="b">
        <f>IF(AND(Table1[[#This Row],[Size of explanation]]&lt;100,Table1[[#This Row],[Size of explanation]]&gt;50),TRUE,FALSE)</f>
        <v>0</v>
      </c>
    </row>
    <row r="4556" spans="1:31" customFormat="1" hidden="1" x14ac:dyDescent="0.45">
      <c r="A4556" t="s">
        <v>7435</v>
      </c>
      <c r="B4556" t="s">
        <v>28</v>
      </c>
      <c r="C4556" t="s">
        <v>2</v>
      </c>
      <c r="D4556" t="s">
        <v>528</v>
      </c>
      <c r="E4556" t="s">
        <v>4</v>
      </c>
      <c r="F4556" t="s">
        <v>7405</v>
      </c>
      <c r="G4556" t="s">
        <v>6</v>
      </c>
      <c r="H4556" t="s">
        <v>1827</v>
      </c>
      <c r="Y4556">
        <f>LEN(Table1[[#This Row],[Explanation]])</f>
        <v>0</v>
      </c>
      <c r="AE4556" t="b">
        <f>IF(AND(Table1[[#This Row],[Size of explanation]]&lt;100,Table1[[#This Row],[Size of explanation]]&gt;50),TRUE,FALSE)</f>
        <v>0</v>
      </c>
    </row>
    <row r="4557" spans="1:31" customFormat="1" hidden="1" x14ac:dyDescent="0.45">
      <c r="A4557" t="s">
        <v>7437</v>
      </c>
      <c r="B4557" t="s">
        <v>1</v>
      </c>
      <c r="C4557" t="s">
        <v>2</v>
      </c>
      <c r="D4557" t="s">
        <v>7427</v>
      </c>
      <c r="E4557" t="s">
        <v>4</v>
      </c>
      <c r="F4557" t="s">
        <v>7438</v>
      </c>
      <c r="G4557" t="s">
        <v>6</v>
      </c>
      <c r="H4557" t="s">
        <v>197</v>
      </c>
      <c r="Y4557">
        <f>LEN(Table1[[#This Row],[Explanation]])</f>
        <v>0</v>
      </c>
      <c r="AE4557" t="b">
        <f>IF(AND(Table1[[#This Row],[Size of explanation]]&lt;100,Table1[[#This Row],[Size of explanation]]&gt;50),TRUE,FALSE)</f>
        <v>0</v>
      </c>
    </row>
    <row r="4558" spans="1:31" customFormat="1" hidden="1" x14ac:dyDescent="0.45">
      <c r="A4558" t="s">
        <v>7439</v>
      </c>
      <c r="B4558" t="s">
        <v>1</v>
      </c>
      <c r="C4558" t="s">
        <v>2</v>
      </c>
      <c r="D4558" t="s">
        <v>7440</v>
      </c>
      <c r="E4558" t="s">
        <v>4</v>
      </c>
      <c r="F4558" t="s">
        <v>7441</v>
      </c>
      <c r="G4558" t="s">
        <v>6</v>
      </c>
      <c r="H4558" t="s">
        <v>634</v>
      </c>
      <c r="Y4558">
        <f>LEN(Table1[[#This Row],[Explanation]])</f>
        <v>0</v>
      </c>
      <c r="AE4558" t="b">
        <f>IF(AND(Table1[[#This Row],[Size of explanation]]&lt;100,Table1[[#This Row],[Size of explanation]]&gt;50),TRUE,FALSE)</f>
        <v>0</v>
      </c>
    </row>
    <row r="4559" spans="1:31" customFormat="1" hidden="1" x14ac:dyDescent="0.45">
      <c r="A4559" t="s">
        <v>7442</v>
      </c>
      <c r="B4559" t="s">
        <v>1</v>
      </c>
      <c r="C4559" t="s">
        <v>2</v>
      </c>
      <c r="D4559" t="s">
        <v>7443</v>
      </c>
      <c r="E4559" t="s">
        <v>4</v>
      </c>
      <c r="F4559" t="s">
        <v>7444</v>
      </c>
      <c r="G4559" t="s">
        <v>6</v>
      </c>
      <c r="H4559" t="s">
        <v>634</v>
      </c>
      <c r="Y4559">
        <f>LEN(Table1[[#This Row],[Explanation]])</f>
        <v>0</v>
      </c>
      <c r="AE4559" t="b">
        <f>IF(AND(Table1[[#This Row],[Size of explanation]]&lt;100,Table1[[#This Row],[Size of explanation]]&gt;50),TRUE,FALSE)</f>
        <v>0</v>
      </c>
    </row>
    <row r="4560" spans="1:31" customFormat="1" hidden="1" x14ac:dyDescent="0.45">
      <c r="A4560" t="s">
        <v>7445</v>
      </c>
      <c r="B4560" t="s">
        <v>9</v>
      </c>
      <c r="C4560" t="s">
        <v>2</v>
      </c>
      <c r="D4560" t="s">
        <v>7443</v>
      </c>
      <c r="E4560" t="s">
        <v>6</v>
      </c>
      <c r="F4560" t="s">
        <v>634</v>
      </c>
      <c r="G4560" t="s">
        <v>4</v>
      </c>
      <c r="H4560" t="s">
        <v>7444</v>
      </c>
      <c r="I4560" t="s">
        <v>10</v>
      </c>
      <c r="J4560">
        <v>57</v>
      </c>
      <c r="K4560" t="s">
        <v>11</v>
      </c>
      <c r="L4560" t="s">
        <v>12</v>
      </c>
      <c r="M4560" t="s">
        <v>13</v>
      </c>
      <c r="N4560" t="s">
        <v>787</v>
      </c>
      <c r="O4560" t="s">
        <v>15</v>
      </c>
      <c r="P4560" t="s">
        <v>16</v>
      </c>
      <c r="Q4560" t="s">
        <v>17</v>
      </c>
      <c r="R4560">
        <v>4</v>
      </c>
      <c r="S4560" t="s">
        <v>18</v>
      </c>
      <c r="T4560">
        <v>4</v>
      </c>
      <c r="U4560" t="s">
        <v>19</v>
      </c>
      <c r="V4560">
        <v>100980</v>
      </c>
      <c r="W4560" t="s">
        <v>20</v>
      </c>
      <c r="X4560" s="2" t="s">
        <v>7446</v>
      </c>
      <c r="Y4560" s="2">
        <f>LEN(Table1[[#This Row],[Explanation]])</f>
        <v>27</v>
      </c>
      <c r="Z4560" s="4"/>
      <c r="AA4560" s="4" t="s">
        <v>8183</v>
      </c>
      <c r="AB4560" s="4"/>
      <c r="AC4560" s="4"/>
      <c r="AE4560" t="b">
        <f>IF(AND(Table1[[#This Row],[Size of explanation]]&lt;100,Table1[[#This Row],[Size of explanation]]&gt;50),TRUE,FALSE)</f>
        <v>0</v>
      </c>
    </row>
    <row r="4561" spans="1:31" customFormat="1" hidden="1" x14ac:dyDescent="0.45">
      <c r="A4561" t="s">
        <v>7447</v>
      </c>
      <c r="B4561" t="s">
        <v>9</v>
      </c>
      <c r="C4561" t="s">
        <v>2</v>
      </c>
      <c r="D4561" t="s">
        <v>7443</v>
      </c>
      <c r="E4561" t="s">
        <v>6</v>
      </c>
      <c r="F4561" t="s">
        <v>634</v>
      </c>
      <c r="G4561" t="s">
        <v>4</v>
      </c>
      <c r="H4561" t="s">
        <v>7444</v>
      </c>
      <c r="I4561" t="s">
        <v>10</v>
      </c>
      <c r="J4561">
        <v>46</v>
      </c>
      <c r="K4561" t="s">
        <v>11</v>
      </c>
      <c r="L4561" t="s">
        <v>12</v>
      </c>
      <c r="M4561" t="s">
        <v>13</v>
      </c>
      <c r="N4561" t="s">
        <v>686</v>
      </c>
      <c r="O4561" t="s">
        <v>15</v>
      </c>
      <c r="P4561" t="s">
        <v>44</v>
      </c>
      <c r="Q4561" t="s">
        <v>17</v>
      </c>
      <c r="R4561">
        <v>3</v>
      </c>
      <c r="S4561" t="s">
        <v>18</v>
      </c>
      <c r="T4561">
        <v>3</v>
      </c>
      <c r="U4561" t="s">
        <v>19</v>
      </c>
      <c r="V4561">
        <v>103785</v>
      </c>
      <c r="W4561" t="s">
        <v>20</v>
      </c>
      <c r="X4561" s="2" t="s">
        <v>7448</v>
      </c>
      <c r="Y4561" s="2">
        <f>LEN(Table1[[#This Row],[Explanation]])</f>
        <v>26</v>
      </c>
      <c r="Z4561" s="4"/>
      <c r="AA4561" s="4"/>
      <c r="AB4561" s="4"/>
      <c r="AC4561" s="4"/>
      <c r="AE4561" t="b">
        <f>IF(AND(Table1[[#This Row],[Size of explanation]]&lt;100,Table1[[#This Row],[Size of explanation]]&gt;50),TRUE,FALSE)</f>
        <v>0</v>
      </c>
    </row>
    <row r="4562" spans="1:31" customFormat="1" hidden="1" x14ac:dyDescent="0.45">
      <c r="A4562" t="s">
        <v>7449</v>
      </c>
      <c r="B4562" t="s">
        <v>9</v>
      </c>
      <c r="C4562" t="s">
        <v>2</v>
      </c>
      <c r="D4562" t="s">
        <v>7443</v>
      </c>
      <c r="E4562" t="s">
        <v>6</v>
      </c>
      <c r="F4562" t="s">
        <v>634</v>
      </c>
      <c r="G4562" t="s">
        <v>4</v>
      </c>
      <c r="H4562" t="s">
        <v>7444</v>
      </c>
      <c r="I4562" t="s">
        <v>10</v>
      </c>
      <c r="J4562">
        <v>35</v>
      </c>
      <c r="K4562" t="s">
        <v>11</v>
      </c>
      <c r="L4562" t="s">
        <v>26</v>
      </c>
      <c r="M4562" t="s">
        <v>13</v>
      </c>
      <c r="N4562" t="s">
        <v>711</v>
      </c>
      <c r="O4562" t="s">
        <v>15</v>
      </c>
      <c r="P4562" t="s">
        <v>44</v>
      </c>
      <c r="Q4562" t="s">
        <v>17</v>
      </c>
      <c r="R4562">
        <v>3</v>
      </c>
      <c r="S4562" t="s">
        <v>18</v>
      </c>
      <c r="T4562">
        <v>3</v>
      </c>
      <c r="U4562" t="s">
        <v>19</v>
      </c>
      <c r="V4562">
        <v>64119</v>
      </c>
      <c r="W4562" t="s">
        <v>20</v>
      </c>
      <c r="X4562" s="2" t="s">
        <v>7450</v>
      </c>
      <c r="Y4562" s="2">
        <f>LEN(Table1[[#This Row],[Explanation]])</f>
        <v>16</v>
      </c>
      <c r="Z4562" s="4"/>
      <c r="AA4562" s="4"/>
      <c r="AB4562" s="4"/>
      <c r="AC4562" s="4"/>
      <c r="AE4562" t="b">
        <f>IF(AND(Table1[[#This Row],[Size of explanation]]&lt;100,Table1[[#This Row],[Size of explanation]]&gt;50),TRUE,FALSE)</f>
        <v>0</v>
      </c>
    </row>
    <row r="4563" spans="1:31" customFormat="1" hidden="1" x14ac:dyDescent="0.45">
      <c r="A4563" t="s">
        <v>7449</v>
      </c>
      <c r="B4563" t="s">
        <v>28</v>
      </c>
      <c r="C4563" t="s">
        <v>2</v>
      </c>
      <c r="D4563" t="s">
        <v>7443</v>
      </c>
      <c r="E4563" t="s">
        <v>4</v>
      </c>
      <c r="F4563" t="s">
        <v>7444</v>
      </c>
      <c r="G4563" t="s">
        <v>6</v>
      </c>
      <c r="H4563" t="s">
        <v>634</v>
      </c>
      <c r="Y4563">
        <f>LEN(Table1[[#This Row],[Explanation]])</f>
        <v>0</v>
      </c>
      <c r="AE4563" t="b">
        <f>IF(AND(Table1[[#This Row],[Size of explanation]]&lt;100,Table1[[#This Row],[Size of explanation]]&gt;50),TRUE,FALSE)</f>
        <v>0</v>
      </c>
    </row>
    <row r="4564" spans="1:31" customFormat="1" hidden="1" x14ac:dyDescent="0.45">
      <c r="A4564" t="s">
        <v>7451</v>
      </c>
      <c r="B4564" t="s">
        <v>1</v>
      </c>
      <c r="C4564" t="s">
        <v>2</v>
      </c>
      <c r="D4564" t="s">
        <v>7452</v>
      </c>
      <c r="E4564" t="s">
        <v>4</v>
      </c>
      <c r="F4564" t="s">
        <v>7453</v>
      </c>
      <c r="G4564" t="s">
        <v>6</v>
      </c>
      <c r="H4564" t="s">
        <v>1779</v>
      </c>
      <c r="Y4564">
        <f>LEN(Table1[[#This Row],[Explanation]])</f>
        <v>0</v>
      </c>
      <c r="AE4564" t="b">
        <f>IF(AND(Table1[[#This Row],[Size of explanation]]&lt;100,Table1[[#This Row],[Size of explanation]]&gt;50),TRUE,FALSE)</f>
        <v>0</v>
      </c>
    </row>
    <row r="4565" spans="1:31" customFormat="1" hidden="1" x14ac:dyDescent="0.45">
      <c r="A4565" t="s">
        <v>7454</v>
      </c>
      <c r="B4565" t="s">
        <v>1</v>
      </c>
      <c r="C4565" t="s">
        <v>2</v>
      </c>
      <c r="D4565" t="s">
        <v>7443</v>
      </c>
      <c r="E4565" t="s">
        <v>4</v>
      </c>
      <c r="F4565" t="s">
        <v>7455</v>
      </c>
      <c r="G4565" t="s">
        <v>6</v>
      </c>
      <c r="H4565" t="s">
        <v>1779</v>
      </c>
      <c r="Y4565">
        <f>LEN(Table1[[#This Row],[Explanation]])</f>
        <v>0</v>
      </c>
      <c r="AE4565" t="b">
        <f>IF(AND(Table1[[#This Row],[Size of explanation]]&lt;100,Table1[[#This Row],[Size of explanation]]&gt;50),TRUE,FALSE)</f>
        <v>0</v>
      </c>
    </row>
    <row r="4566" spans="1:31" customFormat="1" hidden="1" x14ac:dyDescent="0.45">
      <c r="A4566" t="s">
        <v>7456</v>
      </c>
      <c r="B4566" t="s">
        <v>9</v>
      </c>
      <c r="C4566" t="s">
        <v>2</v>
      </c>
      <c r="D4566" t="s">
        <v>7452</v>
      </c>
      <c r="E4566" t="s">
        <v>6</v>
      </c>
      <c r="F4566" t="s">
        <v>1779</v>
      </c>
      <c r="G4566" t="s">
        <v>4</v>
      </c>
      <c r="H4566" t="s">
        <v>7453</v>
      </c>
      <c r="I4566" t="s">
        <v>10</v>
      </c>
      <c r="J4566">
        <v>89</v>
      </c>
      <c r="K4566" t="s">
        <v>11</v>
      </c>
      <c r="L4566" t="s">
        <v>12</v>
      </c>
      <c r="M4566" t="s">
        <v>13</v>
      </c>
      <c r="N4566" t="s">
        <v>2028</v>
      </c>
      <c r="O4566" t="s">
        <v>15</v>
      </c>
      <c r="P4566" t="s">
        <v>44</v>
      </c>
      <c r="Q4566" t="s">
        <v>17</v>
      </c>
      <c r="R4566">
        <v>5</v>
      </c>
      <c r="S4566" t="s">
        <v>18</v>
      </c>
      <c r="T4566">
        <v>3</v>
      </c>
      <c r="U4566" t="s">
        <v>19</v>
      </c>
      <c r="V4566">
        <v>31474</v>
      </c>
      <c r="W4566" t="s">
        <v>20</v>
      </c>
      <c r="X4566" s="2" t="s">
        <v>7457</v>
      </c>
      <c r="Y4566" s="2">
        <f>LEN(Table1[[#This Row],[Explanation]])</f>
        <v>14</v>
      </c>
      <c r="Z4566" s="4"/>
      <c r="AA4566" s="4"/>
      <c r="AB4566" s="4"/>
      <c r="AC4566" s="4"/>
      <c r="AE4566" t="b">
        <f>IF(AND(Table1[[#This Row],[Size of explanation]]&lt;100,Table1[[#This Row],[Size of explanation]]&gt;50),TRUE,FALSE)</f>
        <v>0</v>
      </c>
    </row>
    <row r="4567" spans="1:31" customFormat="1" hidden="1" x14ac:dyDescent="0.45">
      <c r="A4567" t="s">
        <v>7458</v>
      </c>
      <c r="B4567" t="s">
        <v>9</v>
      </c>
      <c r="C4567" t="s">
        <v>2</v>
      </c>
      <c r="D4567" t="s">
        <v>7452</v>
      </c>
      <c r="E4567" t="s">
        <v>6</v>
      </c>
      <c r="F4567" t="s">
        <v>1779</v>
      </c>
      <c r="G4567" t="s">
        <v>4</v>
      </c>
      <c r="H4567" t="s">
        <v>7453</v>
      </c>
      <c r="I4567" t="s">
        <v>10</v>
      </c>
      <c r="J4567">
        <v>81</v>
      </c>
      <c r="K4567" t="s">
        <v>11</v>
      </c>
      <c r="L4567" t="s">
        <v>12</v>
      </c>
      <c r="M4567" t="s">
        <v>13</v>
      </c>
      <c r="N4567" t="s">
        <v>2008</v>
      </c>
      <c r="O4567" t="s">
        <v>15</v>
      </c>
      <c r="P4567" t="s">
        <v>44</v>
      </c>
      <c r="Q4567" t="s">
        <v>17</v>
      </c>
      <c r="R4567">
        <v>4</v>
      </c>
      <c r="S4567" t="s">
        <v>18</v>
      </c>
      <c r="T4567">
        <v>4</v>
      </c>
      <c r="U4567" t="s">
        <v>19</v>
      </c>
      <c r="V4567">
        <v>25151</v>
      </c>
      <c r="W4567" t="s">
        <v>20</v>
      </c>
      <c r="X4567" s="2" t="s">
        <v>7459</v>
      </c>
      <c r="Y4567" s="2">
        <f>LEN(Table1[[#This Row],[Explanation]])</f>
        <v>14</v>
      </c>
      <c r="Z4567" s="4"/>
      <c r="AA4567" s="4"/>
      <c r="AB4567" s="4"/>
      <c r="AC4567" s="4"/>
      <c r="AE4567" t="b">
        <f>IF(AND(Table1[[#This Row],[Size of explanation]]&lt;100,Table1[[#This Row],[Size of explanation]]&gt;50),TRUE,FALSE)</f>
        <v>0</v>
      </c>
    </row>
    <row r="4568" spans="1:31" customFormat="1" hidden="1" x14ac:dyDescent="0.45">
      <c r="A4568" t="s">
        <v>7460</v>
      </c>
      <c r="B4568" t="s">
        <v>9</v>
      </c>
      <c r="C4568" t="s">
        <v>2</v>
      </c>
      <c r="D4568" t="s">
        <v>7452</v>
      </c>
      <c r="E4568" t="s">
        <v>6</v>
      </c>
      <c r="F4568" t="s">
        <v>1779</v>
      </c>
      <c r="G4568" t="s">
        <v>4</v>
      </c>
      <c r="H4568" t="s">
        <v>7453</v>
      </c>
      <c r="I4568" t="s">
        <v>10</v>
      </c>
      <c r="J4568">
        <v>93</v>
      </c>
      <c r="K4568" t="s">
        <v>11</v>
      </c>
      <c r="L4568" t="s">
        <v>12</v>
      </c>
      <c r="M4568" t="s">
        <v>13</v>
      </c>
      <c r="N4568" t="s">
        <v>1984</v>
      </c>
      <c r="O4568" t="s">
        <v>15</v>
      </c>
      <c r="P4568" t="s">
        <v>44</v>
      </c>
      <c r="Q4568" t="s">
        <v>17</v>
      </c>
      <c r="R4568">
        <v>3</v>
      </c>
      <c r="S4568" t="s">
        <v>18</v>
      </c>
      <c r="T4568">
        <v>4</v>
      </c>
      <c r="U4568" t="s">
        <v>19</v>
      </c>
      <c r="V4568">
        <v>19693</v>
      </c>
      <c r="W4568" t="s">
        <v>20</v>
      </c>
      <c r="X4568" s="2" t="s">
        <v>7461</v>
      </c>
      <c r="Y4568" s="2">
        <f>LEN(Table1[[#This Row],[Explanation]])</f>
        <v>10</v>
      </c>
      <c r="Z4568" s="4"/>
      <c r="AA4568" s="4"/>
      <c r="AB4568" s="4"/>
      <c r="AC4568" s="4"/>
      <c r="AE4568" t="b">
        <f>IF(AND(Table1[[#This Row],[Size of explanation]]&lt;100,Table1[[#This Row],[Size of explanation]]&gt;50),TRUE,FALSE)</f>
        <v>0</v>
      </c>
    </row>
    <row r="4569" spans="1:31" customFormat="1" hidden="1" x14ac:dyDescent="0.45">
      <c r="A4569" t="s">
        <v>7460</v>
      </c>
      <c r="B4569" t="s">
        <v>28</v>
      </c>
      <c r="C4569" t="s">
        <v>2</v>
      </c>
      <c r="D4569" t="s">
        <v>7452</v>
      </c>
      <c r="E4569" t="s">
        <v>4</v>
      </c>
      <c r="F4569" t="s">
        <v>7453</v>
      </c>
      <c r="G4569" t="s">
        <v>6</v>
      </c>
      <c r="H4569" t="s">
        <v>1779</v>
      </c>
      <c r="Y4569">
        <f>LEN(Table1[[#This Row],[Explanation]])</f>
        <v>0</v>
      </c>
      <c r="AE4569" t="b">
        <f>IF(AND(Table1[[#This Row],[Size of explanation]]&lt;100,Table1[[#This Row],[Size of explanation]]&gt;50),TRUE,FALSE)</f>
        <v>0</v>
      </c>
    </row>
    <row r="4570" spans="1:31" customFormat="1" ht="42.75" hidden="1" x14ac:dyDescent="0.45">
      <c r="A4570" t="s">
        <v>7462</v>
      </c>
      <c r="B4570" t="s">
        <v>9</v>
      </c>
      <c r="C4570" t="s">
        <v>2</v>
      </c>
      <c r="D4570" t="s">
        <v>7427</v>
      </c>
      <c r="E4570" t="s">
        <v>6</v>
      </c>
      <c r="F4570" t="s">
        <v>197</v>
      </c>
      <c r="G4570" t="s">
        <v>4</v>
      </c>
      <c r="H4570" t="s">
        <v>7438</v>
      </c>
      <c r="I4570" t="s">
        <v>10</v>
      </c>
      <c r="J4570">
        <v>16</v>
      </c>
      <c r="K4570" t="s">
        <v>11</v>
      </c>
      <c r="L4570" t="s">
        <v>26</v>
      </c>
      <c r="M4570" t="s">
        <v>13</v>
      </c>
      <c r="N4570" t="s">
        <v>488</v>
      </c>
      <c r="O4570" t="s">
        <v>15</v>
      </c>
      <c r="P4570" t="s">
        <v>44</v>
      </c>
      <c r="Q4570" t="s">
        <v>17</v>
      </c>
      <c r="R4570">
        <v>5</v>
      </c>
      <c r="S4570" t="s">
        <v>18</v>
      </c>
      <c r="T4570">
        <v>5</v>
      </c>
      <c r="U4570" t="s">
        <v>19</v>
      </c>
      <c r="V4570">
        <v>956777</v>
      </c>
      <c r="W4570" t="s">
        <v>20</v>
      </c>
      <c r="X4570" s="2" t="s">
        <v>7463</v>
      </c>
      <c r="Y4570" s="2">
        <f>LEN(Table1[[#This Row],[Explanation]])</f>
        <v>276</v>
      </c>
      <c r="Z4570" s="4"/>
      <c r="AA4570" s="4"/>
      <c r="AB4570" s="4"/>
      <c r="AC4570" s="4"/>
      <c r="AE4570" t="b">
        <f>IF(AND(Table1[[#This Row],[Size of explanation]]&lt;100,Table1[[#This Row],[Size of explanation]]&gt;50),TRUE,FALSE)</f>
        <v>0</v>
      </c>
    </row>
    <row r="4571" spans="1:31" customFormat="1" hidden="1" x14ac:dyDescent="0.45">
      <c r="A4571" t="s">
        <v>7464</v>
      </c>
      <c r="B4571" t="s">
        <v>1</v>
      </c>
      <c r="C4571" t="s">
        <v>2</v>
      </c>
      <c r="D4571" t="s">
        <v>7452</v>
      </c>
      <c r="E4571" t="s">
        <v>4</v>
      </c>
      <c r="F4571" t="s">
        <v>7465</v>
      </c>
      <c r="G4571" t="s">
        <v>6</v>
      </c>
      <c r="H4571" t="s">
        <v>634</v>
      </c>
      <c r="Y4571">
        <f>LEN(Table1[[#This Row],[Explanation]])</f>
        <v>0</v>
      </c>
      <c r="AE4571" t="b">
        <f>IF(AND(Table1[[#This Row],[Size of explanation]]&lt;100,Table1[[#This Row],[Size of explanation]]&gt;50),TRUE,FALSE)</f>
        <v>0</v>
      </c>
    </row>
    <row r="4572" spans="1:31" customFormat="1" hidden="1" x14ac:dyDescent="0.45">
      <c r="A4572" t="s">
        <v>7466</v>
      </c>
      <c r="B4572" t="s">
        <v>9</v>
      </c>
      <c r="C4572" t="s">
        <v>2</v>
      </c>
      <c r="D4572" t="s">
        <v>7452</v>
      </c>
      <c r="E4572" t="s">
        <v>6</v>
      </c>
      <c r="F4572" t="s">
        <v>634</v>
      </c>
      <c r="G4572" t="s">
        <v>4</v>
      </c>
      <c r="H4572" t="s">
        <v>7465</v>
      </c>
      <c r="I4572" t="s">
        <v>10</v>
      </c>
      <c r="J4572">
        <v>58</v>
      </c>
      <c r="K4572" t="s">
        <v>11</v>
      </c>
      <c r="L4572" t="s">
        <v>26</v>
      </c>
      <c r="M4572" t="s">
        <v>13</v>
      </c>
      <c r="N4572" t="s">
        <v>754</v>
      </c>
      <c r="O4572" t="s">
        <v>15</v>
      </c>
      <c r="P4572" t="s">
        <v>44</v>
      </c>
      <c r="Q4572" t="s">
        <v>17</v>
      </c>
      <c r="R4572">
        <v>4</v>
      </c>
      <c r="S4572" t="s">
        <v>18</v>
      </c>
      <c r="T4572">
        <v>4</v>
      </c>
      <c r="U4572" t="s">
        <v>19</v>
      </c>
      <c r="V4572">
        <v>116247</v>
      </c>
      <c r="W4572" t="s">
        <v>20</v>
      </c>
      <c r="X4572" s="2" t="s">
        <v>7467</v>
      </c>
      <c r="Y4572" s="2">
        <f>LEN(Table1[[#This Row],[Explanation]])</f>
        <v>17</v>
      </c>
      <c r="Z4572" s="4"/>
      <c r="AA4572" s="4"/>
      <c r="AB4572" s="4"/>
      <c r="AC4572" s="4"/>
      <c r="AE4572" t="b">
        <f>IF(AND(Table1[[#This Row],[Size of explanation]]&lt;100,Table1[[#This Row],[Size of explanation]]&gt;50),TRUE,FALSE)</f>
        <v>0</v>
      </c>
    </row>
    <row r="4573" spans="1:31" customFormat="1" hidden="1" x14ac:dyDescent="0.45">
      <c r="A4573" t="s">
        <v>7468</v>
      </c>
      <c r="B4573" t="s">
        <v>9</v>
      </c>
      <c r="C4573" t="s">
        <v>2</v>
      </c>
      <c r="D4573" t="s">
        <v>7452</v>
      </c>
      <c r="E4573" t="s">
        <v>6</v>
      </c>
      <c r="F4573" t="s">
        <v>634</v>
      </c>
      <c r="G4573" t="s">
        <v>4</v>
      </c>
      <c r="H4573" t="s">
        <v>7465</v>
      </c>
      <c r="I4573" t="s">
        <v>10</v>
      </c>
      <c r="J4573">
        <v>47</v>
      </c>
      <c r="K4573" t="s">
        <v>11</v>
      </c>
      <c r="L4573" t="s">
        <v>60</v>
      </c>
      <c r="M4573" t="s">
        <v>13</v>
      </c>
      <c r="N4573" t="s">
        <v>64</v>
      </c>
      <c r="O4573" t="s">
        <v>15</v>
      </c>
      <c r="P4573" t="s">
        <v>44</v>
      </c>
      <c r="Q4573" t="s">
        <v>17</v>
      </c>
      <c r="R4573">
        <v>5</v>
      </c>
      <c r="S4573" t="s">
        <v>18</v>
      </c>
      <c r="T4573">
        <v>3</v>
      </c>
      <c r="U4573" t="s">
        <v>19</v>
      </c>
      <c r="V4573">
        <v>32139</v>
      </c>
      <c r="W4573" t="s">
        <v>20</v>
      </c>
      <c r="X4573" s="2" t="s">
        <v>7469</v>
      </c>
      <c r="Y4573" s="2">
        <f>LEN(Table1[[#This Row],[Explanation]])</f>
        <v>9</v>
      </c>
      <c r="Z4573" s="4"/>
      <c r="AA4573" s="4"/>
      <c r="AB4573" s="4"/>
      <c r="AC4573" s="4"/>
      <c r="AE4573" t="b">
        <f>IF(AND(Table1[[#This Row],[Size of explanation]]&lt;100,Table1[[#This Row],[Size of explanation]]&gt;50),TRUE,FALSE)</f>
        <v>0</v>
      </c>
    </row>
    <row r="4574" spans="1:31" customFormat="1" hidden="1" x14ac:dyDescent="0.45">
      <c r="A4574" t="s">
        <v>7470</v>
      </c>
      <c r="B4574" t="s">
        <v>9</v>
      </c>
      <c r="C4574" t="s">
        <v>2</v>
      </c>
      <c r="D4574" t="s">
        <v>7452</v>
      </c>
      <c r="E4574" t="s">
        <v>6</v>
      </c>
      <c r="F4574" t="s">
        <v>634</v>
      </c>
      <c r="G4574" t="s">
        <v>4</v>
      </c>
      <c r="H4574" t="s">
        <v>7465</v>
      </c>
      <c r="I4574" t="s">
        <v>10</v>
      </c>
      <c r="J4574">
        <v>36</v>
      </c>
      <c r="K4574" t="s">
        <v>11</v>
      </c>
      <c r="L4574" t="s">
        <v>12</v>
      </c>
      <c r="M4574" t="s">
        <v>13</v>
      </c>
      <c r="N4574" t="s">
        <v>708</v>
      </c>
      <c r="O4574" t="s">
        <v>15</v>
      </c>
      <c r="P4574" t="s">
        <v>44</v>
      </c>
      <c r="Q4574" t="s">
        <v>17</v>
      </c>
      <c r="R4574">
        <v>5</v>
      </c>
      <c r="S4574" t="s">
        <v>18</v>
      </c>
      <c r="T4574">
        <v>4</v>
      </c>
      <c r="U4574" t="s">
        <v>19</v>
      </c>
      <c r="V4574">
        <v>51151</v>
      </c>
      <c r="W4574" t="s">
        <v>20</v>
      </c>
      <c r="X4574" s="2" t="s">
        <v>7471</v>
      </c>
      <c r="Y4574" s="2">
        <f>LEN(Table1[[#This Row],[Explanation]])</f>
        <v>15</v>
      </c>
      <c r="Z4574" s="4"/>
      <c r="AA4574" s="4"/>
      <c r="AB4574" s="4"/>
      <c r="AC4574" s="4"/>
      <c r="AE4574" t="b">
        <f>IF(AND(Table1[[#This Row],[Size of explanation]]&lt;100,Table1[[#This Row],[Size of explanation]]&gt;50),TRUE,FALSE)</f>
        <v>0</v>
      </c>
    </row>
    <row r="4575" spans="1:31" customFormat="1" hidden="1" x14ac:dyDescent="0.45">
      <c r="A4575" t="s">
        <v>7472</v>
      </c>
      <c r="B4575" t="s">
        <v>28</v>
      </c>
      <c r="C4575" t="s">
        <v>2</v>
      </c>
      <c r="D4575" t="s">
        <v>7452</v>
      </c>
      <c r="E4575" t="s">
        <v>4</v>
      </c>
      <c r="F4575" t="s">
        <v>7465</v>
      </c>
      <c r="G4575" t="s">
        <v>6</v>
      </c>
      <c r="H4575" t="s">
        <v>634</v>
      </c>
      <c r="Y4575">
        <f>LEN(Table1[[#This Row],[Explanation]])</f>
        <v>0</v>
      </c>
      <c r="AE4575" t="b">
        <f>IF(AND(Table1[[#This Row],[Size of explanation]]&lt;100,Table1[[#This Row],[Size of explanation]]&gt;50),TRUE,FALSE)</f>
        <v>0</v>
      </c>
    </row>
    <row r="4576" spans="1:31" customFormat="1" hidden="1" x14ac:dyDescent="0.45">
      <c r="A4576" t="s">
        <v>7473</v>
      </c>
      <c r="B4576" t="s">
        <v>9</v>
      </c>
      <c r="C4576" t="s">
        <v>2</v>
      </c>
      <c r="D4576" t="s">
        <v>7443</v>
      </c>
      <c r="E4576" t="s">
        <v>6</v>
      </c>
      <c r="F4576" t="s">
        <v>1779</v>
      </c>
      <c r="G4576" t="s">
        <v>4</v>
      </c>
      <c r="H4576" t="s">
        <v>7455</v>
      </c>
      <c r="I4576" t="s">
        <v>10</v>
      </c>
      <c r="J4576">
        <v>90</v>
      </c>
      <c r="K4576" t="s">
        <v>11</v>
      </c>
      <c r="L4576" t="s">
        <v>279</v>
      </c>
      <c r="M4576" t="s">
        <v>13</v>
      </c>
      <c r="N4576" t="s">
        <v>1947</v>
      </c>
      <c r="O4576" t="s">
        <v>15</v>
      </c>
      <c r="P4576" t="s">
        <v>44</v>
      </c>
      <c r="Q4576" t="s">
        <v>17</v>
      </c>
      <c r="R4576">
        <v>3</v>
      </c>
      <c r="S4576" t="s">
        <v>18</v>
      </c>
      <c r="T4576">
        <v>3</v>
      </c>
      <c r="U4576" t="s">
        <v>19</v>
      </c>
      <c r="V4576">
        <v>416687</v>
      </c>
      <c r="W4576" t="s">
        <v>20</v>
      </c>
      <c r="X4576" s="2" t="s">
        <v>7474</v>
      </c>
      <c r="Y4576" s="2">
        <f>LEN(Table1[[#This Row],[Explanation]])</f>
        <v>49</v>
      </c>
      <c r="Z4576" s="4"/>
      <c r="AA4576" s="4"/>
      <c r="AB4576" s="4"/>
      <c r="AC4576" s="4"/>
      <c r="AE4576" t="b">
        <f>IF(AND(Table1[[#This Row],[Size of explanation]]&lt;100,Table1[[#This Row],[Size of explanation]]&gt;50),TRUE,FALSE)</f>
        <v>0</v>
      </c>
    </row>
    <row r="4577" spans="1:31" customFormat="1" hidden="1" x14ac:dyDescent="0.45">
      <c r="A4577" t="s">
        <v>7475</v>
      </c>
      <c r="B4577" t="s">
        <v>9</v>
      </c>
      <c r="C4577" t="s">
        <v>2</v>
      </c>
      <c r="D4577" t="s">
        <v>7443</v>
      </c>
      <c r="E4577" t="s">
        <v>6</v>
      </c>
      <c r="F4577" t="s">
        <v>1779</v>
      </c>
      <c r="G4577" t="s">
        <v>4</v>
      </c>
      <c r="H4577" t="s">
        <v>7455</v>
      </c>
      <c r="I4577" t="s">
        <v>10</v>
      </c>
      <c r="J4577">
        <v>83</v>
      </c>
      <c r="K4577" t="s">
        <v>11</v>
      </c>
      <c r="L4577" t="s">
        <v>12</v>
      </c>
      <c r="M4577" t="s">
        <v>13</v>
      </c>
      <c r="N4577" t="s">
        <v>2071</v>
      </c>
      <c r="O4577" t="s">
        <v>15</v>
      </c>
      <c r="P4577" t="s">
        <v>16</v>
      </c>
      <c r="Q4577" t="s">
        <v>17</v>
      </c>
      <c r="R4577">
        <v>2</v>
      </c>
      <c r="S4577" t="s">
        <v>18</v>
      </c>
      <c r="T4577">
        <v>2</v>
      </c>
      <c r="U4577" t="s">
        <v>19</v>
      </c>
      <c r="V4577">
        <v>115068</v>
      </c>
      <c r="W4577" t="s">
        <v>20</v>
      </c>
      <c r="X4577" s="2" t="s">
        <v>7476</v>
      </c>
      <c r="Y4577" s="2">
        <f>LEN(Table1[[#This Row],[Explanation]])</f>
        <v>29</v>
      </c>
      <c r="Z4577" s="4"/>
      <c r="AA4577" s="4" t="s">
        <v>8183</v>
      </c>
      <c r="AB4577" s="4"/>
      <c r="AC4577" s="4"/>
      <c r="AE4577" t="b">
        <f>IF(AND(Table1[[#This Row],[Size of explanation]]&lt;100,Table1[[#This Row],[Size of explanation]]&gt;50),TRUE,FALSE)</f>
        <v>0</v>
      </c>
    </row>
    <row r="4578" spans="1:31" customFormat="1" hidden="1" x14ac:dyDescent="0.45">
      <c r="A4578" t="s">
        <v>7477</v>
      </c>
      <c r="B4578" t="s">
        <v>9</v>
      </c>
      <c r="C4578" t="s">
        <v>2</v>
      </c>
      <c r="D4578" t="s">
        <v>7443</v>
      </c>
      <c r="E4578" t="s">
        <v>6</v>
      </c>
      <c r="F4578" t="s">
        <v>1779</v>
      </c>
      <c r="G4578" t="s">
        <v>4</v>
      </c>
      <c r="H4578" t="s">
        <v>7455</v>
      </c>
      <c r="I4578" t="s">
        <v>10</v>
      </c>
      <c r="J4578">
        <v>95</v>
      </c>
      <c r="K4578" t="s">
        <v>11</v>
      </c>
      <c r="L4578" t="s">
        <v>12</v>
      </c>
      <c r="M4578" t="s">
        <v>13</v>
      </c>
      <c r="N4578" t="s">
        <v>2091</v>
      </c>
      <c r="O4578" t="s">
        <v>15</v>
      </c>
      <c r="P4578" t="s">
        <v>16</v>
      </c>
      <c r="Q4578" t="s">
        <v>17</v>
      </c>
      <c r="R4578">
        <v>3</v>
      </c>
      <c r="S4578" t="s">
        <v>18</v>
      </c>
      <c r="T4578">
        <v>3</v>
      </c>
      <c r="U4578" t="s">
        <v>19</v>
      </c>
      <c r="V4578">
        <v>94993</v>
      </c>
      <c r="W4578" t="s">
        <v>20</v>
      </c>
      <c r="X4578" s="2" t="s">
        <v>7478</v>
      </c>
      <c r="Y4578" s="2">
        <f>LEN(Table1[[#This Row],[Explanation]])</f>
        <v>88</v>
      </c>
      <c r="Z4578" s="4"/>
      <c r="AA4578" s="4" t="s">
        <v>8183</v>
      </c>
      <c r="AB4578" s="4"/>
      <c r="AC4578" s="4"/>
      <c r="AE4578" t="b">
        <f>IF(AND(Table1[[#This Row],[Size of explanation]]&lt;100,Table1[[#This Row],[Size of explanation]]&gt;50),TRUE,FALSE)</f>
        <v>1</v>
      </c>
    </row>
    <row r="4579" spans="1:31" customFormat="1" hidden="1" x14ac:dyDescent="0.45">
      <c r="A4579" t="s">
        <v>7477</v>
      </c>
      <c r="B4579" t="s">
        <v>28</v>
      </c>
      <c r="C4579" t="s">
        <v>2</v>
      </c>
      <c r="D4579" t="s">
        <v>7443</v>
      </c>
      <c r="E4579" t="s">
        <v>4</v>
      </c>
      <c r="F4579" t="s">
        <v>7455</v>
      </c>
      <c r="G4579" t="s">
        <v>6</v>
      </c>
      <c r="H4579" t="s">
        <v>1779</v>
      </c>
      <c r="Y4579">
        <f>LEN(Table1[[#This Row],[Explanation]])</f>
        <v>0</v>
      </c>
      <c r="AE4579" t="b">
        <f>IF(AND(Table1[[#This Row],[Size of explanation]]&lt;100,Table1[[#This Row],[Size of explanation]]&gt;50),TRUE,FALSE)</f>
        <v>0</v>
      </c>
    </row>
    <row r="4580" spans="1:31" customFormat="1" ht="28.5" hidden="1" x14ac:dyDescent="0.45">
      <c r="A4580" t="s">
        <v>7479</v>
      </c>
      <c r="B4580" t="s">
        <v>9</v>
      </c>
      <c r="C4580" t="s">
        <v>2</v>
      </c>
      <c r="D4580" t="s">
        <v>7427</v>
      </c>
      <c r="E4580" t="s">
        <v>6</v>
      </c>
      <c r="F4580" t="s">
        <v>197</v>
      </c>
      <c r="G4580" t="s">
        <v>4</v>
      </c>
      <c r="H4580" t="s">
        <v>7438</v>
      </c>
      <c r="I4580" t="s">
        <v>10</v>
      </c>
      <c r="J4580">
        <v>28</v>
      </c>
      <c r="K4580" t="s">
        <v>11</v>
      </c>
      <c r="L4580" t="s">
        <v>12</v>
      </c>
      <c r="M4580" t="s">
        <v>13</v>
      </c>
      <c r="N4580" t="s">
        <v>234</v>
      </c>
      <c r="O4580" t="s">
        <v>15</v>
      </c>
      <c r="P4580" t="s">
        <v>16</v>
      </c>
      <c r="Q4580" t="s">
        <v>17</v>
      </c>
      <c r="R4580">
        <v>5</v>
      </c>
      <c r="S4580" t="s">
        <v>18</v>
      </c>
      <c r="T4580">
        <v>5</v>
      </c>
      <c r="U4580" t="s">
        <v>19</v>
      </c>
      <c r="V4580">
        <v>546366</v>
      </c>
      <c r="W4580" t="s">
        <v>20</v>
      </c>
      <c r="X4580" s="2" t="s">
        <v>7480</v>
      </c>
      <c r="Y4580" s="2">
        <f>LEN(Table1[[#This Row],[Explanation]])</f>
        <v>171</v>
      </c>
      <c r="Z4580" s="4" t="s">
        <v>8183</v>
      </c>
      <c r="AA4580" s="4"/>
      <c r="AB4580" s="4"/>
      <c r="AC4580" s="4"/>
      <c r="AE4580" t="b">
        <f>IF(AND(Table1[[#This Row],[Size of explanation]]&lt;100,Table1[[#This Row],[Size of explanation]]&gt;50),TRUE,FALSE)</f>
        <v>0</v>
      </c>
    </row>
    <row r="4581" spans="1:31" customFormat="1" hidden="1" x14ac:dyDescent="0.45">
      <c r="A4581" t="s">
        <v>7481</v>
      </c>
      <c r="B4581" t="s">
        <v>1</v>
      </c>
      <c r="C4581" t="s">
        <v>2</v>
      </c>
      <c r="D4581" t="s">
        <v>7443</v>
      </c>
      <c r="E4581" t="s">
        <v>4</v>
      </c>
      <c r="F4581" t="s">
        <v>7482</v>
      </c>
      <c r="G4581" t="s">
        <v>6</v>
      </c>
      <c r="H4581" t="s">
        <v>1784</v>
      </c>
      <c r="Y4581">
        <f>LEN(Table1[[#This Row],[Explanation]])</f>
        <v>0</v>
      </c>
      <c r="AE4581" t="b">
        <f>IF(AND(Table1[[#This Row],[Size of explanation]]&lt;100,Table1[[#This Row],[Size of explanation]]&gt;50),TRUE,FALSE)</f>
        <v>0</v>
      </c>
    </row>
    <row r="4582" spans="1:31" customFormat="1" ht="28.5" hidden="1" x14ac:dyDescent="0.45">
      <c r="A4582" t="s">
        <v>7483</v>
      </c>
      <c r="B4582" t="s">
        <v>9</v>
      </c>
      <c r="C4582" t="s">
        <v>2</v>
      </c>
      <c r="D4582" t="s">
        <v>7443</v>
      </c>
      <c r="E4582" t="s">
        <v>6</v>
      </c>
      <c r="F4582" t="s">
        <v>1784</v>
      </c>
      <c r="G4582" t="s">
        <v>4</v>
      </c>
      <c r="H4582" t="s">
        <v>7482</v>
      </c>
      <c r="I4582" t="s">
        <v>10</v>
      </c>
      <c r="J4582">
        <v>97</v>
      </c>
      <c r="K4582" t="s">
        <v>11</v>
      </c>
      <c r="L4582" t="s">
        <v>26</v>
      </c>
      <c r="M4582" t="s">
        <v>13</v>
      </c>
      <c r="N4582" t="s">
        <v>1801</v>
      </c>
      <c r="O4582" t="s">
        <v>15</v>
      </c>
      <c r="P4582" t="s">
        <v>44</v>
      </c>
      <c r="Q4582" t="s">
        <v>17</v>
      </c>
      <c r="R4582">
        <v>3</v>
      </c>
      <c r="S4582" t="s">
        <v>18</v>
      </c>
      <c r="T4582">
        <v>3</v>
      </c>
      <c r="U4582" t="s">
        <v>19</v>
      </c>
      <c r="V4582">
        <v>281270</v>
      </c>
      <c r="W4582" t="s">
        <v>20</v>
      </c>
      <c r="X4582" s="2" t="s">
        <v>7484</v>
      </c>
      <c r="Y4582" s="2">
        <f>LEN(Table1[[#This Row],[Explanation]])</f>
        <v>127</v>
      </c>
      <c r="Z4582" s="4"/>
      <c r="AA4582" s="4"/>
      <c r="AB4582" s="4"/>
      <c r="AC4582" s="4"/>
      <c r="AE4582" t="b">
        <f>IF(AND(Table1[[#This Row],[Size of explanation]]&lt;100,Table1[[#This Row],[Size of explanation]]&gt;50),TRUE,FALSE)</f>
        <v>0</v>
      </c>
    </row>
    <row r="4583" spans="1:31" customFormat="1" ht="28.5" hidden="1" x14ac:dyDescent="0.45">
      <c r="A4583" t="s">
        <v>7485</v>
      </c>
      <c r="B4583" t="s">
        <v>9</v>
      </c>
      <c r="C4583" t="s">
        <v>2</v>
      </c>
      <c r="D4583" t="s">
        <v>7443</v>
      </c>
      <c r="E4583" t="s">
        <v>6</v>
      </c>
      <c r="F4583" t="s">
        <v>1784</v>
      </c>
      <c r="G4583" t="s">
        <v>4</v>
      </c>
      <c r="H4583" t="s">
        <v>7482</v>
      </c>
      <c r="I4583" t="s">
        <v>10</v>
      </c>
      <c r="J4583">
        <v>102</v>
      </c>
      <c r="K4583" t="s">
        <v>11</v>
      </c>
      <c r="L4583" t="s">
        <v>247</v>
      </c>
      <c r="M4583" t="s">
        <v>13</v>
      </c>
      <c r="N4583" t="s">
        <v>1846</v>
      </c>
      <c r="O4583" t="s">
        <v>15</v>
      </c>
      <c r="P4583" t="s">
        <v>44</v>
      </c>
      <c r="Q4583" t="s">
        <v>17</v>
      </c>
      <c r="R4583">
        <v>3</v>
      </c>
      <c r="S4583" t="s">
        <v>18</v>
      </c>
      <c r="T4583">
        <v>3</v>
      </c>
      <c r="U4583" t="s">
        <v>19</v>
      </c>
      <c r="V4583">
        <v>143716</v>
      </c>
      <c r="W4583" t="s">
        <v>20</v>
      </c>
      <c r="X4583" s="2" t="s">
        <v>7486</v>
      </c>
      <c r="Y4583" s="2">
        <f>LEN(Table1[[#This Row],[Explanation]])</f>
        <v>133</v>
      </c>
      <c r="Z4583" s="4"/>
      <c r="AA4583" s="4"/>
      <c r="AB4583" s="4"/>
      <c r="AC4583" s="4"/>
      <c r="AE4583" t="b">
        <f>IF(AND(Table1[[#This Row],[Size of explanation]]&lt;100,Table1[[#This Row],[Size of explanation]]&gt;50),TRUE,FALSE)</f>
        <v>0</v>
      </c>
    </row>
    <row r="4584" spans="1:31" customFormat="1" ht="42.75" hidden="1" x14ac:dyDescent="0.45">
      <c r="A4584" t="s">
        <v>7487</v>
      </c>
      <c r="B4584" t="s">
        <v>9</v>
      </c>
      <c r="C4584" t="s">
        <v>2</v>
      </c>
      <c r="D4584" t="s">
        <v>7427</v>
      </c>
      <c r="E4584" t="s">
        <v>6</v>
      </c>
      <c r="F4584" t="s">
        <v>197</v>
      </c>
      <c r="G4584" t="s">
        <v>4</v>
      </c>
      <c r="H4584" t="s">
        <v>7438</v>
      </c>
      <c r="I4584" t="s">
        <v>10</v>
      </c>
      <c r="J4584">
        <v>24</v>
      </c>
      <c r="K4584" t="s">
        <v>11</v>
      </c>
      <c r="L4584" t="s">
        <v>26</v>
      </c>
      <c r="M4584" t="s">
        <v>13</v>
      </c>
      <c r="N4584" t="s">
        <v>263</v>
      </c>
      <c r="O4584" t="s">
        <v>15</v>
      </c>
      <c r="P4584" t="s">
        <v>44</v>
      </c>
      <c r="Q4584" t="s">
        <v>17</v>
      </c>
      <c r="R4584">
        <v>5</v>
      </c>
      <c r="S4584" t="s">
        <v>18</v>
      </c>
      <c r="T4584">
        <v>5</v>
      </c>
      <c r="U4584" t="s">
        <v>19</v>
      </c>
      <c r="V4584">
        <v>717268</v>
      </c>
      <c r="W4584" t="s">
        <v>20</v>
      </c>
      <c r="X4584" s="2" t="s">
        <v>7488</v>
      </c>
      <c r="Y4584" s="2">
        <f>LEN(Table1[[#This Row],[Explanation]])</f>
        <v>255</v>
      </c>
      <c r="Z4584" s="4"/>
      <c r="AA4584" s="4"/>
      <c r="AB4584" s="4"/>
      <c r="AC4584" s="4"/>
      <c r="AE4584" t="b">
        <f>IF(AND(Table1[[#This Row],[Size of explanation]]&lt;100,Table1[[#This Row],[Size of explanation]]&gt;50),TRUE,FALSE)</f>
        <v>0</v>
      </c>
    </row>
    <row r="4585" spans="1:31" customFormat="1" hidden="1" x14ac:dyDescent="0.45">
      <c r="A4585" t="s">
        <v>7487</v>
      </c>
      <c r="B4585" t="s">
        <v>28</v>
      </c>
      <c r="C4585" t="s">
        <v>2</v>
      </c>
      <c r="D4585" t="s">
        <v>7427</v>
      </c>
      <c r="E4585" t="s">
        <v>4</v>
      </c>
      <c r="F4585" t="s">
        <v>7438</v>
      </c>
      <c r="G4585" t="s">
        <v>6</v>
      </c>
      <c r="H4585" t="s">
        <v>197</v>
      </c>
      <c r="Y4585">
        <f>LEN(Table1[[#This Row],[Explanation]])</f>
        <v>0</v>
      </c>
      <c r="AE4585" t="b">
        <f>IF(AND(Table1[[#This Row],[Size of explanation]]&lt;100,Table1[[#This Row],[Size of explanation]]&gt;50),TRUE,FALSE)</f>
        <v>0</v>
      </c>
    </row>
    <row r="4586" spans="1:31" customFormat="1" hidden="1" x14ac:dyDescent="0.45">
      <c r="A4586" t="s">
        <v>7489</v>
      </c>
      <c r="B4586" t="s">
        <v>1</v>
      </c>
      <c r="C4586" t="s">
        <v>2</v>
      </c>
      <c r="D4586" t="s">
        <v>7427</v>
      </c>
      <c r="E4586" t="s">
        <v>4</v>
      </c>
      <c r="F4586" t="s">
        <v>7490</v>
      </c>
      <c r="G4586" t="s">
        <v>6</v>
      </c>
      <c r="H4586" t="s">
        <v>634</v>
      </c>
      <c r="Y4586">
        <f>LEN(Table1[[#This Row],[Explanation]])</f>
        <v>0</v>
      </c>
      <c r="AE4586" t="b">
        <f>IF(AND(Table1[[#This Row],[Size of explanation]]&lt;100,Table1[[#This Row],[Size of explanation]]&gt;50),TRUE,FALSE)</f>
        <v>0</v>
      </c>
    </row>
    <row r="4587" spans="1:31" customFormat="1" hidden="1" x14ac:dyDescent="0.45">
      <c r="A4587" t="s">
        <v>7491</v>
      </c>
      <c r="B4587" t="s">
        <v>9</v>
      </c>
      <c r="C4587" t="s">
        <v>2</v>
      </c>
      <c r="D4587" t="s">
        <v>7443</v>
      </c>
      <c r="E4587" t="s">
        <v>6</v>
      </c>
      <c r="F4587" t="s">
        <v>1784</v>
      </c>
      <c r="G4587" t="s">
        <v>4</v>
      </c>
      <c r="H4587" t="s">
        <v>7482</v>
      </c>
      <c r="I4587" t="s">
        <v>10</v>
      </c>
      <c r="J4587">
        <v>100</v>
      </c>
      <c r="K4587" t="s">
        <v>11</v>
      </c>
      <c r="L4587" t="s">
        <v>26</v>
      </c>
      <c r="M4587" t="s">
        <v>13</v>
      </c>
      <c r="N4587" t="s">
        <v>1867</v>
      </c>
      <c r="O4587" t="s">
        <v>15</v>
      </c>
      <c r="P4587" t="s">
        <v>44</v>
      </c>
      <c r="Q4587" t="s">
        <v>17</v>
      </c>
      <c r="R4587">
        <v>2</v>
      </c>
      <c r="S4587" t="s">
        <v>18</v>
      </c>
      <c r="T4587">
        <v>2</v>
      </c>
      <c r="U4587" t="s">
        <v>19</v>
      </c>
      <c r="V4587">
        <v>219977</v>
      </c>
      <c r="W4587" t="s">
        <v>20</v>
      </c>
      <c r="X4587" s="2" t="s">
        <v>7492</v>
      </c>
      <c r="Y4587" s="2">
        <f>LEN(Table1[[#This Row],[Explanation]])</f>
        <v>68</v>
      </c>
      <c r="Z4587" s="4"/>
      <c r="AA4587" s="4"/>
      <c r="AB4587" s="4"/>
      <c r="AC4587" s="4"/>
      <c r="AE4587" t="b">
        <f>IF(AND(Table1[[#This Row],[Size of explanation]]&lt;100,Table1[[#This Row],[Size of explanation]]&gt;50),TRUE,FALSE)</f>
        <v>1</v>
      </c>
    </row>
    <row r="4588" spans="1:31" customFormat="1" hidden="1" x14ac:dyDescent="0.45">
      <c r="A4588" t="s">
        <v>7491</v>
      </c>
      <c r="B4588" t="s">
        <v>28</v>
      </c>
      <c r="C4588" t="s">
        <v>2</v>
      </c>
      <c r="D4588" t="s">
        <v>7443</v>
      </c>
      <c r="E4588" t="s">
        <v>4</v>
      </c>
      <c r="F4588" t="s">
        <v>7482</v>
      </c>
      <c r="G4588" t="s">
        <v>6</v>
      </c>
      <c r="H4588" t="s">
        <v>1784</v>
      </c>
      <c r="Y4588">
        <f>LEN(Table1[[#This Row],[Explanation]])</f>
        <v>0</v>
      </c>
      <c r="AE4588" t="b">
        <f>IF(AND(Table1[[#This Row],[Size of explanation]]&lt;100,Table1[[#This Row],[Size of explanation]]&gt;50),TRUE,FALSE)</f>
        <v>0</v>
      </c>
    </row>
    <row r="4589" spans="1:31" customFormat="1" hidden="1" x14ac:dyDescent="0.45">
      <c r="A4589" t="s">
        <v>7493</v>
      </c>
      <c r="B4589" t="s">
        <v>1</v>
      </c>
      <c r="C4589" t="s">
        <v>2</v>
      </c>
      <c r="D4589" t="s">
        <v>7494</v>
      </c>
      <c r="E4589" t="s">
        <v>4</v>
      </c>
      <c r="F4589" t="s">
        <v>7495</v>
      </c>
      <c r="G4589" t="s">
        <v>6</v>
      </c>
      <c r="H4589" t="s">
        <v>634</v>
      </c>
      <c r="Y4589">
        <f>LEN(Table1[[#This Row],[Explanation]])</f>
        <v>0</v>
      </c>
      <c r="AE4589" t="b">
        <f>IF(AND(Table1[[#This Row],[Size of explanation]]&lt;100,Table1[[#This Row],[Size of explanation]]&gt;50),TRUE,FALSE)</f>
        <v>0</v>
      </c>
    </row>
    <row r="4590" spans="1:31" customFormat="1" hidden="1" x14ac:dyDescent="0.45">
      <c r="A4590" t="s">
        <v>7496</v>
      </c>
      <c r="B4590" t="s">
        <v>1</v>
      </c>
      <c r="C4590" t="s">
        <v>2</v>
      </c>
      <c r="D4590" t="s">
        <v>6612</v>
      </c>
      <c r="E4590" t="s">
        <v>4</v>
      </c>
      <c r="F4590" t="s">
        <v>7497</v>
      </c>
      <c r="G4590" t="s">
        <v>6</v>
      </c>
      <c r="H4590" t="s">
        <v>1816</v>
      </c>
      <c r="Y4590">
        <f>LEN(Table1[[#This Row],[Explanation]])</f>
        <v>0</v>
      </c>
      <c r="AE4590" t="b">
        <f>IF(AND(Table1[[#This Row],[Size of explanation]]&lt;100,Table1[[#This Row],[Size of explanation]]&gt;50),TRUE,FALSE)</f>
        <v>0</v>
      </c>
    </row>
    <row r="4591" spans="1:31" customFormat="1" hidden="1" x14ac:dyDescent="0.45">
      <c r="A4591" t="s">
        <v>7498</v>
      </c>
      <c r="B4591" t="s">
        <v>9</v>
      </c>
      <c r="C4591" t="s">
        <v>2</v>
      </c>
      <c r="D4591" t="s">
        <v>6612</v>
      </c>
      <c r="E4591" t="s">
        <v>6</v>
      </c>
      <c r="F4591" t="s">
        <v>1816</v>
      </c>
      <c r="G4591" t="s">
        <v>4</v>
      </c>
      <c r="H4591" t="s">
        <v>7497</v>
      </c>
      <c r="I4591" t="s">
        <v>10</v>
      </c>
      <c r="J4591">
        <v>120</v>
      </c>
      <c r="K4591" t="s">
        <v>11</v>
      </c>
      <c r="L4591" t="s">
        <v>12</v>
      </c>
      <c r="M4591" t="s">
        <v>13</v>
      </c>
      <c r="N4591" t="s">
        <v>2134</v>
      </c>
      <c r="O4591" t="s">
        <v>15</v>
      </c>
      <c r="P4591" t="s">
        <v>44</v>
      </c>
      <c r="Q4591" t="s">
        <v>17</v>
      </c>
      <c r="R4591">
        <v>5</v>
      </c>
      <c r="S4591" t="s">
        <v>18</v>
      </c>
      <c r="T4591">
        <v>2</v>
      </c>
      <c r="U4591" t="s">
        <v>19</v>
      </c>
      <c r="V4591">
        <v>66420</v>
      </c>
      <c r="W4591" t="s">
        <v>20</v>
      </c>
      <c r="X4591" s="2" t="s">
        <v>7499</v>
      </c>
      <c r="Y4591" s="2">
        <f>LEN(Table1[[#This Row],[Explanation]])</f>
        <v>100</v>
      </c>
      <c r="Z4591" s="4"/>
      <c r="AA4591" s="4"/>
      <c r="AB4591" s="4"/>
      <c r="AC4591" s="4"/>
      <c r="AE4591" t="b">
        <f>IF(AND(Table1[[#This Row],[Size of explanation]]&lt;100,Table1[[#This Row],[Size of explanation]]&gt;50),TRUE,FALSE)</f>
        <v>0</v>
      </c>
    </row>
    <row r="4592" spans="1:31" customFormat="1" ht="28.5" hidden="1" x14ac:dyDescent="0.45">
      <c r="A4592" t="s">
        <v>7500</v>
      </c>
      <c r="B4592" t="s">
        <v>9</v>
      </c>
      <c r="C4592" t="s">
        <v>2</v>
      </c>
      <c r="D4592" t="s">
        <v>6612</v>
      </c>
      <c r="E4592" t="s">
        <v>6</v>
      </c>
      <c r="F4592" t="s">
        <v>1816</v>
      </c>
      <c r="G4592" t="s">
        <v>4</v>
      </c>
      <c r="H4592" t="s">
        <v>7497</v>
      </c>
      <c r="I4592" t="s">
        <v>10</v>
      </c>
      <c r="J4592">
        <v>112</v>
      </c>
      <c r="K4592" t="s">
        <v>11</v>
      </c>
      <c r="L4592" t="s">
        <v>26</v>
      </c>
      <c r="M4592" t="s">
        <v>13</v>
      </c>
      <c r="N4592" t="s">
        <v>2181</v>
      </c>
      <c r="O4592" t="s">
        <v>15</v>
      </c>
      <c r="P4592" t="s">
        <v>44</v>
      </c>
      <c r="Q4592" t="s">
        <v>17</v>
      </c>
      <c r="R4592">
        <v>5</v>
      </c>
      <c r="S4592" t="s">
        <v>18</v>
      </c>
      <c r="T4592">
        <v>3</v>
      </c>
      <c r="U4592" t="s">
        <v>19</v>
      </c>
      <c r="V4592">
        <v>95750</v>
      </c>
      <c r="W4592" t="s">
        <v>20</v>
      </c>
      <c r="X4592" s="2" t="s">
        <v>7501</v>
      </c>
      <c r="Y4592" s="2">
        <f>LEN(Table1[[#This Row],[Explanation]])</f>
        <v>134</v>
      </c>
      <c r="Z4592" s="4"/>
      <c r="AA4592" s="4"/>
      <c r="AB4592" s="4"/>
      <c r="AC4592" s="4"/>
      <c r="AE4592" t="b">
        <f>IF(AND(Table1[[#This Row],[Size of explanation]]&lt;100,Table1[[#This Row],[Size of explanation]]&gt;50),TRUE,FALSE)</f>
        <v>0</v>
      </c>
    </row>
    <row r="4593" spans="1:31" customFormat="1" ht="28.5" hidden="1" x14ac:dyDescent="0.45">
      <c r="A4593" t="s">
        <v>7502</v>
      </c>
      <c r="B4593" t="s">
        <v>9</v>
      </c>
      <c r="C4593" t="s">
        <v>2</v>
      </c>
      <c r="D4593" t="s">
        <v>6612</v>
      </c>
      <c r="E4593" t="s">
        <v>6</v>
      </c>
      <c r="F4593" t="s">
        <v>1816</v>
      </c>
      <c r="G4593" t="s">
        <v>4</v>
      </c>
      <c r="H4593" t="s">
        <v>7497</v>
      </c>
      <c r="I4593" t="s">
        <v>10</v>
      </c>
      <c r="J4593">
        <v>105</v>
      </c>
      <c r="K4593" t="s">
        <v>11</v>
      </c>
      <c r="L4593" t="s">
        <v>26</v>
      </c>
      <c r="M4593" t="s">
        <v>13</v>
      </c>
      <c r="N4593" t="s">
        <v>1858</v>
      </c>
      <c r="O4593" t="s">
        <v>15</v>
      </c>
      <c r="P4593" t="s">
        <v>44</v>
      </c>
      <c r="Q4593" t="s">
        <v>17</v>
      </c>
      <c r="R4593">
        <v>5</v>
      </c>
      <c r="S4593" t="s">
        <v>18</v>
      </c>
      <c r="T4593">
        <v>1</v>
      </c>
      <c r="U4593" t="s">
        <v>19</v>
      </c>
      <c r="V4593">
        <v>53009</v>
      </c>
      <c r="W4593" t="s">
        <v>20</v>
      </c>
      <c r="X4593" s="2" t="s">
        <v>7503</v>
      </c>
      <c r="Y4593" s="2">
        <f>LEN(Table1[[#This Row],[Explanation]])</f>
        <v>142</v>
      </c>
      <c r="Z4593" s="4"/>
      <c r="AA4593" s="4"/>
      <c r="AB4593" s="4"/>
      <c r="AC4593" s="4"/>
      <c r="AE4593" t="b">
        <f>IF(AND(Table1[[#This Row],[Size of explanation]]&lt;100,Table1[[#This Row],[Size of explanation]]&gt;50),TRUE,FALSE)</f>
        <v>0</v>
      </c>
    </row>
    <row r="4594" spans="1:31" customFormat="1" hidden="1" x14ac:dyDescent="0.45">
      <c r="A4594" t="s">
        <v>7502</v>
      </c>
      <c r="B4594" t="s">
        <v>28</v>
      </c>
      <c r="C4594" t="s">
        <v>2</v>
      </c>
      <c r="D4594" t="s">
        <v>6612</v>
      </c>
      <c r="E4594" t="s">
        <v>4</v>
      </c>
      <c r="F4594" t="s">
        <v>7497</v>
      </c>
      <c r="G4594" t="s">
        <v>6</v>
      </c>
      <c r="H4594" t="s">
        <v>1816</v>
      </c>
      <c r="Y4594">
        <f>LEN(Table1[[#This Row],[Explanation]])</f>
        <v>0</v>
      </c>
      <c r="AE4594" t="b">
        <f>IF(AND(Table1[[#This Row],[Size of explanation]]&lt;100,Table1[[#This Row],[Size of explanation]]&gt;50),TRUE,FALSE)</f>
        <v>0</v>
      </c>
    </row>
    <row r="4595" spans="1:31" customFormat="1" hidden="1" x14ac:dyDescent="0.45">
      <c r="A4595" t="s">
        <v>7504</v>
      </c>
      <c r="B4595" t="s">
        <v>1</v>
      </c>
      <c r="C4595" t="s">
        <v>2</v>
      </c>
      <c r="D4595" t="s">
        <v>6612</v>
      </c>
      <c r="E4595" t="s">
        <v>4</v>
      </c>
      <c r="F4595" t="s">
        <v>7505</v>
      </c>
      <c r="G4595" t="s">
        <v>6</v>
      </c>
      <c r="H4595" t="s">
        <v>1779</v>
      </c>
      <c r="Y4595">
        <f>LEN(Table1[[#This Row],[Explanation]])</f>
        <v>0</v>
      </c>
      <c r="AE4595" t="b">
        <f>IF(AND(Table1[[#This Row],[Size of explanation]]&lt;100,Table1[[#This Row],[Size of explanation]]&gt;50),TRUE,FALSE)</f>
        <v>0</v>
      </c>
    </row>
    <row r="4596" spans="1:31" customFormat="1" hidden="1" x14ac:dyDescent="0.45">
      <c r="A4596" t="s">
        <v>7506</v>
      </c>
      <c r="B4596" t="s">
        <v>1</v>
      </c>
      <c r="C4596" t="s">
        <v>2</v>
      </c>
      <c r="D4596" t="s">
        <v>7507</v>
      </c>
      <c r="E4596" t="s">
        <v>4</v>
      </c>
      <c r="F4596" t="s">
        <v>7508</v>
      </c>
      <c r="G4596" t="s">
        <v>6</v>
      </c>
      <c r="H4596" t="s">
        <v>1779</v>
      </c>
      <c r="Y4596">
        <f>LEN(Table1[[#This Row],[Explanation]])</f>
        <v>0</v>
      </c>
      <c r="AE4596" t="b">
        <f>IF(AND(Table1[[#This Row],[Size of explanation]]&lt;100,Table1[[#This Row],[Size of explanation]]&gt;50),TRUE,FALSE)</f>
        <v>0</v>
      </c>
    </row>
    <row r="4597" spans="1:31" customFormat="1" ht="42.75" hidden="1" x14ac:dyDescent="0.45">
      <c r="A4597" t="s">
        <v>7509</v>
      </c>
      <c r="B4597" t="s">
        <v>9</v>
      </c>
      <c r="C4597" t="s">
        <v>2</v>
      </c>
      <c r="D4597" t="s">
        <v>6612</v>
      </c>
      <c r="E4597" t="s">
        <v>6</v>
      </c>
      <c r="F4597" t="s">
        <v>1779</v>
      </c>
      <c r="G4597" t="s">
        <v>4</v>
      </c>
      <c r="H4597" t="s">
        <v>7505</v>
      </c>
      <c r="I4597" t="s">
        <v>10</v>
      </c>
      <c r="J4597">
        <v>92</v>
      </c>
      <c r="K4597" t="s">
        <v>11</v>
      </c>
      <c r="L4597" t="s">
        <v>60</v>
      </c>
      <c r="M4597" t="s">
        <v>13</v>
      </c>
      <c r="N4597" t="s">
        <v>2131</v>
      </c>
      <c r="O4597" t="s">
        <v>15</v>
      </c>
      <c r="P4597" t="s">
        <v>44</v>
      </c>
      <c r="Q4597" t="s">
        <v>17</v>
      </c>
      <c r="R4597">
        <v>4</v>
      </c>
      <c r="S4597" t="s">
        <v>18</v>
      </c>
      <c r="T4597">
        <v>3</v>
      </c>
      <c r="U4597" t="s">
        <v>19</v>
      </c>
      <c r="V4597">
        <v>396366</v>
      </c>
      <c r="W4597" t="s">
        <v>20</v>
      </c>
      <c r="X4597" s="2" t="s">
        <v>7510</v>
      </c>
      <c r="Y4597" s="2">
        <f>LEN(Table1[[#This Row],[Explanation]])</f>
        <v>265</v>
      </c>
      <c r="Z4597" s="4"/>
      <c r="AA4597" s="4"/>
      <c r="AB4597" s="4"/>
      <c r="AC4597" s="4"/>
      <c r="AE4597" t="b">
        <f>IF(AND(Table1[[#This Row],[Size of explanation]]&lt;100,Table1[[#This Row],[Size of explanation]]&gt;50),TRUE,FALSE)</f>
        <v>0</v>
      </c>
    </row>
    <row r="4598" spans="1:31" customFormat="1" ht="28.5" hidden="1" x14ac:dyDescent="0.45">
      <c r="A4598" t="s">
        <v>7511</v>
      </c>
      <c r="B4598" t="s">
        <v>9</v>
      </c>
      <c r="C4598" t="s">
        <v>2</v>
      </c>
      <c r="D4598" t="s">
        <v>6612</v>
      </c>
      <c r="E4598" t="s">
        <v>6</v>
      </c>
      <c r="F4598" t="s">
        <v>1779</v>
      </c>
      <c r="G4598" t="s">
        <v>4</v>
      </c>
      <c r="H4598" t="s">
        <v>7505</v>
      </c>
      <c r="I4598" t="s">
        <v>10</v>
      </c>
      <c r="J4598">
        <v>84</v>
      </c>
      <c r="K4598" t="s">
        <v>11</v>
      </c>
      <c r="L4598" t="s">
        <v>60</v>
      </c>
      <c r="M4598" t="s">
        <v>13</v>
      </c>
      <c r="N4598" t="s">
        <v>1966</v>
      </c>
      <c r="O4598" t="s">
        <v>15</v>
      </c>
      <c r="P4598" t="s">
        <v>44</v>
      </c>
      <c r="Q4598" t="s">
        <v>17</v>
      </c>
      <c r="R4598">
        <v>3</v>
      </c>
      <c r="S4598" t="s">
        <v>18</v>
      </c>
      <c r="T4598">
        <v>4</v>
      </c>
      <c r="U4598" t="s">
        <v>19</v>
      </c>
      <c r="V4598">
        <v>156803</v>
      </c>
      <c r="W4598" t="s">
        <v>20</v>
      </c>
      <c r="X4598" s="2" t="s">
        <v>7512</v>
      </c>
      <c r="Y4598" s="2">
        <f>LEN(Table1[[#This Row],[Explanation]])</f>
        <v>201</v>
      </c>
      <c r="Z4598" s="4"/>
      <c r="AA4598" s="4"/>
      <c r="AB4598" s="4"/>
      <c r="AC4598" s="4"/>
      <c r="AE4598" t="b">
        <f>IF(AND(Table1[[#This Row],[Size of explanation]]&lt;100,Table1[[#This Row],[Size of explanation]]&gt;50),TRUE,FALSE)</f>
        <v>0</v>
      </c>
    </row>
    <row r="4599" spans="1:31" customFormat="1" ht="28.5" hidden="1" x14ac:dyDescent="0.45">
      <c r="A4599" t="s">
        <v>7513</v>
      </c>
      <c r="B4599" t="s">
        <v>9</v>
      </c>
      <c r="C4599" t="s">
        <v>2</v>
      </c>
      <c r="D4599" t="s">
        <v>6612</v>
      </c>
      <c r="E4599" t="s">
        <v>6</v>
      </c>
      <c r="F4599" t="s">
        <v>1779</v>
      </c>
      <c r="G4599" t="s">
        <v>4</v>
      </c>
      <c r="H4599" t="s">
        <v>7505</v>
      </c>
      <c r="I4599" t="s">
        <v>10</v>
      </c>
      <c r="J4599">
        <v>96</v>
      </c>
      <c r="K4599" t="s">
        <v>11</v>
      </c>
      <c r="L4599" t="s">
        <v>12</v>
      </c>
      <c r="M4599" t="s">
        <v>13</v>
      </c>
      <c r="N4599" t="s">
        <v>1976</v>
      </c>
      <c r="O4599" t="s">
        <v>15</v>
      </c>
      <c r="P4599" t="s">
        <v>44</v>
      </c>
      <c r="Q4599" t="s">
        <v>17</v>
      </c>
      <c r="R4599">
        <v>5</v>
      </c>
      <c r="S4599" t="s">
        <v>18</v>
      </c>
      <c r="T4599">
        <v>2</v>
      </c>
      <c r="U4599" t="s">
        <v>19</v>
      </c>
      <c r="V4599">
        <v>138443</v>
      </c>
      <c r="W4599" t="s">
        <v>20</v>
      </c>
      <c r="X4599" s="2" t="s">
        <v>7514</v>
      </c>
      <c r="Y4599" s="2">
        <f>LEN(Table1[[#This Row],[Explanation]])</f>
        <v>194</v>
      </c>
      <c r="Z4599" s="4"/>
      <c r="AA4599" s="4"/>
      <c r="AB4599" s="4"/>
      <c r="AC4599" s="4"/>
      <c r="AE4599" t="b">
        <f>IF(AND(Table1[[#This Row],[Size of explanation]]&lt;100,Table1[[#This Row],[Size of explanation]]&gt;50),TRUE,FALSE)</f>
        <v>0</v>
      </c>
    </row>
    <row r="4600" spans="1:31" customFormat="1" hidden="1" x14ac:dyDescent="0.45">
      <c r="A4600" t="s">
        <v>7513</v>
      </c>
      <c r="B4600" t="s">
        <v>28</v>
      </c>
      <c r="C4600" t="s">
        <v>2</v>
      </c>
      <c r="D4600" t="s">
        <v>6612</v>
      </c>
      <c r="E4600" t="s">
        <v>4</v>
      </c>
      <c r="F4600" t="s">
        <v>7505</v>
      </c>
      <c r="G4600" t="s">
        <v>6</v>
      </c>
      <c r="H4600" t="s">
        <v>1779</v>
      </c>
      <c r="Y4600">
        <f>LEN(Table1[[#This Row],[Explanation]])</f>
        <v>0</v>
      </c>
      <c r="AE4600" t="b">
        <f>IF(AND(Table1[[#This Row],[Size of explanation]]&lt;100,Table1[[#This Row],[Size of explanation]]&gt;50),TRUE,FALSE)</f>
        <v>0</v>
      </c>
    </row>
    <row r="4601" spans="1:31" customFormat="1" ht="57" hidden="1" x14ac:dyDescent="0.45">
      <c r="A4601" t="s">
        <v>7515</v>
      </c>
      <c r="B4601" t="s">
        <v>9</v>
      </c>
      <c r="C4601" t="s">
        <v>2</v>
      </c>
      <c r="D4601" t="s">
        <v>7427</v>
      </c>
      <c r="E4601" t="s">
        <v>6</v>
      </c>
      <c r="F4601" t="s">
        <v>634</v>
      </c>
      <c r="G4601" t="s">
        <v>4</v>
      </c>
      <c r="H4601" t="s">
        <v>7490</v>
      </c>
      <c r="I4601" t="s">
        <v>10</v>
      </c>
      <c r="J4601">
        <v>59</v>
      </c>
      <c r="K4601" t="s">
        <v>11</v>
      </c>
      <c r="L4601" t="s">
        <v>12</v>
      </c>
      <c r="M4601" t="s">
        <v>13</v>
      </c>
      <c r="N4601" t="s">
        <v>683</v>
      </c>
      <c r="O4601" t="s">
        <v>15</v>
      </c>
      <c r="P4601" t="s">
        <v>16</v>
      </c>
      <c r="Q4601" t="s">
        <v>17</v>
      </c>
      <c r="R4601">
        <v>5</v>
      </c>
      <c r="S4601" t="s">
        <v>18</v>
      </c>
      <c r="T4601">
        <v>5</v>
      </c>
      <c r="U4601" t="s">
        <v>19</v>
      </c>
      <c r="V4601">
        <v>2465728</v>
      </c>
      <c r="W4601" t="s">
        <v>20</v>
      </c>
      <c r="X4601" s="2" t="s">
        <v>7516</v>
      </c>
      <c r="Y4601" s="2">
        <f>LEN(Table1[[#This Row],[Explanation]])</f>
        <v>369</v>
      </c>
      <c r="Z4601" s="4" t="s">
        <v>8183</v>
      </c>
      <c r="AA4601" s="4"/>
      <c r="AB4601" s="4"/>
      <c r="AC4601" s="4"/>
      <c r="AE4601" t="b">
        <f>IF(AND(Table1[[#This Row],[Size of explanation]]&lt;100,Table1[[#This Row],[Size of explanation]]&gt;50),TRUE,FALSE)</f>
        <v>0</v>
      </c>
    </row>
    <row r="4602" spans="1:31" customFormat="1" ht="28.5" hidden="1" x14ac:dyDescent="0.45">
      <c r="A4602" t="s">
        <v>7517</v>
      </c>
      <c r="B4602" t="s">
        <v>9</v>
      </c>
      <c r="C4602" t="s">
        <v>2</v>
      </c>
      <c r="D4602" t="s">
        <v>7427</v>
      </c>
      <c r="E4602" t="s">
        <v>6</v>
      </c>
      <c r="F4602" t="s">
        <v>634</v>
      </c>
      <c r="G4602" t="s">
        <v>4</v>
      </c>
      <c r="H4602" t="s">
        <v>7490</v>
      </c>
      <c r="I4602" t="s">
        <v>10</v>
      </c>
      <c r="J4602">
        <v>48</v>
      </c>
      <c r="K4602" t="s">
        <v>11</v>
      </c>
      <c r="L4602" t="s">
        <v>60</v>
      </c>
      <c r="M4602" t="s">
        <v>13</v>
      </c>
      <c r="N4602" t="s">
        <v>700</v>
      </c>
      <c r="O4602" t="s">
        <v>15</v>
      </c>
      <c r="P4602" t="s">
        <v>44</v>
      </c>
      <c r="Q4602" t="s">
        <v>17</v>
      </c>
      <c r="R4602">
        <v>5</v>
      </c>
      <c r="S4602" t="s">
        <v>18</v>
      </c>
      <c r="T4602">
        <v>5</v>
      </c>
      <c r="U4602" t="s">
        <v>19</v>
      </c>
      <c r="V4602">
        <v>111133</v>
      </c>
      <c r="W4602" t="s">
        <v>20</v>
      </c>
      <c r="X4602" s="2" t="s">
        <v>7518</v>
      </c>
      <c r="Y4602" s="2">
        <f>LEN(Table1[[#This Row],[Explanation]])</f>
        <v>140</v>
      </c>
      <c r="Z4602" s="4"/>
      <c r="AA4602" s="4"/>
      <c r="AB4602" s="4"/>
      <c r="AC4602" s="4"/>
      <c r="AE4602" t="b">
        <f>IF(AND(Table1[[#This Row],[Size of explanation]]&lt;100,Table1[[#This Row],[Size of explanation]]&gt;50),TRUE,FALSE)</f>
        <v>0</v>
      </c>
    </row>
    <row r="4603" spans="1:31" customFormat="1" hidden="1" x14ac:dyDescent="0.45">
      <c r="A4603" t="s">
        <v>7519</v>
      </c>
      <c r="B4603" t="s">
        <v>1</v>
      </c>
      <c r="C4603" t="s">
        <v>2</v>
      </c>
      <c r="D4603" t="s">
        <v>7520</v>
      </c>
      <c r="E4603" t="s">
        <v>4</v>
      </c>
      <c r="F4603" t="s">
        <v>7521</v>
      </c>
      <c r="G4603" t="s">
        <v>6</v>
      </c>
      <c r="H4603" t="s">
        <v>634</v>
      </c>
      <c r="Y4603">
        <f>LEN(Table1[[#This Row],[Explanation]])</f>
        <v>0</v>
      </c>
      <c r="AE4603" t="b">
        <f>IF(AND(Table1[[#This Row],[Size of explanation]]&lt;100,Table1[[#This Row],[Size of explanation]]&gt;50),TRUE,FALSE)</f>
        <v>0</v>
      </c>
    </row>
    <row r="4604" spans="1:31" customFormat="1" ht="57" hidden="1" x14ac:dyDescent="0.45">
      <c r="A4604" t="s">
        <v>7522</v>
      </c>
      <c r="B4604" t="s">
        <v>9</v>
      </c>
      <c r="C4604" t="s">
        <v>2</v>
      </c>
      <c r="D4604" t="s">
        <v>7427</v>
      </c>
      <c r="E4604" t="s">
        <v>6</v>
      </c>
      <c r="F4604" t="s">
        <v>634</v>
      </c>
      <c r="G4604" t="s">
        <v>4</v>
      </c>
      <c r="H4604" t="s">
        <v>7490</v>
      </c>
      <c r="I4604" t="s">
        <v>10</v>
      </c>
      <c r="J4604">
        <v>37</v>
      </c>
      <c r="K4604" t="s">
        <v>11</v>
      </c>
      <c r="L4604" t="s">
        <v>26</v>
      </c>
      <c r="M4604" t="s">
        <v>13</v>
      </c>
      <c r="N4604" t="s">
        <v>793</v>
      </c>
      <c r="O4604" t="s">
        <v>15</v>
      </c>
      <c r="P4604" t="s">
        <v>16</v>
      </c>
      <c r="Q4604" t="s">
        <v>17</v>
      </c>
      <c r="R4604">
        <v>5</v>
      </c>
      <c r="S4604" t="s">
        <v>18</v>
      </c>
      <c r="T4604">
        <v>4</v>
      </c>
      <c r="U4604" t="s">
        <v>19</v>
      </c>
      <c r="V4604">
        <v>271678</v>
      </c>
      <c r="W4604" t="s">
        <v>20</v>
      </c>
      <c r="X4604" s="2" t="s">
        <v>7523</v>
      </c>
      <c r="Y4604" s="2">
        <f>LEN(Table1[[#This Row],[Explanation]])</f>
        <v>368</v>
      </c>
      <c r="Z4604" s="4" t="s">
        <v>8183</v>
      </c>
      <c r="AA4604" s="4"/>
      <c r="AB4604" s="4"/>
      <c r="AC4604" s="4"/>
      <c r="AE4604" t="b">
        <f>IF(AND(Table1[[#This Row],[Size of explanation]]&lt;100,Table1[[#This Row],[Size of explanation]]&gt;50),TRUE,FALSE)</f>
        <v>0</v>
      </c>
    </row>
    <row r="4605" spans="1:31" customFormat="1" hidden="1" x14ac:dyDescent="0.45">
      <c r="A4605" t="s">
        <v>7522</v>
      </c>
      <c r="B4605" t="s">
        <v>28</v>
      </c>
      <c r="C4605" t="s">
        <v>2</v>
      </c>
      <c r="D4605" t="s">
        <v>7427</v>
      </c>
      <c r="E4605" t="s">
        <v>4</v>
      </c>
      <c r="F4605" t="s">
        <v>7490</v>
      </c>
      <c r="G4605" t="s">
        <v>6</v>
      </c>
      <c r="H4605" t="s">
        <v>634</v>
      </c>
      <c r="Y4605">
        <f>LEN(Table1[[#This Row],[Explanation]])</f>
        <v>0</v>
      </c>
      <c r="AE4605" t="b">
        <f>IF(AND(Table1[[#This Row],[Size of explanation]]&lt;100,Table1[[#This Row],[Size of explanation]]&gt;50),TRUE,FALSE)</f>
        <v>0</v>
      </c>
    </row>
    <row r="4606" spans="1:31" customFormat="1" hidden="1" x14ac:dyDescent="0.45">
      <c r="A4606" t="s">
        <v>7524</v>
      </c>
      <c r="B4606" t="s">
        <v>1</v>
      </c>
      <c r="C4606" t="s">
        <v>2</v>
      </c>
      <c r="D4606" t="s">
        <v>7525</v>
      </c>
      <c r="E4606" t="s">
        <v>4</v>
      </c>
      <c r="F4606" t="s">
        <v>7526</v>
      </c>
      <c r="G4606" t="s">
        <v>6</v>
      </c>
      <c r="H4606" t="s">
        <v>634</v>
      </c>
      <c r="Y4606">
        <f>LEN(Table1[[#This Row],[Explanation]])</f>
        <v>0</v>
      </c>
      <c r="AE4606" t="b">
        <f>IF(AND(Table1[[#This Row],[Size of explanation]]&lt;100,Table1[[#This Row],[Size of explanation]]&gt;50),TRUE,FALSE)</f>
        <v>0</v>
      </c>
    </row>
    <row r="4607" spans="1:31" ht="20.25" hidden="1" customHeight="1" x14ac:dyDescent="0.45">
      <c r="A4607" s="10" t="s">
        <v>7527</v>
      </c>
      <c r="B4607" s="10" t="s">
        <v>9</v>
      </c>
      <c r="C4607" s="10" t="s">
        <v>2</v>
      </c>
      <c r="D4607" s="10" t="s">
        <v>7525</v>
      </c>
      <c r="E4607" s="10" t="s">
        <v>6</v>
      </c>
      <c r="F4607" s="10" t="s">
        <v>634</v>
      </c>
      <c r="G4607" s="10" t="s">
        <v>4</v>
      </c>
      <c r="H4607" s="10" t="s">
        <v>7526</v>
      </c>
      <c r="I4607" s="10" t="s">
        <v>10</v>
      </c>
      <c r="J4607" s="10">
        <v>61</v>
      </c>
      <c r="K4607" s="10" t="s">
        <v>11</v>
      </c>
      <c r="L4607" s="10" t="s">
        <v>60</v>
      </c>
      <c r="M4607" s="10" t="s">
        <v>13</v>
      </c>
      <c r="N4607" s="10" t="s">
        <v>691</v>
      </c>
      <c r="O4607" s="10" t="s">
        <v>15</v>
      </c>
      <c r="P4607" s="10" t="s">
        <v>34</v>
      </c>
      <c r="Q4607" s="10" t="s">
        <v>17</v>
      </c>
      <c r="R4607" s="10">
        <v>0</v>
      </c>
      <c r="S4607" s="10" t="s">
        <v>18</v>
      </c>
      <c r="T4607" s="10">
        <v>5</v>
      </c>
      <c r="U4607" s="10" t="s">
        <v>19</v>
      </c>
      <c r="V4607" s="10">
        <v>28412</v>
      </c>
      <c r="W4607" s="10" t="s">
        <v>20</v>
      </c>
      <c r="X4607" s="9" t="s">
        <v>7528</v>
      </c>
      <c r="Y4607" s="9">
        <f>LEN(Table1[[#This Row],[Explanation]])</f>
        <v>17</v>
      </c>
      <c r="AC4607" s="4"/>
      <c r="AD4607" s="4" t="s">
        <v>8183</v>
      </c>
      <c r="AE4607" s="10" t="b">
        <f>IF(AND(Table1[[#This Row],[Size of explanation]]&lt;100,Table1[[#This Row],[Size of explanation]]&gt;50),TRUE,FALSE)</f>
        <v>0</v>
      </c>
    </row>
    <row r="4608" spans="1:31" customFormat="1" hidden="1" x14ac:dyDescent="0.45">
      <c r="A4608" t="s">
        <v>7529</v>
      </c>
      <c r="B4608" t="s">
        <v>9</v>
      </c>
      <c r="C4608" t="s">
        <v>2</v>
      </c>
      <c r="D4608" t="s">
        <v>7525</v>
      </c>
      <c r="E4608" t="s">
        <v>6</v>
      </c>
      <c r="F4608" t="s">
        <v>634</v>
      </c>
      <c r="G4608" t="s">
        <v>4</v>
      </c>
      <c r="H4608" t="s">
        <v>7526</v>
      </c>
      <c r="I4608" t="s">
        <v>10</v>
      </c>
      <c r="J4608">
        <v>50</v>
      </c>
      <c r="K4608" t="s">
        <v>11</v>
      </c>
      <c r="L4608" t="s">
        <v>12</v>
      </c>
      <c r="M4608" t="s">
        <v>13</v>
      </c>
      <c r="N4608" t="s">
        <v>766</v>
      </c>
      <c r="O4608" t="s">
        <v>15</v>
      </c>
      <c r="P4608" t="s">
        <v>44</v>
      </c>
      <c r="Q4608" t="s">
        <v>17</v>
      </c>
      <c r="R4608">
        <v>3</v>
      </c>
      <c r="S4608" t="s">
        <v>18</v>
      </c>
      <c r="T4608">
        <v>5</v>
      </c>
      <c r="U4608" t="s">
        <v>19</v>
      </c>
      <c r="V4608">
        <v>17531</v>
      </c>
      <c r="W4608" t="s">
        <v>20</v>
      </c>
      <c r="X4608" s="2" t="s">
        <v>7530</v>
      </c>
      <c r="Y4608" s="2">
        <f>LEN(Table1[[#This Row],[Explanation]])</f>
        <v>10</v>
      </c>
      <c r="Z4608" s="4"/>
      <c r="AA4608" s="4"/>
      <c r="AB4608" s="4"/>
      <c r="AC4608" s="4"/>
      <c r="AE4608" t="b">
        <f>IF(AND(Table1[[#This Row],[Size of explanation]]&lt;100,Table1[[#This Row],[Size of explanation]]&gt;50),TRUE,FALSE)</f>
        <v>0</v>
      </c>
    </row>
    <row r="4609" spans="1:31" customFormat="1" hidden="1" x14ac:dyDescent="0.45">
      <c r="A4609" t="s">
        <v>7531</v>
      </c>
      <c r="B4609" t="s">
        <v>9</v>
      </c>
      <c r="C4609" t="s">
        <v>2</v>
      </c>
      <c r="D4609" t="s">
        <v>7525</v>
      </c>
      <c r="E4609" t="s">
        <v>6</v>
      </c>
      <c r="F4609" t="s">
        <v>634</v>
      </c>
      <c r="G4609" t="s">
        <v>4</v>
      </c>
      <c r="H4609" t="s">
        <v>7526</v>
      </c>
      <c r="I4609" t="s">
        <v>10</v>
      </c>
      <c r="J4609">
        <v>39</v>
      </c>
      <c r="K4609" t="s">
        <v>11</v>
      </c>
      <c r="L4609" t="s">
        <v>26</v>
      </c>
      <c r="M4609" t="s">
        <v>13</v>
      </c>
      <c r="N4609" t="s">
        <v>982</v>
      </c>
      <c r="O4609" t="s">
        <v>15</v>
      </c>
      <c r="P4609" t="s">
        <v>16</v>
      </c>
      <c r="Q4609" t="s">
        <v>17</v>
      </c>
      <c r="R4609">
        <v>3</v>
      </c>
      <c r="S4609" t="s">
        <v>18</v>
      </c>
      <c r="T4609">
        <v>5</v>
      </c>
      <c r="U4609" t="s">
        <v>19</v>
      </c>
      <c r="V4609">
        <v>27392</v>
      </c>
      <c r="W4609" t="s">
        <v>20</v>
      </c>
      <c r="X4609" s="2" t="s">
        <v>7532</v>
      </c>
      <c r="Y4609" s="2">
        <f>LEN(Table1[[#This Row],[Explanation]])</f>
        <v>21</v>
      </c>
      <c r="Z4609" s="4"/>
      <c r="AA4609" s="4" t="s">
        <v>8183</v>
      </c>
      <c r="AB4609" s="4"/>
      <c r="AC4609" s="4"/>
      <c r="AE4609" t="b">
        <f>IF(AND(Table1[[#This Row],[Size of explanation]]&lt;100,Table1[[#This Row],[Size of explanation]]&gt;50),TRUE,FALSE)</f>
        <v>0</v>
      </c>
    </row>
    <row r="4610" spans="1:31" customFormat="1" hidden="1" x14ac:dyDescent="0.45">
      <c r="A4610" t="s">
        <v>7531</v>
      </c>
      <c r="B4610" t="s">
        <v>28</v>
      </c>
      <c r="C4610" t="s">
        <v>2</v>
      </c>
      <c r="D4610" t="s">
        <v>7525</v>
      </c>
      <c r="E4610" t="s">
        <v>4</v>
      </c>
      <c r="F4610" t="s">
        <v>7526</v>
      </c>
      <c r="G4610" t="s">
        <v>6</v>
      </c>
      <c r="H4610" t="s">
        <v>634</v>
      </c>
      <c r="Y4610">
        <f>LEN(Table1[[#This Row],[Explanation]])</f>
        <v>0</v>
      </c>
      <c r="AE4610" t="b">
        <f>IF(AND(Table1[[#This Row],[Size of explanation]]&lt;100,Table1[[#This Row],[Size of explanation]]&gt;50),TRUE,FALSE)</f>
        <v>0</v>
      </c>
    </row>
    <row r="4611" spans="1:31" customFormat="1" hidden="1" x14ac:dyDescent="0.45">
      <c r="A4611" t="s">
        <v>7533</v>
      </c>
      <c r="B4611" t="s">
        <v>1</v>
      </c>
      <c r="C4611" t="s">
        <v>2</v>
      </c>
      <c r="D4611" t="s">
        <v>7534</v>
      </c>
      <c r="E4611" t="s">
        <v>4</v>
      </c>
      <c r="F4611" t="s">
        <v>7535</v>
      </c>
      <c r="G4611" t="s">
        <v>6</v>
      </c>
      <c r="H4611" t="s">
        <v>634</v>
      </c>
      <c r="Y4611">
        <f>LEN(Table1[[#This Row],[Explanation]])</f>
        <v>0</v>
      </c>
      <c r="AE4611" t="b">
        <f>IF(AND(Table1[[#This Row],[Size of explanation]]&lt;100,Table1[[#This Row],[Size of explanation]]&gt;50),TRUE,FALSE)</f>
        <v>0</v>
      </c>
    </row>
    <row r="4612" spans="1:31" customFormat="1" hidden="1" x14ac:dyDescent="0.45">
      <c r="A4612" t="s">
        <v>7536</v>
      </c>
      <c r="B4612" t="s">
        <v>9</v>
      </c>
      <c r="C4612" t="s">
        <v>2</v>
      </c>
      <c r="D4612" t="s">
        <v>7534</v>
      </c>
      <c r="E4612" t="s">
        <v>6</v>
      </c>
      <c r="F4612" t="s">
        <v>634</v>
      </c>
      <c r="G4612" t="s">
        <v>4</v>
      </c>
      <c r="H4612" t="s">
        <v>7535</v>
      </c>
      <c r="I4612" t="s">
        <v>10</v>
      </c>
      <c r="J4612">
        <v>62</v>
      </c>
      <c r="K4612" t="s">
        <v>11</v>
      </c>
      <c r="L4612" t="s">
        <v>60</v>
      </c>
      <c r="M4612" t="s">
        <v>13</v>
      </c>
      <c r="N4612" t="s">
        <v>694</v>
      </c>
      <c r="O4612" t="s">
        <v>15</v>
      </c>
      <c r="P4612" t="s">
        <v>44</v>
      </c>
      <c r="Q4612" t="s">
        <v>17</v>
      </c>
      <c r="R4612">
        <v>5</v>
      </c>
      <c r="S4612" t="s">
        <v>18</v>
      </c>
      <c r="T4612">
        <v>3</v>
      </c>
      <c r="U4612" t="s">
        <v>19</v>
      </c>
      <c r="V4612">
        <v>332839</v>
      </c>
      <c r="W4612" t="s">
        <v>20</v>
      </c>
      <c r="X4612" s="2" t="s">
        <v>7537</v>
      </c>
      <c r="Y4612" s="2">
        <f>LEN(Table1[[#This Row],[Explanation]])</f>
        <v>54</v>
      </c>
      <c r="Z4612" s="4"/>
      <c r="AA4612" s="4"/>
      <c r="AB4612" s="4"/>
      <c r="AC4612" s="4"/>
      <c r="AE4612" t="b">
        <f>IF(AND(Table1[[#This Row],[Size of explanation]]&lt;100,Table1[[#This Row],[Size of explanation]]&gt;50),TRUE,FALSE)</f>
        <v>1</v>
      </c>
    </row>
    <row r="4613" spans="1:31" customFormat="1" hidden="1" x14ac:dyDescent="0.45">
      <c r="A4613" t="s">
        <v>7538</v>
      </c>
      <c r="B4613" t="s">
        <v>1</v>
      </c>
      <c r="C4613" t="s">
        <v>2</v>
      </c>
      <c r="D4613" t="s">
        <v>7539</v>
      </c>
      <c r="E4613" t="s">
        <v>4</v>
      </c>
      <c r="F4613" t="s">
        <v>7540</v>
      </c>
      <c r="G4613" t="s">
        <v>6</v>
      </c>
      <c r="H4613" t="s">
        <v>634</v>
      </c>
      <c r="Y4613">
        <f>LEN(Table1[[#This Row],[Explanation]])</f>
        <v>0</v>
      </c>
      <c r="AE4613" t="b">
        <f>IF(AND(Table1[[#This Row],[Size of explanation]]&lt;100,Table1[[#This Row],[Size of explanation]]&gt;50),TRUE,FALSE)</f>
        <v>0</v>
      </c>
    </row>
    <row r="4614" spans="1:31" customFormat="1" hidden="1" x14ac:dyDescent="0.45">
      <c r="A4614" t="s">
        <v>7541</v>
      </c>
      <c r="B4614" t="s">
        <v>1</v>
      </c>
      <c r="C4614" t="s">
        <v>2</v>
      </c>
      <c r="D4614" t="s">
        <v>7542</v>
      </c>
      <c r="E4614" t="s">
        <v>4</v>
      </c>
      <c r="F4614" t="s">
        <v>7543</v>
      </c>
      <c r="G4614" t="s">
        <v>6</v>
      </c>
      <c r="H4614" t="s">
        <v>197</v>
      </c>
      <c r="Y4614">
        <f>LEN(Table1[[#This Row],[Explanation]])</f>
        <v>0</v>
      </c>
      <c r="AE4614" t="b">
        <f>IF(AND(Table1[[#This Row],[Size of explanation]]&lt;100,Table1[[#This Row],[Size of explanation]]&gt;50),TRUE,FALSE)</f>
        <v>0</v>
      </c>
    </row>
    <row r="4615" spans="1:31" customFormat="1" ht="28.5" hidden="1" x14ac:dyDescent="0.45">
      <c r="A4615" t="s">
        <v>7544</v>
      </c>
      <c r="B4615" t="s">
        <v>9</v>
      </c>
      <c r="C4615" t="s">
        <v>2</v>
      </c>
      <c r="D4615" t="s">
        <v>7542</v>
      </c>
      <c r="E4615" t="s">
        <v>6</v>
      </c>
      <c r="F4615" t="s">
        <v>197</v>
      </c>
      <c r="G4615" t="s">
        <v>4</v>
      </c>
      <c r="H4615" t="s">
        <v>7543</v>
      </c>
      <c r="I4615" t="s">
        <v>10</v>
      </c>
      <c r="J4615">
        <v>20</v>
      </c>
      <c r="K4615" t="s">
        <v>11</v>
      </c>
      <c r="L4615" t="s">
        <v>26</v>
      </c>
      <c r="M4615" t="s">
        <v>13</v>
      </c>
      <c r="N4615" t="s">
        <v>292</v>
      </c>
      <c r="O4615" t="s">
        <v>15</v>
      </c>
      <c r="P4615" t="s">
        <v>44</v>
      </c>
      <c r="Q4615" t="s">
        <v>17</v>
      </c>
      <c r="R4615">
        <v>3</v>
      </c>
      <c r="S4615" t="s">
        <v>18</v>
      </c>
      <c r="T4615">
        <v>3</v>
      </c>
      <c r="U4615" t="s">
        <v>19</v>
      </c>
      <c r="V4615">
        <v>287382</v>
      </c>
      <c r="W4615" t="s">
        <v>20</v>
      </c>
      <c r="X4615" s="2" t="s">
        <v>7545</v>
      </c>
      <c r="Y4615" s="2">
        <f>LEN(Table1[[#This Row],[Explanation]])</f>
        <v>126</v>
      </c>
      <c r="Z4615" s="4"/>
      <c r="AA4615" s="4"/>
      <c r="AB4615" s="4"/>
      <c r="AC4615" s="4"/>
      <c r="AE4615" t="b">
        <f>IF(AND(Table1[[#This Row],[Size of explanation]]&lt;100,Table1[[#This Row],[Size of explanation]]&gt;50),TRUE,FALSE)</f>
        <v>0</v>
      </c>
    </row>
    <row r="4616" spans="1:31" hidden="1" x14ac:dyDescent="0.45">
      <c r="A4616" s="10" t="s">
        <v>7546</v>
      </c>
      <c r="B4616" s="10" t="s">
        <v>9</v>
      </c>
      <c r="C4616" s="10" t="s">
        <v>2</v>
      </c>
      <c r="D4616" s="10" t="s">
        <v>7539</v>
      </c>
      <c r="E4616" s="10" t="s">
        <v>6</v>
      </c>
      <c r="F4616" s="10" t="s">
        <v>634</v>
      </c>
      <c r="G4616" s="10" t="s">
        <v>4</v>
      </c>
      <c r="H4616" s="10" t="s">
        <v>7540</v>
      </c>
      <c r="I4616" s="10" t="s">
        <v>10</v>
      </c>
      <c r="J4616" s="10">
        <v>63</v>
      </c>
      <c r="K4616" s="10" t="s">
        <v>11</v>
      </c>
      <c r="L4616" s="10" t="s">
        <v>26</v>
      </c>
      <c r="M4616" s="10" t="s">
        <v>13</v>
      </c>
      <c r="N4616" s="10" t="s">
        <v>736</v>
      </c>
      <c r="O4616" s="10" t="s">
        <v>15</v>
      </c>
      <c r="P4616" s="10" t="s">
        <v>34</v>
      </c>
      <c r="Q4616" s="10" t="s">
        <v>17</v>
      </c>
      <c r="R4616" s="10">
        <v>0</v>
      </c>
      <c r="S4616" s="10" t="s">
        <v>18</v>
      </c>
      <c r="T4616" s="10">
        <v>5</v>
      </c>
      <c r="U4616" s="10" t="s">
        <v>19</v>
      </c>
      <c r="V4616" s="10">
        <v>568684</v>
      </c>
      <c r="W4616" s="10" t="s">
        <v>20</v>
      </c>
      <c r="X4616" s="9" t="s">
        <v>7547</v>
      </c>
      <c r="Y4616" s="9">
        <f>LEN(Table1[[#This Row],[Explanation]])</f>
        <v>42</v>
      </c>
      <c r="AC4616" s="4"/>
      <c r="AD4616" s="4" t="s">
        <v>8183</v>
      </c>
      <c r="AE4616" s="10" t="b">
        <f>IF(AND(Table1[[#This Row],[Size of explanation]]&lt;100,Table1[[#This Row],[Size of explanation]]&gt;50),TRUE,FALSE)</f>
        <v>0</v>
      </c>
    </row>
    <row r="4617" spans="1:31" customFormat="1" hidden="1" x14ac:dyDescent="0.45">
      <c r="A4617" t="s">
        <v>7548</v>
      </c>
      <c r="B4617" t="s">
        <v>1</v>
      </c>
      <c r="C4617" t="s">
        <v>2</v>
      </c>
      <c r="D4617" t="s">
        <v>7549</v>
      </c>
      <c r="E4617" t="s">
        <v>4</v>
      </c>
      <c r="F4617" t="s">
        <v>7550</v>
      </c>
      <c r="G4617" t="s">
        <v>6</v>
      </c>
      <c r="H4617" t="s">
        <v>1779</v>
      </c>
      <c r="Y4617">
        <f>LEN(Table1[[#This Row],[Explanation]])</f>
        <v>0</v>
      </c>
      <c r="AE4617" t="b">
        <f>IF(AND(Table1[[#This Row],[Size of explanation]]&lt;100,Table1[[#This Row],[Size of explanation]]&gt;50),TRUE,FALSE)</f>
        <v>0</v>
      </c>
    </row>
    <row r="4618" spans="1:31" customFormat="1" hidden="1" x14ac:dyDescent="0.45">
      <c r="A4618" t="s">
        <v>7551</v>
      </c>
      <c r="B4618" t="s">
        <v>1</v>
      </c>
      <c r="C4618" t="s">
        <v>2</v>
      </c>
      <c r="D4618" t="s">
        <v>7552</v>
      </c>
      <c r="E4618" t="s">
        <v>4</v>
      </c>
      <c r="F4618" t="s">
        <v>7553</v>
      </c>
      <c r="G4618" t="s">
        <v>6</v>
      </c>
      <c r="H4618" t="s">
        <v>1784</v>
      </c>
      <c r="Y4618">
        <f>LEN(Table1[[#This Row],[Explanation]])</f>
        <v>0</v>
      </c>
      <c r="AE4618" t="b">
        <f>IF(AND(Table1[[#This Row],[Size of explanation]]&lt;100,Table1[[#This Row],[Size of explanation]]&gt;50),TRUE,FALSE)</f>
        <v>0</v>
      </c>
    </row>
    <row r="4619" spans="1:31" hidden="1" x14ac:dyDescent="0.45">
      <c r="A4619" s="10" t="s">
        <v>7554</v>
      </c>
      <c r="B4619" s="10" t="s">
        <v>9</v>
      </c>
      <c r="C4619" s="10" t="s">
        <v>2</v>
      </c>
      <c r="D4619" s="10" t="s">
        <v>7534</v>
      </c>
      <c r="E4619" s="10" t="s">
        <v>6</v>
      </c>
      <c r="F4619" s="10" t="s">
        <v>634</v>
      </c>
      <c r="G4619" s="10" t="s">
        <v>4</v>
      </c>
      <c r="H4619" s="10" t="s">
        <v>7535</v>
      </c>
      <c r="I4619" s="10" t="s">
        <v>10</v>
      </c>
      <c r="J4619" s="10">
        <v>51</v>
      </c>
      <c r="K4619" s="10" t="s">
        <v>11</v>
      </c>
      <c r="L4619" s="10" t="s">
        <v>26</v>
      </c>
      <c r="M4619" s="10" t="s">
        <v>13</v>
      </c>
      <c r="N4619" s="10" t="s">
        <v>754</v>
      </c>
      <c r="O4619" s="10" t="s">
        <v>15</v>
      </c>
      <c r="P4619" s="10" t="s">
        <v>34</v>
      </c>
      <c r="Q4619" s="10" t="s">
        <v>17</v>
      </c>
      <c r="R4619" s="10">
        <v>0</v>
      </c>
      <c r="S4619" s="10" t="s">
        <v>18</v>
      </c>
      <c r="T4619" s="10">
        <v>4</v>
      </c>
      <c r="U4619" s="10" t="s">
        <v>19</v>
      </c>
      <c r="V4619" s="10">
        <v>780171</v>
      </c>
      <c r="W4619" s="10" t="s">
        <v>20</v>
      </c>
      <c r="X4619" s="9" t="s">
        <v>7555</v>
      </c>
      <c r="Y4619" s="9">
        <f>LEN(Table1[[#This Row],[Explanation]])</f>
        <v>83</v>
      </c>
      <c r="AA4619" s="4" t="s">
        <v>8183</v>
      </c>
      <c r="AC4619" s="4"/>
      <c r="AD4619" s="4"/>
      <c r="AE4619" s="10" t="b">
        <f>IF(AND(Table1[[#This Row],[Size of explanation]]&lt;100,Table1[[#This Row],[Size of explanation]]&gt;50),TRUE,FALSE)</f>
        <v>1</v>
      </c>
    </row>
    <row r="4620" spans="1:31" customFormat="1" ht="18" hidden="1" customHeight="1" x14ac:dyDescent="0.45">
      <c r="A4620" t="s">
        <v>7556</v>
      </c>
      <c r="B4620" t="s">
        <v>9</v>
      </c>
      <c r="C4620" t="s">
        <v>2</v>
      </c>
      <c r="D4620" t="s">
        <v>7542</v>
      </c>
      <c r="E4620" t="s">
        <v>6</v>
      </c>
      <c r="F4620" t="s">
        <v>197</v>
      </c>
      <c r="G4620" t="s">
        <v>4</v>
      </c>
      <c r="H4620" t="s">
        <v>7543</v>
      </c>
      <c r="I4620" t="s">
        <v>10</v>
      </c>
      <c r="J4620">
        <v>30</v>
      </c>
      <c r="K4620" t="s">
        <v>11</v>
      </c>
      <c r="L4620" t="s">
        <v>247</v>
      </c>
      <c r="M4620" t="s">
        <v>13</v>
      </c>
      <c r="N4620" t="s">
        <v>248</v>
      </c>
      <c r="O4620" t="s">
        <v>15</v>
      </c>
      <c r="P4620" t="s">
        <v>44</v>
      </c>
      <c r="Q4620" t="s">
        <v>17</v>
      </c>
      <c r="R4620">
        <v>3</v>
      </c>
      <c r="S4620" t="s">
        <v>18</v>
      </c>
      <c r="T4620">
        <v>3</v>
      </c>
      <c r="U4620" t="s">
        <v>19</v>
      </c>
      <c r="V4620">
        <v>240231</v>
      </c>
      <c r="W4620" t="s">
        <v>20</v>
      </c>
      <c r="X4620" s="2" t="s">
        <v>7557</v>
      </c>
      <c r="Y4620" s="2">
        <f>LEN(Table1[[#This Row],[Explanation]])</f>
        <v>171</v>
      </c>
      <c r="Z4620" s="4"/>
      <c r="AA4620" s="4" t="s">
        <v>8183</v>
      </c>
      <c r="AB4620" s="4"/>
      <c r="AC4620" s="4"/>
      <c r="AE4620" t="b">
        <f>IF(AND(Table1[[#This Row],[Size of explanation]]&lt;100,Table1[[#This Row],[Size of explanation]]&gt;50),TRUE,FALSE)</f>
        <v>0</v>
      </c>
    </row>
    <row r="4621" spans="1:31" hidden="1" x14ac:dyDescent="0.45">
      <c r="A4621" s="10" t="s">
        <v>7558</v>
      </c>
      <c r="B4621" s="10" t="s">
        <v>9</v>
      </c>
      <c r="C4621" s="10" t="s">
        <v>2</v>
      </c>
      <c r="D4621" s="10" t="s">
        <v>7549</v>
      </c>
      <c r="E4621" s="10" t="s">
        <v>6</v>
      </c>
      <c r="F4621" s="10" t="s">
        <v>1779</v>
      </c>
      <c r="G4621" s="10" t="s">
        <v>4</v>
      </c>
      <c r="H4621" s="10" t="s">
        <v>7550</v>
      </c>
      <c r="I4621" s="10" t="s">
        <v>10</v>
      </c>
      <c r="J4621" s="10">
        <v>87</v>
      </c>
      <c r="K4621" s="10" t="s">
        <v>11</v>
      </c>
      <c r="L4621" s="10" t="s">
        <v>26</v>
      </c>
      <c r="M4621" s="10" t="s">
        <v>13</v>
      </c>
      <c r="N4621" s="10" t="s">
        <v>2002</v>
      </c>
      <c r="O4621" s="10" t="s">
        <v>15</v>
      </c>
      <c r="P4621" s="10" t="s">
        <v>34</v>
      </c>
      <c r="Q4621" s="10" t="s">
        <v>17</v>
      </c>
      <c r="R4621" s="10">
        <v>0</v>
      </c>
      <c r="S4621" s="10" t="s">
        <v>18</v>
      </c>
      <c r="T4621" s="10">
        <v>4</v>
      </c>
      <c r="U4621" s="10" t="s">
        <v>19</v>
      </c>
      <c r="V4621" s="10">
        <v>186973</v>
      </c>
      <c r="W4621" s="10" t="s">
        <v>20</v>
      </c>
      <c r="X4621" s="9" t="s">
        <v>7559</v>
      </c>
      <c r="Y4621" s="9">
        <f>LEN(Table1[[#This Row],[Explanation]])</f>
        <v>58</v>
      </c>
      <c r="AC4621" s="4"/>
      <c r="AD4621" s="4" t="s">
        <v>8183</v>
      </c>
      <c r="AE4621" s="10" t="b">
        <f>IF(AND(Table1[[#This Row],[Size of explanation]]&lt;100,Table1[[#This Row],[Size of explanation]]&gt;50),TRUE,FALSE)</f>
        <v>1</v>
      </c>
    </row>
    <row r="4622" spans="1:31" customFormat="1" hidden="1" x14ac:dyDescent="0.45">
      <c r="A4622" t="s">
        <v>7560</v>
      </c>
      <c r="B4622" t="s">
        <v>9</v>
      </c>
      <c r="C4622" t="s">
        <v>2</v>
      </c>
      <c r="D4622" t="s">
        <v>7552</v>
      </c>
      <c r="E4622" t="s">
        <v>6</v>
      </c>
      <c r="F4622" t="s">
        <v>1784</v>
      </c>
      <c r="G4622" t="s">
        <v>4</v>
      </c>
      <c r="H4622" t="s">
        <v>7553</v>
      </c>
      <c r="I4622" t="s">
        <v>10</v>
      </c>
      <c r="J4622">
        <v>103</v>
      </c>
      <c r="K4622" t="s">
        <v>11</v>
      </c>
      <c r="L4622" t="s">
        <v>26</v>
      </c>
      <c r="M4622" t="s">
        <v>13</v>
      </c>
      <c r="N4622" t="s">
        <v>1855</v>
      </c>
      <c r="O4622" t="s">
        <v>15</v>
      </c>
      <c r="P4622" t="s">
        <v>44</v>
      </c>
      <c r="Q4622" t="s">
        <v>17</v>
      </c>
      <c r="R4622">
        <v>5</v>
      </c>
      <c r="S4622" t="s">
        <v>18</v>
      </c>
      <c r="T4622">
        <v>1</v>
      </c>
      <c r="U4622" t="s">
        <v>19</v>
      </c>
      <c r="V4622">
        <v>110698</v>
      </c>
      <c r="W4622" t="s">
        <v>20</v>
      </c>
      <c r="X4622" s="2" t="s">
        <v>7561</v>
      </c>
      <c r="Y4622" s="2">
        <f>LEN(Table1[[#This Row],[Explanation]])</f>
        <v>57</v>
      </c>
      <c r="Z4622" s="4"/>
      <c r="AA4622" s="4"/>
      <c r="AB4622" s="4"/>
      <c r="AC4622" s="4"/>
      <c r="AE4622" t="b">
        <f>IF(AND(Table1[[#This Row],[Size of explanation]]&lt;100,Table1[[#This Row],[Size of explanation]]&gt;50),TRUE,FALSE)</f>
        <v>1</v>
      </c>
    </row>
    <row r="4623" spans="1:31" customFormat="1" hidden="1" x14ac:dyDescent="0.45">
      <c r="Y4623">
        <f>LEN(Table1[[#This Row],[Explanation]])</f>
        <v>0</v>
      </c>
      <c r="AE4623" t="b">
        <f>IF(AND(Table1[[#This Row],[Size of explanation]]&lt;100,Table1[[#This Row],[Size of explanation]]&gt;50),TRUE,FALSE)</f>
        <v>0</v>
      </c>
    </row>
    <row r="4624" spans="1:31" customFormat="1" hidden="1" x14ac:dyDescent="0.45">
      <c r="Y4624">
        <f>LEN(Table1[[#This Row],[Explanation]])</f>
        <v>0</v>
      </c>
      <c r="AE4624" t="b">
        <f>IF(AND(Table1[[#This Row],[Size of explanation]]&lt;100,Table1[[#This Row],[Size of explanation]]&gt;50),TRUE,FALSE)</f>
        <v>0</v>
      </c>
    </row>
    <row r="4625" spans="1:31" customFormat="1" hidden="1" x14ac:dyDescent="0.45">
      <c r="A4625" t="s">
        <v>7562</v>
      </c>
      <c r="B4625" t="s">
        <v>9</v>
      </c>
      <c r="C4625" t="s">
        <v>2</v>
      </c>
      <c r="D4625" t="s">
        <v>7542</v>
      </c>
      <c r="E4625" t="s">
        <v>6</v>
      </c>
      <c r="F4625" t="s">
        <v>197</v>
      </c>
      <c r="G4625" t="s">
        <v>4</v>
      </c>
      <c r="H4625" t="s">
        <v>7543</v>
      </c>
      <c r="I4625" t="s">
        <v>10</v>
      </c>
      <c r="J4625">
        <v>25</v>
      </c>
      <c r="K4625" t="s">
        <v>11</v>
      </c>
      <c r="L4625" t="s">
        <v>12</v>
      </c>
      <c r="M4625" t="s">
        <v>13</v>
      </c>
      <c r="N4625" t="s">
        <v>325</v>
      </c>
      <c r="O4625" t="s">
        <v>15</v>
      </c>
      <c r="P4625" t="s">
        <v>44</v>
      </c>
      <c r="Q4625" t="s">
        <v>17</v>
      </c>
      <c r="R4625">
        <v>3</v>
      </c>
      <c r="S4625" t="s">
        <v>18</v>
      </c>
      <c r="T4625">
        <v>3</v>
      </c>
      <c r="U4625" t="s">
        <v>19</v>
      </c>
      <c r="V4625">
        <v>148113</v>
      </c>
      <c r="W4625" t="s">
        <v>20</v>
      </c>
      <c r="X4625" s="2" t="s">
        <v>7563</v>
      </c>
      <c r="Y4625" s="2">
        <f>LEN(Table1[[#This Row],[Explanation]])</f>
        <v>111</v>
      </c>
      <c r="Z4625" s="4"/>
      <c r="AA4625" s="4"/>
      <c r="AB4625" s="4"/>
      <c r="AC4625" s="4"/>
      <c r="AE4625" t="b">
        <f>IF(AND(Table1[[#This Row],[Size of explanation]]&lt;100,Table1[[#This Row],[Size of explanation]]&gt;50),TRUE,FALSE)</f>
        <v>0</v>
      </c>
    </row>
    <row r="4626" spans="1:31" customFormat="1" hidden="1" x14ac:dyDescent="0.45">
      <c r="A4626" t="s">
        <v>7562</v>
      </c>
      <c r="B4626" t="s">
        <v>28</v>
      </c>
      <c r="C4626" t="s">
        <v>2</v>
      </c>
      <c r="D4626" t="s">
        <v>7542</v>
      </c>
      <c r="E4626" t="s">
        <v>4</v>
      </c>
      <c r="F4626" t="s">
        <v>7543</v>
      </c>
      <c r="G4626" t="s">
        <v>6</v>
      </c>
      <c r="H4626" t="s">
        <v>197</v>
      </c>
      <c r="Y4626">
        <f>LEN(Table1[[#This Row],[Explanation]])</f>
        <v>0</v>
      </c>
      <c r="AE4626" t="b">
        <f>IF(AND(Table1[[#This Row],[Size of explanation]]&lt;100,Table1[[#This Row],[Size of explanation]]&gt;50),TRUE,FALSE)</f>
        <v>0</v>
      </c>
    </row>
    <row r="4627" spans="1:31" customFormat="1" hidden="1" x14ac:dyDescent="0.45">
      <c r="A4627" t="s">
        <v>7564</v>
      </c>
      <c r="B4627" t="s">
        <v>1</v>
      </c>
      <c r="C4627" t="s">
        <v>2</v>
      </c>
      <c r="D4627" t="s">
        <v>1080</v>
      </c>
      <c r="E4627" t="s">
        <v>4</v>
      </c>
      <c r="F4627" t="s">
        <v>7565</v>
      </c>
      <c r="G4627" t="s">
        <v>6</v>
      </c>
      <c r="H4627" t="s">
        <v>1779</v>
      </c>
      <c r="Y4627">
        <f>LEN(Table1[[#This Row],[Explanation]])</f>
        <v>0</v>
      </c>
      <c r="AE4627" t="b">
        <f>IF(AND(Table1[[#This Row],[Size of explanation]]&lt;100,Table1[[#This Row],[Size of explanation]]&gt;50),TRUE,FALSE)</f>
        <v>0</v>
      </c>
    </row>
    <row r="4628" spans="1:31" customFormat="1" ht="28.5" hidden="1" x14ac:dyDescent="0.45">
      <c r="A4628" t="s">
        <v>7566</v>
      </c>
      <c r="B4628" t="s">
        <v>9</v>
      </c>
      <c r="C4628" t="s">
        <v>2</v>
      </c>
      <c r="D4628" t="s">
        <v>7552</v>
      </c>
      <c r="E4628" t="s">
        <v>6</v>
      </c>
      <c r="F4628" t="s">
        <v>1784</v>
      </c>
      <c r="G4628" t="s">
        <v>4</v>
      </c>
      <c r="H4628" t="s">
        <v>7553</v>
      </c>
      <c r="I4628" t="s">
        <v>10</v>
      </c>
      <c r="J4628">
        <v>99</v>
      </c>
      <c r="K4628" t="s">
        <v>11</v>
      </c>
      <c r="L4628" t="s">
        <v>60</v>
      </c>
      <c r="M4628" t="s">
        <v>13</v>
      </c>
      <c r="N4628" t="s">
        <v>1861</v>
      </c>
      <c r="O4628" t="s">
        <v>15</v>
      </c>
      <c r="P4628" t="s">
        <v>44</v>
      </c>
      <c r="Q4628" t="s">
        <v>17</v>
      </c>
      <c r="R4628">
        <v>4</v>
      </c>
      <c r="S4628" t="s">
        <v>18</v>
      </c>
      <c r="T4628">
        <v>1</v>
      </c>
      <c r="U4628" t="s">
        <v>19</v>
      </c>
      <c r="V4628">
        <v>107972</v>
      </c>
      <c r="W4628" t="s">
        <v>20</v>
      </c>
      <c r="X4628" s="2" t="s">
        <v>7567</v>
      </c>
      <c r="Y4628" s="2">
        <f>LEN(Table1[[#This Row],[Explanation]])</f>
        <v>210</v>
      </c>
      <c r="Z4628" s="4"/>
      <c r="AA4628" s="4"/>
      <c r="AB4628" s="4"/>
      <c r="AC4628" s="4"/>
      <c r="AE4628" t="b">
        <f>IF(AND(Table1[[#This Row],[Size of explanation]]&lt;100,Table1[[#This Row],[Size of explanation]]&gt;50),TRUE,FALSE)</f>
        <v>0</v>
      </c>
    </row>
    <row r="4629" spans="1:31" customFormat="1" hidden="1" x14ac:dyDescent="0.45">
      <c r="A4629" t="s">
        <v>7566</v>
      </c>
      <c r="B4629" t="s">
        <v>28</v>
      </c>
      <c r="C4629" t="s">
        <v>2</v>
      </c>
      <c r="D4629" t="s">
        <v>7552</v>
      </c>
      <c r="E4629" t="s">
        <v>4</v>
      </c>
      <c r="F4629" t="s">
        <v>7553</v>
      </c>
      <c r="G4629" t="s">
        <v>6</v>
      </c>
      <c r="H4629" t="s">
        <v>1784</v>
      </c>
      <c r="Y4629">
        <f>LEN(Table1[[#This Row],[Explanation]])</f>
        <v>0</v>
      </c>
      <c r="AE4629" t="b">
        <f>IF(AND(Table1[[#This Row],[Size of explanation]]&lt;100,Table1[[#This Row],[Size of explanation]]&gt;50),TRUE,FALSE)</f>
        <v>0</v>
      </c>
    </row>
    <row r="4630" spans="1:31" customFormat="1" ht="28.5" hidden="1" x14ac:dyDescent="0.45">
      <c r="A4630" t="s">
        <v>7568</v>
      </c>
      <c r="B4630" t="s">
        <v>9</v>
      </c>
      <c r="C4630" t="s">
        <v>2</v>
      </c>
      <c r="D4630" t="s">
        <v>7549</v>
      </c>
      <c r="E4630" t="s">
        <v>6</v>
      </c>
      <c r="F4630" t="s">
        <v>1779</v>
      </c>
      <c r="G4630" t="s">
        <v>4</v>
      </c>
      <c r="H4630" t="s">
        <v>7550</v>
      </c>
      <c r="I4630" t="s">
        <v>10</v>
      </c>
      <c r="J4630">
        <v>80</v>
      </c>
      <c r="K4630" t="s">
        <v>11</v>
      </c>
      <c r="L4630" t="s">
        <v>26</v>
      </c>
      <c r="M4630" t="s">
        <v>13</v>
      </c>
      <c r="N4630" t="s">
        <v>2162</v>
      </c>
      <c r="O4630" t="s">
        <v>15</v>
      </c>
      <c r="P4630" t="s">
        <v>16</v>
      </c>
      <c r="Q4630" t="s">
        <v>17</v>
      </c>
      <c r="R4630">
        <v>4</v>
      </c>
      <c r="S4630" t="s">
        <v>18</v>
      </c>
      <c r="T4630">
        <v>4</v>
      </c>
      <c r="U4630" t="s">
        <v>19</v>
      </c>
      <c r="V4630">
        <v>173142</v>
      </c>
      <c r="W4630" t="s">
        <v>20</v>
      </c>
      <c r="X4630" s="2" t="s">
        <v>7569</v>
      </c>
      <c r="Y4630" s="2">
        <f>LEN(Table1[[#This Row],[Explanation]])</f>
        <v>159</v>
      </c>
      <c r="Z4630" s="4"/>
      <c r="AA4630" s="4" t="s">
        <v>8183</v>
      </c>
      <c r="AB4630" s="4"/>
      <c r="AC4630" s="4"/>
      <c r="AE4630" t="b">
        <f>IF(AND(Table1[[#This Row],[Size of explanation]]&lt;100,Table1[[#This Row],[Size of explanation]]&gt;50),TRUE,FALSE)</f>
        <v>0</v>
      </c>
    </row>
    <row r="4631" spans="1:31" customFormat="1" hidden="1" x14ac:dyDescent="0.45">
      <c r="Y4631">
        <f>LEN(Table1[[#This Row],[Explanation]])</f>
        <v>0</v>
      </c>
      <c r="AE4631" t="b">
        <f>IF(AND(Table1[[#This Row],[Size of explanation]]&lt;100,Table1[[#This Row],[Size of explanation]]&gt;50),TRUE,FALSE)</f>
        <v>0</v>
      </c>
    </row>
    <row r="4632" spans="1:31" customFormat="1" hidden="1" x14ac:dyDescent="0.45">
      <c r="Y4632">
        <f>LEN(Table1[[#This Row],[Explanation]])</f>
        <v>0</v>
      </c>
      <c r="AE4632" t="b">
        <f>IF(AND(Table1[[#This Row],[Size of explanation]]&lt;100,Table1[[#This Row],[Size of explanation]]&gt;50),TRUE,FALSE)</f>
        <v>0</v>
      </c>
    </row>
    <row r="4633" spans="1:31" customFormat="1" hidden="1" x14ac:dyDescent="0.45">
      <c r="A4633" t="s">
        <v>7570</v>
      </c>
      <c r="B4633" t="s">
        <v>28</v>
      </c>
      <c r="C4633" t="s">
        <v>2</v>
      </c>
      <c r="D4633" t="s">
        <v>7549</v>
      </c>
      <c r="E4633" t="s">
        <v>4</v>
      </c>
      <c r="F4633" t="s">
        <v>7550</v>
      </c>
      <c r="G4633" t="s">
        <v>6</v>
      </c>
      <c r="H4633" t="s">
        <v>1779</v>
      </c>
      <c r="Y4633">
        <f>LEN(Table1[[#This Row],[Explanation]])</f>
        <v>0</v>
      </c>
      <c r="AE4633" t="b">
        <f>IF(AND(Table1[[#This Row],[Size of explanation]]&lt;100,Table1[[#This Row],[Size of explanation]]&gt;50),TRUE,FALSE)</f>
        <v>0</v>
      </c>
    </row>
    <row r="4634" spans="1:31" customFormat="1" hidden="1" x14ac:dyDescent="0.45">
      <c r="A4634" t="s">
        <v>7571</v>
      </c>
      <c r="B4634" t="s">
        <v>1</v>
      </c>
      <c r="C4634" t="s">
        <v>2</v>
      </c>
      <c r="D4634" t="s">
        <v>7542</v>
      </c>
      <c r="E4634" t="s">
        <v>4</v>
      </c>
      <c r="F4634" t="s">
        <v>7572</v>
      </c>
      <c r="G4634" t="s">
        <v>6</v>
      </c>
      <c r="H4634" t="s">
        <v>634</v>
      </c>
      <c r="Y4634">
        <f>LEN(Table1[[#This Row],[Explanation]])</f>
        <v>0</v>
      </c>
      <c r="AE4634" t="b">
        <f>IF(AND(Table1[[#This Row],[Size of explanation]]&lt;100,Table1[[#This Row],[Size of explanation]]&gt;50),TRUE,FALSE)</f>
        <v>0</v>
      </c>
    </row>
    <row r="4635" spans="1:31" customFormat="1" hidden="1" x14ac:dyDescent="0.45">
      <c r="Y4635">
        <f>LEN(Table1[[#This Row],[Explanation]])</f>
        <v>0</v>
      </c>
      <c r="AE4635" t="b">
        <f>IF(AND(Table1[[#This Row],[Size of explanation]]&lt;100,Table1[[#This Row],[Size of explanation]]&gt;50),TRUE,FALSE)</f>
        <v>0</v>
      </c>
    </row>
    <row r="4636" spans="1:31" customFormat="1" hidden="1" x14ac:dyDescent="0.45">
      <c r="Y4636">
        <f>LEN(Table1[[#This Row],[Explanation]])</f>
        <v>0</v>
      </c>
      <c r="AE4636" t="b">
        <f>IF(AND(Table1[[#This Row],[Size of explanation]]&lt;100,Table1[[#This Row],[Size of explanation]]&gt;50),TRUE,FALSE)</f>
        <v>0</v>
      </c>
    </row>
    <row r="4637" spans="1:31" customFormat="1" ht="28.5" hidden="1" x14ac:dyDescent="0.45">
      <c r="A4637" t="s">
        <v>7573</v>
      </c>
      <c r="B4637" t="s">
        <v>9</v>
      </c>
      <c r="C4637" t="s">
        <v>2</v>
      </c>
      <c r="D4637" t="s">
        <v>7542</v>
      </c>
      <c r="E4637" t="s">
        <v>6</v>
      </c>
      <c r="F4637" t="s">
        <v>634</v>
      </c>
      <c r="G4637" t="s">
        <v>4</v>
      </c>
      <c r="H4637" t="s">
        <v>7572</v>
      </c>
      <c r="I4637" t="s">
        <v>10</v>
      </c>
      <c r="J4637">
        <v>63</v>
      </c>
      <c r="K4637" t="s">
        <v>11</v>
      </c>
      <c r="L4637" t="s">
        <v>26</v>
      </c>
      <c r="M4637" t="s">
        <v>13</v>
      </c>
      <c r="N4637" t="s">
        <v>736</v>
      </c>
      <c r="O4637" t="s">
        <v>15</v>
      </c>
      <c r="P4637" t="s">
        <v>44</v>
      </c>
      <c r="Q4637" t="s">
        <v>17</v>
      </c>
      <c r="R4637">
        <v>2</v>
      </c>
      <c r="S4637" t="s">
        <v>18</v>
      </c>
      <c r="T4637">
        <v>2</v>
      </c>
      <c r="U4637" t="s">
        <v>19</v>
      </c>
      <c r="V4637">
        <v>171902</v>
      </c>
      <c r="W4637" t="s">
        <v>20</v>
      </c>
      <c r="X4637" s="2" t="s">
        <v>7574</v>
      </c>
      <c r="Y4637" s="2">
        <f>LEN(Table1[[#This Row],[Explanation]])</f>
        <v>116</v>
      </c>
      <c r="Z4637" s="4"/>
      <c r="AA4637" s="4"/>
      <c r="AB4637" s="4"/>
      <c r="AC4637" s="4"/>
      <c r="AE4637" t="b">
        <f>IF(AND(Table1[[#This Row],[Size of explanation]]&lt;100,Table1[[#This Row],[Size of explanation]]&gt;50),TRUE,FALSE)</f>
        <v>0</v>
      </c>
    </row>
    <row r="4638" spans="1:31" customFormat="1" hidden="1" x14ac:dyDescent="0.45">
      <c r="A4638" t="s">
        <v>7575</v>
      </c>
      <c r="B4638" t="s">
        <v>1</v>
      </c>
      <c r="C4638" t="s">
        <v>2</v>
      </c>
      <c r="D4638" t="s">
        <v>7576</v>
      </c>
      <c r="E4638" t="s">
        <v>4</v>
      </c>
      <c r="F4638" t="s">
        <v>7577</v>
      </c>
      <c r="G4638" t="s">
        <v>6</v>
      </c>
      <c r="H4638" t="s">
        <v>634</v>
      </c>
      <c r="Y4638">
        <f>LEN(Table1[[#This Row],[Explanation]])</f>
        <v>0</v>
      </c>
      <c r="AE4638" t="b">
        <f>IF(AND(Table1[[#This Row],[Size of explanation]]&lt;100,Table1[[#This Row],[Size of explanation]]&gt;50),TRUE,FALSE)</f>
        <v>0</v>
      </c>
    </row>
    <row r="4639" spans="1:31" customFormat="1" hidden="1" x14ac:dyDescent="0.45">
      <c r="A4639" t="s">
        <v>7578</v>
      </c>
      <c r="B4639" t="s">
        <v>9</v>
      </c>
      <c r="C4639" t="s">
        <v>2</v>
      </c>
      <c r="D4639" t="s">
        <v>7542</v>
      </c>
      <c r="E4639" t="s">
        <v>6</v>
      </c>
      <c r="F4639" t="s">
        <v>634</v>
      </c>
      <c r="G4639" t="s">
        <v>4</v>
      </c>
      <c r="H4639" t="s">
        <v>7572</v>
      </c>
      <c r="I4639" t="s">
        <v>10</v>
      </c>
      <c r="J4639">
        <v>52</v>
      </c>
      <c r="K4639" t="s">
        <v>11</v>
      </c>
      <c r="L4639" t="s">
        <v>12</v>
      </c>
      <c r="M4639" t="s">
        <v>13</v>
      </c>
      <c r="N4639" t="s">
        <v>902</v>
      </c>
      <c r="O4639" t="s">
        <v>15</v>
      </c>
      <c r="P4639" t="s">
        <v>44</v>
      </c>
      <c r="Q4639" t="s">
        <v>17</v>
      </c>
      <c r="R4639">
        <v>3</v>
      </c>
      <c r="S4639" t="s">
        <v>18</v>
      </c>
      <c r="T4639">
        <v>3</v>
      </c>
      <c r="U4639" t="s">
        <v>19</v>
      </c>
      <c r="V4639">
        <v>148308</v>
      </c>
      <c r="W4639" t="s">
        <v>20</v>
      </c>
      <c r="X4639" s="2" t="s">
        <v>7579</v>
      </c>
      <c r="Y4639" s="2">
        <f>LEN(Table1[[#This Row],[Explanation]])</f>
        <v>114</v>
      </c>
      <c r="Z4639" s="4"/>
      <c r="AA4639" s="4"/>
      <c r="AB4639" s="4"/>
      <c r="AC4639" s="4"/>
      <c r="AE4639" t="b">
        <f>IF(AND(Table1[[#This Row],[Size of explanation]]&lt;100,Table1[[#This Row],[Size of explanation]]&gt;50),TRUE,FALSE)</f>
        <v>0</v>
      </c>
    </row>
    <row r="4640" spans="1:31" customFormat="1" hidden="1" x14ac:dyDescent="0.45">
      <c r="A4640" t="s">
        <v>7580</v>
      </c>
      <c r="B4640" t="s">
        <v>9</v>
      </c>
      <c r="C4640" t="s">
        <v>2</v>
      </c>
      <c r="D4640" t="s">
        <v>7576</v>
      </c>
      <c r="E4640" t="s">
        <v>6</v>
      </c>
      <c r="F4640" t="s">
        <v>634</v>
      </c>
      <c r="G4640" t="s">
        <v>4</v>
      </c>
      <c r="H4640" t="s">
        <v>7577</v>
      </c>
      <c r="I4640" t="s">
        <v>10</v>
      </c>
      <c r="J4640">
        <v>65</v>
      </c>
      <c r="K4640" t="s">
        <v>11</v>
      </c>
      <c r="L4640" t="s">
        <v>60</v>
      </c>
      <c r="M4640" t="s">
        <v>13</v>
      </c>
      <c r="N4640" t="s">
        <v>895</v>
      </c>
      <c r="O4640" t="s">
        <v>15</v>
      </c>
      <c r="P4640" t="s">
        <v>16</v>
      </c>
      <c r="Q4640" t="s">
        <v>17</v>
      </c>
      <c r="R4640">
        <v>3</v>
      </c>
      <c r="S4640" t="s">
        <v>18</v>
      </c>
      <c r="T4640">
        <v>5</v>
      </c>
      <c r="U4640" t="s">
        <v>19</v>
      </c>
      <c r="V4640">
        <v>167505</v>
      </c>
      <c r="W4640" t="s">
        <v>20</v>
      </c>
      <c r="X4640" s="2" t="s">
        <v>7581</v>
      </c>
      <c r="Y4640" s="2">
        <f>LEN(Table1[[#This Row],[Explanation]])</f>
        <v>116</v>
      </c>
      <c r="Z4640" s="4"/>
      <c r="AA4640" s="4"/>
      <c r="AB4640" s="4"/>
      <c r="AC4640" s="4" t="s">
        <v>8183</v>
      </c>
      <c r="AE4640" t="b">
        <f>IF(AND(Table1[[#This Row],[Size of explanation]]&lt;100,Table1[[#This Row],[Size of explanation]]&gt;50),TRUE,FALSE)</f>
        <v>0</v>
      </c>
    </row>
    <row r="4641" spans="1:31" customFormat="1" hidden="1" x14ac:dyDescent="0.45">
      <c r="A4641" t="s">
        <v>7582</v>
      </c>
      <c r="B4641" t="s">
        <v>9</v>
      </c>
      <c r="C4641" t="s">
        <v>2</v>
      </c>
      <c r="D4641" t="s">
        <v>1080</v>
      </c>
      <c r="E4641" t="s">
        <v>6</v>
      </c>
      <c r="F4641" t="s">
        <v>1779</v>
      </c>
      <c r="G4641" t="s">
        <v>4</v>
      </c>
      <c r="H4641" t="s">
        <v>7565</v>
      </c>
      <c r="I4641" t="s">
        <v>10</v>
      </c>
      <c r="J4641">
        <v>81</v>
      </c>
      <c r="K4641" t="s">
        <v>11</v>
      </c>
      <c r="L4641" t="s">
        <v>12</v>
      </c>
      <c r="M4641" t="s">
        <v>13</v>
      </c>
      <c r="N4641" t="s">
        <v>2008</v>
      </c>
      <c r="O4641" t="s">
        <v>15</v>
      </c>
      <c r="P4641" t="s">
        <v>44</v>
      </c>
      <c r="Q4641" t="s">
        <v>17</v>
      </c>
      <c r="R4641">
        <v>2</v>
      </c>
      <c r="S4641" t="s">
        <v>18</v>
      </c>
      <c r="T4641">
        <v>4</v>
      </c>
      <c r="U4641" t="s">
        <v>19</v>
      </c>
      <c r="V4641">
        <v>421168</v>
      </c>
      <c r="W4641" t="s">
        <v>20</v>
      </c>
      <c r="X4641" s="2" t="s">
        <v>7583</v>
      </c>
      <c r="Y4641" s="2">
        <f>LEN(Table1[[#This Row],[Explanation]])</f>
        <v>53</v>
      </c>
      <c r="Z4641" s="4"/>
      <c r="AA4641" s="4"/>
      <c r="AB4641" s="4"/>
      <c r="AC4641" s="4"/>
      <c r="AE4641" t="b">
        <f>IF(AND(Table1[[#This Row],[Size of explanation]]&lt;100,Table1[[#This Row],[Size of explanation]]&gt;50),TRUE,FALSE)</f>
        <v>1</v>
      </c>
    </row>
    <row r="4642" spans="1:31" customFormat="1" hidden="1" x14ac:dyDescent="0.45">
      <c r="A4642" t="s">
        <v>7584</v>
      </c>
      <c r="B4642" t="s">
        <v>9</v>
      </c>
      <c r="C4642" t="s">
        <v>2</v>
      </c>
      <c r="D4642" t="s">
        <v>7542</v>
      </c>
      <c r="E4642" t="s">
        <v>6</v>
      </c>
      <c r="F4642" t="s">
        <v>634</v>
      </c>
      <c r="G4642" t="s">
        <v>4</v>
      </c>
      <c r="H4642" t="s">
        <v>7572</v>
      </c>
      <c r="I4642" t="s">
        <v>10</v>
      </c>
      <c r="J4642">
        <v>41</v>
      </c>
      <c r="K4642" t="s">
        <v>11</v>
      </c>
      <c r="L4642" t="s">
        <v>26</v>
      </c>
      <c r="M4642" t="s">
        <v>13</v>
      </c>
      <c r="N4642" t="s">
        <v>760</v>
      </c>
      <c r="O4642" t="s">
        <v>15</v>
      </c>
      <c r="P4642" t="s">
        <v>44</v>
      </c>
      <c r="Q4642" t="s">
        <v>17</v>
      </c>
      <c r="R4642">
        <v>3</v>
      </c>
      <c r="S4642" t="s">
        <v>18</v>
      </c>
      <c r="T4642">
        <v>3</v>
      </c>
      <c r="U4642" t="s">
        <v>19</v>
      </c>
      <c r="V4642">
        <v>135666</v>
      </c>
      <c r="W4642" t="s">
        <v>20</v>
      </c>
      <c r="X4642" s="2" t="s">
        <v>7585</v>
      </c>
      <c r="Y4642" s="2">
        <f>LEN(Table1[[#This Row],[Explanation]])</f>
        <v>114</v>
      </c>
      <c r="Z4642" s="4"/>
      <c r="AA4642" s="4"/>
      <c r="AB4642" s="4"/>
      <c r="AC4642" s="4"/>
      <c r="AE4642" t="b">
        <f>IF(AND(Table1[[#This Row],[Size of explanation]]&lt;100,Table1[[#This Row],[Size of explanation]]&gt;50),TRUE,FALSE)</f>
        <v>0</v>
      </c>
    </row>
    <row r="4643" spans="1:31" customFormat="1" hidden="1" x14ac:dyDescent="0.45">
      <c r="A4643" t="s">
        <v>7586</v>
      </c>
      <c r="B4643" t="s">
        <v>28</v>
      </c>
      <c r="C4643" t="s">
        <v>2</v>
      </c>
      <c r="D4643" t="s">
        <v>7542</v>
      </c>
      <c r="E4643" t="s">
        <v>4</v>
      </c>
      <c r="F4643" t="s">
        <v>7572</v>
      </c>
      <c r="G4643" t="s">
        <v>6</v>
      </c>
      <c r="H4643" t="s">
        <v>634</v>
      </c>
      <c r="Y4643">
        <f>LEN(Table1[[#This Row],[Explanation]])</f>
        <v>0</v>
      </c>
      <c r="AE4643" t="b">
        <f>IF(AND(Table1[[#This Row],[Size of explanation]]&lt;100,Table1[[#This Row],[Size of explanation]]&gt;50),TRUE,FALSE)</f>
        <v>0</v>
      </c>
    </row>
    <row r="4644" spans="1:31" hidden="1" x14ac:dyDescent="0.45">
      <c r="A4644" s="10" t="s">
        <v>7587</v>
      </c>
      <c r="B4644" s="10" t="s">
        <v>9</v>
      </c>
      <c r="C4644" s="10" t="s">
        <v>2</v>
      </c>
      <c r="D4644" s="10" t="s">
        <v>7576</v>
      </c>
      <c r="E4644" s="10" t="s">
        <v>6</v>
      </c>
      <c r="F4644" s="10" t="s">
        <v>634</v>
      </c>
      <c r="G4644" s="10" t="s">
        <v>4</v>
      </c>
      <c r="H4644" s="10" t="s">
        <v>7577</v>
      </c>
      <c r="I4644" s="10" t="s">
        <v>10</v>
      </c>
      <c r="J4644" s="10">
        <v>53</v>
      </c>
      <c r="K4644" s="10" t="s">
        <v>11</v>
      </c>
      <c r="L4644" s="10" t="s">
        <v>26</v>
      </c>
      <c r="M4644" s="10" t="s">
        <v>13</v>
      </c>
      <c r="N4644" s="10" t="s">
        <v>817</v>
      </c>
      <c r="O4644" s="10" t="s">
        <v>15</v>
      </c>
      <c r="P4644" s="10" t="s">
        <v>34</v>
      </c>
      <c r="Q4644" s="10" t="s">
        <v>17</v>
      </c>
      <c r="R4644" s="10">
        <v>0</v>
      </c>
      <c r="S4644" s="10" t="s">
        <v>18</v>
      </c>
      <c r="T4644" s="10">
        <v>5</v>
      </c>
      <c r="U4644" s="10" t="s">
        <v>19</v>
      </c>
      <c r="V4644" s="10">
        <v>68516</v>
      </c>
      <c r="W4644" s="10" t="s">
        <v>20</v>
      </c>
      <c r="X4644" s="9" t="s">
        <v>7588</v>
      </c>
      <c r="Y4644" s="9">
        <f>LEN(Table1[[#This Row],[Explanation]])</f>
        <v>66</v>
      </c>
      <c r="AA4644" s="4" t="s">
        <v>8183</v>
      </c>
      <c r="AC4644" s="4"/>
      <c r="AD4644" s="4"/>
      <c r="AE4644" s="10" t="b">
        <f>IF(AND(Table1[[#This Row],[Size of explanation]]&lt;100,Table1[[#This Row],[Size of explanation]]&gt;50),TRUE,FALSE)</f>
        <v>1</v>
      </c>
    </row>
    <row r="4645" spans="1:31" customFormat="1" hidden="1" x14ac:dyDescent="0.45">
      <c r="A4645" t="s">
        <v>7589</v>
      </c>
      <c r="B4645" t="s">
        <v>1</v>
      </c>
      <c r="C4645" t="s">
        <v>2</v>
      </c>
      <c r="D4645" t="s">
        <v>7590</v>
      </c>
      <c r="E4645" t="s">
        <v>4</v>
      </c>
      <c r="F4645" t="s">
        <v>7591</v>
      </c>
      <c r="G4645" t="s">
        <v>6</v>
      </c>
      <c r="H4645" t="s">
        <v>634</v>
      </c>
      <c r="Y4645">
        <f>LEN(Table1[[#This Row],[Explanation]])</f>
        <v>0</v>
      </c>
      <c r="AE4645" t="b">
        <f>IF(AND(Table1[[#This Row],[Size of explanation]]&lt;100,Table1[[#This Row],[Size of explanation]]&gt;50),TRUE,FALSE)</f>
        <v>0</v>
      </c>
    </row>
    <row r="4646" spans="1:31" customFormat="1" ht="28.5" hidden="1" x14ac:dyDescent="0.45">
      <c r="A4646" t="s">
        <v>7592</v>
      </c>
      <c r="B4646" t="s">
        <v>9</v>
      </c>
      <c r="C4646" t="s">
        <v>2</v>
      </c>
      <c r="D4646" t="s">
        <v>7576</v>
      </c>
      <c r="E4646" t="s">
        <v>6</v>
      </c>
      <c r="F4646" t="s">
        <v>634</v>
      </c>
      <c r="G4646" t="s">
        <v>4</v>
      </c>
      <c r="H4646" t="s">
        <v>7577</v>
      </c>
      <c r="I4646" t="s">
        <v>10</v>
      </c>
      <c r="J4646">
        <v>42</v>
      </c>
      <c r="K4646" t="s">
        <v>11</v>
      </c>
      <c r="L4646" t="s">
        <v>12</v>
      </c>
      <c r="M4646" t="s">
        <v>13</v>
      </c>
      <c r="N4646" t="s">
        <v>1025</v>
      </c>
      <c r="O4646" t="s">
        <v>15</v>
      </c>
      <c r="P4646" t="s">
        <v>16</v>
      </c>
      <c r="Q4646" t="s">
        <v>17</v>
      </c>
      <c r="R4646">
        <v>4</v>
      </c>
      <c r="S4646" t="s">
        <v>18</v>
      </c>
      <c r="T4646">
        <v>5</v>
      </c>
      <c r="U4646" t="s">
        <v>19</v>
      </c>
      <c r="V4646">
        <v>66076</v>
      </c>
      <c r="W4646" t="s">
        <v>20</v>
      </c>
      <c r="X4646" s="2" t="s">
        <v>7593</v>
      </c>
      <c r="Y4646" s="2">
        <f>LEN(Table1[[#This Row],[Explanation]])</f>
        <v>128</v>
      </c>
      <c r="Z4646" s="4" t="s">
        <v>8183</v>
      </c>
      <c r="AA4646" s="4"/>
      <c r="AB4646" s="4"/>
      <c r="AC4646" s="4"/>
      <c r="AE4646" t="b">
        <f>IF(AND(Table1[[#This Row],[Size of explanation]]&lt;100,Table1[[#This Row],[Size of explanation]]&gt;50),TRUE,FALSE)</f>
        <v>0</v>
      </c>
    </row>
    <row r="4647" spans="1:31" customFormat="1" hidden="1" x14ac:dyDescent="0.45">
      <c r="A4647" t="s">
        <v>7592</v>
      </c>
      <c r="B4647" t="s">
        <v>28</v>
      </c>
      <c r="C4647" t="s">
        <v>2</v>
      </c>
      <c r="D4647" t="s">
        <v>7576</v>
      </c>
      <c r="E4647" t="s">
        <v>4</v>
      </c>
      <c r="F4647" t="s">
        <v>7577</v>
      </c>
      <c r="G4647" t="s">
        <v>6</v>
      </c>
      <c r="H4647" t="s">
        <v>634</v>
      </c>
      <c r="Y4647">
        <f>LEN(Table1[[#This Row],[Explanation]])</f>
        <v>0</v>
      </c>
      <c r="AE4647" t="b">
        <f>IF(AND(Table1[[#This Row],[Size of explanation]]&lt;100,Table1[[#This Row],[Size of explanation]]&gt;50),TRUE,FALSE)</f>
        <v>0</v>
      </c>
    </row>
    <row r="4648" spans="1:31" customFormat="1" hidden="1" x14ac:dyDescent="0.45">
      <c r="A4648" t="s">
        <v>7594</v>
      </c>
      <c r="B4648" t="s">
        <v>1</v>
      </c>
      <c r="C4648" t="s">
        <v>2</v>
      </c>
      <c r="D4648" t="s">
        <v>7595</v>
      </c>
      <c r="E4648" t="s">
        <v>4</v>
      </c>
      <c r="F4648" t="s">
        <v>7596</v>
      </c>
      <c r="G4648" t="s">
        <v>6</v>
      </c>
      <c r="H4648" t="s">
        <v>634</v>
      </c>
      <c r="Y4648">
        <f>LEN(Table1[[#This Row],[Explanation]])</f>
        <v>0</v>
      </c>
      <c r="AE4648" t="b">
        <f>IF(AND(Table1[[#This Row],[Size of explanation]]&lt;100,Table1[[#This Row],[Size of explanation]]&gt;50),TRUE,FALSE)</f>
        <v>0</v>
      </c>
    </row>
    <row r="4649" spans="1:31" customFormat="1" hidden="1" x14ac:dyDescent="0.45">
      <c r="A4649" t="s">
        <v>7597</v>
      </c>
      <c r="B4649" t="s">
        <v>1</v>
      </c>
      <c r="C4649" t="s">
        <v>2</v>
      </c>
      <c r="D4649" t="s">
        <v>147</v>
      </c>
      <c r="E4649" t="s">
        <v>4</v>
      </c>
      <c r="F4649" t="s">
        <v>7598</v>
      </c>
      <c r="G4649" t="s">
        <v>6</v>
      </c>
      <c r="H4649" t="s">
        <v>1816</v>
      </c>
      <c r="Y4649">
        <f>LEN(Table1[[#This Row],[Explanation]])</f>
        <v>0</v>
      </c>
      <c r="AE4649" t="b">
        <f>IF(AND(Table1[[#This Row],[Size of explanation]]&lt;100,Table1[[#This Row],[Size of explanation]]&gt;50),TRUE,FALSE)</f>
        <v>0</v>
      </c>
    </row>
    <row r="4650" spans="1:31" customFormat="1" hidden="1" x14ac:dyDescent="0.45">
      <c r="A4650" t="s">
        <v>7599</v>
      </c>
      <c r="B4650" t="s">
        <v>1</v>
      </c>
      <c r="C4650" t="s">
        <v>2</v>
      </c>
      <c r="D4650" t="s">
        <v>7600</v>
      </c>
      <c r="E4650" t="s">
        <v>4</v>
      </c>
      <c r="F4650" t="s">
        <v>7601</v>
      </c>
      <c r="G4650" t="s">
        <v>6</v>
      </c>
      <c r="H4650" t="s">
        <v>634</v>
      </c>
      <c r="Y4650">
        <f>LEN(Table1[[#This Row],[Explanation]])</f>
        <v>0</v>
      </c>
      <c r="AE4650" t="b">
        <f>IF(AND(Table1[[#This Row],[Size of explanation]]&lt;100,Table1[[#This Row],[Size of explanation]]&gt;50),TRUE,FALSE)</f>
        <v>0</v>
      </c>
    </row>
    <row r="4651" spans="1:31" customFormat="1" hidden="1" x14ac:dyDescent="0.45">
      <c r="A4651" t="s">
        <v>7602</v>
      </c>
      <c r="B4651" t="s">
        <v>9</v>
      </c>
      <c r="C4651" t="s">
        <v>2</v>
      </c>
      <c r="D4651" t="s">
        <v>1080</v>
      </c>
      <c r="E4651" t="s">
        <v>6</v>
      </c>
      <c r="F4651" t="s">
        <v>1779</v>
      </c>
      <c r="G4651" t="s">
        <v>4</v>
      </c>
      <c r="H4651" t="s">
        <v>7565</v>
      </c>
      <c r="I4651" t="s">
        <v>10</v>
      </c>
      <c r="J4651">
        <v>93</v>
      </c>
      <c r="K4651" t="s">
        <v>11</v>
      </c>
      <c r="L4651" t="s">
        <v>12</v>
      </c>
      <c r="M4651" t="s">
        <v>13</v>
      </c>
      <c r="N4651" t="s">
        <v>1984</v>
      </c>
      <c r="O4651" t="s">
        <v>15</v>
      </c>
      <c r="P4651" t="s">
        <v>44</v>
      </c>
      <c r="Q4651" t="s">
        <v>17</v>
      </c>
      <c r="R4651">
        <v>1</v>
      </c>
      <c r="S4651" t="s">
        <v>18</v>
      </c>
      <c r="T4651">
        <v>4</v>
      </c>
      <c r="U4651" t="s">
        <v>19</v>
      </c>
      <c r="V4651">
        <v>420034</v>
      </c>
      <c r="W4651" t="s">
        <v>20</v>
      </c>
      <c r="X4651" s="2" t="s">
        <v>7603</v>
      </c>
      <c r="Y4651" s="2">
        <f>LEN(Table1[[#This Row],[Explanation]])</f>
        <v>70</v>
      </c>
      <c r="Z4651" s="4"/>
      <c r="AA4651" s="4"/>
      <c r="AB4651" s="4"/>
      <c r="AC4651" s="4"/>
      <c r="AE4651" t="b">
        <f>IF(AND(Table1[[#This Row],[Size of explanation]]&lt;100,Table1[[#This Row],[Size of explanation]]&gt;50),TRUE,FALSE)</f>
        <v>1</v>
      </c>
    </row>
    <row r="4652" spans="1:31" customFormat="1" hidden="1" x14ac:dyDescent="0.45">
      <c r="A4652" t="s">
        <v>7604</v>
      </c>
      <c r="B4652" t="s">
        <v>28</v>
      </c>
      <c r="C4652" t="s">
        <v>2</v>
      </c>
      <c r="D4652" t="s">
        <v>1080</v>
      </c>
      <c r="E4652" t="s">
        <v>4</v>
      </c>
      <c r="F4652" t="s">
        <v>7565</v>
      </c>
      <c r="G4652" t="s">
        <v>6</v>
      </c>
      <c r="H4652" t="s">
        <v>1779</v>
      </c>
      <c r="Y4652">
        <f>LEN(Table1[[#This Row],[Explanation]])</f>
        <v>0</v>
      </c>
      <c r="AE4652" t="b">
        <f>IF(AND(Table1[[#This Row],[Size of explanation]]&lt;100,Table1[[#This Row],[Size of explanation]]&gt;50),TRUE,FALSE)</f>
        <v>0</v>
      </c>
    </row>
    <row r="4653" spans="1:31" customFormat="1" ht="28.5" hidden="1" x14ac:dyDescent="0.45">
      <c r="A4653" t="s">
        <v>7605</v>
      </c>
      <c r="B4653" t="s">
        <v>9</v>
      </c>
      <c r="C4653" t="s">
        <v>2</v>
      </c>
      <c r="D4653" t="s">
        <v>7595</v>
      </c>
      <c r="E4653" t="s">
        <v>6</v>
      </c>
      <c r="F4653" t="s">
        <v>634</v>
      </c>
      <c r="G4653" t="s">
        <v>4</v>
      </c>
      <c r="H4653" t="s">
        <v>7596</v>
      </c>
      <c r="I4653" t="s">
        <v>10</v>
      </c>
      <c r="J4653">
        <v>55</v>
      </c>
      <c r="K4653" t="s">
        <v>11</v>
      </c>
      <c r="L4653" t="s">
        <v>60</v>
      </c>
      <c r="M4653" t="s">
        <v>13</v>
      </c>
      <c r="N4653" t="s">
        <v>1014</v>
      </c>
      <c r="O4653" t="s">
        <v>15</v>
      </c>
      <c r="P4653" t="s">
        <v>16</v>
      </c>
      <c r="Q4653" t="s">
        <v>17</v>
      </c>
      <c r="R4653">
        <v>3</v>
      </c>
      <c r="S4653" t="s">
        <v>18</v>
      </c>
      <c r="T4653">
        <v>4</v>
      </c>
      <c r="U4653" t="s">
        <v>19</v>
      </c>
      <c r="V4653">
        <v>591491</v>
      </c>
      <c r="W4653" t="s">
        <v>20</v>
      </c>
      <c r="X4653" s="2" t="s">
        <v>7606</v>
      </c>
      <c r="Y4653" s="2">
        <f>LEN(Table1[[#This Row],[Explanation]])</f>
        <v>245</v>
      </c>
      <c r="Z4653" s="4"/>
      <c r="AA4653" s="4"/>
      <c r="AB4653" s="4" t="s">
        <v>8183</v>
      </c>
      <c r="AC4653" s="4"/>
      <c r="AE4653" t="b">
        <f>IF(AND(Table1[[#This Row],[Size of explanation]]&lt;100,Table1[[#This Row],[Size of explanation]]&gt;50),TRUE,FALSE)</f>
        <v>0</v>
      </c>
    </row>
    <row r="4654" spans="1:31" customFormat="1" hidden="1" x14ac:dyDescent="0.45">
      <c r="Y4654">
        <f>LEN(Table1[[#This Row],[Explanation]])</f>
        <v>0</v>
      </c>
      <c r="AE4654" t="b">
        <f>IF(AND(Table1[[#This Row],[Size of explanation]]&lt;100,Table1[[#This Row],[Size of explanation]]&gt;50),TRUE,FALSE)</f>
        <v>0</v>
      </c>
    </row>
    <row r="4655" spans="1:31" customFormat="1" hidden="1" x14ac:dyDescent="0.45">
      <c r="Y4655">
        <f>LEN(Table1[[#This Row],[Explanation]])</f>
        <v>0</v>
      </c>
      <c r="AE4655" t="b">
        <f>IF(AND(Table1[[#This Row],[Size of explanation]]&lt;100,Table1[[#This Row],[Size of explanation]]&gt;50),TRUE,FALSE)</f>
        <v>0</v>
      </c>
    </row>
    <row r="4656" spans="1:31" hidden="1" x14ac:dyDescent="0.45">
      <c r="A4656" s="10" t="s">
        <v>7607</v>
      </c>
      <c r="B4656" s="10" t="s">
        <v>9</v>
      </c>
      <c r="C4656" s="10" t="s">
        <v>2</v>
      </c>
      <c r="D4656" s="10" t="s">
        <v>7595</v>
      </c>
      <c r="E4656" s="10" t="s">
        <v>6</v>
      </c>
      <c r="F4656" s="10" t="s">
        <v>634</v>
      </c>
      <c r="G4656" s="10" t="s">
        <v>4</v>
      </c>
      <c r="H4656" s="10" t="s">
        <v>7596</v>
      </c>
      <c r="I4656" s="10" t="s">
        <v>10</v>
      </c>
      <c r="J4656" s="10">
        <v>33</v>
      </c>
      <c r="K4656" s="10" t="s">
        <v>11</v>
      </c>
      <c r="L4656" s="10" t="s">
        <v>26</v>
      </c>
      <c r="M4656" s="10" t="s">
        <v>13</v>
      </c>
      <c r="N4656" s="10" t="s">
        <v>697</v>
      </c>
      <c r="O4656" s="10" t="s">
        <v>15</v>
      </c>
      <c r="P4656" s="10" t="s">
        <v>34</v>
      </c>
      <c r="Q4656" s="10" t="s">
        <v>17</v>
      </c>
      <c r="R4656" s="10">
        <v>0</v>
      </c>
      <c r="S4656" s="10" t="s">
        <v>18</v>
      </c>
      <c r="T4656" s="10">
        <v>5</v>
      </c>
      <c r="U4656" s="10" t="s">
        <v>19</v>
      </c>
      <c r="V4656" s="10">
        <v>76040</v>
      </c>
      <c r="W4656" s="10" t="s">
        <v>20</v>
      </c>
      <c r="X4656" s="9" t="s">
        <v>7608</v>
      </c>
      <c r="Y4656" s="9">
        <f>LEN(Table1[[#This Row],[Explanation]])</f>
        <v>25</v>
      </c>
      <c r="AC4656" s="4"/>
      <c r="AD4656" s="4" t="s">
        <v>8183</v>
      </c>
      <c r="AE4656" s="10" t="b">
        <f>IF(AND(Table1[[#This Row],[Size of explanation]]&lt;100,Table1[[#This Row],[Size of explanation]]&gt;50),TRUE,FALSE)</f>
        <v>0</v>
      </c>
    </row>
    <row r="4657" spans="1:31" customFormat="1" hidden="1" x14ac:dyDescent="0.45">
      <c r="A4657" t="s">
        <v>7607</v>
      </c>
      <c r="B4657" t="s">
        <v>28</v>
      </c>
      <c r="C4657" t="s">
        <v>2</v>
      </c>
      <c r="D4657" t="s">
        <v>7595</v>
      </c>
      <c r="E4657" t="s">
        <v>4</v>
      </c>
      <c r="F4657" t="s">
        <v>7596</v>
      </c>
      <c r="G4657" t="s">
        <v>6</v>
      </c>
      <c r="H4657" t="s">
        <v>634</v>
      </c>
      <c r="Y4657">
        <f>LEN(Table1[[#This Row],[Explanation]])</f>
        <v>0</v>
      </c>
      <c r="AE4657" t="b">
        <f>IF(AND(Table1[[#This Row],[Size of explanation]]&lt;100,Table1[[#This Row],[Size of explanation]]&gt;50),TRUE,FALSE)</f>
        <v>0</v>
      </c>
    </row>
    <row r="4658" spans="1:31" customFormat="1" hidden="1" x14ac:dyDescent="0.45">
      <c r="A4658" t="s">
        <v>7609</v>
      </c>
      <c r="B4658" t="s">
        <v>1</v>
      </c>
      <c r="C4658" t="s">
        <v>2</v>
      </c>
      <c r="D4658" t="s">
        <v>7610</v>
      </c>
      <c r="E4658" t="s">
        <v>4</v>
      </c>
      <c r="F4658" t="s">
        <v>7611</v>
      </c>
      <c r="G4658" t="s">
        <v>6</v>
      </c>
      <c r="H4658" t="s">
        <v>634</v>
      </c>
      <c r="Y4658">
        <f>LEN(Table1[[#This Row],[Explanation]])</f>
        <v>0</v>
      </c>
      <c r="AE4658" t="b">
        <f>IF(AND(Table1[[#This Row],[Size of explanation]]&lt;100,Table1[[#This Row],[Size of explanation]]&gt;50),TRUE,FALSE)</f>
        <v>0</v>
      </c>
    </row>
    <row r="4659" spans="1:31" customFormat="1" ht="114" hidden="1" x14ac:dyDescent="0.45">
      <c r="A4659" t="s">
        <v>7612</v>
      </c>
      <c r="B4659" t="s">
        <v>9</v>
      </c>
      <c r="C4659" t="s">
        <v>2</v>
      </c>
      <c r="D4659" t="s">
        <v>7600</v>
      </c>
      <c r="E4659" t="s">
        <v>6</v>
      </c>
      <c r="F4659" t="s">
        <v>634</v>
      </c>
      <c r="G4659" t="s">
        <v>4</v>
      </c>
      <c r="H4659" t="s">
        <v>7601</v>
      </c>
      <c r="I4659" t="s">
        <v>10</v>
      </c>
      <c r="J4659">
        <v>56</v>
      </c>
      <c r="K4659" t="s">
        <v>11</v>
      </c>
      <c r="L4659" t="s">
        <v>26</v>
      </c>
      <c r="M4659" t="s">
        <v>13</v>
      </c>
      <c r="N4659" t="s">
        <v>703</v>
      </c>
      <c r="O4659" t="s">
        <v>15</v>
      </c>
      <c r="P4659" t="s">
        <v>16</v>
      </c>
      <c r="Q4659" t="s">
        <v>17</v>
      </c>
      <c r="R4659">
        <v>4</v>
      </c>
      <c r="S4659" t="s">
        <v>18</v>
      </c>
      <c r="T4659">
        <v>1</v>
      </c>
      <c r="U4659" t="s">
        <v>19</v>
      </c>
      <c r="V4659">
        <v>1363119</v>
      </c>
      <c r="W4659" t="s">
        <v>20</v>
      </c>
      <c r="X4659" s="2" t="s">
        <v>7613</v>
      </c>
      <c r="Y4659" s="2">
        <f>LEN(Table1[[#This Row],[Explanation]])</f>
        <v>786</v>
      </c>
      <c r="Z4659" s="4" t="s">
        <v>8183</v>
      </c>
      <c r="AA4659" s="4"/>
      <c r="AB4659" s="4"/>
      <c r="AC4659" s="4" t="s">
        <v>8183</v>
      </c>
      <c r="AE4659" t="b">
        <f>IF(AND(Table1[[#This Row],[Size of explanation]]&lt;100,Table1[[#This Row],[Size of explanation]]&gt;50),TRUE,FALSE)</f>
        <v>0</v>
      </c>
    </row>
    <row r="4660" spans="1:31" customFormat="1" hidden="1" x14ac:dyDescent="0.45">
      <c r="A4660" t="s">
        <v>7614</v>
      </c>
      <c r="B4660" t="s">
        <v>1</v>
      </c>
      <c r="C4660" t="s">
        <v>2</v>
      </c>
      <c r="D4660" t="s">
        <v>7615</v>
      </c>
      <c r="E4660" t="s">
        <v>4</v>
      </c>
      <c r="F4660" t="s">
        <v>7616</v>
      </c>
      <c r="G4660" t="s">
        <v>6</v>
      </c>
      <c r="H4660" t="s">
        <v>634</v>
      </c>
      <c r="Y4660">
        <f>LEN(Table1[[#This Row],[Explanation]])</f>
        <v>0</v>
      </c>
      <c r="AE4660" t="b">
        <f>IF(AND(Table1[[#This Row],[Size of explanation]]&lt;100,Table1[[#This Row],[Size of explanation]]&gt;50),TRUE,FALSE)</f>
        <v>0</v>
      </c>
    </row>
    <row r="4661" spans="1:31" customFormat="1" ht="28.5" hidden="1" x14ac:dyDescent="0.45">
      <c r="A4661" t="s">
        <v>7617</v>
      </c>
      <c r="B4661" t="s">
        <v>9</v>
      </c>
      <c r="C4661" t="s">
        <v>2</v>
      </c>
      <c r="D4661" t="s">
        <v>7600</v>
      </c>
      <c r="E4661" t="s">
        <v>6</v>
      </c>
      <c r="F4661" t="s">
        <v>634</v>
      </c>
      <c r="G4661" t="s">
        <v>4</v>
      </c>
      <c r="H4661" t="s">
        <v>7601</v>
      </c>
      <c r="I4661" t="s">
        <v>10</v>
      </c>
      <c r="J4661">
        <v>45</v>
      </c>
      <c r="K4661" t="s">
        <v>11</v>
      </c>
      <c r="L4661" t="s">
        <v>26</v>
      </c>
      <c r="M4661" t="s">
        <v>13</v>
      </c>
      <c r="N4661" t="s">
        <v>845</v>
      </c>
      <c r="O4661" t="s">
        <v>15</v>
      </c>
      <c r="P4661" t="s">
        <v>16</v>
      </c>
      <c r="Q4661" t="s">
        <v>17</v>
      </c>
      <c r="R4661">
        <v>4</v>
      </c>
      <c r="S4661" t="s">
        <v>18</v>
      </c>
      <c r="T4661">
        <v>1</v>
      </c>
      <c r="U4661" t="s">
        <v>19</v>
      </c>
      <c r="V4661">
        <v>199917</v>
      </c>
      <c r="W4661" t="s">
        <v>20</v>
      </c>
      <c r="X4661" s="2" t="s">
        <v>7618</v>
      </c>
      <c r="Y4661" s="2">
        <f>LEN(Table1[[#This Row],[Explanation]])</f>
        <v>202</v>
      </c>
      <c r="Z4661" s="4"/>
      <c r="AA4661" s="4"/>
      <c r="AB4661" s="4"/>
      <c r="AC4661" s="4"/>
      <c r="AE4661" t="b">
        <f>IF(AND(Table1[[#This Row],[Size of explanation]]&lt;100,Table1[[#This Row],[Size of explanation]]&gt;50),TRUE,FALSE)</f>
        <v>0</v>
      </c>
    </row>
    <row r="4662" spans="1:31" customFormat="1" hidden="1" x14ac:dyDescent="0.45">
      <c r="A4662" t="s">
        <v>7619</v>
      </c>
      <c r="B4662" t="s">
        <v>1</v>
      </c>
      <c r="C4662" t="s">
        <v>2</v>
      </c>
      <c r="D4662" t="s">
        <v>7620</v>
      </c>
      <c r="E4662" t="s">
        <v>4</v>
      </c>
      <c r="F4662" t="s">
        <v>7621</v>
      </c>
      <c r="G4662" t="s">
        <v>6</v>
      </c>
      <c r="H4662" t="s">
        <v>197</v>
      </c>
      <c r="Y4662">
        <f>LEN(Table1[[#This Row],[Explanation]])</f>
        <v>0</v>
      </c>
      <c r="AE4662" t="b">
        <f>IF(AND(Table1[[#This Row],[Size of explanation]]&lt;100,Table1[[#This Row],[Size of explanation]]&gt;50),TRUE,FALSE)</f>
        <v>0</v>
      </c>
    </row>
    <row r="4663" spans="1:31" customFormat="1" ht="42.75" hidden="1" x14ac:dyDescent="0.45">
      <c r="A4663" t="s">
        <v>7622</v>
      </c>
      <c r="B4663" t="s">
        <v>9</v>
      </c>
      <c r="C4663" t="s">
        <v>2</v>
      </c>
      <c r="D4663" t="s">
        <v>7610</v>
      </c>
      <c r="E4663" t="s">
        <v>6</v>
      </c>
      <c r="F4663" t="s">
        <v>634</v>
      </c>
      <c r="G4663" t="s">
        <v>4</v>
      </c>
      <c r="H4663" t="s">
        <v>7611</v>
      </c>
      <c r="I4663" t="s">
        <v>10</v>
      </c>
      <c r="J4663">
        <v>57</v>
      </c>
      <c r="K4663" t="s">
        <v>11</v>
      </c>
      <c r="L4663" t="s">
        <v>12</v>
      </c>
      <c r="M4663" t="s">
        <v>13</v>
      </c>
      <c r="N4663" t="s">
        <v>787</v>
      </c>
      <c r="O4663" t="s">
        <v>15</v>
      </c>
      <c r="P4663" t="s">
        <v>16</v>
      </c>
      <c r="Q4663" t="s">
        <v>17</v>
      </c>
      <c r="R4663">
        <v>5</v>
      </c>
      <c r="S4663" t="s">
        <v>18</v>
      </c>
      <c r="T4663">
        <v>1</v>
      </c>
      <c r="U4663" t="s">
        <v>19</v>
      </c>
      <c r="V4663">
        <v>857419</v>
      </c>
      <c r="W4663" t="s">
        <v>20</v>
      </c>
      <c r="X4663" s="2" t="s">
        <v>7623</v>
      </c>
      <c r="Y4663" s="2">
        <f>LEN(Table1[[#This Row],[Explanation]])</f>
        <v>272</v>
      </c>
      <c r="Z4663" s="4"/>
      <c r="AA4663" s="4" t="s">
        <v>8183</v>
      </c>
      <c r="AB4663" s="4" t="s">
        <v>8183</v>
      </c>
      <c r="AC4663" s="4"/>
      <c r="AE4663" t="b">
        <f>IF(AND(Table1[[#This Row],[Size of explanation]]&lt;100,Table1[[#This Row],[Size of explanation]]&gt;50),TRUE,FALSE)</f>
        <v>0</v>
      </c>
    </row>
    <row r="4664" spans="1:31" customFormat="1" ht="28.5" hidden="1" x14ac:dyDescent="0.45">
      <c r="A4664" t="s">
        <v>7624</v>
      </c>
      <c r="B4664" t="s">
        <v>9</v>
      </c>
      <c r="C4664" t="s">
        <v>2</v>
      </c>
      <c r="D4664" t="s">
        <v>7600</v>
      </c>
      <c r="E4664" t="s">
        <v>6</v>
      </c>
      <c r="F4664" t="s">
        <v>634</v>
      </c>
      <c r="G4664" t="s">
        <v>4</v>
      </c>
      <c r="H4664" t="s">
        <v>7601</v>
      </c>
      <c r="I4664" t="s">
        <v>10</v>
      </c>
      <c r="J4664">
        <v>34</v>
      </c>
      <c r="K4664" t="s">
        <v>11</v>
      </c>
      <c r="L4664" t="s">
        <v>26</v>
      </c>
      <c r="M4664" t="s">
        <v>13</v>
      </c>
      <c r="N4664" t="s">
        <v>1118</v>
      </c>
      <c r="O4664" t="s">
        <v>15</v>
      </c>
      <c r="P4664" t="s">
        <v>16</v>
      </c>
      <c r="Q4664" t="s">
        <v>17</v>
      </c>
      <c r="R4664">
        <v>4</v>
      </c>
      <c r="S4664" t="s">
        <v>18</v>
      </c>
      <c r="T4664">
        <v>1</v>
      </c>
      <c r="U4664" t="s">
        <v>19</v>
      </c>
      <c r="V4664">
        <v>789210</v>
      </c>
      <c r="W4664" t="s">
        <v>20</v>
      </c>
      <c r="X4664" s="2" t="s">
        <v>7625</v>
      </c>
      <c r="Y4664" s="2">
        <f>LEN(Table1[[#This Row],[Explanation]])</f>
        <v>119</v>
      </c>
      <c r="Z4664" s="4"/>
      <c r="AA4664" s="4" t="s">
        <v>8183</v>
      </c>
      <c r="AB4664" s="4"/>
      <c r="AC4664" s="4"/>
      <c r="AE4664" t="b">
        <f>IF(AND(Table1[[#This Row],[Size of explanation]]&lt;100,Table1[[#This Row],[Size of explanation]]&gt;50),TRUE,FALSE)</f>
        <v>0</v>
      </c>
    </row>
    <row r="4665" spans="1:31" customFormat="1" hidden="1" x14ac:dyDescent="0.45">
      <c r="A4665" t="s">
        <v>7624</v>
      </c>
      <c r="B4665" t="s">
        <v>28</v>
      </c>
      <c r="C4665" t="s">
        <v>2</v>
      </c>
      <c r="D4665" t="s">
        <v>7600</v>
      </c>
      <c r="E4665" t="s">
        <v>4</v>
      </c>
      <c r="F4665" t="s">
        <v>7601</v>
      </c>
      <c r="G4665" t="s">
        <v>6</v>
      </c>
      <c r="H4665" t="s">
        <v>634</v>
      </c>
      <c r="Y4665">
        <f>LEN(Table1[[#This Row],[Explanation]])</f>
        <v>0</v>
      </c>
      <c r="AE4665" t="b">
        <f>IF(AND(Table1[[#This Row],[Size of explanation]]&lt;100,Table1[[#This Row],[Size of explanation]]&gt;50),TRUE,FALSE)</f>
        <v>0</v>
      </c>
    </row>
    <row r="4666" spans="1:31" customFormat="1" ht="28.5" hidden="1" x14ac:dyDescent="0.45">
      <c r="A4666" t="s">
        <v>7626</v>
      </c>
      <c r="B4666" t="s">
        <v>9</v>
      </c>
      <c r="C4666" t="s">
        <v>2</v>
      </c>
      <c r="D4666" t="s">
        <v>147</v>
      </c>
      <c r="E4666" t="s">
        <v>6</v>
      </c>
      <c r="F4666" t="s">
        <v>1816</v>
      </c>
      <c r="G4666" t="s">
        <v>4</v>
      </c>
      <c r="H4666" t="s">
        <v>7598</v>
      </c>
      <c r="I4666" t="s">
        <v>10</v>
      </c>
      <c r="J4666">
        <v>125</v>
      </c>
      <c r="K4666" t="s">
        <v>11</v>
      </c>
      <c r="L4666" t="s">
        <v>12</v>
      </c>
      <c r="M4666" t="s">
        <v>13</v>
      </c>
      <c r="N4666" t="s">
        <v>1971</v>
      </c>
      <c r="O4666" t="s">
        <v>15</v>
      </c>
      <c r="P4666" t="s">
        <v>44</v>
      </c>
      <c r="Q4666" t="s">
        <v>17</v>
      </c>
      <c r="R4666">
        <v>3</v>
      </c>
      <c r="S4666" t="s">
        <v>18</v>
      </c>
      <c r="T4666">
        <v>4</v>
      </c>
      <c r="U4666" t="s">
        <v>19</v>
      </c>
      <c r="V4666">
        <v>2592238</v>
      </c>
      <c r="W4666" t="s">
        <v>20</v>
      </c>
      <c r="X4666" s="2" t="s">
        <v>7627</v>
      </c>
      <c r="Y4666" s="2">
        <f>LEN(Table1[[#This Row],[Explanation]])</f>
        <v>149</v>
      </c>
      <c r="Z4666" s="4"/>
      <c r="AA4666" s="4"/>
      <c r="AB4666" s="4"/>
      <c r="AC4666" s="4"/>
      <c r="AE4666" t="b">
        <f>IF(AND(Table1[[#This Row],[Size of explanation]]&lt;100,Table1[[#This Row],[Size of explanation]]&gt;50),TRUE,FALSE)</f>
        <v>0</v>
      </c>
    </row>
    <row r="4667" spans="1:31" customFormat="1" hidden="1" x14ac:dyDescent="0.45">
      <c r="Y4667">
        <f>LEN(Table1[[#This Row],[Explanation]])</f>
        <v>0</v>
      </c>
      <c r="AE4667" t="b">
        <f>IF(AND(Table1[[#This Row],[Size of explanation]]&lt;100,Table1[[#This Row],[Size of explanation]]&gt;50),TRUE,FALSE)</f>
        <v>0</v>
      </c>
    </row>
    <row r="4668" spans="1:31" customFormat="1" hidden="1" x14ac:dyDescent="0.45">
      <c r="Y4668">
        <f>LEN(Table1[[#This Row],[Explanation]])</f>
        <v>0</v>
      </c>
      <c r="AE4668" t="b">
        <f>IF(AND(Table1[[#This Row],[Size of explanation]]&lt;100,Table1[[#This Row],[Size of explanation]]&gt;50),TRUE,FALSE)</f>
        <v>0</v>
      </c>
    </row>
    <row r="4669" spans="1:31" customFormat="1" hidden="1" x14ac:dyDescent="0.45">
      <c r="A4669" t="s">
        <v>7628</v>
      </c>
      <c r="B4669" t="s">
        <v>9</v>
      </c>
      <c r="C4669" t="s">
        <v>2</v>
      </c>
      <c r="D4669" t="s">
        <v>147</v>
      </c>
      <c r="E4669" t="s">
        <v>6</v>
      </c>
      <c r="F4669" t="s">
        <v>1816</v>
      </c>
      <c r="G4669" t="s">
        <v>4</v>
      </c>
      <c r="H4669" t="s">
        <v>7598</v>
      </c>
      <c r="I4669" t="s">
        <v>10</v>
      </c>
      <c r="J4669">
        <v>116</v>
      </c>
      <c r="K4669" t="s">
        <v>11</v>
      </c>
      <c r="L4669" t="s">
        <v>12</v>
      </c>
      <c r="M4669" t="s">
        <v>13</v>
      </c>
      <c r="N4669" t="s">
        <v>2117</v>
      </c>
      <c r="O4669" t="s">
        <v>15</v>
      </c>
      <c r="P4669" t="s">
        <v>44</v>
      </c>
      <c r="Q4669" t="s">
        <v>17</v>
      </c>
      <c r="R4669">
        <v>4</v>
      </c>
      <c r="S4669" t="s">
        <v>18</v>
      </c>
      <c r="T4669">
        <v>4</v>
      </c>
      <c r="U4669" t="s">
        <v>19</v>
      </c>
      <c r="V4669">
        <v>127840</v>
      </c>
      <c r="W4669" t="s">
        <v>20</v>
      </c>
      <c r="X4669" s="2" t="s">
        <v>7629</v>
      </c>
      <c r="Y4669" s="2">
        <f>LEN(Table1[[#This Row],[Explanation]])</f>
        <v>84</v>
      </c>
      <c r="Z4669" s="4"/>
      <c r="AA4669" s="4"/>
      <c r="AB4669" s="4"/>
      <c r="AC4669" s="4"/>
      <c r="AE4669" t="b">
        <f>IF(AND(Table1[[#This Row],[Size of explanation]]&lt;100,Table1[[#This Row],[Size of explanation]]&gt;50),TRUE,FALSE)</f>
        <v>1</v>
      </c>
    </row>
    <row r="4670" spans="1:31" customFormat="1" ht="71.25" hidden="1" x14ac:dyDescent="0.45">
      <c r="A4670" t="s">
        <v>7630</v>
      </c>
      <c r="B4670" t="s">
        <v>9</v>
      </c>
      <c r="C4670" t="s">
        <v>2</v>
      </c>
      <c r="D4670" t="s">
        <v>7620</v>
      </c>
      <c r="E4670" t="s">
        <v>6</v>
      </c>
      <c r="F4670" t="s">
        <v>197</v>
      </c>
      <c r="G4670" t="s">
        <v>4</v>
      </c>
      <c r="H4670" t="s">
        <v>7621</v>
      </c>
      <c r="I4670" t="s">
        <v>10</v>
      </c>
      <c r="J4670">
        <v>31</v>
      </c>
      <c r="K4670" t="s">
        <v>11</v>
      </c>
      <c r="L4670" t="s">
        <v>26</v>
      </c>
      <c r="M4670" t="s">
        <v>13</v>
      </c>
      <c r="N4670" t="s">
        <v>313</v>
      </c>
      <c r="O4670" t="s">
        <v>15</v>
      </c>
      <c r="P4670" t="s">
        <v>44</v>
      </c>
      <c r="Q4670" t="s">
        <v>17</v>
      </c>
      <c r="R4670">
        <v>4</v>
      </c>
      <c r="S4670" t="s">
        <v>18</v>
      </c>
      <c r="T4670">
        <v>4</v>
      </c>
      <c r="U4670" t="s">
        <v>19</v>
      </c>
      <c r="V4670">
        <v>1063672</v>
      </c>
      <c r="W4670" t="s">
        <v>20</v>
      </c>
      <c r="X4670" s="2" t="s">
        <v>7631</v>
      </c>
      <c r="Y4670" s="2">
        <f>LEN(Table1[[#This Row],[Explanation]])</f>
        <v>454</v>
      </c>
      <c r="Z4670" s="4"/>
      <c r="AA4670" s="4"/>
      <c r="AB4670" s="4"/>
      <c r="AC4670" s="4"/>
      <c r="AE4670" t="b">
        <f>IF(AND(Table1[[#This Row],[Size of explanation]]&lt;100,Table1[[#This Row],[Size of explanation]]&gt;50),TRUE,FALSE)</f>
        <v>0</v>
      </c>
    </row>
    <row r="4671" spans="1:31" customFormat="1" hidden="1" x14ac:dyDescent="0.45">
      <c r="A4671" t="s">
        <v>7632</v>
      </c>
      <c r="B4671" t="s">
        <v>9</v>
      </c>
      <c r="C4671" t="s">
        <v>2</v>
      </c>
      <c r="D4671" t="s">
        <v>147</v>
      </c>
      <c r="E4671" t="s">
        <v>6</v>
      </c>
      <c r="F4671" t="s">
        <v>1816</v>
      </c>
      <c r="G4671" t="s">
        <v>4</v>
      </c>
      <c r="H4671" t="s">
        <v>7598</v>
      </c>
      <c r="I4671" t="s">
        <v>10</v>
      </c>
      <c r="J4671">
        <v>108</v>
      </c>
      <c r="K4671" t="s">
        <v>11</v>
      </c>
      <c r="L4671" t="s">
        <v>12</v>
      </c>
      <c r="M4671" t="s">
        <v>13</v>
      </c>
      <c r="N4671" t="s">
        <v>2142</v>
      </c>
      <c r="O4671" t="s">
        <v>15</v>
      </c>
      <c r="P4671" t="s">
        <v>44</v>
      </c>
      <c r="Q4671" t="s">
        <v>17</v>
      </c>
      <c r="R4671">
        <v>4</v>
      </c>
      <c r="S4671" t="s">
        <v>18</v>
      </c>
      <c r="T4671">
        <v>1</v>
      </c>
      <c r="U4671" t="s">
        <v>19</v>
      </c>
      <c r="V4671">
        <v>86415</v>
      </c>
      <c r="W4671" t="s">
        <v>20</v>
      </c>
      <c r="X4671" s="2" t="s">
        <v>7633</v>
      </c>
      <c r="Y4671" s="2">
        <f>LEN(Table1[[#This Row],[Explanation]])</f>
        <v>83</v>
      </c>
      <c r="Z4671" s="4"/>
      <c r="AA4671" s="4"/>
      <c r="AB4671" s="4"/>
      <c r="AC4671" s="4"/>
      <c r="AE4671" t="b">
        <f>IF(AND(Table1[[#This Row],[Size of explanation]]&lt;100,Table1[[#This Row],[Size of explanation]]&gt;50),TRUE,FALSE)</f>
        <v>1</v>
      </c>
    </row>
    <row r="4672" spans="1:31" customFormat="1" hidden="1" x14ac:dyDescent="0.45">
      <c r="A4672" t="s">
        <v>7632</v>
      </c>
      <c r="B4672" t="s">
        <v>28</v>
      </c>
      <c r="C4672" t="s">
        <v>2</v>
      </c>
      <c r="D4672" t="s">
        <v>147</v>
      </c>
      <c r="E4672" t="s">
        <v>4</v>
      </c>
      <c r="F4672" t="s">
        <v>7598</v>
      </c>
      <c r="G4672" t="s">
        <v>6</v>
      </c>
      <c r="H4672" t="s">
        <v>1816</v>
      </c>
      <c r="Y4672">
        <f>LEN(Table1[[#This Row],[Explanation]])</f>
        <v>0</v>
      </c>
      <c r="AE4672" t="b">
        <f>IF(AND(Table1[[#This Row],[Size of explanation]]&lt;100,Table1[[#This Row],[Size of explanation]]&gt;50),TRUE,FALSE)</f>
        <v>0</v>
      </c>
    </row>
    <row r="4673" spans="1:31" hidden="1" x14ac:dyDescent="0.45">
      <c r="A4673" s="10" t="s">
        <v>7634</v>
      </c>
      <c r="B4673" s="10" t="s">
        <v>9</v>
      </c>
      <c r="C4673" s="10" t="s">
        <v>2</v>
      </c>
      <c r="D4673" s="10" t="s">
        <v>7620</v>
      </c>
      <c r="E4673" s="10" t="s">
        <v>6</v>
      </c>
      <c r="F4673" s="10" t="s">
        <v>197</v>
      </c>
      <c r="G4673" s="10" t="s">
        <v>4</v>
      </c>
      <c r="H4673" s="10" t="s">
        <v>7621</v>
      </c>
      <c r="I4673" s="10" t="s">
        <v>10</v>
      </c>
      <c r="J4673" s="10">
        <v>26</v>
      </c>
      <c r="K4673" s="10" t="s">
        <v>11</v>
      </c>
      <c r="L4673" s="10" t="s">
        <v>60</v>
      </c>
      <c r="M4673" s="10" t="s">
        <v>13</v>
      </c>
      <c r="N4673" s="10" t="s">
        <v>405</v>
      </c>
      <c r="O4673" s="10" t="s">
        <v>15</v>
      </c>
      <c r="P4673" s="10" t="s">
        <v>34</v>
      </c>
      <c r="Q4673" s="10" t="s">
        <v>17</v>
      </c>
      <c r="R4673" s="10">
        <v>0</v>
      </c>
      <c r="S4673" s="10" t="s">
        <v>18</v>
      </c>
      <c r="T4673" s="10">
        <v>4</v>
      </c>
      <c r="U4673" s="10" t="s">
        <v>19</v>
      </c>
      <c r="V4673" s="10">
        <v>145385</v>
      </c>
      <c r="W4673" s="10" t="s">
        <v>20</v>
      </c>
      <c r="X4673" s="9" t="s">
        <v>7635</v>
      </c>
      <c r="Y4673" s="9">
        <f>LEN(Table1[[#This Row],[Explanation]])</f>
        <v>29</v>
      </c>
      <c r="AC4673" s="4"/>
      <c r="AD4673" s="4" t="s">
        <v>8183</v>
      </c>
      <c r="AE4673" s="10" t="b">
        <f>IF(AND(Table1[[#This Row],[Size of explanation]]&lt;100,Table1[[#This Row],[Size of explanation]]&gt;50),TRUE,FALSE)</f>
        <v>0</v>
      </c>
    </row>
    <row r="4674" spans="1:31" customFormat="1" hidden="1" x14ac:dyDescent="0.45">
      <c r="A4674" t="s">
        <v>7636</v>
      </c>
      <c r="B4674" t="s">
        <v>9</v>
      </c>
      <c r="C4674" t="s">
        <v>2</v>
      </c>
      <c r="D4674" t="s">
        <v>7620</v>
      </c>
      <c r="E4674" t="s">
        <v>6</v>
      </c>
      <c r="F4674" t="s">
        <v>197</v>
      </c>
      <c r="G4674" t="s">
        <v>4</v>
      </c>
      <c r="H4674" t="s">
        <v>7621</v>
      </c>
      <c r="I4674" t="s">
        <v>10</v>
      </c>
      <c r="J4674">
        <v>16</v>
      </c>
      <c r="K4674" t="s">
        <v>11</v>
      </c>
      <c r="L4674" t="s">
        <v>26</v>
      </c>
      <c r="M4674" t="s">
        <v>13</v>
      </c>
      <c r="N4674" t="s">
        <v>488</v>
      </c>
      <c r="O4674" t="s">
        <v>15</v>
      </c>
      <c r="P4674" t="s">
        <v>44</v>
      </c>
      <c r="Q4674" t="s">
        <v>17</v>
      </c>
      <c r="R4674">
        <v>3</v>
      </c>
      <c r="S4674" t="s">
        <v>18</v>
      </c>
      <c r="T4674">
        <v>3</v>
      </c>
      <c r="U4674" t="s">
        <v>19</v>
      </c>
      <c r="V4674">
        <v>75160</v>
      </c>
      <c r="W4674" t="s">
        <v>20</v>
      </c>
      <c r="X4674" s="2" t="s">
        <v>7637</v>
      </c>
      <c r="Y4674" s="2">
        <f>LEN(Table1[[#This Row],[Explanation]])</f>
        <v>57</v>
      </c>
      <c r="Z4674" s="4"/>
      <c r="AA4674" s="4"/>
      <c r="AB4674" s="4"/>
      <c r="AC4674" s="4"/>
      <c r="AE4674" t="b">
        <f>IF(AND(Table1[[#This Row],[Size of explanation]]&lt;100,Table1[[#This Row],[Size of explanation]]&gt;50),TRUE,FALSE)</f>
        <v>1</v>
      </c>
    </row>
    <row r="4675" spans="1:31" customFormat="1" hidden="1" x14ac:dyDescent="0.45">
      <c r="A4675" t="s">
        <v>7636</v>
      </c>
      <c r="B4675" t="s">
        <v>28</v>
      </c>
      <c r="C4675" t="s">
        <v>2</v>
      </c>
      <c r="D4675" t="s">
        <v>7620</v>
      </c>
      <c r="E4675" t="s">
        <v>4</v>
      </c>
      <c r="F4675" t="s">
        <v>7621</v>
      </c>
      <c r="G4675" t="s">
        <v>6</v>
      </c>
      <c r="H4675" t="s">
        <v>197</v>
      </c>
      <c r="Y4675">
        <f>LEN(Table1[[#This Row],[Explanation]])</f>
        <v>0</v>
      </c>
      <c r="AE4675" t="b">
        <f>IF(AND(Table1[[#This Row],[Size of explanation]]&lt;100,Table1[[#This Row],[Size of explanation]]&gt;50),TRUE,FALSE)</f>
        <v>0</v>
      </c>
    </row>
    <row r="4676" spans="1:31" customFormat="1" hidden="1" x14ac:dyDescent="0.45">
      <c r="A4676" t="s">
        <v>7638</v>
      </c>
      <c r="B4676" t="s">
        <v>9</v>
      </c>
      <c r="C4676" t="s">
        <v>2</v>
      </c>
      <c r="D4676" t="s">
        <v>7610</v>
      </c>
      <c r="E4676" t="s">
        <v>6</v>
      </c>
      <c r="F4676" t="s">
        <v>634</v>
      </c>
      <c r="G4676" t="s">
        <v>4</v>
      </c>
      <c r="H4676" t="s">
        <v>7611</v>
      </c>
      <c r="I4676" t="s">
        <v>10</v>
      </c>
      <c r="J4676">
        <v>35</v>
      </c>
      <c r="K4676" t="s">
        <v>11</v>
      </c>
      <c r="L4676" t="s">
        <v>26</v>
      </c>
      <c r="M4676" t="s">
        <v>13</v>
      </c>
      <c r="N4676" t="s">
        <v>711</v>
      </c>
      <c r="O4676" t="s">
        <v>15</v>
      </c>
      <c r="P4676" t="s">
        <v>44</v>
      </c>
      <c r="Q4676" t="s">
        <v>17</v>
      </c>
      <c r="R4676">
        <v>5</v>
      </c>
      <c r="S4676" t="s">
        <v>18</v>
      </c>
      <c r="T4676">
        <v>1</v>
      </c>
      <c r="U4676" t="s">
        <v>19</v>
      </c>
      <c r="V4676">
        <v>336803</v>
      </c>
      <c r="W4676" t="s">
        <v>20</v>
      </c>
      <c r="X4676" s="2" t="s">
        <v>7639</v>
      </c>
      <c r="Y4676" s="2">
        <f>LEN(Table1[[#This Row],[Explanation]])</f>
        <v>59</v>
      </c>
      <c r="Z4676" s="4"/>
      <c r="AA4676" s="4"/>
      <c r="AB4676" s="4"/>
      <c r="AC4676" s="4"/>
      <c r="AE4676" t="b">
        <f>IF(AND(Table1[[#This Row],[Size of explanation]]&lt;100,Table1[[#This Row],[Size of explanation]]&gt;50),TRUE,FALSE)</f>
        <v>1</v>
      </c>
    </row>
    <row r="4677" spans="1:31" customFormat="1" hidden="1" x14ac:dyDescent="0.45">
      <c r="A4677" t="s">
        <v>7638</v>
      </c>
      <c r="B4677" t="s">
        <v>28</v>
      </c>
      <c r="C4677" t="s">
        <v>2</v>
      </c>
      <c r="D4677" t="s">
        <v>7610</v>
      </c>
      <c r="E4677" t="s">
        <v>4</v>
      </c>
      <c r="F4677" t="s">
        <v>7611</v>
      </c>
      <c r="G4677" t="s">
        <v>6</v>
      </c>
      <c r="H4677" t="s">
        <v>634</v>
      </c>
      <c r="Y4677">
        <f>LEN(Table1[[#This Row],[Explanation]])</f>
        <v>0</v>
      </c>
      <c r="AE4677" t="b">
        <f>IF(AND(Table1[[#This Row],[Size of explanation]]&lt;100,Table1[[#This Row],[Size of explanation]]&gt;50),TRUE,FALSE)</f>
        <v>0</v>
      </c>
    </row>
    <row r="4678" spans="1:31" customFormat="1" hidden="1" x14ac:dyDescent="0.45">
      <c r="A4678" t="s">
        <v>7640</v>
      </c>
      <c r="B4678" t="s">
        <v>1</v>
      </c>
      <c r="C4678" t="s">
        <v>2</v>
      </c>
      <c r="D4678" t="s">
        <v>7641</v>
      </c>
      <c r="E4678" t="s">
        <v>4</v>
      </c>
      <c r="F4678" t="s">
        <v>7642</v>
      </c>
      <c r="G4678" t="s">
        <v>6</v>
      </c>
      <c r="H4678" t="s">
        <v>634</v>
      </c>
      <c r="Y4678">
        <f>LEN(Table1[[#This Row],[Explanation]])</f>
        <v>0</v>
      </c>
      <c r="AE4678" t="b">
        <f>IF(AND(Table1[[#This Row],[Size of explanation]]&lt;100,Table1[[#This Row],[Size of explanation]]&gt;50),TRUE,FALSE)</f>
        <v>0</v>
      </c>
    </row>
    <row r="4679" spans="1:31" customFormat="1" hidden="1" x14ac:dyDescent="0.45">
      <c r="Y4679">
        <f>LEN(Table1[[#This Row],[Explanation]])</f>
        <v>0</v>
      </c>
      <c r="AE4679" t="b">
        <f>IF(AND(Table1[[#This Row],[Size of explanation]]&lt;100,Table1[[#This Row],[Size of explanation]]&gt;50),TRUE,FALSE)</f>
        <v>0</v>
      </c>
    </row>
    <row r="4680" spans="1:31" customFormat="1" hidden="1" x14ac:dyDescent="0.45">
      <c r="Y4680">
        <f>LEN(Table1[[#This Row],[Explanation]])</f>
        <v>0</v>
      </c>
      <c r="AE4680" t="b">
        <f>IF(AND(Table1[[#This Row],[Size of explanation]]&lt;100,Table1[[#This Row],[Size of explanation]]&gt;50),TRUE,FALSE)</f>
        <v>0</v>
      </c>
    </row>
    <row r="4681" spans="1:31" customFormat="1" hidden="1" x14ac:dyDescent="0.45">
      <c r="A4681" t="s">
        <v>7643</v>
      </c>
      <c r="B4681" t="s">
        <v>9</v>
      </c>
      <c r="C4681" t="s">
        <v>2</v>
      </c>
      <c r="D4681" t="s">
        <v>7641</v>
      </c>
      <c r="E4681" t="s">
        <v>6</v>
      </c>
      <c r="F4681" t="s">
        <v>634</v>
      </c>
      <c r="G4681" t="s">
        <v>4</v>
      </c>
      <c r="H4681" t="s">
        <v>7642</v>
      </c>
      <c r="I4681" t="s">
        <v>10</v>
      </c>
      <c r="J4681">
        <v>48</v>
      </c>
      <c r="K4681" t="s">
        <v>11</v>
      </c>
      <c r="L4681" t="s">
        <v>60</v>
      </c>
      <c r="M4681" t="s">
        <v>13</v>
      </c>
      <c r="N4681" t="s">
        <v>700</v>
      </c>
      <c r="O4681" t="s">
        <v>15</v>
      </c>
      <c r="P4681" t="s">
        <v>44</v>
      </c>
      <c r="Q4681" t="s">
        <v>17</v>
      </c>
      <c r="R4681">
        <v>3</v>
      </c>
      <c r="S4681" t="s">
        <v>18</v>
      </c>
      <c r="T4681">
        <v>3</v>
      </c>
      <c r="U4681" t="s">
        <v>19</v>
      </c>
      <c r="V4681">
        <v>185990</v>
      </c>
      <c r="W4681" t="s">
        <v>20</v>
      </c>
      <c r="X4681" s="2" t="s">
        <v>7644</v>
      </c>
      <c r="Y4681" s="2">
        <f>LEN(Table1[[#This Row],[Explanation]])</f>
        <v>30</v>
      </c>
      <c r="Z4681" s="4"/>
      <c r="AA4681" s="4"/>
      <c r="AB4681" s="4"/>
      <c r="AC4681" s="4"/>
      <c r="AE4681" t="b">
        <f>IF(AND(Table1[[#This Row],[Size of explanation]]&lt;100,Table1[[#This Row],[Size of explanation]]&gt;50),TRUE,FALSE)</f>
        <v>0</v>
      </c>
    </row>
    <row r="4682" spans="1:31" hidden="1" x14ac:dyDescent="0.45">
      <c r="A4682" s="10" t="s">
        <v>7645</v>
      </c>
      <c r="B4682" s="10" t="s">
        <v>9</v>
      </c>
      <c r="C4682" s="10" t="s">
        <v>2</v>
      </c>
      <c r="D4682" s="10" t="s">
        <v>7641</v>
      </c>
      <c r="E4682" s="10" t="s">
        <v>6</v>
      </c>
      <c r="F4682" s="10" t="s">
        <v>634</v>
      </c>
      <c r="G4682" s="10" t="s">
        <v>4</v>
      </c>
      <c r="H4682" s="10" t="s">
        <v>7642</v>
      </c>
      <c r="I4682" s="10" t="s">
        <v>10</v>
      </c>
      <c r="J4682" s="10">
        <v>37</v>
      </c>
      <c r="K4682" s="10" t="s">
        <v>11</v>
      </c>
      <c r="L4682" s="10" t="s">
        <v>26</v>
      </c>
      <c r="M4682" s="10" t="s">
        <v>13</v>
      </c>
      <c r="N4682" s="10" t="s">
        <v>793</v>
      </c>
      <c r="O4682" s="10" t="s">
        <v>15</v>
      </c>
      <c r="P4682" s="10" t="s">
        <v>34</v>
      </c>
      <c r="Q4682" s="10" t="s">
        <v>17</v>
      </c>
      <c r="R4682" s="10">
        <v>0</v>
      </c>
      <c r="S4682" s="10" t="s">
        <v>18</v>
      </c>
      <c r="T4682" s="10">
        <v>2</v>
      </c>
      <c r="U4682" s="10" t="s">
        <v>19</v>
      </c>
      <c r="V4682" s="10">
        <v>178332</v>
      </c>
      <c r="W4682" s="10" t="s">
        <v>20</v>
      </c>
      <c r="X4682" s="9" t="s">
        <v>7646</v>
      </c>
      <c r="Y4682" s="9">
        <f>LEN(Table1[[#This Row],[Explanation]])</f>
        <v>21</v>
      </c>
      <c r="AC4682" s="4"/>
      <c r="AD4682" s="4" t="s">
        <v>8183</v>
      </c>
      <c r="AE4682" s="10" t="b">
        <f>IF(AND(Table1[[#This Row],[Size of explanation]]&lt;100,Table1[[#This Row],[Size of explanation]]&gt;50),TRUE,FALSE)</f>
        <v>0</v>
      </c>
    </row>
    <row r="4683" spans="1:31" customFormat="1" hidden="1" x14ac:dyDescent="0.45">
      <c r="A4683" t="s">
        <v>7645</v>
      </c>
      <c r="B4683" t="s">
        <v>28</v>
      </c>
      <c r="C4683" t="s">
        <v>2</v>
      </c>
      <c r="D4683" t="s">
        <v>7641</v>
      </c>
      <c r="E4683" t="s">
        <v>4</v>
      </c>
      <c r="F4683" t="s">
        <v>7642</v>
      </c>
      <c r="G4683" t="s">
        <v>6</v>
      </c>
      <c r="H4683" t="s">
        <v>634</v>
      </c>
      <c r="Y4683">
        <f>LEN(Table1[[#This Row],[Explanation]])</f>
        <v>0</v>
      </c>
      <c r="AE4683" t="b">
        <f>IF(AND(Table1[[#This Row],[Size of explanation]]&lt;100,Table1[[#This Row],[Size of explanation]]&gt;50),TRUE,FALSE)</f>
        <v>0</v>
      </c>
    </row>
    <row r="4684" spans="1:31" customFormat="1" hidden="1" x14ac:dyDescent="0.45">
      <c r="A4684" t="s">
        <v>7647</v>
      </c>
      <c r="B4684" t="s">
        <v>1</v>
      </c>
      <c r="C4684" t="s">
        <v>2</v>
      </c>
      <c r="D4684" t="s">
        <v>7648</v>
      </c>
      <c r="E4684" t="s">
        <v>4</v>
      </c>
      <c r="F4684" t="s">
        <v>7649</v>
      </c>
      <c r="G4684" t="s">
        <v>6</v>
      </c>
      <c r="H4684" t="s">
        <v>1827</v>
      </c>
      <c r="Y4684">
        <f>LEN(Table1[[#This Row],[Explanation]])</f>
        <v>0</v>
      </c>
      <c r="AE4684" t="b">
        <f>IF(AND(Table1[[#This Row],[Size of explanation]]&lt;100,Table1[[#This Row],[Size of explanation]]&gt;50),TRUE,FALSE)</f>
        <v>0</v>
      </c>
    </row>
    <row r="4685" spans="1:31" customFormat="1" hidden="1" x14ac:dyDescent="0.45">
      <c r="A4685" t="s">
        <v>7650</v>
      </c>
      <c r="B4685" t="s">
        <v>1</v>
      </c>
      <c r="C4685" t="s">
        <v>2</v>
      </c>
      <c r="D4685" t="s">
        <v>5287</v>
      </c>
      <c r="E4685" t="s">
        <v>4</v>
      </c>
      <c r="F4685" t="s">
        <v>7651</v>
      </c>
      <c r="G4685" t="s">
        <v>6</v>
      </c>
      <c r="H4685" t="s">
        <v>1827</v>
      </c>
      <c r="Y4685">
        <f>LEN(Table1[[#This Row],[Explanation]])</f>
        <v>0</v>
      </c>
      <c r="AE4685" t="b">
        <f>IF(AND(Table1[[#This Row],[Size of explanation]]&lt;100,Table1[[#This Row],[Size of explanation]]&gt;50),TRUE,FALSE)</f>
        <v>0</v>
      </c>
    </row>
    <row r="4686" spans="1:31" customFormat="1" hidden="1" x14ac:dyDescent="0.45">
      <c r="A4686" t="s">
        <v>7652</v>
      </c>
      <c r="B4686" t="s">
        <v>9</v>
      </c>
      <c r="C4686" t="s">
        <v>2</v>
      </c>
      <c r="D4686" t="s">
        <v>5287</v>
      </c>
      <c r="E4686" t="s">
        <v>6</v>
      </c>
      <c r="F4686" t="s">
        <v>1827</v>
      </c>
      <c r="G4686" t="s">
        <v>4</v>
      </c>
      <c r="H4686" t="s">
        <v>7651</v>
      </c>
      <c r="I4686" t="s">
        <v>10</v>
      </c>
      <c r="J4686">
        <v>76</v>
      </c>
      <c r="K4686" t="s">
        <v>11</v>
      </c>
      <c r="L4686" t="s">
        <v>12</v>
      </c>
      <c r="M4686" t="s">
        <v>13</v>
      </c>
      <c r="N4686" t="s">
        <v>1864</v>
      </c>
      <c r="O4686" t="s">
        <v>15</v>
      </c>
      <c r="P4686" t="s">
        <v>44</v>
      </c>
      <c r="Q4686" t="s">
        <v>17</v>
      </c>
      <c r="R4686">
        <v>5</v>
      </c>
      <c r="S4686" t="s">
        <v>18</v>
      </c>
      <c r="T4686">
        <v>3</v>
      </c>
      <c r="U4686" t="s">
        <v>19</v>
      </c>
      <c r="V4686">
        <v>2871160</v>
      </c>
      <c r="W4686" t="s">
        <v>20</v>
      </c>
      <c r="X4686" s="2" t="s">
        <v>7653</v>
      </c>
      <c r="Y4686" s="2">
        <f>LEN(Table1[[#This Row],[Explanation]])</f>
        <v>70</v>
      </c>
      <c r="Z4686" s="4"/>
      <c r="AA4686" s="4"/>
      <c r="AB4686" s="4"/>
      <c r="AC4686" s="4"/>
      <c r="AE4686" t="b">
        <f>IF(AND(Table1[[#This Row],[Size of explanation]]&lt;100,Table1[[#This Row],[Size of explanation]]&gt;50),TRUE,FALSE)</f>
        <v>1</v>
      </c>
    </row>
    <row r="4687" spans="1:31" customFormat="1" hidden="1" x14ac:dyDescent="0.45">
      <c r="A4687" t="s">
        <v>7654</v>
      </c>
      <c r="B4687" t="s">
        <v>9</v>
      </c>
      <c r="C4687" t="s">
        <v>2</v>
      </c>
      <c r="D4687" t="s">
        <v>5287</v>
      </c>
      <c r="E4687" t="s">
        <v>6</v>
      </c>
      <c r="F4687" t="s">
        <v>1827</v>
      </c>
      <c r="G4687" t="s">
        <v>4</v>
      </c>
      <c r="H4687" t="s">
        <v>7651</v>
      </c>
      <c r="I4687" t="s">
        <v>10</v>
      </c>
      <c r="J4687">
        <v>73</v>
      </c>
      <c r="K4687" t="s">
        <v>11</v>
      </c>
      <c r="L4687" t="s">
        <v>60</v>
      </c>
      <c r="M4687" t="s">
        <v>13</v>
      </c>
      <c r="N4687" t="s">
        <v>1898</v>
      </c>
      <c r="O4687" t="s">
        <v>15</v>
      </c>
      <c r="P4687" t="s">
        <v>44</v>
      </c>
      <c r="Q4687" t="s">
        <v>17</v>
      </c>
      <c r="R4687">
        <v>5</v>
      </c>
      <c r="S4687" t="s">
        <v>18</v>
      </c>
      <c r="T4687">
        <v>3</v>
      </c>
      <c r="U4687" t="s">
        <v>19</v>
      </c>
      <c r="V4687">
        <v>453889</v>
      </c>
      <c r="W4687" t="s">
        <v>20</v>
      </c>
      <c r="X4687" s="2" t="s">
        <v>7655</v>
      </c>
      <c r="Y4687" s="2">
        <f>LEN(Table1[[#This Row],[Explanation]])</f>
        <v>94</v>
      </c>
      <c r="Z4687" s="4"/>
      <c r="AA4687" s="4"/>
      <c r="AB4687" s="4"/>
      <c r="AC4687" s="4"/>
      <c r="AE4687" t="b">
        <f>IF(AND(Table1[[#This Row],[Size of explanation]]&lt;100,Table1[[#This Row],[Size of explanation]]&gt;50),TRUE,FALSE)</f>
        <v>1</v>
      </c>
    </row>
    <row r="4688" spans="1:31" customFormat="1" hidden="1" x14ac:dyDescent="0.45">
      <c r="A4688" t="s">
        <v>7656</v>
      </c>
      <c r="B4688" t="s">
        <v>9</v>
      </c>
      <c r="C4688" t="s">
        <v>2</v>
      </c>
      <c r="D4688" t="s">
        <v>5287</v>
      </c>
      <c r="E4688" t="s">
        <v>6</v>
      </c>
      <c r="F4688" t="s">
        <v>1827</v>
      </c>
      <c r="G4688" t="s">
        <v>4</v>
      </c>
      <c r="H4688" t="s">
        <v>7651</v>
      </c>
      <c r="I4688" t="s">
        <v>10</v>
      </c>
      <c r="J4688">
        <v>70</v>
      </c>
      <c r="K4688" t="s">
        <v>11</v>
      </c>
      <c r="L4688" t="s">
        <v>26</v>
      </c>
      <c r="M4688" t="s">
        <v>13</v>
      </c>
      <c r="N4688" t="s">
        <v>1801</v>
      </c>
      <c r="O4688" t="s">
        <v>15</v>
      </c>
      <c r="P4688" t="s">
        <v>44</v>
      </c>
      <c r="Q4688" t="s">
        <v>17</v>
      </c>
      <c r="R4688">
        <v>5</v>
      </c>
      <c r="S4688" t="s">
        <v>18</v>
      </c>
      <c r="T4688">
        <v>5</v>
      </c>
      <c r="U4688" t="s">
        <v>19</v>
      </c>
      <c r="V4688">
        <v>497953</v>
      </c>
      <c r="W4688" t="s">
        <v>20</v>
      </c>
      <c r="X4688" s="2" t="s">
        <v>7657</v>
      </c>
      <c r="Y4688" s="2">
        <f>LEN(Table1[[#This Row],[Explanation]])</f>
        <v>84</v>
      </c>
      <c r="Z4688" s="4"/>
      <c r="AA4688" s="4"/>
      <c r="AB4688" s="4"/>
      <c r="AC4688" s="4"/>
      <c r="AE4688" t="b">
        <f>IF(AND(Table1[[#This Row],[Size of explanation]]&lt;100,Table1[[#This Row],[Size of explanation]]&gt;50),TRUE,FALSE)</f>
        <v>1</v>
      </c>
    </row>
    <row r="4689" spans="1:31" customFormat="1" hidden="1" x14ac:dyDescent="0.45">
      <c r="A4689" t="s">
        <v>7658</v>
      </c>
      <c r="B4689" t="s">
        <v>28</v>
      </c>
      <c r="C4689" t="s">
        <v>2</v>
      </c>
      <c r="D4689" t="s">
        <v>5287</v>
      </c>
      <c r="E4689" t="s">
        <v>4</v>
      </c>
      <c r="F4689" t="s">
        <v>7651</v>
      </c>
      <c r="G4689" t="s">
        <v>6</v>
      </c>
      <c r="H4689" t="s">
        <v>1827</v>
      </c>
      <c r="Y4689">
        <f>LEN(Table1[[#This Row],[Explanation]])</f>
        <v>0</v>
      </c>
      <c r="AE4689" t="b">
        <f>IF(AND(Table1[[#This Row],[Size of explanation]]&lt;100,Table1[[#This Row],[Size of explanation]]&gt;50),TRUE,FALSE)</f>
        <v>0</v>
      </c>
    </row>
    <row r="4690" spans="1:31" customFormat="1" hidden="1" x14ac:dyDescent="0.45">
      <c r="A4690" t="s">
        <v>7659</v>
      </c>
      <c r="B4690" t="s">
        <v>1</v>
      </c>
      <c r="C4690" t="s">
        <v>2</v>
      </c>
      <c r="D4690" t="s">
        <v>7660</v>
      </c>
      <c r="E4690" t="s">
        <v>4</v>
      </c>
      <c r="F4690" t="s">
        <v>7661</v>
      </c>
      <c r="G4690" t="s">
        <v>6</v>
      </c>
      <c r="H4690" t="s">
        <v>1779</v>
      </c>
      <c r="Y4690">
        <f>LEN(Table1[[#This Row],[Explanation]])</f>
        <v>0</v>
      </c>
      <c r="AE4690" t="b">
        <f>IF(AND(Table1[[#This Row],[Size of explanation]]&lt;100,Table1[[#This Row],[Size of explanation]]&gt;50),TRUE,FALSE)</f>
        <v>0</v>
      </c>
    </row>
    <row r="4691" spans="1:31" customFormat="1" hidden="1" x14ac:dyDescent="0.45">
      <c r="A4691" t="s">
        <v>7662</v>
      </c>
      <c r="B4691" t="s">
        <v>9</v>
      </c>
      <c r="C4691" t="s">
        <v>2</v>
      </c>
      <c r="D4691" t="s">
        <v>7660</v>
      </c>
      <c r="E4691" t="s">
        <v>6</v>
      </c>
      <c r="F4691" t="s">
        <v>1779</v>
      </c>
      <c r="G4691" t="s">
        <v>4</v>
      </c>
      <c r="H4691" t="s">
        <v>7661</v>
      </c>
      <c r="I4691" t="s">
        <v>10</v>
      </c>
      <c r="J4691">
        <v>90</v>
      </c>
      <c r="K4691" t="s">
        <v>11</v>
      </c>
      <c r="L4691" t="s">
        <v>279</v>
      </c>
      <c r="M4691" t="s">
        <v>13</v>
      </c>
      <c r="N4691" t="s">
        <v>1947</v>
      </c>
      <c r="O4691" t="s">
        <v>15</v>
      </c>
      <c r="P4691" t="s">
        <v>44</v>
      </c>
      <c r="Q4691" t="s">
        <v>17</v>
      </c>
      <c r="R4691">
        <v>3</v>
      </c>
      <c r="S4691" t="s">
        <v>18</v>
      </c>
      <c r="T4691">
        <v>3</v>
      </c>
      <c r="U4691" t="s">
        <v>19</v>
      </c>
      <c r="V4691">
        <v>114351</v>
      </c>
      <c r="W4691" t="s">
        <v>20</v>
      </c>
      <c r="X4691" s="2" t="s">
        <v>7663</v>
      </c>
      <c r="Y4691" s="2">
        <f>LEN(Table1[[#This Row],[Explanation]])</f>
        <v>27</v>
      </c>
      <c r="Z4691" s="4"/>
      <c r="AA4691" s="4"/>
      <c r="AB4691" s="4"/>
      <c r="AC4691" s="4"/>
      <c r="AE4691" t="b">
        <f>IF(AND(Table1[[#This Row],[Size of explanation]]&lt;100,Table1[[#This Row],[Size of explanation]]&gt;50),TRUE,FALSE)</f>
        <v>0</v>
      </c>
    </row>
    <row r="4692" spans="1:31" customFormat="1" hidden="1" x14ac:dyDescent="0.45">
      <c r="Y4692">
        <f>LEN(Table1[[#This Row],[Explanation]])</f>
        <v>0</v>
      </c>
      <c r="AE4692" t="b">
        <f>IF(AND(Table1[[#This Row],[Size of explanation]]&lt;100,Table1[[#This Row],[Size of explanation]]&gt;50),TRUE,FALSE)</f>
        <v>0</v>
      </c>
    </row>
    <row r="4693" spans="1:31" customFormat="1" hidden="1" x14ac:dyDescent="0.45">
      <c r="Y4693">
        <f>LEN(Table1[[#This Row],[Explanation]])</f>
        <v>0</v>
      </c>
      <c r="AE4693" t="b">
        <f>IF(AND(Table1[[#This Row],[Size of explanation]]&lt;100,Table1[[#This Row],[Size of explanation]]&gt;50),TRUE,FALSE)</f>
        <v>0</v>
      </c>
    </row>
    <row r="4694" spans="1:31" customFormat="1" hidden="1" x14ac:dyDescent="0.45">
      <c r="Y4694">
        <f>LEN(Table1[[#This Row],[Explanation]])</f>
        <v>0</v>
      </c>
      <c r="AE4694" t="b">
        <f>IF(AND(Table1[[#This Row],[Size of explanation]]&lt;100,Table1[[#This Row],[Size of explanation]]&gt;50),TRUE,FALSE)</f>
        <v>0</v>
      </c>
    </row>
    <row r="4695" spans="1:31" customFormat="1" hidden="1" x14ac:dyDescent="0.45">
      <c r="Y4695">
        <f>LEN(Table1[[#This Row],[Explanation]])</f>
        <v>0</v>
      </c>
      <c r="AE4695" t="b">
        <f>IF(AND(Table1[[#This Row],[Size of explanation]]&lt;100,Table1[[#This Row],[Size of explanation]]&gt;50),TRUE,FALSE)</f>
        <v>0</v>
      </c>
    </row>
    <row r="4696" spans="1:31" customFormat="1" hidden="1" x14ac:dyDescent="0.45">
      <c r="A4696" t="s">
        <v>7664</v>
      </c>
      <c r="B4696" t="s">
        <v>28</v>
      </c>
      <c r="C4696" t="s">
        <v>2</v>
      </c>
      <c r="D4696" t="s">
        <v>7660</v>
      </c>
      <c r="E4696" t="s">
        <v>4</v>
      </c>
      <c r="F4696" t="s">
        <v>7661</v>
      </c>
      <c r="G4696" t="s">
        <v>6</v>
      </c>
      <c r="H4696" t="s">
        <v>1779</v>
      </c>
      <c r="Y4696">
        <f>LEN(Table1[[#This Row],[Explanation]])</f>
        <v>0</v>
      </c>
      <c r="AE4696" t="b">
        <f>IF(AND(Table1[[#This Row],[Size of explanation]]&lt;100,Table1[[#This Row],[Size of explanation]]&gt;50),TRUE,FALSE)</f>
        <v>0</v>
      </c>
    </row>
    <row r="4697" spans="1:31" customFormat="1" hidden="1" x14ac:dyDescent="0.45">
      <c r="A4697" t="s">
        <v>7665</v>
      </c>
      <c r="B4697" t="s">
        <v>1</v>
      </c>
      <c r="C4697" t="s">
        <v>2</v>
      </c>
      <c r="D4697" t="s">
        <v>7666</v>
      </c>
      <c r="E4697" t="s">
        <v>4</v>
      </c>
      <c r="F4697" t="s">
        <v>7667</v>
      </c>
      <c r="G4697" t="s">
        <v>6</v>
      </c>
      <c r="H4697" t="s">
        <v>634</v>
      </c>
      <c r="Y4697">
        <f>LEN(Table1[[#This Row],[Explanation]])</f>
        <v>0</v>
      </c>
      <c r="AE4697" t="b">
        <f>IF(AND(Table1[[#This Row],[Size of explanation]]&lt;100,Table1[[#This Row],[Size of explanation]]&gt;50),TRUE,FALSE)</f>
        <v>0</v>
      </c>
    </row>
    <row r="4698" spans="1:31" customFormat="1" hidden="1" x14ac:dyDescent="0.45">
      <c r="A4698" t="s">
        <v>7668</v>
      </c>
      <c r="B4698" t="s">
        <v>9</v>
      </c>
      <c r="C4698" t="s">
        <v>2</v>
      </c>
      <c r="D4698" t="s">
        <v>7666</v>
      </c>
      <c r="E4698" t="s">
        <v>6</v>
      </c>
      <c r="F4698" t="s">
        <v>634</v>
      </c>
      <c r="G4698" t="s">
        <v>4</v>
      </c>
      <c r="H4698" t="s">
        <v>7667</v>
      </c>
      <c r="I4698" t="s">
        <v>10</v>
      </c>
      <c r="J4698">
        <v>60</v>
      </c>
      <c r="K4698" t="s">
        <v>11</v>
      </c>
      <c r="L4698" t="s">
        <v>26</v>
      </c>
      <c r="M4698" t="s">
        <v>13</v>
      </c>
      <c r="N4698" t="s">
        <v>1070</v>
      </c>
      <c r="O4698" t="s">
        <v>15</v>
      </c>
      <c r="P4698" t="s">
        <v>44</v>
      </c>
      <c r="Q4698" t="s">
        <v>17</v>
      </c>
      <c r="R4698">
        <v>3</v>
      </c>
      <c r="S4698" t="s">
        <v>18</v>
      </c>
      <c r="T4698">
        <v>5</v>
      </c>
      <c r="U4698" t="s">
        <v>19</v>
      </c>
      <c r="V4698">
        <v>871109</v>
      </c>
      <c r="W4698" t="s">
        <v>20</v>
      </c>
      <c r="X4698" s="2" t="s">
        <v>7669</v>
      </c>
      <c r="Y4698" s="2">
        <f>LEN(Table1[[#This Row],[Explanation]])</f>
        <v>73</v>
      </c>
      <c r="Z4698" s="4"/>
      <c r="AA4698" s="4"/>
      <c r="AB4698" s="4"/>
      <c r="AC4698" s="4"/>
      <c r="AE4698" t="b">
        <f>IF(AND(Table1[[#This Row],[Size of explanation]]&lt;100,Table1[[#This Row],[Size of explanation]]&gt;50),TRUE,FALSE)</f>
        <v>1</v>
      </c>
    </row>
    <row r="4699" spans="1:31" customFormat="1" hidden="1" x14ac:dyDescent="0.45">
      <c r="A4699" t="s">
        <v>7670</v>
      </c>
      <c r="B4699" t="s">
        <v>1</v>
      </c>
      <c r="C4699" t="s">
        <v>2</v>
      </c>
      <c r="D4699" t="s">
        <v>4895</v>
      </c>
      <c r="E4699" t="s">
        <v>4</v>
      </c>
      <c r="F4699" t="s">
        <v>7671</v>
      </c>
      <c r="G4699" t="s">
        <v>6</v>
      </c>
      <c r="H4699" t="s">
        <v>1827</v>
      </c>
      <c r="Y4699">
        <f>LEN(Table1[[#This Row],[Explanation]])</f>
        <v>0</v>
      </c>
      <c r="AE4699" t="b">
        <f>IF(AND(Table1[[#This Row],[Size of explanation]]&lt;100,Table1[[#This Row],[Size of explanation]]&gt;50),TRUE,FALSE)</f>
        <v>0</v>
      </c>
    </row>
    <row r="4700" spans="1:31" customFormat="1" ht="28.5" hidden="1" x14ac:dyDescent="0.45">
      <c r="A4700" t="s">
        <v>7672</v>
      </c>
      <c r="B4700" t="s">
        <v>9</v>
      </c>
      <c r="C4700" t="s">
        <v>2</v>
      </c>
      <c r="D4700" t="s">
        <v>7666</v>
      </c>
      <c r="E4700" t="s">
        <v>6</v>
      </c>
      <c r="F4700" t="s">
        <v>634</v>
      </c>
      <c r="G4700" t="s">
        <v>4</v>
      </c>
      <c r="H4700" t="s">
        <v>7667</v>
      </c>
      <c r="I4700" t="s">
        <v>10</v>
      </c>
      <c r="J4700">
        <v>49</v>
      </c>
      <c r="K4700" t="s">
        <v>11</v>
      </c>
      <c r="L4700" t="s">
        <v>26</v>
      </c>
      <c r="M4700" t="s">
        <v>13</v>
      </c>
      <c r="N4700" t="s">
        <v>703</v>
      </c>
      <c r="O4700" t="s">
        <v>15</v>
      </c>
      <c r="P4700" t="s">
        <v>16</v>
      </c>
      <c r="Q4700" t="s">
        <v>17</v>
      </c>
      <c r="R4700">
        <v>4</v>
      </c>
      <c r="S4700" t="s">
        <v>18</v>
      </c>
      <c r="T4700">
        <v>5</v>
      </c>
      <c r="U4700" t="s">
        <v>19</v>
      </c>
      <c r="V4700">
        <v>393677</v>
      </c>
      <c r="W4700" t="s">
        <v>20</v>
      </c>
      <c r="X4700" s="2" t="s">
        <v>7673</v>
      </c>
      <c r="Y4700" s="2">
        <f>LEN(Table1[[#This Row],[Explanation]])</f>
        <v>133</v>
      </c>
      <c r="Z4700" s="4" t="s">
        <v>8183</v>
      </c>
      <c r="AA4700" s="4"/>
      <c r="AB4700" s="4"/>
      <c r="AC4700" s="4" t="s">
        <v>8183</v>
      </c>
      <c r="AE4700" t="b">
        <f>IF(AND(Table1[[#This Row],[Size of explanation]]&lt;100,Table1[[#This Row],[Size of explanation]]&gt;50),TRUE,FALSE)</f>
        <v>0</v>
      </c>
    </row>
    <row r="4701" spans="1:31" customFormat="1" hidden="1" x14ac:dyDescent="0.45">
      <c r="A4701" t="s">
        <v>7674</v>
      </c>
      <c r="B4701" t="s">
        <v>9</v>
      </c>
      <c r="C4701" t="s">
        <v>2</v>
      </c>
      <c r="D4701" t="s">
        <v>4895</v>
      </c>
      <c r="E4701" t="s">
        <v>6</v>
      </c>
      <c r="F4701" t="s">
        <v>1827</v>
      </c>
      <c r="G4701" t="s">
        <v>4</v>
      </c>
      <c r="H4701" t="s">
        <v>7671</v>
      </c>
      <c r="I4701" t="s">
        <v>10</v>
      </c>
      <c r="J4701">
        <v>77</v>
      </c>
      <c r="K4701" t="s">
        <v>11</v>
      </c>
      <c r="L4701" t="s">
        <v>26</v>
      </c>
      <c r="M4701" t="s">
        <v>13</v>
      </c>
      <c r="N4701" t="s">
        <v>1852</v>
      </c>
      <c r="O4701" t="s">
        <v>15</v>
      </c>
      <c r="P4701" t="s">
        <v>16</v>
      </c>
      <c r="Q4701" t="s">
        <v>17</v>
      </c>
      <c r="R4701">
        <v>2</v>
      </c>
      <c r="S4701" t="s">
        <v>18</v>
      </c>
      <c r="T4701">
        <v>3</v>
      </c>
      <c r="U4701" t="s">
        <v>19</v>
      </c>
      <c r="V4701">
        <v>161597</v>
      </c>
      <c r="W4701" t="s">
        <v>20</v>
      </c>
      <c r="X4701" s="2" t="s">
        <v>7675</v>
      </c>
      <c r="Y4701" s="2">
        <f>LEN(Table1[[#This Row],[Explanation]])</f>
        <v>85</v>
      </c>
      <c r="Z4701" s="4"/>
      <c r="AA4701" s="4" t="s">
        <v>8183</v>
      </c>
      <c r="AB4701" s="4"/>
      <c r="AC4701" s="4"/>
      <c r="AE4701" t="b">
        <f>IF(AND(Table1[[#This Row],[Size of explanation]]&lt;100,Table1[[#This Row],[Size of explanation]]&gt;50),TRUE,FALSE)</f>
        <v>1</v>
      </c>
    </row>
    <row r="4702" spans="1:31" customFormat="1" hidden="1" x14ac:dyDescent="0.45">
      <c r="A4702" t="s">
        <v>7676</v>
      </c>
      <c r="B4702" t="s">
        <v>9</v>
      </c>
      <c r="C4702" t="s">
        <v>2</v>
      </c>
      <c r="D4702" t="s">
        <v>7666</v>
      </c>
      <c r="E4702" t="s">
        <v>6</v>
      </c>
      <c r="F4702" t="s">
        <v>634</v>
      </c>
      <c r="G4702" t="s">
        <v>4</v>
      </c>
      <c r="H4702" t="s">
        <v>7667</v>
      </c>
      <c r="I4702" t="s">
        <v>10</v>
      </c>
      <c r="J4702">
        <v>38</v>
      </c>
      <c r="K4702" t="s">
        <v>11</v>
      </c>
      <c r="L4702" t="s">
        <v>12</v>
      </c>
      <c r="M4702" t="s">
        <v>13</v>
      </c>
      <c r="N4702" t="s">
        <v>773</v>
      </c>
      <c r="O4702" t="s">
        <v>15</v>
      </c>
      <c r="P4702" t="s">
        <v>44</v>
      </c>
      <c r="Q4702" t="s">
        <v>17</v>
      </c>
      <c r="R4702">
        <v>4</v>
      </c>
      <c r="S4702" t="s">
        <v>18</v>
      </c>
      <c r="T4702">
        <v>5</v>
      </c>
      <c r="U4702" t="s">
        <v>19</v>
      </c>
      <c r="V4702">
        <v>273090</v>
      </c>
      <c r="W4702" t="s">
        <v>20</v>
      </c>
      <c r="X4702" s="2" t="s">
        <v>7677</v>
      </c>
      <c r="Y4702" s="2">
        <f>LEN(Table1[[#This Row],[Explanation]])</f>
        <v>50</v>
      </c>
      <c r="Z4702" s="4"/>
      <c r="AA4702" s="4"/>
      <c r="AB4702" s="4"/>
      <c r="AC4702" s="4"/>
      <c r="AE4702" t="b">
        <f>IF(AND(Table1[[#This Row],[Size of explanation]]&lt;100,Table1[[#This Row],[Size of explanation]]&gt;50),TRUE,FALSE)</f>
        <v>0</v>
      </c>
    </row>
    <row r="4703" spans="1:31" customFormat="1" hidden="1" x14ac:dyDescent="0.45">
      <c r="A4703" t="s">
        <v>7676</v>
      </c>
      <c r="B4703" t="s">
        <v>28</v>
      </c>
      <c r="C4703" t="s">
        <v>2</v>
      </c>
      <c r="D4703" t="s">
        <v>7666</v>
      </c>
      <c r="E4703" t="s">
        <v>4</v>
      </c>
      <c r="F4703" t="s">
        <v>7667</v>
      </c>
      <c r="G4703" t="s">
        <v>6</v>
      </c>
      <c r="H4703" t="s">
        <v>634</v>
      </c>
      <c r="Y4703">
        <f>LEN(Table1[[#This Row],[Explanation]])</f>
        <v>0</v>
      </c>
      <c r="AE4703" t="b">
        <f>IF(AND(Table1[[#This Row],[Size of explanation]]&lt;100,Table1[[#This Row],[Size of explanation]]&gt;50),TRUE,FALSE)</f>
        <v>0</v>
      </c>
    </row>
    <row r="4704" spans="1:31" customFormat="1" hidden="1" x14ac:dyDescent="0.45">
      <c r="A4704" t="s">
        <v>7678</v>
      </c>
      <c r="B4704" t="s">
        <v>9</v>
      </c>
      <c r="C4704" t="s">
        <v>2</v>
      </c>
      <c r="D4704" t="s">
        <v>4895</v>
      </c>
      <c r="E4704" t="s">
        <v>6</v>
      </c>
      <c r="F4704" t="s">
        <v>1827</v>
      </c>
      <c r="G4704" t="s">
        <v>4</v>
      </c>
      <c r="H4704" t="s">
        <v>7671</v>
      </c>
      <c r="I4704" t="s">
        <v>10</v>
      </c>
      <c r="J4704">
        <v>74</v>
      </c>
      <c r="K4704" t="s">
        <v>11</v>
      </c>
      <c r="L4704" t="s">
        <v>12</v>
      </c>
      <c r="M4704" t="s">
        <v>13</v>
      </c>
      <c r="N4704" t="s">
        <v>1864</v>
      </c>
      <c r="O4704" t="s">
        <v>15</v>
      </c>
      <c r="P4704" t="s">
        <v>44</v>
      </c>
      <c r="Q4704" t="s">
        <v>17</v>
      </c>
      <c r="R4704">
        <v>3</v>
      </c>
      <c r="S4704" t="s">
        <v>18</v>
      </c>
      <c r="T4704">
        <v>2</v>
      </c>
      <c r="U4704" t="s">
        <v>19</v>
      </c>
      <c r="V4704">
        <v>251679</v>
      </c>
      <c r="W4704" t="s">
        <v>20</v>
      </c>
      <c r="X4704" s="2" t="s">
        <v>7679</v>
      </c>
      <c r="Y4704" s="2">
        <f>LEN(Table1[[#This Row],[Explanation]])</f>
        <v>101</v>
      </c>
      <c r="Z4704" s="4"/>
      <c r="AA4704" s="4"/>
      <c r="AB4704" s="4"/>
      <c r="AC4704" s="4"/>
      <c r="AE4704" t="b">
        <f>IF(AND(Table1[[#This Row],[Size of explanation]]&lt;100,Table1[[#This Row],[Size of explanation]]&gt;50),TRUE,FALSE)</f>
        <v>0</v>
      </c>
    </row>
    <row r="4705" spans="1:31" customFormat="1" ht="28.5" hidden="1" x14ac:dyDescent="0.45">
      <c r="A4705" t="s">
        <v>7680</v>
      </c>
      <c r="B4705" t="s">
        <v>9</v>
      </c>
      <c r="C4705" t="s">
        <v>2</v>
      </c>
      <c r="D4705" t="s">
        <v>4895</v>
      </c>
      <c r="E4705" t="s">
        <v>6</v>
      </c>
      <c r="F4705" t="s">
        <v>1827</v>
      </c>
      <c r="G4705" t="s">
        <v>4</v>
      </c>
      <c r="H4705" t="s">
        <v>7671</v>
      </c>
      <c r="I4705" t="s">
        <v>10</v>
      </c>
      <c r="J4705">
        <v>71</v>
      </c>
      <c r="K4705" t="s">
        <v>11</v>
      </c>
      <c r="L4705" t="s">
        <v>26</v>
      </c>
      <c r="M4705" t="s">
        <v>13</v>
      </c>
      <c r="N4705" t="s">
        <v>1870</v>
      </c>
      <c r="O4705" t="s">
        <v>15</v>
      </c>
      <c r="P4705" t="s">
        <v>44</v>
      </c>
      <c r="Q4705" t="s">
        <v>17</v>
      </c>
      <c r="R4705">
        <v>3</v>
      </c>
      <c r="S4705" t="s">
        <v>18</v>
      </c>
      <c r="T4705">
        <v>3</v>
      </c>
      <c r="U4705" t="s">
        <v>19</v>
      </c>
      <c r="V4705">
        <v>197078</v>
      </c>
      <c r="W4705" t="s">
        <v>20</v>
      </c>
      <c r="X4705" s="2" t="s">
        <v>7681</v>
      </c>
      <c r="Y4705" s="2">
        <f>LEN(Table1[[#This Row],[Explanation]])</f>
        <v>183</v>
      </c>
      <c r="Z4705" s="4"/>
      <c r="AA4705" s="4"/>
      <c r="AB4705" s="4"/>
      <c r="AC4705" s="4"/>
      <c r="AE4705" t="b">
        <f>IF(AND(Table1[[#This Row],[Size of explanation]]&lt;100,Table1[[#This Row],[Size of explanation]]&gt;50),TRUE,FALSE)</f>
        <v>0</v>
      </c>
    </row>
    <row r="4706" spans="1:31" customFormat="1" hidden="1" x14ac:dyDescent="0.45">
      <c r="A4706" t="s">
        <v>7680</v>
      </c>
      <c r="B4706" t="s">
        <v>28</v>
      </c>
      <c r="C4706" t="s">
        <v>2</v>
      </c>
      <c r="D4706" t="s">
        <v>4895</v>
      </c>
      <c r="E4706" t="s">
        <v>4</v>
      </c>
      <c r="F4706" t="s">
        <v>7671</v>
      </c>
      <c r="G4706" t="s">
        <v>6</v>
      </c>
      <c r="H4706" t="s">
        <v>1827</v>
      </c>
      <c r="Y4706">
        <f>LEN(Table1[[#This Row],[Explanation]])</f>
        <v>0</v>
      </c>
      <c r="AE4706" t="b">
        <f>IF(AND(Table1[[#This Row],[Size of explanation]]&lt;100,Table1[[#This Row],[Size of explanation]]&gt;50),TRUE,FALSE)</f>
        <v>0</v>
      </c>
    </row>
    <row r="4707" spans="1:31" customFormat="1" hidden="1" x14ac:dyDescent="0.45">
      <c r="A4707" t="s">
        <v>7682</v>
      </c>
      <c r="B4707" t="s">
        <v>1</v>
      </c>
      <c r="C4707" t="s">
        <v>2</v>
      </c>
      <c r="D4707" t="s">
        <v>7683</v>
      </c>
      <c r="E4707" t="s">
        <v>4</v>
      </c>
      <c r="F4707" t="s">
        <v>7684</v>
      </c>
      <c r="G4707" t="s">
        <v>6</v>
      </c>
      <c r="H4707" t="s">
        <v>1779</v>
      </c>
      <c r="Y4707">
        <f>LEN(Table1[[#This Row],[Explanation]])</f>
        <v>0</v>
      </c>
      <c r="AE4707" t="b">
        <f>IF(AND(Table1[[#This Row],[Size of explanation]]&lt;100,Table1[[#This Row],[Size of explanation]]&gt;50),TRUE,FALSE)</f>
        <v>0</v>
      </c>
    </row>
    <row r="4708" spans="1:31" customFormat="1" hidden="1" x14ac:dyDescent="0.45">
      <c r="A4708" t="s">
        <v>7685</v>
      </c>
      <c r="B4708" t="s">
        <v>1</v>
      </c>
      <c r="C4708" t="s">
        <v>2</v>
      </c>
      <c r="D4708" t="s">
        <v>4895</v>
      </c>
      <c r="E4708" t="s">
        <v>4</v>
      </c>
      <c r="F4708" t="s">
        <v>7686</v>
      </c>
      <c r="G4708" t="s">
        <v>6</v>
      </c>
      <c r="H4708" t="s">
        <v>1784</v>
      </c>
      <c r="Y4708">
        <f>LEN(Table1[[#This Row],[Explanation]])</f>
        <v>0</v>
      </c>
      <c r="AE4708" t="b">
        <f>IF(AND(Table1[[#This Row],[Size of explanation]]&lt;100,Table1[[#This Row],[Size of explanation]]&gt;50),TRUE,FALSE)</f>
        <v>0</v>
      </c>
    </row>
    <row r="4709" spans="1:31" customFormat="1" hidden="1" x14ac:dyDescent="0.45">
      <c r="Y4709">
        <f>LEN(Table1[[#This Row],[Explanation]])</f>
        <v>0</v>
      </c>
      <c r="AE4709" t="b">
        <f>IF(AND(Table1[[#This Row],[Size of explanation]]&lt;100,Table1[[#This Row],[Size of explanation]]&gt;50),TRUE,FALSE)</f>
        <v>0</v>
      </c>
    </row>
    <row r="4710" spans="1:31" customFormat="1" hidden="1" x14ac:dyDescent="0.45">
      <c r="Y4710">
        <f>LEN(Table1[[#This Row],[Explanation]])</f>
        <v>0</v>
      </c>
      <c r="AE4710" t="b">
        <f>IF(AND(Table1[[#This Row],[Size of explanation]]&lt;100,Table1[[#This Row],[Size of explanation]]&gt;50),TRUE,FALSE)</f>
        <v>0</v>
      </c>
    </row>
    <row r="4711" spans="1:31" customFormat="1" hidden="1" x14ac:dyDescent="0.45">
      <c r="A4711" t="s">
        <v>7687</v>
      </c>
      <c r="B4711" t="s">
        <v>9</v>
      </c>
      <c r="C4711" t="s">
        <v>2</v>
      </c>
      <c r="D4711" t="s">
        <v>4895</v>
      </c>
      <c r="E4711" t="s">
        <v>6</v>
      </c>
      <c r="F4711" t="s">
        <v>1784</v>
      </c>
      <c r="G4711" t="s">
        <v>4</v>
      </c>
      <c r="H4711" t="s">
        <v>7686</v>
      </c>
      <c r="I4711" t="s">
        <v>10</v>
      </c>
      <c r="J4711">
        <v>102</v>
      </c>
      <c r="K4711" t="s">
        <v>11</v>
      </c>
      <c r="L4711" t="s">
        <v>247</v>
      </c>
      <c r="M4711" t="s">
        <v>13</v>
      </c>
      <c r="N4711" t="s">
        <v>1846</v>
      </c>
      <c r="O4711" t="s">
        <v>15</v>
      </c>
      <c r="P4711" t="s">
        <v>44</v>
      </c>
      <c r="Q4711" t="s">
        <v>17</v>
      </c>
      <c r="R4711">
        <v>3</v>
      </c>
      <c r="S4711" t="s">
        <v>18</v>
      </c>
      <c r="T4711">
        <v>4</v>
      </c>
      <c r="U4711" t="s">
        <v>19</v>
      </c>
      <c r="V4711">
        <v>124352</v>
      </c>
      <c r="W4711" t="s">
        <v>20</v>
      </c>
      <c r="X4711" s="2" t="s">
        <v>7688</v>
      </c>
      <c r="Y4711" s="2">
        <f>LEN(Table1[[#This Row],[Explanation]])</f>
        <v>48</v>
      </c>
      <c r="Z4711" s="4"/>
      <c r="AA4711" s="4"/>
      <c r="AB4711" s="4"/>
      <c r="AC4711" s="4"/>
      <c r="AE4711" t="b">
        <f>IF(AND(Table1[[#This Row],[Size of explanation]]&lt;100,Table1[[#This Row],[Size of explanation]]&gt;50),TRUE,FALSE)</f>
        <v>0</v>
      </c>
    </row>
    <row r="4712" spans="1:31" customFormat="1" ht="28.5" hidden="1" x14ac:dyDescent="0.45">
      <c r="A4712" t="s">
        <v>7689</v>
      </c>
      <c r="B4712" t="s">
        <v>9</v>
      </c>
      <c r="C4712" t="s">
        <v>2</v>
      </c>
      <c r="D4712" t="s">
        <v>4895</v>
      </c>
      <c r="E4712" t="s">
        <v>6</v>
      </c>
      <c r="F4712" t="s">
        <v>1784</v>
      </c>
      <c r="G4712" t="s">
        <v>4</v>
      </c>
      <c r="H4712" t="s">
        <v>7686</v>
      </c>
      <c r="I4712" t="s">
        <v>10</v>
      </c>
      <c r="J4712">
        <v>100</v>
      </c>
      <c r="K4712" t="s">
        <v>11</v>
      </c>
      <c r="L4712" t="s">
        <v>26</v>
      </c>
      <c r="M4712" t="s">
        <v>13</v>
      </c>
      <c r="N4712" t="s">
        <v>1867</v>
      </c>
      <c r="O4712" t="s">
        <v>15</v>
      </c>
      <c r="P4712" t="s">
        <v>16</v>
      </c>
      <c r="Q4712" t="s">
        <v>17</v>
      </c>
      <c r="R4712">
        <v>3</v>
      </c>
      <c r="S4712" t="s">
        <v>18</v>
      </c>
      <c r="T4712">
        <v>4</v>
      </c>
      <c r="U4712" t="s">
        <v>19</v>
      </c>
      <c r="V4712">
        <v>267671</v>
      </c>
      <c r="W4712" t="s">
        <v>20</v>
      </c>
      <c r="X4712" s="2" t="s">
        <v>7690</v>
      </c>
      <c r="Y4712" s="2">
        <f>LEN(Table1[[#This Row],[Explanation]])</f>
        <v>148</v>
      </c>
      <c r="Z4712" s="4" t="s">
        <v>8183</v>
      </c>
      <c r="AA4712" s="4"/>
      <c r="AB4712" s="4"/>
      <c r="AC4712" s="4"/>
      <c r="AE4712" t="b">
        <f>IF(AND(Table1[[#This Row],[Size of explanation]]&lt;100,Table1[[#This Row],[Size of explanation]]&gt;50),TRUE,FALSE)</f>
        <v>0</v>
      </c>
    </row>
    <row r="4713" spans="1:31" customFormat="1" hidden="1" x14ac:dyDescent="0.45">
      <c r="A4713" t="s">
        <v>7691</v>
      </c>
      <c r="B4713" t="s">
        <v>28</v>
      </c>
      <c r="C4713" t="s">
        <v>2</v>
      </c>
      <c r="D4713" t="s">
        <v>4895</v>
      </c>
      <c r="E4713" t="s">
        <v>4</v>
      </c>
      <c r="F4713" t="s">
        <v>7686</v>
      </c>
      <c r="G4713" t="s">
        <v>6</v>
      </c>
      <c r="H4713" t="s">
        <v>1784</v>
      </c>
      <c r="Y4713">
        <f>LEN(Table1[[#This Row],[Explanation]])</f>
        <v>0</v>
      </c>
      <c r="AE4713" t="b">
        <f>IF(AND(Table1[[#This Row],[Size of explanation]]&lt;100,Table1[[#This Row],[Size of explanation]]&gt;50),TRUE,FALSE)</f>
        <v>0</v>
      </c>
    </row>
    <row r="4714" spans="1:31" customFormat="1" hidden="1" x14ac:dyDescent="0.45">
      <c r="A4714" t="s">
        <v>7692</v>
      </c>
      <c r="B4714" t="s">
        <v>1</v>
      </c>
      <c r="C4714" t="s">
        <v>2</v>
      </c>
      <c r="D4714" t="s">
        <v>5752</v>
      </c>
      <c r="E4714" t="s">
        <v>4</v>
      </c>
      <c r="F4714" t="s">
        <v>7693</v>
      </c>
      <c r="G4714" t="s">
        <v>6</v>
      </c>
      <c r="H4714" t="s">
        <v>634</v>
      </c>
      <c r="Y4714">
        <f>LEN(Table1[[#This Row],[Explanation]])</f>
        <v>0</v>
      </c>
      <c r="AE4714" t="b">
        <f>IF(AND(Table1[[#This Row],[Size of explanation]]&lt;100,Table1[[#This Row],[Size of explanation]]&gt;50),TRUE,FALSE)</f>
        <v>0</v>
      </c>
    </row>
    <row r="4715" spans="1:31" hidden="1" x14ac:dyDescent="0.45">
      <c r="A4715" s="10" t="s">
        <v>7694</v>
      </c>
      <c r="B4715" s="10" t="s">
        <v>9</v>
      </c>
      <c r="C4715" s="10" t="s">
        <v>2</v>
      </c>
      <c r="D4715" s="10" t="s">
        <v>5752</v>
      </c>
      <c r="E4715" s="10" t="s">
        <v>6</v>
      </c>
      <c r="F4715" s="10" t="s">
        <v>634</v>
      </c>
      <c r="G4715" s="10" t="s">
        <v>4</v>
      </c>
      <c r="H4715" s="10" t="s">
        <v>7693</v>
      </c>
      <c r="I4715" s="10" t="s">
        <v>10</v>
      </c>
      <c r="J4715" s="10">
        <v>61</v>
      </c>
      <c r="K4715" s="10" t="s">
        <v>11</v>
      </c>
      <c r="L4715" s="10" t="s">
        <v>60</v>
      </c>
      <c r="M4715" s="10" t="s">
        <v>13</v>
      </c>
      <c r="N4715" s="10" t="s">
        <v>691</v>
      </c>
      <c r="O4715" s="10" t="s">
        <v>15</v>
      </c>
      <c r="P4715" s="10" t="s">
        <v>34</v>
      </c>
      <c r="Q4715" s="10" t="s">
        <v>17</v>
      </c>
      <c r="R4715" s="10">
        <v>0</v>
      </c>
      <c r="S4715" s="10" t="s">
        <v>18</v>
      </c>
      <c r="T4715" s="10">
        <v>4</v>
      </c>
      <c r="U4715" s="10" t="s">
        <v>19</v>
      </c>
      <c r="V4715" s="10">
        <v>333491</v>
      </c>
      <c r="W4715" s="10" t="s">
        <v>20</v>
      </c>
      <c r="X4715" s="9" t="s">
        <v>7695</v>
      </c>
      <c r="Y4715" s="9">
        <f>LEN(Table1[[#This Row],[Explanation]])</f>
        <v>85</v>
      </c>
      <c r="Z4715" s="4" t="s">
        <v>8183</v>
      </c>
      <c r="AC4715" s="4"/>
      <c r="AD4715" s="4"/>
      <c r="AE4715" s="10" t="b">
        <f>IF(AND(Table1[[#This Row],[Size of explanation]]&lt;100,Table1[[#This Row],[Size of explanation]]&gt;50),TRUE,FALSE)</f>
        <v>1</v>
      </c>
    </row>
    <row r="4716" spans="1:31" customFormat="1" hidden="1" x14ac:dyDescent="0.45">
      <c r="Y4716">
        <f>LEN(Table1[[#This Row],[Explanation]])</f>
        <v>0</v>
      </c>
      <c r="AE4716" t="b">
        <f>IF(AND(Table1[[#This Row],[Size of explanation]]&lt;100,Table1[[#This Row],[Size of explanation]]&gt;50),TRUE,FALSE)</f>
        <v>0</v>
      </c>
    </row>
    <row r="4717" spans="1:31" customFormat="1" hidden="1" x14ac:dyDescent="0.45">
      <c r="Y4717">
        <f>LEN(Table1[[#This Row],[Explanation]])</f>
        <v>0</v>
      </c>
      <c r="AE4717" t="b">
        <f>IF(AND(Table1[[#This Row],[Size of explanation]]&lt;100,Table1[[#This Row],[Size of explanation]]&gt;50),TRUE,FALSE)</f>
        <v>0</v>
      </c>
    </row>
    <row r="4718" spans="1:31" customFormat="1" hidden="1" x14ac:dyDescent="0.45">
      <c r="Y4718">
        <f>LEN(Table1[[#This Row],[Explanation]])</f>
        <v>0</v>
      </c>
      <c r="AE4718" t="b">
        <f>IF(AND(Table1[[#This Row],[Size of explanation]]&lt;100,Table1[[#This Row],[Size of explanation]]&gt;50),TRUE,FALSE)</f>
        <v>0</v>
      </c>
    </row>
    <row r="4719" spans="1:31" customFormat="1" hidden="1" x14ac:dyDescent="0.45">
      <c r="Y4719">
        <f>LEN(Table1[[#This Row],[Explanation]])</f>
        <v>0</v>
      </c>
      <c r="AE4719" t="b">
        <f>IF(AND(Table1[[#This Row],[Size of explanation]]&lt;100,Table1[[#This Row],[Size of explanation]]&gt;50),TRUE,FALSE)</f>
        <v>0</v>
      </c>
    </row>
    <row r="4720" spans="1:31" customFormat="1" hidden="1" x14ac:dyDescent="0.45">
      <c r="A4720" t="s">
        <v>7696</v>
      </c>
      <c r="B4720" t="s">
        <v>1</v>
      </c>
      <c r="C4720" t="s">
        <v>2</v>
      </c>
      <c r="D4720" t="s">
        <v>7697</v>
      </c>
      <c r="E4720" t="s">
        <v>4</v>
      </c>
      <c r="F4720" t="s">
        <v>7698</v>
      </c>
      <c r="G4720" t="s">
        <v>6</v>
      </c>
      <c r="H4720" t="s">
        <v>634</v>
      </c>
      <c r="Y4720">
        <f>LEN(Table1[[#This Row],[Explanation]])</f>
        <v>0</v>
      </c>
      <c r="AE4720" t="b">
        <f>IF(AND(Table1[[#This Row],[Size of explanation]]&lt;100,Table1[[#This Row],[Size of explanation]]&gt;50),TRUE,FALSE)</f>
        <v>0</v>
      </c>
    </row>
    <row r="4721" spans="1:31" customFormat="1" hidden="1" x14ac:dyDescent="0.45">
      <c r="A4721" t="s">
        <v>7699</v>
      </c>
      <c r="B4721" t="s">
        <v>9</v>
      </c>
      <c r="C4721" t="s">
        <v>2</v>
      </c>
      <c r="D4721" t="s">
        <v>7697</v>
      </c>
      <c r="E4721" t="s">
        <v>6</v>
      </c>
      <c r="F4721" t="s">
        <v>634</v>
      </c>
      <c r="G4721" t="s">
        <v>4</v>
      </c>
      <c r="H4721" t="s">
        <v>7698</v>
      </c>
      <c r="I4721" t="s">
        <v>10</v>
      </c>
      <c r="J4721">
        <v>55</v>
      </c>
      <c r="K4721" t="s">
        <v>11</v>
      </c>
      <c r="L4721" t="s">
        <v>60</v>
      </c>
      <c r="M4721" t="s">
        <v>13</v>
      </c>
      <c r="N4721" t="s">
        <v>1014</v>
      </c>
      <c r="O4721" t="s">
        <v>15</v>
      </c>
      <c r="P4721" t="s">
        <v>44</v>
      </c>
      <c r="Q4721" t="s">
        <v>17</v>
      </c>
      <c r="R4721">
        <v>3</v>
      </c>
      <c r="S4721" t="s">
        <v>18</v>
      </c>
      <c r="T4721">
        <v>4</v>
      </c>
      <c r="U4721" t="s">
        <v>19</v>
      </c>
      <c r="V4721">
        <v>116011</v>
      </c>
      <c r="W4721" t="s">
        <v>20</v>
      </c>
      <c r="X4721" s="2" t="s">
        <v>7700</v>
      </c>
      <c r="Y4721" s="2">
        <f>LEN(Table1[[#This Row],[Explanation]])</f>
        <v>39</v>
      </c>
      <c r="Z4721" s="4"/>
      <c r="AA4721" s="4"/>
      <c r="AB4721" s="4"/>
      <c r="AC4721" s="4"/>
      <c r="AE4721" t="b">
        <f>IF(AND(Table1[[#This Row],[Size of explanation]]&lt;100,Table1[[#This Row],[Size of explanation]]&gt;50),TRUE,FALSE)</f>
        <v>0</v>
      </c>
    </row>
    <row r="4722" spans="1:31" customFormat="1" hidden="1" x14ac:dyDescent="0.45">
      <c r="A4722" t="s">
        <v>7701</v>
      </c>
      <c r="B4722" t="s">
        <v>9</v>
      </c>
      <c r="C4722" t="s">
        <v>2</v>
      </c>
      <c r="D4722" t="s">
        <v>7697</v>
      </c>
      <c r="E4722" t="s">
        <v>6</v>
      </c>
      <c r="F4722" t="s">
        <v>634</v>
      </c>
      <c r="G4722" t="s">
        <v>4</v>
      </c>
      <c r="H4722" t="s">
        <v>7698</v>
      </c>
      <c r="I4722" t="s">
        <v>10</v>
      </c>
      <c r="J4722">
        <v>43</v>
      </c>
      <c r="K4722" t="s">
        <v>11</v>
      </c>
      <c r="L4722" t="s">
        <v>60</v>
      </c>
      <c r="M4722" t="s">
        <v>13</v>
      </c>
      <c r="N4722" t="s">
        <v>884</v>
      </c>
      <c r="O4722" t="s">
        <v>15</v>
      </c>
      <c r="P4722" t="s">
        <v>16</v>
      </c>
      <c r="Q4722" t="s">
        <v>17</v>
      </c>
      <c r="R4722">
        <v>3</v>
      </c>
      <c r="S4722" t="s">
        <v>18</v>
      </c>
      <c r="T4722">
        <v>4</v>
      </c>
      <c r="U4722" t="s">
        <v>19</v>
      </c>
      <c r="V4722">
        <v>50253</v>
      </c>
      <c r="W4722" t="s">
        <v>20</v>
      </c>
      <c r="X4722" s="2" t="s">
        <v>7702</v>
      </c>
      <c r="Y4722" s="2">
        <f>LEN(Table1[[#This Row],[Explanation]])</f>
        <v>31</v>
      </c>
      <c r="Z4722" s="4" t="s">
        <v>8183</v>
      </c>
      <c r="AA4722" s="4"/>
      <c r="AB4722" s="4"/>
      <c r="AC4722" s="4"/>
      <c r="AE4722" t="b">
        <f>IF(AND(Table1[[#This Row],[Size of explanation]]&lt;100,Table1[[#This Row],[Size of explanation]]&gt;50),TRUE,FALSE)</f>
        <v>0</v>
      </c>
    </row>
    <row r="4723" spans="1:31" customFormat="1" hidden="1" x14ac:dyDescent="0.45">
      <c r="A4723" t="s">
        <v>7703</v>
      </c>
      <c r="B4723" t="s">
        <v>9</v>
      </c>
      <c r="C4723" t="s">
        <v>2</v>
      </c>
      <c r="D4723" t="s">
        <v>7697</v>
      </c>
      <c r="E4723" t="s">
        <v>6</v>
      </c>
      <c r="F4723" t="s">
        <v>634</v>
      </c>
      <c r="G4723" t="s">
        <v>4</v>
      </c>
      <c r="H4723" t="s">
        <v>7698</v>
      </c>
      <c r="I4723" t="s">
        <v>10</v>
      </c>
      <c r="J4723">
        <v>66</v>
      </c>
      <c r="K4723" t="s">
        <v>11</v>
      </c>
      <c r="L4723" t="s">
        <v>60</v>
      </c>
      <c r="M4723" t="s">
        <v>13</v>
      </c>
      <c r="N4723" t="s">
        <v>778</v>
      </c>
      <c r="O4723" t="s">
        <v>15</v>
      </c>
      <c r="P4723" t="s">
        <v>44</v>
      </c>
      <c r="Q4723" t="s">
        <v>17</v>
      </c>
      <c r="R4723">
        <v>3</v>
      </c>
      <c r="S4723" t="s">
        <v>18</v>
      </c>
      <c r="T4723">
        <v>5</v>
      </c>
      <c r="U4723" t="s">
        <v>19</v>
      </c>
      <c r="V4723">
        <v>28313</v>
      </c>
      <c r="W4723" t="s">
        <v>20</v>
      </c>
      <c r="X4723" s="2" t="s">
        <v>7704</v>
      </c>
      <c r="Y4723" s="2">
        <f>LEN(Table1[[#This Row],[Explanation]])</f>
        <v>23</v>
      </c>
      <c r="Z4723" s="4"/>
      <c r="AA4723" s="4"/>
      <c r="AB4723" s="4"/>
      <c r="AC4723" s="4"/>
      <c r="AE4723" t="b">
        <f>IF(AND(Table1[[#This Row],[Size of explanation]]&lt;100,Table1[[#This Row],[Size of explanation]]&gt;50),TRUE,FALSE)</f>
        <v>0</v>
      </c>
    </row>
    <row r="4724" spans="1:31" customFormat="1" hidden="1" x14ac:dyDescent="0.45">
      <c r="A4724" t="s">
        <v>7703</v>
      </c>
      <c r="B4724" t="s">
        <v>28</v>
      </c>
      <c r="C4724" t="s">
        <v>2</v>
      </c>
      <c r="D4724" t="s">
        <v>7697</v>
      </c>
      <c r="E4724" t="s">
        <v>4</v>
      </c>
      <c r="F4724" t="s">
        <v>7698</v>
      </c>
      <c r="G4724" t="s">
        <v>6</v>
      </c>
      <c r="H4724" t="s">
        <v>634</v>
      </c>
      <c r="Y4724">
        <f>LEN(Table1[[#This Row],[Explanation]])</f>
        <v>0</v>
      </c>
      <c r="AE4724" t="b">
        <f>IF(AND(Table1[[#This Row],[Size of explanation]]&lt;100,Table1[[#This Row],[Size of explanation]]&gt;50),TRUE,FALSE)</f>
        <v>0</v>
      </c>
    </row>
    <row r="4725" spans="1:31" customFormat="1" hidden="1" x14ac:dyDescent="0.45">
      <c r="A4725" t="s">
        <v>7705</v>
      </c>
      <c r="B4725" t="s">
        <v>1</v>
      </c>
      <c r="C4725" t="s">
        <v>2</v>
      </c>
      <c r="D4725" t="s">
        <v>7706</v>
      </c>
      <c r="E4725" t="s">
        <v>4</v>
      </c>
      <c r="F4725" t="s">
        <v>7707</v>
      </c>
      <c r="G4725" t="s">
        <v>6</v>
      </c>
      <c r="H4725" t="s">
        <v>634</v>
      </c>
      <c r="Y4725">
        <f>LEN(Table1[[#This Row],[Explanation]])</f>
        <v>0</v>
      </c>
      <c r="AE4725" t="b">
        <f>IF(AND(Table1[[#This Row],[Size of explanation]]&lt;100,Table1[[#This Row],[Size of explanation]]&gt;50),TRUE,FALSE)</f>
        <v>0</v>
      </c>
    </row>
    <row r="4726" spans="1:31" customFormat="1" hidden="1" x14ac:dyDescent="0.45">
      <c r="A4726" t="s">
        <v>7708</v>
      </c>
      <c r="B4726" t="s">
        <v>9</v>
      </c>
      <c r="C4726" t="s">
        <v>2</v>
      </c>
      <c r="D4726" t="s">
        <v>7706</v>
      </c>
      <c r="E4726" t="s">
        <v>6</v>
      </c>
      <c r="F4726" t="s">
        <v>634</v>
      </c>
      <c r="G4726" t="s">
        <v>4</v>
      </c>
      <c r="H4726" t="s">
        <v>7707</v>
      </c>
      <c r="I4726" t="s">
        <v>10</v>
      </c>
      <c r="J4726">
        <v>56</v>
      </c>
      <c r="K4726" t="s">
        <v>11</v>
      </c>
      <c r="L4726" t="s">
        <v>26</v>
      </c>
      <c r="M4726" t="s">
        <v>13</v>
      </c>
      <c r="N4726" t="s">
        <v>703</v>
      </c>
      <c r="O4726" t="s">
        <v>15</v>
      </c>
      <c r="P4726" t="s">
        <v>16</v>
      </c>
      <c r="Q4726" t="s">
        <v>17</v>
      </c>
      <c r="R4726">
        <v>2</v>
      </c>
      <c r="S4726" t="s">
        <v>18</v>
      </c>
      <c r="T4726">
        <v>3</v>
      </c>
      <c r="U4726" t="s">
        <v>19</v>
      </c>
      <c r="V4726">
        <v>65709</v>
      </c>
      <c r="W4726" t="s">
        <v>20</v>
      </c>
      <c r="X4726" s="2" t="s">
        <v>7709</v>
      </c>
      <c r="Y4726" s="2">
        <f>LEN(Table1[[#This Row],[Explanation]])</f>
        <v>52</v>
      </c>
      <c r="Z4726" s="4"/>
      <c r="AA4726" s="4" t="s">
        <v>8183</v>
      </c>
      <c r="AB4726" s="4"/>
      <c r="AC4726" s="4"/>
      <c r="AE4726" t="b">
        <f>IF(AND(Table1[[#This Row],[Size of explanation]]&lt;100,Table1[[#This Row],[Size of explanation]]&gt;50),TRUE,FALSE)</f>
        <v>1</v>
      </c>
    </row>
    <row r="4727" spans="1:31" customFormat="1" hidden="1" x14ac:dyDescent="0.45">
      <c r="A4727" t="s">
        <v>7710</v>
      </c>
      <c r="B4727" t="s">
        <v>9</v>
      </c>
      <c r="C4727" t="s">
        <v>2</v>
      </c>
      <c r="D4727" t="s">
        <v>7706</v>
      </c>
      <c r="E4727" t="s">
        <v>6</v>
      </c>
      <c r="F4727" t="s">
        <v>634</v>
      </c>
      <c r="G4727" t="s">
        <v>4</v>
      </c>
      <c r="H4727" t="s">
        <v>7707</v>
      </c>
      <c r="I4727" t="s">
        <v>10</v>
      </c>
      <c r="J4727">
        <v>45</v>
      </c>
      <c r="K4727" t="s">
        <v>11</v>
      </c>
      <c r="L4727" t="s">
        <v>26</v>
      </c>
      <c r="M4727" t="s">
        <v>13</v>
      </c>
      <c r="N4727" t="s">
        <v>845</v>
      </c>
      <c r="O4727" t="s">
        <v>15</v>
      </c>
      <c r="P4727" t="s">
        <v>16</v>
      </c>
      <c r="Q4727" t="s">
        <v>17</v>
      </c>
      <c r="R4727">
        <v>4</v>
      </c>
      <c r="S4727" t="s">
        <v>18</v>
      </c>
      <c r="T4727">
        <v>3</v>
      </c>
      <c r="U4727" t="s">
        <v>19</v>
      </c>
      <c r="V4727">
        <v>39373</v>
      </c>
      <c r="W4727" t="s">
        <v>20</v>
      </c>
      <c r="X4727" s="2" t="s">
        <v>7709</v>
      </c>
      <c r="Y4727" s="2">
        <f>LEN(Table1[[#This Row],[Explanation]])</f>
        <v>52</v>
      </c>
      <c r="Z4727" s="4"/>
      <c r="AA4727" s="4" t="s">
        <v>8183</v>
      </c>
      <c r="AB4727" s="4"/>
      <c r="AC4727" s="4"/>
      <c r="AE4727" t="b">
        <f>IF(AND(Table1[[#This Row],[Size of explanation]]&lt;100,Table1[[#This Row],[Size of explanation]]&gt;50),TRUE,FALSE)</f>
        <v>1</v>
      </c>
    </row>
    <row r="4728" spans="1:31" customFormat="1" hidden="1" x14ac:dyDescent="0.45">
      <c r="A4728" t="s">
        <v>7711</v>
      </c>
      <c r="B4728" t="s">
        <v>9</v>
      </c>
      <c r="C4728" t="s">
        <v>2</v>
      </c>
      <c r="D4728" t="s">
        <v>7706</v>
      </c>
      <c r="E4728" t="s">
        <v>6</v>
      </c>
      <c r="F4728" t="s">
        <v>634</v>
      </c>
      <c r="G4728" t="s">
        <v>4</v>
      </c>
      <c r="H4728" t="s">
        <v>7707</v>
      </c>
      <c r="I4728" t="s">
        <v>10</v>
      </c>
      <c r="J4728">
        <v>34</v>
      </c>
      <c r="K4728" t="s">
        <v>11</v>
      </c>
      <c r="L4728" t="s">
        <v>26</v>
      </c>
      <c r="M4728" t="s">
        <v>13</v>
      </c>
      <c r="N4728" t="s">
        <v>1118</v>
      </c>
      <c r="O4728" t="s">
        <v>15</v>
      </c>
      <c r="P4728" t="s">
        <v>16</v>
      </c>
      <c r="Q4728" t="s">
        <v>17</v>
      </c>
      <c r="R4728">
        <v>3</v>
      </c>
      <c r="S4728" t="s">
        <v>18</v>
      </c>
      <c r="T4728">
        <v>3</v>
      </c>
      <c r="U4728" t="s">
        <v>19</v>
      </c>
      <c r="V4728">
        <v>8608</v>
      </c>
      <c r="W4728" t="s">
        <v>20</v>
      </c>
      <c r="X4728" s="2" t="s">
        <v>7709</v>
      </c>
      <c r="Y4728" s="2">
        <f>LEN(Table1[[#This Row],[Explanation]])</f>
        <v>52</v>
      </c>
      <c r="Z4728" s="4"/>
      <c r="AA4728" s="4" t="s">
        <v>8183</v>
      </c>
      <c r="AB4728" s="4"/>
      <c r="AC4728" s="4"/>
      <c r="AE4728" t="b">
        <f>IF(AND(Table1[[#This Row],[Size of explanation]]&lt;100,Table1[[#This Row],[Size of explanation]]&gt;50),TRUE,FALSE)</f>
        <v>1</v>
      </c>
    </row>
    <row r="4729" spans="1:31" customFormat="1" hidden="1" x14ac:dyDescent="0.45">
      <c r="A4729" t="s">
        <v>7711</v>
      </c>
      <c r="B4729" t="s">
        <v>28</v>
      </c>
      <c r="C4729" t="s">
        <v>2</v>
      </c>
      <c r="D4729" t="s">
        <v>7706</v>
      </c>
      <c r="E4729" t="s">
        <v>4</v>
      </c>
      <c r="F4729" t="s">
        <v>7707</v>
      </c>
      <c r="G4729" t="s">
        <v>6</v>
      </c>
      <c r="H4729" t="s">
        <v>634</v>
      </c>
      <c r="Y4729">
        <f>LEN(Table1[[#This Row],[Explanation]])</f>
        <v>0</v>
      </c>
      <c r="AE4729" t="b">
        <f>IF(AND(Table1[[#This Row],[Size of explanation]]&lt;100,Table1[[#This Row],[Size of explanation]]&gt;50),TRUE,FALSE)</f>
        <v>0</v>
      </c>
    </row>
    <row r="4730" spans="1:31" customFormat="1" hidden="1" x14ac:dyDescent="0.45">
      <c r="A4730" t="s">
        <v>7712</v>
      </c>
      <c r="B4730" t="s">
        <v>1</v>
      </c>
      <c r="C4730" t="s">
        <v>2</v>
      </c>
      <c r="D4730" t="s">
        <v>3319</v>
      </c>
      <c r="E4730" t="s">
        <v>4</v>
      </c>
      <c r="F4730" t="s">
        <v>7713</v>
      </c>
      <c r="G4730" t="s">
        <v>6</v>
      </c>
      <c r="H4730" t="s">
        <v>1827</v>
      </c>
      <c r="Y4730">
        <f>LEN(Table1[[#This Row],[Explanation]])</f>
        <v>0</v>
      </c>
      <c r="AE4730" t="b">
        <f>IF(AND(Table1[[#This Row],[Size of explanation]]&lt;100,Table1[[#This Row],[Size of explanation]]&gt;50),TRUE,FALSE)</f>
        <v>0</v>
      </c>
    </row>
    <row r="4731" spans="1:31" customFormat="1" hidden="1" x14ac:dyDescent="0.45">
      <c r="A4731" t="s">
        <v>7714</v>
      </c>
      <c r="B4731" t="s">
        <v>1</v>
      </c>
      <c r="C4731" t="s">
        <v>2</v>
      </c>
      <c r="D4731" t="s">
        <v>7715</v>
      </c>
      <c r="E4731" t="s">
        <v>4</v>
      </c>
      <c r="F4731" t="s">
        <v>7716</v>
      </c>
      <c r="G4731" t="s">
        <v>6</v>
      </c>
      <c r="H4731" t="s">
        <v>634</v>
      </c>
      <c r="Y4731">
        <f>LEN(Table1[[#This Row],[Explanation]])</f>
        <v>0</v>
      </c>
      <c r="AE4731" t="b">
        <f>IF(AND(Table1[[#This Row],[Size of explanation]]&lt;100,Table1[[#This Row],[Size of explanation]]&gt;50),TRUE,FALSE)</f>
        <v>0</v>
      </c>
    </row>
    <row r="4732" spans="1:31" customFormat="1" hidden="1" x14ac:dyDescent="0.45">
      <c r="A4732" t="s">
        <v>7717</v>
      </c>
      <c r="B4732" t="s">
        <v>1</v>
      </c>
      <c r="C4732" t="s">
        <v>2</v>
      </c>
      <c r="D4732" t="s">
        <v>7254</v>
      </c>
      <c r="E4732" t="s">
        <v>4</v>
      </c>
      <c r="F4732" t="s">
        <v>7718</v>
      </c>
      <c r="G4732" t="s">
        <v>6</v>
      </c>
      <c r="H4732" t="s">
        <v>634</v>
      </c>
      <c r="Y4732">
        <f>LEN(Table1[[#This Row],[Explanation]])</f>
        <v>0</v>
      </c>
      <c r="AE4732" t="b">
        <f>IF(AND(Table1[[#This Row],[Size of explanation]]&lt;100,Table1[[#This Row],[Size of explanation]]&gt;50),TRUE,FALSE)</f>
        <v>0</v>
      </c>
    </row>
    <row r="4733" spans="1:31" customFormat="1" hidden="1" x14ac:dyDescent="0.45">
      <c r="A4733" t="s">
        <v>7719</v>
      </c>
      <c r="B4733" t="s">
        <v>1</v>
      </c>
      <c r="C4733" t="s">
        <v>2</v>
      </c>
      <c r="D4733" t="s">
        <v>7720</v>
      </c>
      <c r="E4733" t="s">
        <v>4</v>
      </c>
      <c r="F4733" t="s">
        <v>7721</v>
      </c>
      <c r="G4733" t="s">
        <v>6</v>
      </c>
      <c r="H4733" t="s">
        <v>634</v>
      </c>
      <c r="Y4733">
        <f>LEN(Table1[[#This Row],[Explanation]])</f>
        <v>0</v>
      </c>
      <c r="AE4733" t="b">
        <f>IF(AND(Table1[[#This Row],[Size of explanation]]&lt;100,Table1[[#This Row],[Size of explanation]]&gt;50),TRUE,FALSE)</f>
        <v>0</v>
      </c>
    </row>
    <row r="4734" spans="1:31" customFormat="1" hidden="1" x14ac:dyDescent="0.45">
      <c r="Y4734">
        <f>LEN(Table1[[#This Row],[Explanation]])</f>
        <v>0</v>
      </c>
      <c r="AE4734" t="b">
        <f>IF(AND(Table1[[#This Row],[Size of explanation]]&lt;100,Table1[[#This Row],[Size of explanation]]&gt;50),TRUE,FALSE)</f>
        <v>0</v>
      </c>
    </row>
    <row r="4735" spans="1:31" customFormat="1" hidden="1" x14ac:dyDescent="0.45">
      <c r="Y4735">
        <f>LEN(Table1[[#This Row],[Explanation]])</f>
        <v>0</v>
      </c>
      <c r="AE4735" t="b">
        <f>IF(AND(Table1[[#This Row],[Size of explanation]]&lt;100,Table1[[#This Row],[Size of explanation]]&gt;50),TRUE,FALSE)</f>
        <v>0</v>
      </c>
    </row>
    <row r="4736" spans="1:31" customFormat="1" hidden="1" x14ac:dyDescent="0.45">
      <c r="A4736" t="s">
        <v>7722</v>
      </c>
      <c r="B4736" t="s">
        <v>9</v>
      </c>
      <c r="C4736" t="s">
        <v>2</v>
      </c>
      <c r="D4736" t="s">
        <v>7254</v>
      </c>
      <c r="E4736" t="s">
        <v>6</v>
      </c>
      <c r="F4736" t="s">
        <v>634</v>
      </c>
      <c r="G4736" t="s">
        <v>4</v>
      </c>
      <c r="H4736" t="s">
        <v>7718</v>
      </c>
      <c r="I4736" t="s">
        <v>10</v>
      </c>
      <c r="J4736">
        <v>48</v>
      </c>
      <c r="K4736" t="s">
        <v>11</v>
      </c>
      <c r="L4736" t="s">
        <v>60</v>
      </c>
      <c r="M4736" t="s">
        <v>13</v>
      </c>
      <c r="N4736" t="s">
        <v>700</v>
      </c>
      <c r="O4736" t="s">
        <v>15</v>
      </c>
      <c r="P4736" t="s">
        <v>16</v>
      </c>
      <c r="Q4736" t="s">
        <v>17</v>
      </c>
      <c r="R4736">
        <v>4</v>
      </c>
      <c r="S4736" t="s">
        <v>18</v>
      </c>
      <c r="T4736">
        <v>2</v>
      </c>
      <c r="U4736" t="s">
        <v>19</v>
      </c>
      <c r="V4736">
        <v>36554</v>
      </c>
      <c r="W4736" t="s">
        <v>20</v>
      </c>
      <c r="X4736" s="2" t="s">
        <v>7723</v>
      </c>
      <c r="Y4736" s="2">
        <f>LEN(Table1[[#This Row],[Explanation]])</f>
        <v>62</v>
      </c>
      <c r="Z4736" s="4"/>
      <c r="AA4736" s="4" t="s">
        <v>8183</v>
      </c>
      <c r="AB4736" s="4"/>
      <c r="AC4736" s="4"/>
      <c r="AE4736" t="b">
        <f>IF(AND(Table1[[#This Row],[Size of explanation]]&lt;100,Table1[[#This Row],[Size of explanation]]&gt;50),TRUE,FALSE)</f>
        <v>1</v>
      </c>
    </row>
    <row r="4737" spans="1:31" customFormat="1" hidden="1" x14ac:dyDescent="0.45">
      <c r="A4737" t="s">
        <v>7724</v>
      </c>
      <c r="B4737" t="s">
        <v>9</v>
      </c>
      <c r="C4737" t="s">
        <v>2</v>
      </c>
      <c r="D4737" t="s">
        <v>7254</v>
      </c>
      <c r="E4737" t="s">
        <v>6</v>
      </c>
      <c r="F4737" t="s">
        <v>634</v>
      </c>
      <c r="G4737" t="s">
        <v>4</v>
      </c>
      <c r="H4737" t="s">
        <v>7718</v>
      </c>
      <c r="I4737" t="s">
        <v>10</v>
      </c>
      <c r="J4737">
        <v>36</v>
      </c>
      <c r="K4737" t="s">
        <v>11</v>
      </c>
      <c r="L4737" t="s">
        <v>12</v>
      </c>
      <c r="M4737" t="s">
        <v>13</v>
      </c>
      <c r="N4737" t="s">
        <v>708</v>
      </c>
      <c r="O4737" t="s">
        <v>15</v>
      </c>
      <c r="P4737" t="s">
        <v>44</v>
      </c>
      <c r="Q4737" t="s">
        <v>17</v>
      </c>
      <c r="R4737">
        <v>5</v>
      </c>
      <c r="S4737" t="s">
        <v>18</v>
      </c>
      <c r="T4737">
        <v>2</v>
      </c>
      <c r="U4737" t="s">
        <v>19</v>
      </c>
      <c r="V4737">
        <v>28866</v>
      </c>
      <c r="W4737" t="s">
        <v>20</v>
      </c>
      <c r="X4737" s="2" t="s">
        <v>7725</v>
      </c>
      <c r="Y4737" s="2">
        <f>LEN(Table1[[#This Row],[Explanation]])</f>
        <v>59</v>
      </c>
      <c r="Z4737" s="4"/>
      <c r="AA4737" s="4"/>
      <c r="AB4737" s="4"/>
      <c r="AC4737" s="4"/>
      <c r="AE4737" t="b">
        <f>IF(AND(Table1[[#This Row],[Size of explanation]]&lt;100,Table1[[#This Row],[Size of explanation]]&gt;50),TRUE,FALSE)</f>
        <v>1</v>
      </c>
    </row>
    <row r="4738" spans="1:31" customFormat="1" hidden="1" x14ac:dyDescent="0.45">
      <c r="A4738" t="s">
        <v>7724</v>
      </c>
      <c r="B4738" t="s">
        <v>28</v>
      </c>
      <c r="C4738" t="s">
        <v>2</v>
      </c>
      <c r="D4738" t="s">
        <v>7254</v>
      </c>
      <c r="E4738" t="s">
        <v>4</v>
      </c>
      <c r="F4738" t="s">
        <v>7718</v>
      </c>
      <c r="G4738" t="s">
        <v>6</v>
      </c>
      <c r="H4738" t="s">
        <v>634</v>
      </c>
      <c r="Y4738">
        <f>LEN(Table1[[#This Row],[Explanation]])</f>
        <v>0</v>
      </c>
      <c r="AE4738" t="b">
        <f>IF(AND(Table1[[#This Row],[Size of explanation]]&lt;100,Table1[[#This Row],[Size of explanation]]&gt;50),TRUE,FALSE)</f>
        <v>0</v>
      </c>
    </row>
    <row r="4739" spans="1:31" customFormat="1" hidden="1" x14ac:dyDescent="0.45">
      <c r="A4739" t="s">
        <v>7726</v>
      </c>
      <c r="B4739" t="s">
        <v>9</v>
      </c>
      <c r="C4739" t="s">
        <v>2</v>
      </c>
      <c r="D4739" t="s">
        <v>3319</v>
      </c>
      <c r="E4739" t="s">
        <v>6</v>
      </c>
      <c r="F4739" t="s">
        <v>1827</v>
      </c>
      <c r="G4739" t="s">
        <v>4</v>
      </c>
      <c r="H4739" t="s">
        <v>7713</v>
      </c>
      <c r="I4739" t="s">
        <v>10</v>
      </c>
      <c r="J4739">
        <v>75</v>
      </c>
      <c r="K4739" t="s">
        <v>11</v>
      </c>
      <c r="L4739" t="s">
        <v>60</v>
      </c>
      <c r="M4739" t="s">
        <v>13</v>
      </c>
      <c r="N4739" t="s">
        <v>1898</v>
      </c>
      <c r="O4739" t="s">
        <v>15</v>
      </c>
      <c r="P4739" t="s">
        <v>16</v>
      </c>
      <c r="Q4739" t="s">
        <v>17</v>
      </c>
      <c r="R4739">
        <v>4</v>
      </c>
      <c r="S4739" t="s">
        <v>18</v>
      </c>
      <c r="T4739">
        <v>3</v>
      </c>
      <c r="U4739" t="s">
        <v>19</v>
      </c>
      <c r="V4739">
        <v>1201357</v>
      </c>
      <c r="W4739" t="s">
        <v>20</v>
      </c>
      <c r="X4739" s="2" t="s">
        <v>7727</v>
      </c>
      <c r="Y4739" s="2">
        <f>LEN(Table1[[#This Row],[Explanation]])</f>
        <v>53</v>
      </c>
      <c r="Z4739" s="4"/>
      <c r="AA4739" s="4" t="s">
        <v>8183</v>
      </c>
      <c r="AB4739" s="4"/>
      <c r="AC4739" s="4"/>
      <c r="AE4739" t="b">
        <f>IF(AND(Table1[[#This Row],[Size of explanation]]&lt;100,Table1[[#This Row],[Size of explanation]]&gt;50),TRUE,FALSE)</f>
        <v>1</v>
      </c>
    </row>
    <row r="4740" spans="1:31" customFormat="1" hidden="1" x14ac:dyDescent="0.45">
      <c r="A4740" t="s">
        <v>7728</v>
      </c>
      <c r="B4740" t="s">
        <v>9</v>
      </c>
      <c r="C4740" t="s">
        <v>2</v>
      </c>
      <c r="D4740" t="s">
        <v>3319</v>
      </c>
      <c r="E4740" t="s">
        <v>6</v>
      </c>
      <c r="F4740" t="s">
        <v>1827</v>
      </c>
      <c r="G4740" t="s">
        <v>4</v>
      </c>
      <c r="H4740" t="s">
        <v>7713</v>
      </c>
      <c r="I4740" t="s">
        <v>10</v>
      </c>
      <c r="J4740">
        <v>72</v>
      </c>
      <c r="K4740" t="s">
        <v>11</v>
      </c>
      <c r="L4740" t="s">
        <v>26</v>
      </c>
      <c r="M4740" t="s">
        <v>13</v>
      </c>
      <c r="N4740" t="s">
        <v>2222</v>
      </c>
      <c r="O4740" t="s">
        <v>15</v>
      </c>
      <c r="P4740" t="s">
        <v>16</v>
      </c>
      <c r="Q4740" t="s">
        <v>17</v>
      </c>
      <c r="R4740">
        <v>4</v>
      </c>
      <c r="S4740" t="s">
        <v>18</v>
      </c>
      <c r="T4740">
        <v>2</v>
      </c>
      <c r="U4740" t="s">
        <v>19</v>
      </c>
      <c r="V4740">
        <v>39778</v>
      </c>
      <c r="W4740" t="s">
        <v>20</v>
      </c>
      <c r="X4740" s="2" t="s">
        <v>7729</v>
      </c>
      <c r="Y4740" s="2">
        <f>LEN(Table1[[#This Row],[Explanation]])</f>
        <v>44</v>
      </c>
      <c r="Z4740" s="4"/>
      <c r="AA4740" s="4" t="s">
        <v>8183</v>
      </c>
      <c r="AB4740" s="4"/>
      <c r="AC4740" s="4"/>
      <c r="AE4740" t="b">
        <f>IF(AND(Table1[[#This Row],[Size of explanation]]&lt;100,Table1[[#This Row],[Size of explanation]]&gt;50),TRUE,FALSE)</f>
        <v>0</v>
      </c>
    </row>
    <row r="4741" spans="1:31" customFormat="1" hidden="1" x14ac:dyDescent="0.45">
      <c r="A4741" t="s">
        <v>7730</v>
      </c>
      <c r="B4741" t="s">
        <v>9</v>
      </c>
      <c r="C4741" t="s">
        <v>2</v>
      </c>
      <c r="D4741" t="s">
        <v>3319</v>
      </c>
      <c r="E4741" t="s">
        <v>6</v>
      </c>
      <c r="F4741" t="s">
        <v>1827</v>
      </c>
      <c r="G4741" t="s">
        <v>4</v>
      </c>
      <c r="H4741" t="s">
        <v>7713</v>
      </c>
      <c r="I4741" t="s">
        <v>10</v>
      </c>
      <c r="J4741">
        <v>78</v>
      </c>
      <c r="K4741" t="s">
        <v>11</v>
      </c>
      <c r="L4741" t="s">
        <v>12</v>
      </c>
      <c r="M4741" t="s">
        <v>13</v>
      </c>
      <c r="N4741" t="s">
        <v>2165</v>
      </c>
      <c r="O4741" t="s">
        <v>15</v>
      </c>
      <c r="P4741" t="s">
        <v>44</v>
      </c>
      <c r="Q4741" t="s">
        <v>17</v>
      </c>
      <c r="R4741">
        <v>4</v>
      </c>
      <c r="S4741" t="s">
        <v>18</v>
      </c>
      <c r="T4741">
        <v>2</v>
      </c>
      <c r="U4741" t="s">
        <v>19</v>
      </c>
      <c r="V4741">
        <v>75138</v>
      </c>
      <c r="W4741" t="s">
        <v>20</v>
      </c>
      <c r="X4741" s="2" t="s">
        <v>7731</v>
      </c>
      <c r="Y4741" s="2">
        <f>LEN(Table1[[#This Row],[Explanation]])</f>
        <v>56</v>
      </c>
      <c r="Z4741" s="4"/>
      <c r="AA4741" s="4"/>
      <c r="AB4741" s="4"/>
      <c r="AC4741" s="4"/>
      <c r="AE4741" t="b">
        <f>IF(AND(Table1[[#This Row],[Size of explanation]]&lt;100,Table1[[#This Row],[Size of explanation]]&gt;50),TRUE,FALSE)</f>
        <v>1</v>
      </c>
    </row>
    <row r="4742" spans="1:31" customFormat="1" hidden="1" x14ac:dyDescent="0.45">
      <c r="A4742" t="s">
        <v>7730</v>
      </c>
      <c r="B4742" t="s">
        <v>28</v>
      </c>
      <c r="C4742" t="s">
        <v>2</v>
      </c>
      <c r="D4742" t="s">
        <v>3319</v>
      </c>
      <c r="E4742" t="s">
        <v>4</v>
      </c>
      <c r="F4742" t="s">
        <v>7713</v>
      </c>
      <c r="G4742" t="s">
        <v>6</v>
      </c>
      <c r="H4742" t="s">
        <v>1827</v>
      </c>
      <c r="Y4742">
        <f>LEN(Table1[[#This Row],[Explanation]])</f>
        <v>0</v>
      </c>
      <c r="AE4742" t="b">
        <f>IF(AND(Table1[[#This Row],[Size of explanation]]&lt;100,Table1[[#This Row],[Size of explanation]]&gt;50),TRUE,FALSE)</f>
        <v>0</v>
      </c>
    </row>
    <row r="4743" spans="1:31" customFormat="1" hidden="1" x14ac:dyDescent="0.45">
      <c r="A4743" t="s">
        <v>7732</v>
      </c>
      <c r="B4743" t="s">
        <v>1</v>
      </c>
      <c r="C4743" t="s">
        <v>2</v>
      </c>
      <c r="D4743" t="s">
        <v>7733</v>
      </c>
      <c r="E4743" t="s">
        <v>4</v>
      </c>
      <c r="F4743" t="s">
        <v>7734</v>
      </c>
      <c r="G4743" t="s">
        <v>6</v>
      </c>
      <c r="H4743" t="s">
        <v>634</v>
      </c>
      <c r="Y4743">
        <f>LEN(Table1[[#This Row],[Explanation]])</f>
        <v>0</v>
      </c>
      <c r="AE4743" t="b">
        <f>IF(AND(Table1[[#This Row],[Size of explanation]]&lt;100,Table1[[#This Row],[Size of explanation]]&gt;50),TRUE,FALSE)</f>
        <v>0</v>
      </c>
    </row>
    <row r="4744" spans="1:31" customFormat="1" hidden="1" x14ac:dyDescent="0.45">
      <c r="A4744" t="s">
        <v>7735</v>
      </c>
      <c r="B4744" t="s">
        <v>9</v>
      </c>
      <c r="C4744" t="s">
        <v>2</v>
      </c>
      <c r="D4744" t="s">
        <v>7720</v>
      </c>
      <c r="E4744" t="s">
        <v>6</v>
      </c>
      <c r="F4744" t="s">
        <v>634</v>
      </c>
      <c r="G4744" t="s">
        <v>4</v>
      </c>
      <c r="H4744" t="s">
        <v>7721</v>
      </c>
      <c r="I4744" t="s">
        <v>10</v>
      </c>
      <c r="J4744">
        <v>60</v>
      </c>
      <c r="K4744" t="s">
        <v>11</v>
      </c>
      <c r="L4744" t="s">
        <v>26</v>
      </c>
      <c r="M4744" t="s">
        <v>13</v>
      </c>
      <c r="N4744" t="s">
        <v>1070</v>
      </c>
      <c r="O4744" t="s">
        <v>15</v>
      </c>
      <c r="P4744" t="s">
        <v>44</v>
      </c>
      <c r="Q4744" t="s">
        <v>17</v>
      </c>
      <c r="R4744">
        <v>2</v>
      </c>
      <c r="S4744" t="s">
        <v>18</v>
      </c>
      <c r="T4744">
        <v>3</v>
      </c>
      <c r="U4744" t="s">
        <v>19</v>
      </c>
      <c r="V4744">
        <v>1672651</v>
      </c>
      <c r="W4744" t="s">
        <v>20</v>
      </c>
      <c r="X4744" s="2" t="s">
        <v>7736</v>
      </c>
      <c r="Y4744" s="2">
        <f>LEN(Table1[[#This Row],[Explanation]])</f>
        <v>52</v>
      </c>
      <c r="Z4744" s="4"/>
      <c r="AA4744" s="4"/>
      <c r="AB4744" s="4"/>
      <c r="AC4744" s="4"/>
      <c r="AE4744" t="b">
        <f>IF(AND(Table1[[#This Row],[Size of explanation]]&lt;100,Table1[[#This Row],[Size of explanation]]&gt;50),TRUE,FALSE)</f>
        <v>1</v>
      </c>
    </row>
    <row r="4745" spans="1:31" customFormat="1" hidden="1" x14ac:dyDescent="0.45">
      <c r="A4745" t="s">
        <v>7737</v>
      </c>
      <c r="B4745" t="s">
        <v>1</v>
      </c>
      <c r="C4745" t="s">
        <v>2</v>
      </c>
      <c r="D4745" t="s">
        <v>7738</v>
      </c>
      <c r="E4745" t="s">
        <v>4</v>
      </c>
      <c r="F4745" t="s">
        <v>7739</v>
      </c>
      <c r="G4745" t="s">
        <v>6</v>
      </c>
      <c r="H4745" t="s">
        <v>634</v>
      </c>
      <c r="Y4745">
        <f>LEN(Table1[[#This Row],[Explanation]])</f>
        <v>0</v>
      </c>
      <c r="AE4745" t="b">
        <f>IF(AND(Table1[[#This Row],[Size of explanation]]&lt;100,Table1[[#This Row],[Size of explanation]]&gt;50),TRUE,FALSE)</f>
        <v>0</v>
      </c>
    </row>
    <row r="4746" spans="1:31" customFormat="1" hidden="1" x14ac:dyDescent="0.45">
      <c r="A4746" t="s">
        <v>7740</v>
      </c>
      <c r="B4746" t="s">
        <v>9</v>
      </c>
      <c r="C4746" t="s">
        <v>2</v>
      </c>
      <c r="D4746" t="s">
        <v>7720</v>
      </c>
      <c r="E4746" t="s">
        <v>6</v>
      </c>
      <c r="F4746" t="s">
        <v>634</v>
      </c>
      <c r="G4746" t="s">
        <v>4</v>
      </c>
      <c r="H4746" t="s">
        <v>7721</v>
      </c>
      <c r="I4746" t="s">
        <v>10</v>
      </c>
      <c r="J4746">
        <v>49</v>
      </c>
      <c r="K4746" t="s">
        <v>11</v>
      </c>
      <c r="L4746" t="s">
        <v>26</v>
      </c>
      <c r="M4746" t="s">
        <v>13</v>
      </c>
      <c r="N4746" t="s">
        <v>703</v>
      </c>
      <c r="O4746" t="s">
        <v>15</v>
      </c>
      <c r="P4746" t="s">
        <v>44</v>
      </c>
      <c r="Q4746" t="s">
        <v>17</v>
      </c>
      <c r="R4746">
        <v>2</v>
      </c>
      <c r="S4746" t="s">
        <v>18</v>
      </c>
      <c r="T4746">
        <v>1</v>
      </c>
      <c r="U4746" t="s">
        <v>19</v>
      </c>
      <c r="V4746">
        <v>87353</v>
      </c>
      <c r="W4746" t="s">
        <v>20</v>
      </c>
      <c r="X4746" s="2" t="s">
        <v>7741</v>
      </c>
      <c r="Y4746" s="2">
        <f>LEN(Table1[[#This Row],[Explanation]])</f>
        <v>30</v>
      </c>
      <c r="Z4746" s="4"/>
      <c r="AA4746" s="4"/>
      <c r="AB4746" s="4"/>
      <c r="AC4746" s="4"/>
      <c r="AE4746" t="b">
        <f>IF(AND(Table1[[#This Row],[Size of explanation]]&lt;100,Table1[[#This Row],[Size of explanation]]&gt;50),TRUE,FALSE)</f>
        <v>0</v>
      </c>
    </row>
    <row r="4747" spans="1:31" customFormat="1" hidden="1" x14ac:dyDescent="0.45">
      <c r="A4747" t="s">
        <v>7742</v>
      </c>
      <c r="B4747" t="s">
        <v>9</v>
      </c>
      <c r="C4747" t="s">
        <v>2</v>
      </c>
      <c r="D4747" t="s">
        <v>7720</v>
      </c>
      <c r="E4747" t="s">
        <v>6</v>
      </c>
      <c r="F4747" t="s">
        <v>634</v>
      </c>
      <c r="G4747" t="s">
        <v>4</v>
      </c>
      <c r="H4747" t="s">
        <v>7721</v>
      </c>
      <c r="I4747" t="s">
        <v>10</v>
      </c>
      <c r="J4747">
        <v>37</v>
      </c>
      <c r="K4747" t="s">
        <v>11</v>
      </c>
      <c r="L4747" t="s">
        <v>26</v>
      </c>
      <c r="M4747" t="s">
        <v>13</v>
      </c>
      <c r="N4747" t="s">
        <v>793</v>
      </c>
      <c r="O4747" t="s">
        <v>15</v>
      </c>
      <c r="P4747" t="s">
        <v>44</v>
      </c>
      <c r="Q4747" t="s">
        <v>17</v>
      </c>
      <c r="R4747">
        <v>2</v>
      </c>
      <c r="S4747" t="s">
        <v>18</v>
      </c>
      <c r="T4747">
        <v>1</v>
      </c>
      <c r="U4747" t="s">
        <v>19</v>
      </c>
      <c r="V4747">
        <v>61088</v>
      </c>
      <c r="W4747" t="s">
        <v>20</v>
      </c>
      <c r="X4747" s="2" t="s">
        <v>7743</v>
      </c>
      <c r="Y4747" s="2">
        <f>LEN(Table1[[#This Row],[Explanation]])</f>
        <v>29</v>
      </c>
      <c r="Z4747" s="4"/>
      <c r="AA4747" s="4"/>
      <c r="AB4747" s="4"/>
      <c r="AC4747" s="4"/>
      <c r="AE4747" t="b">
        <f>IF(AND(Table1[[#This Row],[Size of explanation]]&lt;100,Table1[[#This Row],[Size of explanation]]&gt;50),TRUE,FALSE)</f>
        <v>0</v>
      </c>
    </row>
    <row r="4748" spans="1:31" customFormat="1" hidden="1" x14ac:dyDescent="0.45">
      <c r="A4748" t="s">
        <v>7742</v>
      </c>
      <c r="B4748" t="s">
        <v>28</v>
      </c>
      <c r="C4748" t="s">
        <v>2</v>
      </c>
      <c r="D4748" t="s">
        <v>7720</v>
      </c>
      <c r="E4748" t="s">
        <v>4</v>
      </c>
      <c r="F4748" t="s">
        <v>7721</v>
      </c>
      <c r="G4748" t="s">
        <v>6</v>
      </c>
      <c r="H4748" t="s">
        <v>634</v>
      </c>
      <c r="Y4748">
        <f>LEN(Table1[[#This Row],[Explanation]])</f>
        <v>0</v>
      </c>
      <c r="AE4748" t="b">
        <f>IF(AND(Table1[[#This Row],[Size of explanation]]&lt;100,Table1[[#This Row],[Size of explanation]]&gt;50),TRUE,FALSE)</f>
        <v>0</v>
      </c>
    </row>
    <row r="4749" spans="1:31" customFormat="1" hidden="1" x14ac:dyDescent="0.45">
      <c r="A4749" t="s">
        <v>7744</v>
      </c>
      <c r="B4749" t="s">
        <v>1</v>
      </c>
      <c r="C4749" t="s">
        <v>2</v>
      </c>
      <c r="D4749" t="s">
        <v>7745</v>
      </c>
      <c r="E4749" t="s">
        <v>4</v>
      </c>
      <c r="F4749" t="s">
        <v>7746</v>
      </c>
      <c r="G4749" t="s">
        <v>6</v>
      </c>
      <c r="H4749" t="s">
        <v>634</v>
      </c>
      <c r="Y4749">
        <f>LEN(Table1[[#This Row],[Explanation]])</f>
        <v>0</v>
      </c>
      <c r="AE4749" t="b">
        <f>IF(AND(Table1[[#This Row],[Size of explanation]]&lt;100,Table1[[#This Row],[Size of explanation]]&gt;50),TRUE,FALSE)</f>
        <v>0</v>
      </c>
    </row>
    <row r="4750" spans="1:31" ht="28.5" hidden="1" x14ac:dyDescent="0.45">
      <c r="A4750" s="10" t="s">
        <v>7747</v>
      </c>
      <c r="B4750" s="10" t="s">
        <v>9</v>
      </c>
      <c r="C4750" s="10" t="s">
        <v>2</v>
      </c>
      <c r="D4750" s="10" t="s">
        <v>7745</v>
      </c>
      <c r="E4750" s="10" t="s">
        <v>6</v>
      </c>
      <c r="F4750" s="10" t="s">
        <v>634</v>
      </c>
      <c r="G4750" s="10" t="s">
        <v>4</v>
      </c>
      <c r="H4750" s="10" t="s">
        <v>7746</v>
      </c>
      <c r="I4750" s="10" t="s">
        <v>10</v>
      </c>
      <c r="J4750" s="10">
        <v>62</v>
      </c>
      <c r="K4750" s="10" t="s">
        <v>11</v>
      </c>
      <c r="L4750" s="10" t="s">
        <v>60</v>
      </c>
      <c r="M4750" s="10" t="s">
        <v>13</v>
      </c>
      <c r="N4750" s="10" t="s">
        <v>694</v>
      </c>
      <c r="O4750" s="10" t="s">
        <v>15</v>
      </c>
      <c r="P4750" s="10" t="s">
        <v>34</v>
      </c>
      <c r="Q4750" s="10" t="s">
        <v>17</v>
      </c>
      <c r="R4750" s="10">
        <v>0</v>
      </c>
      <c r="S4750" s="10" t="s">
        <v>18</v>
      </c>
      <c r="T4750" s="10">
        <v>3</v>
      </c>
      <c r="U4750" s="10" t="s">
        <v>19</v>
      </c>
      <c r="V4750" s="10">
        <v>751868</v>
      </c>
      <c r="W4750" s="10" t="s">
        <v>20</v>
      </c>
      <c r="X4750" s="9" t="s">
        <v>7748</v>
      </c>
      <c r="Y4750" s="9">
        <f>LEN(Table1[[#This Row],[Explanation]])</f>
        <v>114</v>
      </c>
      <c r="Z4750" s="4" t="s">
        <v>8183</v>
      </c>
      <c r="AC4750" s="4" t="s">
        <v>8183</v>
      </c>
      <c r="AD4750" s="4"/>
      <c r="AE4750" s="10" t="b">
        <f>IF(AND(Table1[[#This Row],[Size of explanation]]&lt;100,Table1[[#This Row],[Size of explanation]]&gt;50),TRUE,FALSE)</f>
        <v>0</v>
      </c>
    </row>
    <row r="4751" spans="1:31" customFormat="1" hidden="1" x14ac:dyDescent="0.45">
      <c r="A4751" t="s">
        <v>7749</v>
      </c>
      <c r="B4751" t="s">
        <v>9</v>
      </c>
      <c r="C4751" t="s">
        <v>2</v>
      </c>
      <c r="D4751" t="s">
        <v>7745</v>
      </c>
      <c r="E4751" t="s">
        <v>6</v>
      </c>
      <c r="F4751" t="s">
        <v>634</v>
      </c>
      <c r="G4751" t="s">
        <v>4</v>
      </c>
      <c r="H4751" t="s">
        <v>7746</v>
      </c>
      <c r="I4751" t="s">
        <v>10</v>
      </c>
      <c r="J4751">
        <v>51</v>
      </c>
      <c r="K4751" t="s">
        <v>11</v>
      </c>
      <c r="L4751" t="s">
        <v>26</v>
      </c>
      <c r="M4751" t="s">
        <v>13</v>
      </c>
      <c r="N4751" t="s">
        <v>754</v>
      </c>
      <c r="O4751" t="s">
        <v>15</v>
      </c>
      <c r="P4751" t="s">
        <v>16</v>
      </c>
      <c r="Q4751" t="s">
        <v>17</v>
      </c>
      <c r="R4751">
        <v>3</v>
      </c>
      <c r="S4751" t="s">
        <v>18</v>
      </c>
      <c r="T4751">
        <v>3</v>
      </c>
      <c r="U4751" t="s">
        <v>19</v>
      </c>
      <c r="V4751">
        <v>136807</v>
      </c>
      <c r="W4751" t="s">
        <v>20</v>
      </c>
      <c r="X4751" s="2" t="s">
        <v>7750</v>
      </c>
      <c r="Y4751" s="2">
        <f>LEN(Table1[[#This Row],[Explanation]])</f>
        <v>63</v>
      </c>
      <c r="Z4751" s="4" t="s">
        <v>8183</v>
      </c>
      <c r="AA4751" s="4"/>
      <c r="AB4751" s="4"/>
      <c r="AC4751" s="4"/>
      <c r="AE4751" t="b">
        <f>IF(AND(Table1[[#This Row],[Size of explanation]]&lt;100,Table1[[#This Row],[Size of explanation]]&gt;50),TRUE,FALSE)</f>
        <v>1</v>
      </c>
    </row>
    <row r="4752" spans="1:31" customFormat="1" hidden="1" x14ac:dyDescent="0.45">
      <c r="A4752" t="s">
        <v>7751</v>
      </c>
      <c r="B4752" t="s">
        <v>9</v>
      </c>
      <c r="C4752" t="s">
        <v>2</v>
      </c>
      <c r="D4752" t="s">
        <v>7745</v>
      </c>
      <c r="E4752" t="s">
        <v>6</v>
      </c>
      <c r="F4752" t="s">
        <v>634</v>
      </c>
      <c r="G4752" t="s">
        <v>4</v>
      </c>
      <c r="H4752" t="s">
        <v>7746</v>
      </c>
      <c r="I4752" t="s">
        <v>10</v>
      </c>
      <c r="J4752">
        <v>39</v>
      </c>
      <c r="K4752" t="s">
        <v>11</v>
      </c>
      <c r="L4752" t="s">
        <v>26</v>
      </c>
      <c r="M4752" t="s">
        <v>13</v>
      </c>
      <c r="N4752" t="s">
        <v>982</v>
      </c>
      <c r="O4752" t="s">
        <v>15</v>
      </c>
      <c r="P4752" t="s">
        <v>44</v>
      </c>
      <c r="Q4752" t="s">
        <v>17</v>
      </c>
      <c r="R4752">
        <v>4</v>
      </c>
      <c r="S4752" t="s">
        <v>18</v>
      </c>
      <c r="T4752">
        <v>2</v>
      </c>
      <c r="U4752" t="s">
        <v>19</v>
      </c>
      <c r="V4752">
        <v>162811</v>
      </c>
      <c r="W4752" t="s">
        <v>20</v>
      </c>
      <c r="X4752" s="2" t="s">
        <v>7752</v>
      </c>
      <c r="Y4752" s="2">
        <f>LEN(Table1[[#This Row],[Explanation]])</f>
        <v>52</v>
      </c>
      <c r="Z4752" s="4"/>
      <c r="AA4752" s="4"/>
      <c r="AB4752" s="4"/>
      <c r="AC4752" s="4"/>
      <c r="AE4752" t="b">
        <f>IF(AND(Table1[[#This Row],[Size of explanation]]&lt;100,Table1[[#This Row],[Size of explanation]]&gt;50),TRUE,FALSE)</f>
        <v>1</v>
      </c>
    </row>
    <row r="4753" spans="1:31" customFormat="1" hidden="1" x14ac:dyDescent="0.45">
      <c r="A4753" t="s">
        <v>7751</v>
      </c>
      <c r="B4753" t="s">
        <v>28</v>
      </c>
      <c r="C4753" t="s">
        <v>2</v>
      </c>
      <c r="D4753" t="s">
        <v>7745</v>
      </c>
      <c r="E4753" t="s">
        <v>4</v>
      </c>
      <c r="F4753" t="s">
        <v>7746</v>
      </c>
      <c r="G4753" t="s">
        <v>6</v>
      </c>
      <c r="H4753" t="s">
        <v>634</v>
      </c>
      <c r="Y4753">
        <f>LEN(Table1[[#This Row],[Explanation]])</f>
        <v>0</v>
      </c>
      <c r="AE4753" t="b">
        <f>IF(AND(Table1[[#This Row],[Size of explanation]]&lt;100,Table1[[#This Row],[Size of explanation]]&gt;50),TRUE,FALSE)</f>
        <v>0</v>
      </c>
    </row>
    <row r="4754" spans="1:31" customFormat="1" hidden="1" x14ac:dyDescent="0.45">
      <c r="A4754" t="s">
        <v>7753</v>
      </c>
      <c r="B4754" t="s">
        <v>9</v>
      </c>
      <c r="C4754" t="s">
        <v>2</v>
      </c>
      <c r="D4754" t="s">
        <v>7733</v>
      </c>
      <c r="E4754" t="s">
        <v>6</v>
      </c>
      <c r="F4754" t="s">
        <v>634</v>
      </c>
      <c r="G4754" t="s">
        <v>4</v>
      </c>
      <c r="H4754" t="s">
        <v>7734</v>
      </c>
      <c r="I4754" t="s">
        <v>10</v>
      </c>
      <c r="J4754">
        <v>61</v>
      </c>
      <c r="K4754" t="s">
        <v>11</v>
      </c>
      <c r="L4754" t="s">
        <v>60</v>
      </c>
      <c r="M4754" t="s">
        <v>13</v>
      </c>
      <c r="N4754" t="s">
        <v>691</v>
      </c>
      <c r="O4754" t="s">
        <v>15</v>
      </c>
      <c r="P4754" t="s">
        <v>16</v>
      </c>
      <c r="Q4754" t="s">
        <v>17</v>
      </c>
      <c r="R4754">
        <v>4</v>
      </c>
      <c r="S4754" t="s">
        <v>18</v>
      </c>
      <c r="T4754">
        <v>3</v>
      </c>
      <c r="U4754" t="s">
        <v>19</v>
      </c>
      <c r="V4754">
        <v>2193994</v>
      </c>
      <c r="W4754" t="s">
        <v>20</v>
      </c>
      <c r="X4754" s="2" t="s">
        <v>7754</v>
      </c>
      <c r="Y4754" s="2">
        <f>LEN(Table1[[#This Row],[Explanation]])</f>
        <v>42</v>
      </c>
      <c r="Z4754" s="4"/>
      <c r="AA4754" s="4"/>
      <c r="AB4754" s="4" t="s">
        <v>8183</v>
      </c>
      <c r="AC4754" s="4"/>
      <c r="AE4754" t="b">
        <f>IF(AND(Table1[[#This Row],[Size of explanation]]&lt;100,Table1[[#This Row],[Size of explanation]]&gt;50),TRUE,FALSE)</f>
        <v>0</v>
      </c>
    </row>
    <row r="4755" spans="1:31" customFormat="1" hidden="1" x14ac:dyDescent="0.45">
      <c r="A4755" t="s">
        <v>7755</v>
      </c>
      <c r="B4755" t="s">
        <v>1</v>
      </c>
      <c r="C4755" t="s">
        <v>2</v>
      </c>
      <c r="D4755" t="s">
        <v>7666</v>
      </c>
      <c r="E4755" t="s">
        <v>4</v>
      </c>
      <c r="F4755" t="s">
        <v>7756</v>
      </c>
      <c r="G4755" t="s">
        <v>6</v>
      </c>
      <c r="H4755" t="s">
        <v>634</v>
      </c>
      <c r="Y4755">
        <f>LEN(Table1[[#This Row],[Explanation]])</f>
        <v>0</v>
      </c>
      <c r="AE4755" t="b">
        <f>IF(AND(Table1[[#This Row],[Size of explanation]]&lt;100,Table1[[#This Row],[Size of explanation]]&gt;50),TRUE,FALSE)</f>
        <v>0</v>
      </c>
    </row>
    <row r="4756" spans="1:31" customFormat="1" hidden="1" x14ac:dyDescent="0.45">
      <c r="A4756" t="s">
        <v>7757</v>
      </c>
      <c r="B4756" t="s">
        <v>9</v>
      </c>
      <c r="C4756" t="s">
        <v>2</v>
      </c>
      <c r="D4756" t="s">
        <v>7733</v>
      </c>
      <c r="E4756" t="s">
        <v>6</v>
      </c>
      <c r="F4756" t="s">
        <v>634</v>
      </c>
      <c r="G4756" t="s">
        <v>4</v>
      </c>
      <c r="H4756" t="s">
        <v>7734</v>
      </c>
      <c r="I4756" t="s">
        <v>10</v>
      </c>
      <c r="J4756">
        <v>50</v>
      </c>
      <c r="K4756" t="s">
        <v>11</v>
      </c>
      <c r="L4756" t="s">
        <v>12</v>
      </c>
      <c r="M4756" t="s">
        <v>13</v>
      </c>
      <c r="N4756" t="s">
        <v>766</v>
      </c>
      <c r="O4756" t="s">
        <v>15</v>
      </c>
      <c r="P4756" t="s">
        <v>44</v>
      </c>
      <c r="Q4756" t="s">
        <v>17</v>
      </c>
      <c r="R4756">
        <v>2</v>
      </c>
      <c r="S4756" t="s">
        <v>18</v>
      </c>
      <c r="T4756">
        <v>4</v>
      </c>
      <c r="U4756" t="s">
        <v>19</v>
      </c>
      <c r="V4756">
        <v>622230</v>
      </c>
      <c r="W4756" t="s">
        <v>20</v>
      </c>
      <c r="X4756" s="2" t="s">
        <v>7758</v>
      </c>
      <c r="Y4756" s="2">
        <f>LEN(Table1[[#This Row],[Explanation]])</f>
        <v>44</v>
      </c>
      <c r="Z4756" s="4"/>
      <c r="AA4756" s="4"/>
      <c r="AB4756" s="4"/>
      <c r="AC4756" s="4"/>
      <c r="AE4756" t="b">
        <f>IF(AND(Table1[[#This Row],[Size of explanation]]&lt;100,Table1[[#This Row],[Size of explanation]]&gt;50),TRUE,FALSE)</f>
        <v>0</v>
      </c>
    </row>
    <row r="4757" spans="1:31" customFormat="1" ht="28.5" hidden="1" x14ac:dyDescent="0.45">
      <c r="A4757" t="s">
        <v>7759</v>
      </c>
      <c r="B4757" t="s">
        <v>9</v>
      </c>
      <c r="C4757" t="s">
        <v>2</v>
      </c>
      <c r="D4757" t="s">
        <v>7738</v>
      </c>
      <c r="E4757" t="s">
        <v>6</v>
      </c>
      <c r="F4757" t="s">
        <v>634</v>
      </c>
      <c r="G4757" t="s">
        <v>4</v>
      </c>
      <c r="H4757" t="s">
        <v>7739</v>
      </c>
      <c r="I4757" t="s">
        <v>10</v>
      </c>
      <c r="J4757">
        <v>58</v>
      </c>
      <c r="K4757" t="s">
        <v>11</v>
      </c>
      <c r="L4757" t="s">
        <v>26</v>
      </c>
      <c r="M4757" t="s">
        <v>13</v>
      </c>
      <c r="N4757" t="s">
        <v>754</v>
      </c>
      <c r="O4757" t="s">
        <v>15</v>
      </c>
      <c r="P4757" t="s">
        <v>44</v>
      </c>
      <c r="Q4757" t="s">
        <v>17</v>
      </c>
      <c r="R4757">
        <v>3</v>
      </c>
      <c r="S4757" t="s">
        <v>18</v>
      </c>
      <c r="T4757">
        <v>3</v>
      </c>
      <c r="U4757" t="s">
        <v>19</v>
      </c>
      <c r="V4757">
        <v>2526638</v>
      </c>
      <c r="W4757" t="s">
        <v>20</v>
      </c>
      <c r="X4757" s="2" t="s">
        <v>7760</v>
      </c>
      <c r="Y4757" s="2">
        <f>LEN(Table1[[#This Row],[Explanation]])</f>
        <v>141</v>
      </c>
      <c r="Z4757" s="4"/>
      <c r="AA4757" s="4"/>
      <c r="AB4757" s="4"/>
      <c r="AC4757" s="4"/>
      <c r="AE4757" t="b">
        <f>IF(AND(Table1[[#This Row],[Size of explanation]]&lt;100,Table1[[#This Row],[Size of explanation]]&gt;50),TRUE,FALSE)</f>
        <v>0</v>
      </c>
    </row>
    <row r="4758" spans="1:31" customFormat="1" hidden="1" x14ac:dyDescent="0.45">
      <c r="A4758" t="s">
        <v>7761</v>
      </c>
      <c r="B4758" t="s">
        <v>1</v>
      </c>
      <c r="C4758" t="s">
        <v>2</v>
      </c>
      <c r="D4758" t="s">
        <v>7762</v>
      </c>
      <c r="E4758" t="s">
        <v>4</v>
      </c>
      <c r="F4758" t="s">
        <v>7763</v>
      </c>
      <c r="G4758" t="s">
        <v>6</v>
      </c>
      <c r="H4758" t="s">
        <v>634</v>
      </c>
      <c r="Y4758">
        <f>LEN(Table1[[#This Row],[Explanation]])</f>
        <v>0</v>
      </c>
      <c r="AE4758" t="b">
        <f>IF(AND(Table1[[#This Row],[Size of explanation]]&lt;100,Table1[[#This Row],[Size of explanation]]&gt;50),TRUE,FALSE)</f>
        <v>0</v>
      </c>
    </row>
    <row r="4759" spans="1:31" customFormat="1" hidden="1" x14ac:dyDescent="0.45">
      <c r="A4759" t="s">
        <v>7764</v>
      </c>
      <c r="B4759" t="s">
        <v>1</v>
      </c>
      <c r="C4759" t="s">
        <v>2</v>
      </c>
      <c r="D4759" t="s">
        <v>7765</v>
      </c>
      <c r="E4759" t="s">
        <v>4</v>
      </c>
      <c r="F4759" t="s">
        <v>7766</v>
      </c>
      <c r="G4759" t="s">
        <v>6</v>
      </c>
      <c r="H4759" t="s">
        <v>634</v>
      </c>
      <c r="Y4759">
        <f>LEN(Table1[[#This Row],[Explanation]])</f>
        <v>0</v>
      </c>
      <c r="AE4759" t="b">
        <f>IF(AND(Table1[[#This Row],[Size of explanation]]&lt;100,Table1[[#This Row],[Size of explanation]]&gt;50),TRUE,FALSE)</f>
        <v>0</v>
      </c>
    </row>
    <row r="4760" spans="1:31" customFormat="1" hidden="1" x14ac:dyDescent="0.45">
      <c r="A4760" t="s">
        <v>7767</v>
      </c>
      <c r="B4760" t="s">
        <v>9</v>
      </c>
      <c r="C4760" t="s">
        <v>2</v>
      </c>
      <c r="D4760" t="s">
        <v>7738</v>
      </c>
      <c r="E4760" t="s">
        <v>6</v>
      </c>
      <c r="F4760" t="s">
        <v>634</v>
      </c>
      <c r="G4760" t="s">
        <v>4</v>
      </c>
      <c r="H4760" t="s">
        <v>7739</v>
      </c>
      <c r="I4760" t="s">
        <v>10</v>
      </c>
      <c r="J4760">
        <v>47</v>
      </c>
      <c r="K4760" t="s">
        <v>11</v>
      </c>
      <c r="L4760" t="s">
        <v>60</v>
      </c>
      <c r="M4760" t="s">
        <v>13</v>
      </c>
      <c r="N4760" t="s">
        <v>64</v>
      </c>
      <c r="O4760" t="s">
        <v>15</v>
      </c>
      <c r="P4760" t="s">
        <v>44</v>
      </c>
      <c r="Q4760" t="s">
        <v>17</v>
      </c>
      <c r="R4760">
        <v>3</v>
      </c>
      <c r="S4760" t="s">
        <v>18</v>
      </c>
      <c r="T4760">
        <v>4</v>
      </c>
      <c r="U4760" t="s">
        <v>19</v>
      </c>
      <c r="V4760">
        <v>205395</v>
      </c>
      <c r="W4760" t="s">
        <v>20</v>
      </c>
      <c r="X4760" s="2" t="s">
        <v>7768</v>
      </c>
      <c r="Y4760" s="2">
        <f>LEN(Table1[[#This Row],[Explanation]])</f>
        <v>91</v>
      </c>
      <c r="Z4760" s="4"/>
      <c r="AA4760" s="4"/>
      <c r="AB4760" s="4"/>
      <c r="AC4760" s="4"/>
      <c r="AE4760" t="b">
        <f>IF(AND(Table1[[#This Row],[Size of explanation]]&lt;100,Table1[[#This Row],[Size of explanation]]&gt;50),TRUE,FALSE)</f>
        <v>1</v>
      </c>
    </row>
    <row r="4761" spans="1:31" customFormat="1" hidden="1" x14ac:dyDescent="0.45">
      <c r="A4761" t="s">
        <v>7769</v>
      </c>
      <c r="B4761" t="s">
        <v>1</v>
      </c>
      <c r="C4761" t="s">
        <v>2</v>
      </c>
      <c r="D4761" t="s">
        <v>7770</v>
      </c>
      <c r="E4761" t="s">
        <v>4</v>
      </c>
      <c r="F4761" t="s">
        <v>7771</v>
      </c>
      <c r="G4761" t="s">
        <v>6</v>
      </c>
      <c r="H4761" t="s">
        <v>634</v>
      </c>
      <c r="Y4761">
        <f>LEN(Table1[[#This Row],[Explanation]])</f>
        <v>0</v>
      </c>
      <c r="AE4761" t="b">
        <f>IF(AND(Table1[[#This Row],[Size of explanation]]&lt;100,Table1[[#This Row],[Size of explanation]]&gt;50),TRUE,FALSE)</f>
        <v>0</v>
      </c>
    </row>
    <row r="4762" spans="1:31" customFormat="1" hidden="1" x14ac:dyDescent="0.45">
      <c r="A4762" t="s">
        <v>7772</v>
      </c>
      <c r="B4762" t="s">
        <v>9</v>
      </c>
      <c r="C4762" t="s">
        <v>2</v>
      </c>
      <c r="D4762" t="s">
        <v>7666</v>
      </c>
      <c r="E4762" t="s">
        <v>6</v>
      </c>
      <c r="F4762" t="s">
        <v>634</v>
      </c>
      <c r="G4762" t="s">
        <v>4</v>
      </c>
      <c r="H4762" t="s">
        <v>7756</v>
      </c>
      <c r="I4762" t="s">
        <v>10</v>
      </c>
      <c r="J4762">
        <v>63</v>
      </c>
      <c r="K4762" t="s">
        <v>11</v>
      </c>
      <c r="L4762" t="s">
        <v>26</v>
      </c>
      <c r="M4762" t="s">
        <v>13</v>
      </c>
      <c r="N4762" t="s">
        <v>736</v>
      </c>
      <c r="O4762" t="s">
        <v>15</v>
      </c>
      <c r="P4762" t="s">
        <v>44</v>
      </c>
      <c r="Q4762" t="s">
        <v>17</v>
      </c>
      <c r="R4762">
        <v>4</v>
      </c>
      <c r="S4762" t="s">
        <v>18</v>
      </c>
      <c r="T4762">
        <v>5</v>
      </c>
      <c r="U4762" t="s">
        <v>19</v>
      </c>
      <c r="V4762">
        <v>512068</v>
      </c>
      <c r="W4762" t="s">
        <v>20</v>
      </c>
      <c r="X4762" s="2" t="s">
        <v>7773</v>
      </c>
      <c r="Y4762" s="2">
        <f>LEN(Table1[[#This Row],[Explanation]])</f>
        <v>104</v>
      </c>
      <c r="Z4762" s="4"/>
      <c r="AA4762" s="4"/>
      <c r="AB4762" s="4"/>
      <c r="AC4762" s="4"/>
      <c r="AE4762" t="b">
        <f>IF(AND(Table1[[#This Row],[Size of explanation]]&lt;100,Table1[[#This Row],[Size of explanation]]&gt;50),TRUE,FALSE)</f>
        <v>0</v>
      </c>
    </row>
    <row r="4763" spans="1:31" customFormat="1" ht="28.5" hidden="1" x14ac:dyDescent="0.45">
      <c r="A4763" t="s">
        <v>7774</v>
      </c>
      <c r="B4763" t="s">
        <v>9</v>
      </c>
      <c r="C4763" t="s">
        <v>2</v>
      </c>
      <c r="D4763" t="s">
        <v>7738</v>
      </c>
      <c r="E4763" t="s">
        <v>6</v>
      </c>
      <c r="F4763" t="s">
        <v>634</v>
      </c>
      <c r="G4763" t="s">
        <v>4</v>
      </c>
      <c r="H4763" t="s">
        <v>7739</v>
      </c>
      <c r="I4763" t="s">
        <v>10</v>
      </c>
      <c r="J4763">
        <v>35</v>
      </c>
      <c r="K4763" t="s">
        <v>11</v>
      </c>
      <c r="L4763" t="s">
        <v>26</v>
      </c>
      <c r="M4763" t="s">
        <v>13</v>
      </c>
      <c r="N4763" t="s">
        <v>711</v>
      </c>
      <c r="O4763" t="s">
        <v>15</v>
      </c>
      <c r="P4763" t="s">
        <v>44</v>
      </c>
      <c r="Q4763" t="s">
        <v>17</v>
      </c>
      <c r="R4763">
        <v>3</v>
      </c>
      <c r="S4763" t="s">
        <v>18</v>
      </c>
      <c r="T4763">
        <v>4</v>
      </c>
      <c r="U4763" t="s">
        <v>19</v>
      </c>
      <c r="V4763">
        <v>197043</v>
      </c>
      <c r="W4763" t="s">
        <v>20</v>
      </c>
      <c r="X4763" s="2" t="s">
        <v>7775</v>
      </c>
      <c r="Y4763" s="2">
        <f>LEN(Table1[[#This Row],[Explanation]])</f>
        <v>151</v>
      </c>
      <c r="Z4763" s="4"/>
      <c r="AA4763" s="4"/>
      <c r="AB4763" s="4"/>
      <c r="AC4763" s="4"/>
      <c r="AE4763" t="b">
        <f>IF(AND(Table1[[#This Row],[Size of explanation]]&lt;100,Table1[[#This Row],[Size of explanation]]&gt;50),TRUE,FALSE)</f>
        <v>0</v>
      </c>
    </row>
    <row r="4764" spans="1:31" customFormat="1" hidden="1" x14ac:dyDescent="0.45">
      <c r="A4764" t="s">
        <v>7774</v>
      </c>
      <c r="B4764" t="s">
        <v>28</v>
      </c>
      <c r="C4764" t="s">
        <v>2</v>
      </c>
      <c r="D4764" t="s">
        <v>7738</v>
      </c>
      <c r="E4764" t="s">
        <v>4</v>
      </c>
      <c r="F4764" t="s">
        <v>7739</v>
      </c>
      <c r="G4764" t="s">
        <v>6</v>
      </c>
      <c r="H4764" t="s">
        <v>634</v>
      </c>
      <c r="Y4764">
        <f>LEN(Table1[[#This Row],[Explanation]])</f>
        <v>0</v>
      </c>
      <c r="AE4764" t="b">
        <f>IF(AND(Table1[[#This Row],[Size of explanation]]&lt;100,Table1[[#This Row],[Size of explanation]]&gt;50),TRUE,FALSE)</f>
        <v>0</v>
      </c>
    </row>
    <row r="4765" spans="1:31" customFormat="1" hidden="1" x14ac:dyDescent="0.45">
      <c r="A4765" t="s">
        <v>7776</v>
      </c>
      <c r="B4765" t="s">
        <v>9</v>
      </c>
      <c r="C4765" t="s">
        <v>2</v>
      </c>
      <c r="D4765" t="s">
        <v>7733</v>
      </c>
      <c r="E4765" t="s">
        <v>6</v>
      </c>
      <c r="F4765" t="s">
        <v>634</v>
      </c>
      <c r="G4765" t="s">
        <v>4</v>
      </c>
      <c r="H4765" t="s">
        <v>7734</v>
      </c>
      <c r="I4765" t="s">
        <v>10</v>
      </c>
      <c r="J4765">
        <v>38</v>
      </c>
      <c r="K4765" t="s">
        <v>11</v>
      </c>
      <c r="L4765" t="s">
        <v>12</v>
      </c>
      <c r="M4765" t="s">
        <v>13</v>
      </c>
      <c r="N4765" t="s">
        <v>773</v>
      </c>
      <c r="O4765" t="s">
        <v>15</v>
      </c>
      <c r="P4765" t="s">
        <v>16</v>
      </c>
      <c r="Q4765" t="s">
        <v>17</v>
      </c>
      <c r="R4765">
        <v>1</v>
      </c>
      <c r="S4765" t="s">
        <v>18</v>
      </c>
      <c r="T4765">
        <v>4</v>
      </c>
      <c r="U4765" t="s">
        <v>19</v>
      </c>
      <c r="V4765">
        <v>573757</v>
      </c>
      <c r="W4765" t="s">
        <v>20</v>
      </c>
      <c r="X4765" s="2" t="s">
        <v>7777</v>
      </c>
      <c r="Y4765" s="2">
        <f>LEN(Table1[[#This Row],[Explanation]])</f>
        <v>68</v>
      </c>
      <c r="Z4765" s="4"/>
      <c r="AA4765" s="4"/>
      <c r="AB4765" s="4" t="s">
        <v>8183</v>
      </c>
      <c r="AC4765" s="4"/>
      <c r="AE4765" t="b">
        <f>IF(AND(Table1[[#This Row],[Size of explanation]]&lt;100,Table1[[#This Row],[Size of explanation]]&gt;50),TRUE,FALSE)</f>
        <v>1</v>
      </c>
    </row>
    <row r="4766" spans="1:31" customFormat="1" hidden="1" x14ac:dyDescent="0.45">
      <c r="A4766" t="s">
        <v>7776</v>
      </c>
      <c r="B4766" t="s">
        <v>28</v>
      </c>
      <c r="C4766" t="s">
        <v>2</v>
      </c>
      <c r="D4766" t="s">
        <v>7733</v>
      </c>
      <c r="E4766" t="s">
        <v>4</v>
      </c>
      <c r="F4766" t="s">
        <v>7734</v>
      </c>
      <c r="G4766" t="s">
        <v>6</v>
      </c>
      <c r="H4766" t="s">
        <v>634</v>
      </c>
      <c r="Y4766">
        <f>LEN(Table1[[#This Row],[Explanation]])</f>
        <v>0</v>
      </c>
      <c r="AE4766" t="b">
        <f>IF(AND(Table1[[#This Row],[Size of explanation]]&lt;100,Table1[[#This Row],[Size of explanation]]&gt;50),TRUE,FALSE)</f>
        <v>0</v>
      </c>
    </row>
    <row r="4767" spans="1:31" customFormat="1" hidden="1" x14ac:dyDescent="0.45">
      <c r="A4767" t="s">
        <v>7778</v>
      </c>
      <c r="B4767" t="s">
        <v>9</v>
      </c>
      <c r="C4767" t="s">
        <v>2</v>
      </c>
      <c r="D4767" t="s">
        <v>7666</v>
      </c>
      <c r="E4767" t="s">
        <v>6</v>
      </c>
      <c r="F4767" t="s">
        <v>634</v>
      </c>
      <c r="G4767" t="s">
        <v>4</v>
      </c>
      <c r="H4767" t="s">
        <v>7756</v>
      </c>
      <c r="I4767" t="s">
        <v>10</v>
      </c>
      <c r="J4767">
        <v>52</v>
      </c>
      <c r="K4767" t="s">
        <v>11</v>
      </c>
      <c r="L4767" t="s">
        <v>12</v>
      </c>
      <c r="M4767" t="s">
        <v>13</v>
      </c>
      <c r="N4767" t="s">
        <v>902</v>
      </c>
      <c r="O4767" t="s">
        <v>15</v>
      </c>
      <c r="P4767" t="s">
        <v>44</v>
      </c>
      <c r="Q4767" t="s">
        <v>17</v>
      </c>
      <c r="R4767">
        <v>4</v>
      </c>
      <c r="S4767" t="s">
        <v>18</v>
      </c>
      <c r="T4767">
        <v>5</v>
      </c>
      <c r="U4767" t="s">
        <v>19</v>
      </c>
      <c r="V4767">
        <v>137557</v>
      </c>
      <c r="W4767" t="s">
        <v>20</v>
      </c>
      <c r="X4767" s="2" t="s">
        <v>7779</v>
      </c>
      <c r="Y4767" s="2">
        <f>LEN(Table1[[#This Row],[Explanation]])</f>
        <v>61</v>
      </c>
      <c r="Z4767" s="4"/>
      <c r="AA4767" s="4"/>
      <c r="AB4767" s="4"/>
      <c r="AC4767" s="4"/>
      <c r="AE4767" t="b">
        <f>IF(AND(Table1[[#This Row],[Size of explanation]]&lt;100,Table1[[#This Row],[Size of explanation]]&gt;50),TRUE,FALSE)</f>
        <v>1</v>
      </c>
    </row>
    <row r="4768" spans="1:31" customFormat="1" hidden="1" x14ac:dyDescent="0.45">
      <c r="A4768" t="s">
        <v>7780</v>
      </c>
      <c r="B4768" t="s">
        <v>1</v>
      </c>
      <c r="C4768" t="s">
        <v>2</v>
      </c>
      <c r="D4768" t="s">
        <v>7781</v>
      </c>
      <c r="E4768" t="s">
        <v>4</v>
      </c>
      <c r="F4768" t="s">
        <v>7782</v>
      </c>
      <c r="G4768" t="s">
        <v>6</v>
      </c>
      <c r="H4768" t="s">
        <v>634</v>
      </c>
      <c r="Y4768">
        <f>LEN(Table1[[#This Row],[Explanation]])</f>
        <v>0</v>
      </c>
      <c r="AE4768" t="b">
        <f>IF(AND(Table1[[#This Row],[Size of explanation]]&lt;100,Table1[[#This Row],[Size of explanation]]&gt;50),TRUE,FALSE)</f>
        <v>0</v>
      </c>
    </row>
    <row r="4769" spans="1:31" customFormat="1" hidden="1" x14ac:dyDescent="0.45">
      <c r="A4769" t="s">
        <v>7783</v>
      </c>
      <c r="B4769" t="s">
        <v>1</v>
      </c>
      <c r="C4769" t="s">
        <v>2</v>
      </c>
      <c r="D4769" t="s">
        <v>7738</v>
      </c>
      <c r="E4769" t="s">
        <v>4</v>
      </c>
      <c r="F4769" t="s">
        <v>7784</v>
      </c>
      <c r="G4769" t="s">
        <v>6</v>
      </c>
      <c r="H4769" t="s">
        <v>197</v>
      </c>
      <c r="Y4769">
        <f>LEN(Table1[[#This Row],[Explanation]])</f>
        <v>0</v>
      </c>
      <c r="AE4769" t="b">
        <f>IF(AND(Table1[[#This Row],[Size of explanation]]&lt;100,Table1[[#This Row],[Size of explanation]]&gt;50),TRUE,FALSE)</f>
        <v>0</v>
      </c>
    </row>
    <row r="4770" spans="1:31" customFormat="1" hidden="1" x14ac:dyDescent="0.45">
      <c r="A4770" t="s">
        <v>7785</v>
      </c>
      <c r="B4770" t="s">
        <v>1</v>
      </c>
      <c r="C4770" t="s">
        <v>2</v>
      </c>
      <c r="D4770" t="s">
        <v>7786</v>
      </c>
      <c r="E4770" t="s">
        <v>4</v>
      </c>
      <c r="F4770" t="s">
        <v>7787</v>
      </c>
      <c r="G4770" t="s">
        <v>6</v>
      </c>
      <c r="H4770" t="s">
        <v>634</v>
      </c>
      <c r="Y4770">
        <f>LEN(Table1[[#This Row],[Explanation]])</f>
        <v>0</v>
      </c>
      <c r="AE4770" t="b">
        <f>IF(AND(Table1[[#This Row],[Size of explanation]]&lt;100,Table1[[#This Row],[Size of explanation]]&gt;50),TRUE,FALSE)</f>
        <v>0</v>
      </c>
    </row>
    <row r="4771" spans="1:31" customFormat="1" hidden="1" x14ac:dyDescent="0.45">
      <c r="A4771" t="s">
        <v>7788</v>
      </c>
      <c r="B4771" t="s">
        <v>9</v>
      </c>
      <c r="C4771" t="s">
        <v>2</v>
      </c>
      <c r="D4771" t="s">
        <v>7666</v>
      </c>
      <c r="E4771" t="s">
        <v>6</v>
      </c>
      <c r="F4771" t="s">
        <v>634</v>
      </c>
      <c r="G4771" t="s">
        <v>4</v>
      </c>
      <c r="H4771" t="s">
        <v>7756</v>
      </c>
      <c r="I4771" t="s">
        <v>10</v>
      </c>
      <c r="J4771">
        <v>40</v>
      </c>
      <c r="K4771" t="s">
        <v>11</v>
      </c>
      <c r="L4771" t="s">
        <v>60</v>
      </c>
      <c r="M4771" t="s">
        <v>13</v>
      </c>
      <c r="N4771" t="s">
        <v>840</v>
      </c>
      <c r="O4771" t="s">
        <v>15</v>
      </c>
      <c r="P4771" t="s">
        <v>16</v>
      </c>
      <c r="Q4771" t="s">
        <v>17</v>
      </c>
      <c r="R4771">
        <v>2</v>
      </c>
      <c r="S4771" t="s">
        <v>18</v>
      </c>
      <c r="T4771">
        <v>5</v>
      </c>
      <c r="U4771" t="s">
        <v>19</v>
      </c>
      <c r="V4771">
        <v>423346</v>
      </c>
      <c r="W4771" t="s">
        <v>20</v>
      </c>
      <c r="X4771" s="2" t="s">
        <v>7789</v>
      </c>
      <c r="Y4771" s="2">
        <f>LEN(Table1[[#This Row],[Explanation]])</f>
        <v>48</v>
      </c>
      <c r="Z4771" s="4"/>
      <c r="AA4771" s="4" t="s">
        <v>8183</v>
      </c>
      <c r="AB4771" s="4"/>
      <c r="AC4771" s="4"/>
      <c r="AE4771" t="b">
        <f>IF(AND(Table1[[#This Row],[Size of explanation]]&lt;100,Table1[[#This Row],[Size of explanation]]&gt;50),TRUE,FALSE)</f>
        <v>0</v>
      </c>
    </row>
    <row r="4772" spans="1:31" customFormat="1" hidden="1" x14ac:dyDescent="0.45">
      <c r="A4772" t="s">
        <v>7790</v>
      </c>
      <c r="B4772" t="s">
        <v>28</v>
      </c>
      <c r="C4772" t="s">
        <v>2</v>
      </c>
      <c r="D4772" t="s">
        <v>7666</v>
      </c>
      <c r="E4772" t="s">
        <v>4</v>
      </c>
      <c r="F4772" t="s">
        <v>7756</v>
      </c>
      <c r="G4772" t="s">
        <v>6</v>
      </c>
      <c r="H4772" t="s">
        <v>634</v>
      </c>
      <c r="Y4772">
        <f>LEN(Table1[[#This Row],[Explanation]])</f>
        <v>0</v>
      </c>
      <c r="AE4772" t="b">
        <f>IF(AND(Table1[[#This Row],[Size of explanation]]&lt;100,Table1[[#This Row],[Size of explanation]]&gt;50),TRUE,FALSE)</f>
        <v>0</v>
      </c>
    </row>
    <row r="4773" spans="1:31" customFormat="1" hidden="1" x14ac:dyDescent="0.45">
      <c r="A4773" t="s">
        <v>7791</v>
      </c>
      <c r="B4773" t="s">
        <v>1</v>
      </c>
      <c r="C4773" t="s">
        <v>2</v>
      </c>
      <c r="D4773" t="s">
        <v>7792</v>
      </c>
      <c r="E4773" t="s">
        <v>4</v>
      </c>
      <c r="F4773" t="s">
        <v>7793</v>
      </c>
      <c r="G4773" t="s">
        <v>6</v>
      </c>
      <c r="H4773" t="s">
        <v>634</v>
      </c>
      <c r="Y4773">
        <f>LEN(Table1[[#This Row],[Explanation]])</f>
        <v>0</v>
      </c>
      <c r="AE4773" t="b">
        <f>IF(AND(Table1[[#This Row],[Size of explanation]]&lt;100,Table1[[#This Row],[Size of explanation]]&gt;50),TRUE,FALSE)</f>
        <v>0</v>
      </c>
    </row>
    <row r="4774" spans="1:31" hidden="1" x14ac:dyDescent="0.45">
      <c r="A4774" s="10" t="s">
        <v>7794</v>
      </c>
      <c r="B4774" s="10" t="s">
        <v>9</v>
      </c>
      <c r="C4774" s="10" t="s">
        <v>2</v>
      </c>
      <c r="D4774" s="10" t="s">
        <v>7765</v>
      </c>
      <c r="E4774" s="10" t="s">
        <v>6</v>
      </c>
      <c r="F4774" s="10" t="s">
        <v>634</v>
      </c>
      <c r="G4774" s="10" t="s">
        <v>4</v>
      </c>
      <c r="H4774" s="10" t="s">
        <v>7766</v>
      </c>
      <c r="I4774" s="10" t="s">
        <v>10</v>
      </c>
      <c r="J4774" s="10">
        <v>66</v>
      </c>
      <c r="K4774" s="10" t="s">
        <v>11</v>
      </c>
      <c r="L4774" s="10" t="s">
        <v>60</v>
      </c>
      <c r="M4774" s="10" t="s">
        <v>13</v>
      </c>
      <c r="N4774" s="10" t="s">
        <v>778</v>
      </c>
      <c r="O4774" s="10" t="s">
        <v>15</v>
      </c>
      <c r="P4774" s="10" t="s">
        <v>34</v>
      </c>
      <c r="Q4774" s="10" t="s">
        <v>17</v>
      </c>
      <c r="R4774" s="10">
        <v>0</v>
      </c>
      <c r="S4774" s="10" t="s">
        <v>18</v>
      </c>
      <c r="T4774" s="10">
        <v>5</v>
      </c>
      <c r="U4774" s="10" t="s">
        <v>19</v>
      </c>
      <c r="V4774" s="10">
        <v>1123426</v>
      </c>
      <c r="W4774" s="10" t="s">
        <v>20</v>
      </c>
      <c r="X4774" s="9" t="s">
        <v>7795</v>
      </c>
      <c r="Y4774" s="9">
        <f>LEN(Table1[[#This Row],[Explanation]])</f>
        <v>65</v>
      </c>
      <c r="AA4774" s="4" t="s">
        <v>8183</v>
      </c>
      <c r="AC4774" s="4"/>
      <c r="AD4774" s="4"/>
      <c r="AE4774" s="10" t="b">
        <f>IF(AND(Table1[[#This Row],[Size of explanation]]&lt;100,Table1[[#This Row],[Size of explanation]]&gt;50),TRUE,FALSE)</f>
        <v>1</v>
      </c>
    </row>
    <row r="4775" spans="1:31" customFormat="1" hidden="1" x14ac:dyDescent="0.45">
      <c r="A4775" t="s">
        <v>7796</v>
      </c>
      <c r="B4775" t="s">
        <v>9</v>
      </c>
      <c r="C4775" t="s">
        <v>2</v>
      </c>
      <c r="D4775" t="s">
        <v>7770</v>
      </c>
      <c r="E4775" t="s">
        <v>6</v>
      </c>
      <c r="F4775" t="s">
        <v>634</v>
      </c>
      <c r="G4775" t="s">
        <v>4</v>
      </c>
      <c r="H4775" t="s">
        <v>7771</v>
      </c>
      <c r="I4775" t="s">
        <v>10</v>
      </c>
      <c r="J4775">
        <v>55</v>
      </c>
      <c r="K4775" t="s">
        <v>11</v>
      </c>
      <c r="L4775" t="s">
        <v>60</v>
      </c>
      <c r="M4775" t="s">
        <v>13</v>
      </c>
      <c r="N4775" t="s">
        <v>1014</v>
      </c>
      <c r="O4775" t="s">
        <v>15</v>
      </c>
      <c r="P4775" t="s">
        <v>44</v>
      </c>
      <c r="Q4775" t="s">
        <v>17</v>
      </c>
      <c r="R4775">
        <v>4</v>
      </c>
      <c r="S4775" t="s">
        <v>18</v>
      </c>
      <c r="T4775">
        <v>3</v>
      </c>
      <c r="U4775" t="s">
        <v>19</v>
      </c>
      <c r="V4775">
        <v>1127201</v>
      </c>
      <c r="W4775" t="s">
        <v>20</v>
      </c>
      <c r="X4775" s="2" t="s">
        <v>7797</v>
      </c>
      <c r="Y4775" s="2">
        <f>LEN(Table1[[#This Row],[Explanation]])</f>
        <v>81</v>
      </c>
      <c r="Z4775" s="4"/>
      <c r="AA4775" s="4"/>
      <c r="AB4775" s="4"/>
      <c r="AC4775" s="4"/>
      <c r="AE4775" t="b">
        <f>IF(AND(Table1[[#This Row],[Size of explanation]]&lt;100,Table1[[#This Row],[Size of explanation]]&gt;50),TRUE,FALSE)</f>
        <v>1</v>
      </c>
    </row>
    <row r="4776" spans="1:31" customFormat="1" hidden="1" x14ac:dyDescent="0.45">
      <c r="A4776" t="s">
        <v>7798</v>
      </c>
      <c r="B4776" t="s">
        <v>9</v>
      </c>
      <c r="C4776" t="s">
        <v>2</v>
      </c>
      <c r="D4776" t="s">
        <v>7770</v>
      </c>
      <c r="E4776" t="s">
        <v>6</v>
      </c>
      <c r="F4776" t="s">
        <v>634</v>
      </c>
      <c r="G4776" t="s">
        <v>4</v>
      </c>
      <c r="H4776" t="s">
        <v>7771</v>
      </c>
      <c r="I4776" t="s">
        <v>10</v>
      </c>
      <c r="J4776">
        <v>43</v>
      </c>
      <c r="K4776" t="s">
        <v>11</v>
      </c>
      <c r="L4776" t="s">
        <v>60</v>
      </c>
      <c r="M4776" t="s">
        <v>13</v>
      </c>
      <c r="N4776" t="s">
        <v>884</v>
      </c>
      <c r="O4776" t="s">
        <v>15</v>
      </c>
      <c r="P4776" t="s">
        <v>44</v>
      </c>
      <c r="Q4776" t="s">
        <v>17</v>
      </c>
      <c r="R4776">
        <v>5</v>
      </c>
      <c r="S4776" t="s">
        <v>18</v>
      </c>
      <c r="T4776">
        <v>2</v>
      </c>
      <c r="U4776" t="s">
        <v>19</v>
      </c>
      <c r="V4776">
        <v>98190</v>
      </c>
      <c r="W4776" t="s">
        <v>20</v>
      </c>
      <c r="X4776" s="2" t="s">
        <v>7799</v>
      </c>
      <c r="Y4776" s="2">
        <f>LEN(Table1[[#This Row],[Explanation]])</f>
        <v>77</v>
      </c>
      <c r="Z4776" s="4"/>
      <c r="AA4776" s="4"/>
      <c r="AB4776" s="4"/>
      <c r="AC4776" s="4"/>
      <c r="AE4776" t="b">
        <f>IF(AND(Table1[[#This Row],[Size of explanation]]&lt;100,Table1[[#This Row],[Size of explanation]]&gt;50),TRUE,FALSE)</f>
        <v>1</v>
      </c>
    </row>
    <row r="4777" spans="1:31" customFormat="1" hidden="1" x14ac:dyDescent="0.45">
      <c r="A4777" t="s">
        <v>7800</v>
      </c>
      <c r="B4777" t="s">
        <v>9</v>
      </c>
      <c r="C4777" t="s">
        <v>2</v>
      </c>
      <c r="D4777" t="s">
        <v>7770</v>
      </c>
      <c r="E4777" t="s">
        <v>6</v>
      </c>
      <c r="F4777" t="s">
        <v>634</v>
      </c>
      <c r="G4777" t="s">
        <v>4</v>
      </c>
      <c r="H4777" t="s">
        <v>7771</v>
      </c>
      <c r="I4777" t="s">
        <v>10</v>
      </c>
      <c r="J4777">
        <v>66</v>
      </c>
      <c r="K4777" t="s">
        <v>11</v>
      </c>
      <c r="L4777" t="s">
        <v>60</v>
      </c>
      <c r="M4777" t="s">
        <v>13</v>
      </c>
      <c r="N4777" t="s">
        <v>778</v>
      </c>
      <c r="O4777" t="s">
        <v>15</v>
      </c>
      <c r="P4777" t="s">
        <v>44</v>
      </c>
      <c r="Q4777" t="s">
        <v>17</v>
      </c>
      <c r="R4777">
        <v>5</v>
      </c>
      <c r="S4777" t="s">
        <v>18</v>
      </c>
      <c r="T4777">
        <v>2</v>
      </c>
      <c r="U4777" t="s">
        <v>19</v>
      </c>
      <c r="V4777">
        <v>38932</v>
      </c>
      <c r="W4777" t="s">
        <v>20</v>
      </c>
      <c r="X4777" s="2" t="s">
        <v>7801</v>
      </c>
      <c r="Y4777" s="2">
        <f>LEN(Table1[[#This Row],[Explanation]])</f>
        <v>64</v>
      </c>
      <c r="Z4777" s="4"/>
      <c r="AA4777" s="4"/>
      <c r="AB4777" s="4"/>
      <c r="AC4777" s="4"/>
      <c r="AE4777" t="b">
        <f>IF(AND(Table1[[#This Row],[Size of explanation]]&lt;100,Table1[[#This Row],[Size of explanation]]&gt;50),TRUE,FALSE)</f>
        <v>1</v>
      </c>
    </row>
    <row r="4778" spans="1:31" customFormat="1" hidden="1" x14ac:dyDescent="0.45">
      <c r="A4778" t="s">
        <v>7800</v>
      </c>
      <c r="B4778" t="s">
        <v>28</v>
      </c>
      <c r="C4778" t="s">
        <v>2</v>
      </c>
      <c r="D4778" t="s">
        <v>7770</v>
      </c>
      <c r="E4778" t="s">
        <v>4</v>
      </c>
      <c r="F4778" t="s">
        <v>7771</v>
      </c>
      <c r="G4778" t="s">
        <v>6</v>
      </c>
      <c r="H4778" t="s">
        <v>634</v>
      </c>
      <c r="Y4778">
        <f>LEN(Table1[[#This Row],[Explanation]])</f>
        <v>0</v>
      </c>
      <c r="AE4778" t="b">
        <f>IF(AND(Table1[[#This Row],[Size of explanation]]&lt;100,Table1[[#This Row],[Size of explanation]]&gt;50),TRUE,FALSE)</f>
        <v>0</v>
      </c>
    </row>
    <row r="4779" spans="1:31" customFormat="1" hidden="1" x14ac:dyDescent="0.45">
      <c r="Y4779">
        <f>LEN(Table1[[#This Row],[Explanation]])</f>
        <v>0</v>
      </c>
      <c r="AE4779" t="b">
        <f>IF(AND(Table1[[#This Row],[Size of explanation]]&lt;100,Table1[[#This Row],[Size of explanation]]&gt;50),TRUE,FALSE)</f>
        <v>0</v>
      </c>
    </row>
    <row r="4780" spans="1:31" customFormat="1" hidden="1" x14ac:dyDescent="0.45">
      <c r="Y4780">
        <f>LEN(Table1[[#This Row],[Explanation]])</f>
        <v>0</v>
      </c>
      <c r="AE4780" t="b">
        <f>IF(AND(Table1[[#This Row],[Size of explanation]]&lt;100,Table1[[#This Row],[Size of explanation]]&gt;50),TRUE,FALSE)</f>
        <v>0</v>
      </c>
    </row>
    <row r="4781" spans="1:31" customFormat="1" hidden="1" x14ac:dyDescent="0.45">
      <c r="A4781" t="s">
        <v>7802</v>
      </c>
      <c r="B4781" t="s">
        <v>9</v>
      </c>
      <c r="C4781" t="s">
        <v>2</v>
      </c>
      <c r="D4781" t="s">
        <v>7765</v>
      </c>
      <c r="E4781" t="s">
        <v>6</v>
      </c>
      <c r="F4781" t="s">
        <v>634</v>
      </c>
      <c r="G4781" t="s">
        <v>4</v>
      </c>
      <c r="H4781" t="s">
        <v>7766</v>
      </c>
      <c r="I4781" t="s">
        <v>10</v>
      </c>
      <c r="J4781">
        <v>54</v>
      </c>
      <c r="K4781" t="s">
        <v>11</v>
      </c>
      <c r="L4781" t="s">
        <v>60</v>
      </c>
      <c r="M4781" t="s">
        <v>13</v>
      </c>
      <c r="N4781" t="s">
        <v>751</v>
      </c>
      <c r="O4781" t="s">
        <v>15</v>
      </c>
      <c r="P4781" t="s">
        <v>44</v>
      </c>
      <c r="Q4781" t="s">
        <v>17</v>
      </c>
      <c r="R4781">
        <v>3</v>
      </c>
      <c r="S4781" t="s">
        <v>18</v>
      </c>
      <c r="T4781">
        <v>3</v>
      </c>
      <c r="U4781" t="s">
        <v>19</v>
      </c>
      <c r="V4781">
        <v>495745</v>
      </c>
      <c r="W4781" t="s">
        <v>20</v>
      </c>
      <c r="X4781" s="2" t="s">
        <v>7803</v>
      </c>
      <c r="Y4781" s="2">
        <f>LEN(Table1[[#This Row],[Explanation]])</f>
        <v>44</v>
      </c>
      <c r="Z4781" s="4"/>
      <c r="AA4781" s="4"/>
      <c r="AB4781" s="4"/>
      <c r="AC4781" s="4"/>
      <c r="AE4781" t="b">
        <f>IF(AND(Table1[[#This Row],[Size of explanation]]&lt;100,Table1[[#This Row],[Size of explanation]]&gt;50),TRUE,FALSE)</f>
        <v>0</v>
      </c>
    </row>
    <row r="4782" spans="1:31" customFormat="1" hidden="1" x14ac:dyDescent="0.45">
      <c r="A4782" t="s">
        <v>7804</v>
      </c>
      <c r="B4782" t="s">
        <v>9</v>
      </c>
      <c r="C4782" t="s">
        <v>2</v>
      </c>
      <c r="D4782" t="s">
        <v>7786</v>
      </c>
      <c r="E4782" t="s">
        <v>6</v>
      </c>
      <c r="F4782" t="s">
        <v>634</v>
      </c>
      <c r="G4782" t="s">
        <v>4</v>
      </c>
      <c r="H4782" t="s">
        <v>7787</v>
      </c>
      <c r="I4782" t="s">
        <v>10</v>
      </c>
      <c r="J4782">
        <v>47</v>
      </c>
      <c r="K4782" t="s">
        <v>11</v>
      </c>
      <c r="L4782" t="s">
        <v>60</v>
      </c>
      <c r="M4782" t="s">
        <v>13</v>
      </c>
      <c r="N4782" t="s">
        <v>64</v>
      </c>
      <c r="O4782" t="s">
        <v>15</v>
      </c>
      <c r="P4782" t="s">
        <v>44</v>
      </c>
      <c r="Q4782" t="s">
        <v>17</v>
      </c>
      <c r="R4782">
        <v>3</v>
      </c>
      <c r="S4782" t="s">
        <v>18</v>
      </c>
      <c r="T4782">
        <v>3</v>
      </c>
      <c r="U4782" t="s">
        <v>19</v>
      </c>
      <c r="V4782">
        <v>416689</v>
      </c>
      <c r="W4782" t="s">
        <v>20</v>
      </c>
      <c r="X4782" s="2" t="s">
        <v>7805</v>
      </c>
      <c r="Y4782" s="2">
        <f>LEN(Table1[[#This Row],[Explanation]])</f>
        <v>73</v>
      </c>
      <c r="Z4782" s="4"/>
      <c r="AA4782" s="4"/>
      <c r="AB4782" s="4"/>
      <c r="AC4782" s="4"/>
      <c r="AE4782" t="b">
        <f>IF(AND(Table1[[#This Row],[Size of explanation]]&lt;100,Table1[[#This Row],[Size of explanation]]&gt;50),TRUE,FALSE)</f>
        <v>1</v>
      </c>
    </row>
    <row r="4783" spans="1:31" ht="28.5" hidden="1" x14ac:dyDescent="0.45">
      <c r="A4783" s="10" t="s">
        <v>7806</v>
      </c>
      <c r="B4783" s="10" t="s">
        <v>9</v>
      </c>
      <c r="C4783" s="10" t="s">
        <v>2</v>
      </c>
      <c r="D4783" s="10" t="s">
        <v>7781</v>
      </c>
      <c r="E4783" s="10" t="s">
        <v>6</v>
      </c>
      <c r="F4783" s="10" t="s">
        <v>634</v>
      </c>
      <c r="G4783" s="10" t="s">
        <v>4</v>
      </c>
      <c r="H4783" s="10" t="s">
        <v>7782</v>
      </c>
      <c r="I4783" s="10" t="s">
        <v>10</v>
      </c>
      <c r="J4783" s="10">
        <v>56</v>
      </c>
      <c r="K4783" s="10" t="s">
        <v>11</v>
      </c>
      <c r="L4783" s="10" t="s">
        <v>26</v>
      </c>
      <c r="M4783" s="10" t="s">
        <v>13</v>
      </c>
      <c r="N4783" s="10" t="s">
        <v>703</v>
      </c>
      <c r="O4783" s="10" t="s">
        <v>15</v>
      </c>
      <c r="P4783" s="10" t="s">
        <v>34</v>
      </c>
      <c r="Q4783" s="10" t="s">
        <v>17</v>
      </c>
      <c r="R4783" s="10">
        <v>0</v>
      </c>
      <c r="S4783" s="10" t="s">
        <v>18</v>
      </c>
      <c r="T4783" s="10">
        <v>5</v>
      </c>
      <c r="U4783" s="10" t="s">
        <v>19</v>
      </c>
      <c r="V4783" s="10">
        <v>1427681</v>
      </c>
      <c r="W4783" s="10" t="s">
        <v>20</v>
      </c>
      <c r="X4783" s="9" t="s">
        <v>7807</v>
      </c>
      <c r="Y4783" s="9">
        <f>LEN(Table1[[#This Row],[Explanation]])</f>
        <v>162</v>
      </c>
      <c r="Z4783" s="4" t="s">
        <v>8183</v>
      </c>
      <c r="AA4783" s="4" t="s">
        <v>8183</v>
      </c>
      <c r="AC4783" s="4"/>
      <c r="AD4783" s="4"/>
      <c r="AE4783" s="10" t="b">
        <f>IF(AND(Table1[[#This Row],[Size of explanation]]&lt;100,Table1[[#This Row],[Size of explanation]]&gt;50),TRUE,FALSE)</f>
        <v>0</v>
      </c>
    </row>
    <row r="4784" spans="1:31" customFormat="1" hidden="1" x14ac:dyDescent="0.45">
      <c r="A4784" t="s">
        <v>7808</v>
      </c>
      <c r="B4784" t="s">
        <v>9</v>
      </c>
      <c r="C4784" t="s">
        <v>2</v>
      </c>
      <c r="D4784" t="s">
        <v>7786</v>
      </c>
      <c r="E4784" t="s">
        <v>6</v>
      </c>
      <c r="F4784" t="s">
        <v>634</v>
      </c>
      <c r="G4784" t="s">
        <v>4</v>
      </c>
      <c r="H4784" t="s">
        <v>7787</v>
      </c>
      <c r="I4784" t="s">
        <v>10</v>
      </c>
      <c r="J4784">
        <v>35</v>
      </c>
      <c r="K4784" t="s">
        <v>11</v>
      </c>
      <c r="L4784" t="s">
        <v>26</v>
      </c>
      <c r="M4784" t="s">
        <v>13</v>
      </c>
      <c r="N4784" t="s">
        <v>711</v>
      </c>
      <c r="O4784" t="s">
        <v>15</v>
      </c>
      <c r="P4784" t="s">
        <v>44</v>
      </c>
      <c r="Q4784" t="s">
        <v>17</v>
      </c>
      <c r="R4784">
        <v>4</v>
      </c>
      <c r="S4784" t="s">
        <v>18</v>
      </c>
      <c r="T4784">
        <v>3</v>
      </c>
      <c r="U4784" t="s">
        <v>19</v>
      </c>
      <c r="V4784">
        <v>161978</v>
      </c>
      <c r="W4784" t="s">
        <v>20</v>
      </c>
      <c r="X4784" s="2" t="s">
        <v>7809</v>
      </c>
      <c r="Y4784" s="2">
        <f>LEN(Table1[[#This Row],[Explanation]])</f>
        <v>61</v>
      </c>
      <c r="Z4784" s="4"/>
      <c r="AA4784" s="4"/>
      <c r="AB4784" s="4"/>
      <c r="AC4784" s="4"/>
      <c r="AE4784" t="b">
        <f>IF(AND(Table1[[#This Row],[Size of explanation]]&lt;100,Table1[[#This Row],[Size of explanation]]&gt;50),TRUE,FALSE)</f>
        <v>1</v>
      </c>
    </row>
    <row r="4785" spans="1:31" customFormat="1" hidden="1" x14ac:dyDescent="0.45">
      <c r="A4785" t="s">
        <v>7808</v>
      </c>
      <c r="B4785" t="s">
        <v>28</v>
      </c>
      <c r="C4785" t="s">
        <v>2</v>
      </c>
      <c r="D4785" t="s">
        <v>7786</v>
      </c>
      <c r="E4785" t="s">
        <v>4</v>
      </c>
      <c r="F4785" t="s">
        <v>7787</v>
      </c>
      <c r="G4785" t="s">
        <v>6</v>
      </c>
      <c r="H4785" t="s">
        <v>634</v>
      </c>
      <c r="Y4785">
        <f>LEN(Table1[[#This Row],[Explanation]])</f>
        <v>0</v>
      </c>
      <c r="AE4785" t="b">
        <f>IF(AND(Table1[[#This Row],[Size of explanation]]&lt;100,Table1[[#This Row],[Size of explanation]]&gt;50),TRUE,FALSE)</f>
        <v>0</v>
      </c>
    </row>
    <row r="4786" spans="1:31" customFormat="1" hidden="1" x14ac:dyDescent="0.45">
      <c r="A4786" t="s">
        <v>7810</v>
      </c>
      <c r="B4786" t="s">
        <v>1</v>
      </c>
      <c r="C4786" t="s">
        <v>2</v>
      </c>
      <c r="D4786" t="s">
        <v>7811</v>
      </c>
      <c r="E4786" t="s">
        <v>4</v>
      </c>
      <c r="F4786" t="s">
        <v>7812</v>
      </c>
      <c r="G4786" t="s">
        <v>6</v>
      </c>
      <c r="H4786" t="s">
        <v>634</v>
      </c>
      <c r="Y4786">
        <f>LEN(Table1[[#This Row],[Explanation]])</f>
        <v>0</v>
      </c>
      <c r="AE4786" t="b">
        <f>IF(AND(Table1[[#This Row],[Size of explanation]]&lt;100,Table1[[#This Row],[Size of explanation]]&gt;50),TRUE,FALSE)</f>
        <v>0</v>
      </c>
    </row>
    <row r="4787" spans="1:31" hidden="1" x14ac:dyDescent="0.45">
      <c r="A4787" s="10" t="s">
        <v>7813</v>
      </c>
      <c r="B4787" s="10" t="s">
        <v>9</v>
      </c>
      <c r="C4787" s="10" t="s">
        <v>2</v>
      </c>
      <c r="D4787" s="10" t="s">
        <v>7765</v>
      </c>
      <c r="E4787" s="10" t="s">
        <v>6</v>
      </c>
      <c r="F4787" s="10" t="s">
        <v>634</v>
      </c>
      <c r="G4787" s="10" t="s">
        <v>4</v>
      </c>
      <c r="H4787" s="10" t="s">
        <v>7766</v>
      </c>
      <c r="I4787" s="10" t="s">
        <v>10</v>
      </c>
      <c r="J4787" s="10">
        <v>42</v>
      </c>
      <c r="K4787" s="10" t="s">
        <v>11</v>
      </c>
      <c r="L4787" s="10" t="s">
        <v>12</v>
      </c>
      <c r="M4787" s="10" t="s">
        <v>13</v>
      </c>
      <c r="N4787" s="10" t="s">
        <v>1025</v>
      </c>
      <c r="O4787" s="10" t="s">
        <v>15</v>
      </c>
      <c r="P4787" s="10" t="s">
        <v>34</v>
      </c>
      <c r="Q4787" s="10" t="s">
        <v>17</v>
      </c>
      <c r="R4787" s="10">
        <v>0</v>
      </c>
      <c r="S4787" s="10" t="s">
        <v>18</v>
      </c>
      <c r="T4787" s="10">
        <v>5</v>
      </c>
      <c r="U4787" s="10" t="s">
        <v>19</v>
      </c>
      <c r="V4787" s="10">
        <v>798800</v>
      </c>
      <c r="W4787" s="10" t="s">
        <v>20</v>
      </c>
      <c r="X4787" s="9" t="s">
        <v>7814</v>
      </c>
      <c r="Y4787" s="9">
        <f>LEN(Table1[[#This Row],[Explanation]])</f>
        <v>101</v>
      </c>
      <c r="AA4787" s="4" t="s">
        <v>8183</v>
      </c>
      <c r="AC4787" s="4"/>
      <c r="AD4787" s="4"/>
      <c r="AE4787" s="10" t="b">
        <f>IF(AND(Table1[[#This Row],[Size of explanation]]&lt;100,Table1[[#This Row],[Size of explanation]]&gt;50),TRUE,FALSE)</f>
        <v>0</v>
      </c>
    </row>
    <row r="4788" spans="1:31" customFormat="1" hidden="1" x14ac:dyDescent="0.45">
      <c r="A4788" t="s">
        <v>7813</v>
      </c>
      <c r="B4788" t="s">
        <v>28</v>
      </c>
      <c r="C4788" t="s">
        <v>2</v>
      </c>
      <c r="D4788" t="s">
        <v>7765</v>
      </c>
      <c r="E4788" t="s">
        <v>4</v>
      </c>
      <c r="F4788" t="s">
        <v>7766</v>
      </c>
      <c r="G4788" t="s">
        <v>6</v>
      </c>
      <c r="H4788" t="s">
        <v>634</v>
      </c>
      <c r="Y4788">
        <f>LEN(Table1[[#This Row],[Explanation]])</f>
        <v>0</v>
      </c>
      <c r="AE4788" t="b">
        <f>IF(AND(Table1[[#This Row],[Size of explanation]]&lt;100,Table1[[#This Row],[Size of explanation]]&gt;50),TRUE,FALSE)</f>
        <v>0</v>
      </c>
    </row>
    <row r="4789" spans="1:31" customFormat="1" ht="28.5" hidden="1" x14ac:dyDescent="0.45">
      <c r="A4789" t="s">
        <v>7815</v>
      </c>
      <c r="B4789" t="s">
        <v>9</v>
      </c>
      <c r="C4789" t="s">
        <v>2</v>
      </c>
      <c r="D4789" t="s">
        <v>7781</v>
      </c>
      <c r="E4789" t="s">
        <v>6</v>
      </c>
      <c r="F4789" t="s">
        <v>634</v>
      </c>
      <c r="G4789" t="s">
        <v>4</v>
      </c>
      <c r="H4789" t="s">
        <v>7782</v>
      </c>
      <c r="I4789" t="s">
        <v>10</v>
      </c>
      <c r="J4789">
        <v>45</v>
      </c>
      <c r="K4789" t="s">
        <v>11</v>
      </c>
      <c r="L4789" t="s">
        <v>26</v>
      </c>
      <c r="M4789" t="s">
        <v>13</v>
      </c>
      <c r="N4789" t="s">
        <v>845</v>
      </c>
      <c r="O4789" t="s">
        <v>15</v>
      </c>
      <c r="P4789" t="s">
        <v>44</v>
      </c>
      <c r="Q4789" t="s">
        <v>17</v>
      </c>
      <c r="R4789">
        <v>1</v>
      </c>
      <c r="S4789" t="s">
        <v>18</v>
      </c>
      <c r="T4789">
        <v>5</v>
      </c>
      <c r="U4789" t="s">
        <v>19</v>
      </c>
      <c r="V4789">
        <v>630124</v>
      </c>
      <c r="W4789" t="s">
        <v>20</v>
      </c>
      <c r="X4789" s="2" t="s">
        <v>7816</v>
      </c>
      <c r="Y4789" s="2">
        <f>LEN(Table1[[#This Row],[Explanation]])</f>
        <v>199</v>
      </c>
      <c r="Z4789" s="4"/>
      <c r="AA4789" s="4"/>
      <c r="AB4789" s="4"/>
      <c r="AC4789" s="4"/>
      <c r="AE4789" t="b">
        <f>IF(AND(Table1[[#This Row],[Size of explanation]]&lt;100,Table1[[#This Row],[Size of explanation]]&gt;50),TRUE,FALSE)</f>
        <v>0</v>
      </c>
    </row>
    <row r="4790" spans="1:31" hidden="1" x14ac:dyDescent="0.45">
      <c r="A4790" s="10" t="s">
        <v>7817</v>
      </c>
      <c r="B4790" s="10" t="s">
        <v>9</v>
      </c>
      <c r="C4790" s="10" t="s">
        <v>2</v>
      </c>
      <c r="D4790" s="10" t="s">
        <v>7781</v>
      </c>
      <c r="E4790" s="10" t="s">
        <v>6</v>
      </c>
      <c r="F4790" s="10" t="s">
        <v>634</v>
      </c>
      <c r="G4790" s="10" t="s">
        <v>4</v>
      </c>
      <c r="H4790" s="10" t="s">
        <v>7782</v>
      </c>
      <c r="I4790" s="10" t="s">
        <v>10</v>
      </c>
      <c r="J4790" s="10">
        <v>34</v>
      </c>
      <c r="K4790" s="10" t="s">
        <v>11</v>
      </c>
      <c r="L4790" s="10" t="s">
        <v>26</v>
      </c>
      <c r="M4790" s="10" t="s">
        <v>13</v>
      </c>
      <c r="N4790" s="10" t="s">
        <v>1118</v>
      </c>
      <c r="O4790" s="10" t="s">
        <v>15</v>
      </c>
      <c r="P4790" s="10" t="s">
        <v>34</v>
      </c>
      <c r="Q4790" s="10" t="s">
        <v>17</v>
      </c>
      <c r="R4790" s="10">
        <v>0</v>
      </c>
      <c r="S4790" s="10" t="s">
        <v>18</v>
      </c>
      <c r="T4790" s="10">
        <v>5</v>
      </c>
      <c r="U4790" s="10" t="s">
        <v>19</v>
      </c>
      <c r="V4790" s="10">
        <v>728158</v>
      </c>
      <c r="W4790" s="10" t="s">
        <v>20</v>
      </c>
      <c r="X4790" s="9" t="s">
        <v>7818</v>
      </c>
      <c r="Y4790" s="9">
        <f>LEN(Table1[[#This Row],[Explanation]])</f>
        <v>76</v>
      </c>
      <c r="AC4790" s="4"/>
      <c r="AD4790" s="4" t="s">
        <v>8183</v>
      </c>
      <c r="AE4790" s="10" t="b">
        <f>IF(AND(Table1[[#This Row],[Size of explanation]]&lt;100,Table1[[#This Row],[Size of explanation]]&gt;50),TRUE,FALSE)</f>
        <v>1</v>
      </c>
    </row>
    <row r="4791" spans="1:31" customFormat="1" hidden="1" x14ac:dyDescent="0.45">
      <c r="A4791" t="s">
        <v>7819</v>
      </c>
      <c r="B4791" t="s">
        <v>28</v>
      </c>
      <c r="C4791" t="s">
        <v>2</v>
      </c>
      <c r="D4791" t="s">
        <v>7781</v>
      </c>
      <c r="E4791" t="s">
        <v>4</v>
      </c>
      <c r="F4791" t="s">
        <v>7782</v>
      </c>
      <c r="G4791" t="s">
        <v>6</v>
      </c>
      <c r="H4791" t="s">
        <v>634</v>
      </c>
      <c r="Y4791">
        <f>LEN(Table1[[#This Row],[Explanation]])</f>
        <v>0</v>
      </c>
      <c r="AE4791" t="b">
        <f>IF(AND(Table1[[#This Row],[Size of explanation]]&lt;100,Table1[[#This Row],[Size of explanation]]&gt;50),TRUE,FALSE)</f>
        <v>0</v>
      </c>
    </row>
    <row r="4792" spans="1:31" customFormat="1" ht="85.5" hidden="1" x14ac:dyDescent="0.45">
      <c r="A4792" t="s">
        <v>7820</v>
      </c>
      <c r="B4792" t="s">
        <v>9</v>
      </c>
      <c r="C4792" t="s">
        <v>2</v>
      </c>
      <c r="D4792" t="s">
        <v>7811</v>
      </c>
      <c r="E4792" t="s">
        <v>6</v>
      </c>
      <c r="F4792" t="s">
        <v>634</v>
      </c>
      <c r="G4792" t="s">
        <v>4</v>
      </c>
      <c r="H4792" t="s">
        <v>7812</v>
      </c>
      <c r="I4792" t="s">
        <v>10</v>
      </c>
      <c r="J4792">
        <v>60</v>
      </c>
      <c r="K4792" t="s">
        <v>11</v>
      </c>
      <c r="L4792" t="s">
        <v>26</v>
      </c>
      <c r="M4792" t="s">
        <v>13</v>
      </c>
      <c r="N4792" t="s">
        <v>1070</v>
      </c>
      <c r="O4792" t="s">
        <v>15</v>
      </c>
      <c r="P4792" t="s">
        <v>44</v>
      </c>
      <c r="Q4792" t="s">
        <v>17</v>
      </c>
      <c r="R4792">
        <v>4</v>
      </c>
      <c r="S4792" t="s">
        <v>18</v>
      </c>
      <c r="T4792">
        <v>4</v>
      </c>
      <c r="U4792" t="s">
        <v>19</v>
      </c>
      <c r="V4792">
        <v>2460775</v>
      </c>
      <c r="W4792" t="s">
        <v>20</v>
      </c>
      <c r="X4792" s="2" t="s">
        <v>7821</v>
      </c>
      <c r="Y4792" s="2">
        <f>LEN(Table1[[#This Row],[Explanation]])</f>
        <v>577</v>
      </c>
      <c r="Z4792" s="4"/>
      <c r="AA4792" s="4"/>
      <c r="AB4792" s="4"/>
      <c r="AC4792" s="4"/>
      <c r="AE4792" t="b">
        <f>IF(AND(Table1[[#This Row],[Size of explanation]]&lt;100,Table1[[#This Row],[Size of explanation]]&gt;50),TRUE,FALSE)</f>
        <v>0</v>
      </c>
    </row>
    <row r="4793" spans="1:31" customFormat="1" ht="28.5" hidden="1" x14ac:dyDescent="0.45">
      <c r="A4793" t="s">
        <v>7822</v>
      </c>
      <c r="B4793" t="s">
        <v>9</v>
      </c>
      <c r="C4793" t="s">
        <v>2</v>
      </c>
      <c r="D4793" t="s">
        <v>7811</v>
      </c>
      <c r="E4793" t="s">
        <v>6</v>
      </c>
      <c r="F4793" t="s">
        <v>634</v>
      </c>
      <c r="G4793" t="s">
        <v>4</v>
      </c>
      <c r="H4793" t="s">
        <v>7812</v>
      </c>
      <c r="I4793" t="s">
        <v>10</v>
      </c>
      <c r="J4793">
        <v>49</v>
      </c>
      <c r="K4793" t="s">
        <v>11</v>
      </c>
      <c r="L4793" t="s">
        <v>26</v>
      </c>
      <c r="M4793" t="s">
        <v>13</v>
      </c>
      <c r="N4793" t="s">
        <v>703</v>
      </c>
      <c r="O4793" t="s">
        <v>15</v>
      </c>
      <c r="P4793" t="s">
        <v>44</v>
      </c>
      <c r="Q4793" t="s">
        <v>17</v>
      </c>
      <c r="R4793">
        <v>4</v>
      </c>
      <c r="S4793" t="s">
        <v>18</v>
      </c>
      <c r="T4793">
        <v>3</v>
      </c>
      <c r="U4793" t="s">
        <v>19</v>
      </c>
      <c r="V4793">
        <v>155946</v>
      </c>
      <c r="W4793" t="s">
        <v>20</v>
      </c>
      <c r="X4793" s="2" t="s">
        <v>7823</v>
      </c>
      <c r="Y4793" s="2">
        <f>LEN(Table1[[#This Row],[Explanation]])</f>
        <v>176</v>
      </c>
      <c r="Z4793" s="4"/>
      <c r="AA4793" s="4"/>
      <c r="AB4793" s="4"/>
      <c r="AC4793" s="4"/>
      <c r="AE4793" t="b">
        <f>IF(AND(Table1[[#This Row],[Size of explanation]]&lt;100,Table1[[#This Row],[Size of explanation]]&gt;50),TRUE,FALSE)</f>
        <v>0</v>
      </c>
    </row>
    <row r="4794" spans="1:31" customFormat="1" hidden="1" x14ac:dyDescent="0.45">
      <c r="A4794" t="s">
        <v>7824</v>
      </c>
      <c r="B4794" t="s">
        <v>9</v>
      </c>
      <c r="C4794" t="s">
        <v>2</v>
      </c>
      <c r="D4794" t="s">
        <v>7811</v>
      </c>
      <c r="E4794" t="s">
        <v>6</v>
      </c>
      <c r="F4794" t="s">
        <v>634</v>
      </c>
      <c r="G4794" t="s">
        <v>4</v>
      </c>
      <c r="H4794" t="s">
        <v>7812</v>
      </c>
      <c r="I4794" t="s">
        <v>10</v>
      </c>
      <c r="J4794">
        <v>37</v>
      </c>
      <c r="K4794" t="s">
        <v>11</v>
      </c>
      <c r="L4794" t="s">
        <v>26</v>
      </c>
      <c r="M4794" t="s">
        <v>13</v>
      </c>
      <c r="N4794" t="s">
        <v>793</v>
      </c>
      <c r="O4794" t="s">
        <v>15</v>
      </c>
      <c r="P4794" t="s">
        <v>44</v>
      </c>
      <c r="Q4794" t="s">
        <v>17</v>
      </c>
      <c r="R4794">
        <v>4</v>
      </c>
      <c r="S4794" t="s">
        <v>18</v>
      </c>
      <c r="T4794">
        <v>3</v>
      </c>
      <c r="U4794" t="s">
        <v>19</v>
      </c>
      <c r="V4794">
        <v>139630</v>
      </c>
      <c r="W4794" t="s">
        <v>20</v>
      </c>
      <c r="X4794" s="2" t="s">
        <v>7825</v>
      </c>
      <c r="Y4794" s="2">
        <f>LEN(Table1[[#This Row],[Explanation]])</f>
        <v>104</v>
      </c>
      <c r="Z4794" s="4"/>
      <c r="AA4794" s="4"/>
      <c r="AB4794" s="4"/>
      <c r="AC4794" s="4"/>
      <c r="AE4794" t="b">
        <f>IF(AND(Table1[[#This Row],[Size of explanation]]&lt;100,Table1[[#This Row],[Size of explanation]]&gt;50),TRUE,FALSE)</f>
        <v>0</v>
      </c>
    </row>
    <row r="4795" spans="1:31" customFormat="1" hidden="1" x14ac:dyDescent="0.45">
      <c r="A4795" t="s">
        <v>7824</v>
      </c>
      <c r="B4795" t="s">
        <v>28</v>
      </c>
      <c r="C4795" t="s">
        <v>2</v>
      </c>
      <c r="D4795" t="s">
        <v>7811</v>
      </c>
      <c r="E4795" t="s">
        <v>4</v>
      </c>
      <c r="F4795" t="s">
        <v>7812</v>
      </c>
      <c r="G4795" t="s">
        <v>6</v>
      </c>
      <c r="H4795" t="s">
        <v>634</v>
      </c>
      <c r="Y4795">
        <f>LEN(Table1[[#This Row],[Explanation]])</f>
        <v>0</v>
      </c>
      <c r="AE4795" t="b">
        <f>IF(AND(Table1[[#This Row],[Size of explanation]]&lt;100,Table1[[#This Row],[Size of explanation]]&gt;50),TRUE,FALSE)</f>
        <v>0</v>
      </c>
    </row>
    <row r="4796" spans="1:31" customFormat="1" hidden="1" x14ac:dyDescent="0.45">
      <c r="A4796" t="s">
        <v>7826</v>
      </c>
      <c r="B4796" t="s">
        <v>1</v>
      </c>
      <c r="C4796" t="s">
        <v>2</v>
      </c>
      <c r="D4796" t="s">
        <v>7827</v>
      </c>
      <c r="E4796" t="s">
        <v>4</v>
      </c>
      <c r="F4796" t="s">
        <v>7828</v>
      </c>
      <c r="G4796" t="s">
        <v>6</v>
      </c>
      <c r="H4796" t="s">
        <v>634</v>
      </c>
      <c r="Y4796">
        <f>LEN(Table1[[#This Row],[Explanation]])</f>
        <v>0</v>
      </c>
      <c r="AE4796" t="b">
        <f>IF(AND(Table1[[#This Row],[Size of explanation]]&lt;100,Table1[[#This Row],[Size of explanation]]&gt;50),TRUE,FALSE)</f>
        <v>0</v>
      </c>
    </row>
    <row r="4797" spans="1:31" customFormat="1" hidden="1" x14ac:dyDescent="0.45">
      <c r="A4797" t="s">
        <v>7829</v>
      </c>
      <c r="B4797" t="s">
        <v>9</v>
      </c>
      <c r="C4797" t="s">
        <v>2</v>
      </c>
      <c r="D4797" t="s">
        <v>7827</v>
      </c>
      <c r="E4797" t="s">
        <v>6</v>
      </c>
      <c r="F4797" t="s">
        <v>634</v>
      </c>
      <c r="G4797" t="s">
        <v>4</v>
      </c>
      <c r="H4797" t="s">
        <v>7828</v>
      </c>
      <c r="I4797" t="s">
        <v>10</v>
      </c>
      <c r="J4797">
        <v>61</v>
      </c>
      <c r="K4797" t="s">
        <v>11</v>
      </c>
      <c r="L4797" t="s">
        <v>60</v>
      </c>
      <c r="M4797" t="s">
        <v>13</v>
      </c>
      <c r="N4797" t="s">
        <v>691</v>
      </c>
      <c r="O4797" t="s">
        <v>15</v>
      </c>
      <c r="P4797" t="s">
        <v>44</v>
      </c>
      <c r="Q4797" t="s">
        <v>17</v>
      </c>
      <c r="R4797">
        <v>4</v>
      </c>
      <c r="S4797" t="s">
        <v>18</v>
      </c>
      <c r="T4797">
        <v>4</v>
      </c>
      <c r="U4797" t="s">
        <v>19</v>
      </c>
      <c r="V4797">
        <v>475649</v>
      </c>
      <c r="W4797" t="s">
        <v>20</v>
      </c>
      <c r="X4797" s="2" t="s">
        <v>7830</v>
      </c>
      <c r="Y4797" s="2">
        <f>LEN(Table1[[#This Row],[Explanation]])</f>
        <v>59</v>
      </c>
      <c r="Z4797" s="4"/>
      <c r="AA4797" s="4"/>
      <c r="AB4797" s="4"/>
      <c r="AC4797" s="4"/>
      <c r="AE4797" t="b">
        <f>IF(AND(Table1[[#This Row],[Size of explanation]]&lt;100,Table1[[#This Row],[Size of explanation]]&gt;50),TRUE,FALSE)</f>
        <v>1</v>
      </c>
    </row>
    <row r="4798" spans="1:31" hidden="1" x14ac:dyDescent="0.45">
      <c r="A4798" s="10" t="s">
        <v>7831</v>
      </c>
      <c r="B4798" s="10" t="s">
        <v>9</v>
      </c>
      <c r="C4798" s="10" t="s">
        <v>2</v>
      </c>
      <c r="D4798" s="10" t="s">
        <v>7827</v>
      </c>
      <c r="E4798" s="10" t="s">
        <v>6</v>
      </c>
      <c r="F4798" s="10" t="s">
        <v>634</v>
      </c>
      <c r="G4798" s="10" t="s">
        <v>4</v>
      </c>
      <c r="H4798" s="10" t="s">
        <v>7828</v>
      </c>
      <c r="I4798" s="10" t="s">
        <v>10</v>
      </c>
      <c r="J4798" s="10">
        <v>50</v>
      </c>
      <c r="K4798" s="10" t="s">
        <v>11</v>
      </c>
      <c r="L4798" s="10" t="s">
        <v>12</v>
      </c>
      <c r="M4798" s="10" t="s">
        <v>13</v>
      </c>
      <c r="N4798" s="10" t="s">
        <v>766</v>
      </c>
      <c r="O4798" s="10" t="s">
        <v>15</v>
      </c>
      <c r="P4798" s="10" t="s">
        <v>34</v>
      </c>
      <c r="Q4798" s="10" t="s">
        <v>17</v>
      </c>
      <c r="R4798" s="10">
        <v>0</v>
      </c>
      <c r="S4798" s="10" t="s">
        <v>18</v>
      </c>
      <c r="T4798" s="10">
        <v>4</v>
      </c>
      <c r="U4798" s="10" t="s">
        <v>19</v>
      </c>
      <c r="V4798" s="10">
        <v>348022</v>
      </c>
      <c r="W4798" s="10" t="s">
        <v>20</v>
      </c>
      <c r="X4798" s="9" t="s">
        <v>7832</v>
      </c>
      <c r="Y4798" s="9">
        <f>LEN(Table1[[#This Row],[Explanation]])</f>
        <v>47</v>
      </c>
      <c r="AC4798" s="4" t="s">
        <v>8183</v>
      </c>
      <c r="AD4798" s="4"/>
      <c r="AE4798" s="10" t="b">
        <f>IF(AND(Table1[[#This Row],[Size of explanation]]&lt;100,Table1[[#This Row],[Size of explanation]]&gt;50),TRUE,FALSE)</f>
        <v>0</v>
      </c>
    </row>
    <row r="4799" spans="1:31" customFormat="1" hidden="1" x14ac:dyDescent="0.45">
      <c r="Y4799">
        <f>LEN(Table1[[#This Row],[Explanation]])</f>
        <v>0</v>
      </c>
      <c r="AE4799" t="b">
        <f>IF(AND(Table1[[#This Row],[Size of explanation]]&lt;100,Table1[[#This Row],[Size of explanation]]&gt;50),TRUE,FALSE)</f>
        <v>0</v>
      </c>
    </row>
    <row r="4800" spans="1:31" customFormat="1" hidden="1" x14ac:dyDescent="0.45">
      <c r="Y4800">
        <f>LEN(Table1[[#This Row],[Explanation]])</f>
        <v>0</v>
      </c>
      <c r="AE4800" t="b">
        <f>IF(AND(Table1[[#This Row],[Size of explanation]]&lt;100,Table1[[#This Row],[Size of explanation]]&gt;50),TRUE,FALSE)</f>
        <v>0</v>
      </c>
    </row>
    <row r="4801" spans="1:31" customFormat="1" hidden="1" x14ac:dyDescent="0.45">
      <c r="A4801" t="s">
        <v>7833</v>
      </c>
      <c r="B4801" t="s">
        <v>28</v>
      </c>
      <c r="C4801" t="s">
        <v>2</v>
      </c>
      <c r="D4801" t="s">
        <v>7827</v>
      </c>
      <c r="E4801" t="s">
        <v>4</v>
      </c>
      <c r="F4801" t="s">
        <v>7828</v>
      </c>
      <c r="G4801" t="s">
        <v>6</v>
      </c>
      <c r="H4801" t="s">
        <v>634</v>
      </c>
      <c r="Y4801">
        <f>LEN(Table1[[#This Row],[Explanation]])</f>
        <v>0</v>
      </c>
      <c r="AE4801" t="b">
        <f>IF(AND(Table1[[#This Row],[Size of explanation]]&lt;100,Table1[[#This Row],[Size of explanation]]&gt;50),TRUE,FALSE)</f>
        <v>0</v>
      </c>
    </row>
    <row r="4802" spans="1:31" customFormat="1" ht="42.75" hidden="1" x14ac:dyDescent="0.45">
      <c r="A4802" t="s">
        <v>7834</v>
      </c>
      <c r="B4802" t="s">
        <v>9</v>
      </c>
      <c r="C4802" t="s">
        <v>2</v>
      </c>
      <c r="D4802" t="s">
        <v>7738</v>
      </c>
      <c r="E4802" t="s">
        <v>6</v>
      </c>
      <c r="F4802" t="s">
        <v>197</v>
      </c>
      <c r="G4802" t="s">
        <v>4</v>
      </c>
      <c r="H4802" t="s">
        <v>7784</v>
      </c>
      <c r="I4802" t="s">
        <v>10</v>
      </c>
      <c r="J4802">
        <v>31</v>
      </c>
      <c r="K4802" t="s">
        <v>11</v>
      </c>
      <c r="L4802" t="s">
        <v>26</v>
      </c>
      <c r="M4802" t="s">
        <v>13</v>
      </c>
      <c r="N4802" t="s">
        <v>313</v>
      </c>
      <c r="O4802" t="s">
        <v>15</v>
      </c>
      <c r="P4802" t="s">
        <v>44</v>
      </c>
      <c r="Q4802" t="s">
        <v>17</v>
      </c>
      <c r="R4802">
        <v>3</v>
      </c>
      <c r="S4802" t="s">
        <v>18</v>
      </c>
      <c r="T4802">
        <v>4</v>
      </c>
      <c r="U4802" t="s">
        <v>19</v>
      </c>
      <c r="V4802">
        <v>8293147</v>
      </c>
      <c r="W4802" t="s">
        <v>20</v>
      </c>
      <c r="X4802" s="2" t="s">
        <v>7835</v>
      </c>
      <c r="Y4802" s="2">
        <f>LEN(Table1[[#This Row],[Explanation]])</f>
        <v>226</v>
      </c>
      <c r="Z4802" s="4"/>
      <c r="AA4802" s="4"/>
      <c r="AB4802" s="4"/>
      <c r="AC4802" s="4"/>
      <c r="AE4802" t="b">
        <f>IF(AND(Table1[[#This Row],[Size of explanation]]&lt;100,Table1[[#This Row],[Size of explanation]]&gt;50),TRUE,FALSE)</f>
        <v>0</v>
      </c>
    </row>
    <row r="4803" spans="1:31" customFormat="1" ht="28.5" hidden="1" x14ac:dyDescent="0.45">
      <c r="A4803" t="s">
        <v>7836</v>
      </c>
      <c r="B4803" t="s">
        <v>9</v>
      </c>
      <c r="C4803" t="s">
        <v>2</v>
      </c>
      <c r="D4803" t="s">
        <v>7738</v>
      </c>
      <c r="E4803" t="s">
        <v>6</v>
      </c>
      <c r="F4803" t="s">
        <v>197</v>
      </c>
      <c r="G4803" t="s">
        <v>4</v>
      </c>
      <c r="H4803" t="s">
        <v>7784</v>
      </c>
      <c r="I4803" t="s">
        <v>10</v>
      </c>
      <c r="J4803">
        <v>27</v>
      </c>
      <c r="K4803" t="s">
        <v>11</v>
      </c>
      <c r="L4803" t="s">
        <v>26</v>
      </c>
      <c r="M4803" t="s">
        <v>13</v>
      </c>
      <c r="N4803" t="s">
        <v>549</v>
      </c>
      <c r="O4803" t="s">
        <v>15</v>
      </c>
      <c r="P4803" t="s">
        <v>44</v>
      </c>
      <c r="Q4803" t="s">
        <v>17</v>
      </c>
      <c r="R4803">
        <v>3</v>
      </c>
      <c r="S4803" t="s">
        <v>18</v>
      </c>
      <c r="T4803">
        <v>4</v>
      </c>
      <c r="U4803" t="s">
        <v>19</v>
      </c>
      <c r="V4803">
        <v>601344</v>
      </c>
      <c r="W4803" t="s">
        <v>20</v>
      </c>
      <c r="X4803" s="2" t="s">
        <v>7837</v>
      </c>
      <c r="Y4803" s="2">
        <f>LEN(Table1[[#This Row],[Explanation]])</f>
        <v>121</v>
      </c>
      <c r="Z4803" s="4"/>
      <c r="AA4803" s="4"/>
      <c r="AB4803" s="4"/>
      <c r="AC4803" s="4"/>
      <c r="AE4803" t="b">
        <f>IF(AND(Table1[[#This Row],[Size of explanation]]&lt;100,Table1[[#This Row],[Size of explanation]]&gt;50),TRUE,FALSE)</f>
        <v>0</v>
      </c>
    </row>
    <row r="4804" spans="1:31" customFormat="1" hidden="1" x14ac:dyDescent="0.45">
      <c r="A4804" t="s">
        <v>7838</v>
      </c>
      <c r="B4804" t="s">
        <v>9</v>
      </c>
      <c r="C4804" t="s">
        <v>2</v>
      </c>
      <c r="D4804" t="s">
        <v>7738</v>
      </c>
      <c r="E4804" t="s">
        <v>6</v>
      </c>
      <c r="F4804" t="s">
        <v>197</v>
      </c>
      <c r="G4804" t="s">
        <v>4</v>
      </c>
      <c r="H4804" t="s">
        <v>7784</v>
      </c>
      <c r="I4804" t="s">
        <v>10</v>
      </c>
      <c r="J4804">
        <v>20</v>
      </c>
      <c r="K4804" t="s">
        <v>11</v>
      </c>
      <c r="L4804" t="s">
        <v>26</v>
      </c>
      <c r="M4804" t="s">
        <v>13</v>
      </c>
      <c r="N4804" t="s">
        <v>292</v>
      </c>
      <c r="O4804" t="s">
        <v>15</v>
      </c>
      <c r="P4804" t="s">
        <v>44</v>
      </c>
      <c r="Q4804" t="s">
        <v>17</v>
      </c>
      <c r="R4804">
        <v>3</v>
      </c>
      <c r="S4804" t="s">
        <v>18</v>
      </c>
      <c r="T4804">
        <v>5</v>
      </c>
      <c r="U4804" t="s">
        <v>19</v>
      </c>
      <c r="V4804">
        <v>118024</v>
      </c>
      <c r="W4804" t="s">
        <v>20</v>
      </c>
      <c r="X4804" s="2" t="s">
        <v>7839</v>
      </c>
      <c r="Y4804" s="2">
        <f>LEN(Table1[[#This Row],[Explanation]])</f>
        <v>90</v>
      </c>
      <c r="Z4804" s="4"/>
      <c r="AA4804" s="4"/>
      <c r="AB4804" s="4"/>
      <c r="AC4804" s="4"/>
      <c r="AE4804" t="b">
        <f>IF(AND(Table1[[#This Row],[Size of explanation]]&lt;100,Table1[[#This Row],[Size of explanation]]&gt;50),TRUE,FALSE)</f>
        <v>1</v>
      </c>
    </row>
    <row r="4805" spans="1:31" customFormat="1" hidden="1" x14ac:dyDescent="0.45">
      <c r="A4805" t="s">
        <v>7838</v>
      </c>
      <c r="B4805" t="s">
        <v>28</v>
      </c>
      <c r="C4805" t="s">
        <v>2</v>
      </c>
      <c r="D4805" t="s">
        <v>7738</v>
      </c>
      <c r="E4805" t="s">
        <v>4</v>
      </c>
      <c r="F4805" t="s">
        <v>7784</v>
      </c>
      <c r="G4805" t="s">
        <v>6</v>
      </c>
      <c r="H4805" t="s">
        <v>197</v>
      </c>
      <c r="Y4805">
        <f>LEN(Table1[[#This Row],[Explanation]])</f>
        <v>0</v>
      </c>
      <c r="AE4805" t="b">
        <f>IF(AND(Table1[[#This Row],[Size of explanation]]&lt;100,Table1[[#This Row],[Size of explanation]]&gt;50),TRUE,FALSE)</f>
        <v>0</v>
      </c>
    </row>
    <row r="4806" spans="1:31" customFormat="1" hidden="1" x14ac:dyDescent="0.45">
      <c r="A4806" t="s">
        <v>7840</v>
      </c>
      <c r="B4806" t="s">
        <v>1</v>
      </c>
      <c r="C4806" t="s">
        <v>2</v>
      </c>
      <c r="D4806" t="s">
        <v>7738</v>
      </c>
      <c r="E4806" t="s">
        <v>4</v>
      </c>
      <c r="F4806" t="s">
        <v>7841</v>
      </c>
      <c r="G4806" t="s">
        <v>6</v>
      </c>
      <c r="H4806" t="s">
        <v>1784</v>
      </c>
      <c r="Y4806">
        <f>LEN(Table1[[#This Row],[Explanation]])</f>
        <v>0</v>
      </c>
      <c r="AE4806" t="b">
        <f>IF(AND(Table1[[#This Row],[Size of explanation]]&lt;100,Table1[[#This Row],[Size of explanation]]&gt;50),TRUE,FALSE)</f>
        <v>0</v>
      </c>
    </row>
    <row r="4807" spans="1:31" customFormat="1" hidden="1" x14ac:dyDescent="0.45">
      <c r="Y4807">
        <f>LEN(Table1[[#This Row],[Explanation]])</f>
        <v>0</v>
      </c>
      <c r="AE4807" t="b">
        <f>IF(AND(Table1[[#This Row],[Size of explanation]]&lt;100,Table1[[#This Row],[Size of explanation]]&gt;50),TRUE,FALSE)</f>
        <v>0</v>
      </c>
    </row>
    <row r="4808" spans="1:31" customFormat="1" hidden="1" x14ac:dyDescent="0.45">
      <c r="Y4808">
        <f>LEN(Table1[[#This Row],[Explanation]])</f>
        <v>0</v>
      </c>
      <c r="AE4808" t="b">
        <f>IF(AND(Table1[[#This Row],[Size of explanation]]&lt;100,Table1[[#This Row],[Size of explanation]]&gt;50),TRUE,FALSE)</f>
        <v>0</v>
      </c>
    </row>
    <row r="4809" spans="1:31" customFormat="1" ht="28.5" hidden="1" x14ac:dyDescent="0.45">
      <c r="A4809" t="s">
        <v>7842</v>
      </c>
      <c r="B4809" t="s">
        <v>9</v>
      </c>
      <c r="C4809" t="s">
        <v>2</v>
      </c>
      <c r="D4809" t="s">
        <v>7738</v>
      </c>
      <c r="E4809" t="s">
        <v>6</v>
      </c>
      <c r="F4809" t="s">
        <v>1784</v>
      </c>
      <c r="G4809" t="s">
        <v>4</v>
      </c>
      <c r="H4809" t="s">
        <v>7841</v>
      </c>
      <c r="I4809" t="s">
        <v>10</v>
      </c>
      <c r="J4809">
        <v>102</v>
      </c>
      <c r="K4809" t="s">
        <v>11</v>
      </c>
      <c r="L4809" t="s">
        <v>247</v>
      </c>
      <c r="M4809" t="s">
        <v>13</v>
      </c>
      <c r="N4809" t="s">
        <v>1846</v>
      </c>
      <c r="O4809" t="s">
        <v>15</v>
      </c>
      <c r="P4809" t="s">
        <v>44</v>
      </c>
      <c r="Q4809" t="s">
        <v>17</v>
      </c>
      <c r="R4809">
        <v>3</v>
      </c>
      <c r="S4809" t="s">
        <v>18</v>
      </c>
      <c r="T4809">
        <v>4</v>
      </c>
      <c r="U4809" t="s">
        <v>19</v>
      </c>
      <c r="V4809">
        <v>187228</v>
      </c>
      <c r="W4809" t="s">
        <v>20</v>
      </c>
      <c r="X4809" s="2" t="s">
        <v>7843</v>
      </c>
      <c r="Y4809" s="2">
        <f>LEN(Table1[[#This Row],[Explanation]])</f>
        <v>152</v>
      </c>
      <c r="Z4809" s="4"/>
      <c r="AA4809" s="4"/>
      <c r="AB4809" s="4"/>
      <c r="AC4809" s="4"/>
      <c r="AE4809" t="b">
        <f>IF(AND(Table1[[#This Row],[Size of explanation]]&lt;100,Table1[[#This Row],[Size of explanation]]&gt;50),TRUE,FALSE)</f>
        <v>0</v>
      </c>
    </row>
    <row r="4810" spans="1:31" customFormat="1" ht="28.5" hidden="1" x14ac:dyDescent="0.45">
      <c r="A4810" t="s">
        <v>7844</v>
      </c>
      <c r="B4810" t="s">
        <v>9</v>
      </c>
      <c r="C4810" t="s">
        <v>2</v>
      </c>
      <c r="D4810" t="s">
        <v>7738</v>
      </c>
      <c r="E4810" t="s">
        <v>6</v>
      </c>
      <c r="F4810" t="s">
        <v>1784</v>
      </c>
      <c r="G4810" t="s">
        <v>4</v>
      </c>
      <c r="H4810" t="s">
        <v>7841</v>
      </c>
      <c r="I4810" t="s">
        <v>10</v>
      </c>
      <c r="J4810">
        <v>99</v>
      </c>
      <c r="K4810" t="s">
        <v>11</v>
      </c>
      <c r="L4810" t="s">
        <v>60</v>
      </c>
      <c r="M4810" t="s">
        <v>13</v>
      </c>
      <c r="N4810" t="s">
        <v>1861</v>
      </c>
      <c r="O4810" t="s">
        <v>15</v>
      </c>
      <c r="P4810" t="s">
        <v>44</v>
      </c>
      <c r="Q4810" t="s">
        <v>17</v>
      </c>
      <c r="R4810">
        <v>3</v>
      </c>
      <c r="S4810" t="s">
        <v>18</v>
      </c>
      <c r="T4810">
        <v>4</v>
      </c>
      <c r="U4810" t="s">
        <v>19</v>
      </c>
      <c r="V4810">
        <v>177438</v>
      </c>
      <c r="W4810" t="s">
        <v>20</v>
      </c>
      <c r="X4810" s="2" t="s">
        <v>7845</v>
      </c>
      <c r="Y4810" s="2">
        <f>LEN(Table1[[#This Row],[Explanation]])</f>
        <v>124</v>
      </c>
      <c r="Z4810" s="4"/>
      <c r="AA4810" s="4"/>
      <c r="AB4810" s="4"/>
      <c r="AC4810" s="4"/>
      <c r="AE4810" t="b">
        <f>IF(AND(Table1[[#This Row],[Size of explanation]]&lt;100,Table1[[#This Row],[Size of explanation]]&gt;50),TRUE,FALSE)</f>
        <v>0</v>
      </c>
    </row>
    <row r="4811" spans="1:31" customFormat="1" hidden="1" x14ac:dyDescent="0.45">
      <c r="A4811" t="s">
        <v>7844</v>
      </c>
      <c r="B4811" t="s">
        <v>28</v>
      </c>
      <c r="C4811" t="s">
        <v>2</v>
      </c>
      <c r="D4811" t="s">
        <v>7738</v>
      </c>
      <c r="E4811" t="s">
        <v>4</v>
      </c>
      <c r="F4811" t="s">
        <v>7841</v>
      </c>
      <c r="G4811" t="s">
        <v>6</v>
      </c>
      <c r="H4811" t="s">
        <v>1784</v>
      </c>
      <c r="Y4811">
        <f>LEN(Table1[[#This Row],[Explanation]])</f>
        <v>0</v>
      </c>
      <c r="AE4811" t="b">
        <f>IF(AND(Table1[[#This Row],[Size of explanation]]&lt;100,Table1[[#This Row],[Size of explanation]]&gt;50),TRUE,FALSE)</f>
        <v>0</v>
      </c>
    </row>
    <row r="4812" spans="1:31" customFormat="1" hidden="1" x14ac:dyDescent="0.45">
      <c r="A4812" t="s">
        <v>7846</v>
      </c>
      <c r="B4812" t="s">
        <v>1</v>
      </c>
      <c r="C4812" t="s">
        <v>2</v>
      </c>
      <c r="D4812" t="s">
        <v>452</v>
      </c>
      <c r="E4812" t="s">
        <v>4</v>
      </c>
      <c r="F4812" t="s">
        <v>7847</v>
      </c>
      <c r="G4812" t="s">
        <v>6</v>
      </c>
      <c r="H4812" t="s">
        <v>1827</v>
      </c>
      <c r="Y4812">
        <f>LEN(Table1[[#This Row],[Explanation]])</f>
        <v>0</v>
      </c>
      <c r="AE4812" t="b">
        <f>IF(AND(Table1[[#This Row],[Size of explanation]]&lt;100,Table1[[#This Row],[Size of explanation]]&gt;50),TRUE,FALSE)</f>
        <v>0</v>
      </c>
    </row>
    <row r="4813" spans="1:31" customFormat="1" ht="99.75" hidden="1" x14ac:dyDescent="0.45">
      <c r="A4813" t="s">
        <v>7848</v>
      </c>
      <c r="B4813" t="s">
        <v>9</v>
      </c>
      <c r="C4813" t="s">
        <v>2</v>
      </c>
      <c r="D4813" t="s">
        <v>452</v>
      </c>
      <c r="E4813" t="s">
        <v>6</v>
      </c>
      <c r="F4813" t="s">
        <v>1827</v>
      </c>
      <c r="G4813" t="s">
        <v>4</v>
      </c>
      <c r="H4813" t="s">
        <v>7847</v>
      </c>
      <c r="I4813" t="s">
        <v>10</v>
      </c>
      <c r="J4813">
        <v>78</v>
      </c>
      <c r="K4813" t="s">
        <v>11</v>
      </c>
      <c r="L4813" t="s">
        <v>12</v>
      </c>
      <c r="M4813" t="s">
        <v>13</v>
      </c>
      <c r="N4813" t="s">
        <v>2165</v>
      </c>
      <c r="O4813" t="s">
        <v>15</v>
      </c>
      <c r="P4813" t="s">
        <v>16</v>
      </c>
      <c r="Q4813" t="s">
        <v>17</v>
      </c>
      <c r="R4813">
        <v>4</v>
      </c>
      <c r="S4813" t="s">
        <v>18</v>
      </c>
      <c r="T4813">
        <v>3</v>
      </c>
      <c r="U4813" t="s">
        <v>19</v>
      </c>
      <c r="V4813">
        <v>1075468</v>
      </c>
      <c r="W4813" t="s">
        <v>20</v>
      </c>
      <c r="X4813" s="2" t="s">
        <v>7849</v>
      </c>
      <c r="Y4813" s="2">
        <f>LEN(Table1[[#This Row],[Explanation]])</f>
        <v>722</v>
      </c>
      <c r="Z4813" s="4" t="s">
        <v>8183</v>
      </c>
      <c r="AA4813" s="4" t="s">
        <v>8183</v>
      </c>
      <c r="AB4813" s="4"/>
      <c r="AC4813" s="4"/>
      <c r="AE4813" t="b">
        <f>IF(AND(Table1[[#This Row],[Size of explanation]]&lt;100,Table1[[#This Row],[Size of explanation]]&gt;50),TRUE,FALSE)</f>
        <v>0</v>
      </c>
    </row>
    <row r="4814" spans="1:31" customFormat="1" ht="71.25" hidden="1" x14ac:dyDescent="0.45">
      <c r="A4814" t="s">
        <v>7850</v>
      </c>
      <c r="B4814" t="s">
        <v>9</v>
      </c>
      <c r="C4814" t="s">
        <v>2</v>
      </c>
      <c r="D4814" t="s">
        <v>452</v>
      </c>
      <c r="E4814" t="s">
        <v>6</v>
      </c>
      <c r="F4814" t="s">
        <v>1827</v>
      </c>
      <c r="G4814" t="s">
        <v>4</v>
      </c>
      <c r="H4814" t="s">
        <v>7847</v>
      </c>
      <c r="I4814" t="s">
        <v>10</v>
      </c>
      <c r="J4814">
        <v>73</v>
      </c>
      <c r="K4814" t="s">
        <v>11</v>
      </c>
      <c r="L4814" t="s">
        <v>60</v>
      </c>
      <c r="M4814" t="s">
        <v>13</v>
      </c>
      <c r="N4814" t="s">
        <v>1898</v>
      </c>
      <c r="O4814" t="s">
        <v>15</v>
      </c>
      <c r="P4814" t="s">
        <v>16</v>
      </c>
      <c r="Q4814" t="s">
        <v>17</v>
      </c>
      <c r="R4814">
        <v>4</v>
      </c>
      <c r="S4814" t="s">
        <v>18</v>
      </c>
      <c r="T4814">
        <v>2</v>
      </c>
      <c r="U4814" t="s">
        <v>19</v>
      </c>
      <c r="V4814">
        <v>352132</v>
      </c>
      <c r="W4814" t="s">
        <v>20</v>
      </c>
      <c r="X4814" s="2" t="s">
        <v>7851</v>
      </c>
      <c r="Y4814" s="2">
        <f>LEN(Table1[[#This Row],[Explanation]])</f>
        <v>565</v>
      </c>
      <c r="Z4814" s="4" t="s">
        <v>8183</v>
      </c>
      <c r="AA4814" s="4" t="s">
        <v>8183</v>
      </c>
      <c r="AB4814" s="4"/>
      <c r="AC4814" s="4"/>
      <c r="AE4814" t="b">
        <f>IF(AND(Table1[[#This Row],[Size of explanation]]&lt;100,Table1[[#This Row],[Size of explanation]]&gt;50),TRUE,FALSE)</f>
        <v>0</v>
      </c>
    </row>
    <row r="4815" spans="1:31" customFormat="1" hidden="1" x14ac:dyDescent="0.45">
      <c r="A4815" t="s">
        <v>7852</v>
      </c>
      <c r="B4815" t="s">
        <v>1</v>
      </c>
      <c r="C4815" t="s">
        <v>2</v>
      </c>
      <c r="D4815" t="s">
        <v>7853</v>
      </c>
      <c r="E4815" t="s">
        <v>4</v>
      </c>
      <c r="F4815" t="s">
        <v>7854</v>
      </c>
      <c r="G4815" t="s">
        <v>6</v>
      </c>
      <c r="H4815" t="s">
        <v>1779</v>
      </c>
      <c r="Y4815">
        <f>LEN(Table1[[#This Row],[Explanation]])</f>
        <v>0</v>
      </c>
      <c r="AE4815" t="b">
        <f>IF(AND(Table1[[#This Row],[Size of explanation]]&lt;100,Table1[[#This Row],[Size of explanation]]&gt;50),TRUE,FALSE)</f>
        <v>0</v>
      </c>
    </row>
    <row r="4816" spans="1:31" customFormat="1" hidden="1" x14ac:dyDescent="0.45">
      <c r="A4816" t="s">
        <v>7855</v>
      </c>
      <c r="B4816" t="s">
        <v>1</v>
      </c>
      <c r="C4816" t="s">
        <v>2</v>
      </c>
      <c r="D4816" t="s">
        <v>397</v>
      </c>
      <c r="E4816" t="s">
        <v>4</v>
      </c>
      <c r="F4816" t="s">
        <v>7856</v>
      </c>
      <c r="G4816" t="s">
        <v>6</v>
      </c>
      <c r="H4816" t="s">
        <v>1779</v>
      </c>
      <c r="Y4816">
        <f>LEN(Table1[[#This Row],[Explanation]])</f>
        <v>0</v>
      </c>
      <c r="AE4816" t="b">
        <f>IF(AND(Table1[[#This Row],[Size of explanation]]&lt;100,Table1[[#This Row],[Size of explanation]]&gt;50),TRUE,FALSE)</f>
        <v>0</v>
      </c>
    </row>
    <row r="4817" spans="1:31" customFormat="1" hidden="1" x14ac:dyDescent="0.45">
      <c r="A4817" t="s">
        <v>7857</v>
      </c>
      <c r="B4817" t="s">
        <v>9</v>
      </c>
      <c r="C4817" t="s">
        <v>2</v>
      </c>
      <c r="D4817" t="s">
        <v>397</v>
      </c>
      <c r="E4817" t="s">
        <v>6</v>
      </c>
      <c r="F4817" t="s">
        <v>1779</v>
      </c>
      <c r="G4817" t="s">
        <v>4</v>
      </c>
      <c r="H4817" t="s">
        <v>7856</v>
      </c>
      <c r="I4817" t="s">
        <v>10</v>
      </c>
      <c r="J4817">
        <v>87</v>
      </c>
      <c r="K4817" t="s">
        <v>11</v>
      </c>
      <c r="L4817" t="s">
        <v>26</v>
      </c>
      <c r="M4817" t="s">
        <v>13</v>
      </c>
      <c r="N4817" t="s">
        <v>2002</v>
      </c>
      <c r="O4817" t="s">
        <v>15</v>
      </c>
      <c r="P4817" t="s">
        <v>44</v>
      </c>
      <c r="Q4817" t="s">
        <v>17</v>
      </c>
      <c r="R4817">
        <v>4</v>
      </c>
      <c r="S4817" t="s">
        <v>18</v>
      </c>
      <c r="T4817">
        <v>3</v>
      </c>
      <c r="U4817" t="s">
        <v>19</v>
      </c>
      <c r="V4817">
        <v>246206</v>
      </c>
      <c r="W4817" t="s">
        <v>20</v>
      </c>
      <c r="X4817" s="2" t="s">
        <v>7858</v>
      </c>
      <c r="Y4817" s="2">
        <f>LEN(Table1[[#This Row],[Explanation]])</f>
        <v>87</v>
      </c>
      <c r="Z4817" s="4"/>
      <c r="AA4817" s="4"/>
      <c r="AB4817" s="4"/>
      <c r="AC4817" s="4"/>
      <c r="AE4817" t="b">
        <f>IF(AND(Table1[[#This Row],[Size of explanation]]&lt;100,Table1[[#This Row],[Size of explanation]]&gt;50),TRUE,FALSE)</f>
        <v>1</v>
      </c>
    </row>
    <row r="4818" spans="1:31" customFormat="1" ht="99.75" hidden="1" x14ac:dyDescent="0.45">
      <c r="A4818" t="s">
        <v>7859</v>
      </c>
      <c r="B4818" t="s">
        <v>9</v>
      </c>
      <c r="C4818" t="s">
        <v>2</v>
      </c>
      <c r="D4818" t="s">
        <v>452</v>
      </c>
      <c r="E4818" t="s">
        <v>6</v>
      </c>
      <c r="F4818" t="s">
        <v>1827</v>
      </c>
      <c r="G4818" t="s">
        <v>4</v>
      </c>
      <c r="H4818" t="s">
        <v>7847</v>
      </c>
      <c r="I4818" t="s">
        <v>10</v>
      </c>
      <c r="J4818">
        <v>70</v>
      </c>
      <c r="K4818" t="s">
        <v>11</v>
      </c>
      <c r="L4818" t="s">
        <v>26</v>
      </c>
      <c r="M4818" t="s">
        <v>13</v>
      </c>
      <c r="N4818" t="s">
        <v>1801</v>
      </c>
      <c r="O4818" t="s">
        <v>15</v>
      </c>
      <c r="P4818" t="s">
        <v>44</v>
      </c>
      <c r="Q4818" t="s">
        <v>17</v>
      </c>
      <c r="R4818">
        <v>5</v>
      </c>
      <c r="S4818" t="s">
        <v>18</v>
      </c>
      <c r="T4818">
        <v>2</v>
      </c>
      <c r="U4818" t="s">
        <v>19</v>
      </c>
      <c r="V4818">
        <v>554525</v>
      </c>
      <c r="W4818" t="s">
        <v>20</v>
      </c>
      <c r="X4818" s="2" t="s">
        <v>7860</v>
      </c>
      <c r="Y4818" s="2">
        <f>LEN(Table1[[#This Row],[Explanation]])</f>
        <v>802</v>
      </c>
      <c r="Z4818" s="4"/>
      <c r="AA4818" s="4"/>
      <c r="AB4818" s="4"/>
      <c r="AC4818" s="4"/>
      <c r="AE4818" t="b">
        <f>IF(AND(Table1[[#This Row],[Size of explanation]]&lt;100,Table1[[#This Row],[Size of explanation]]&gt;50),TRUE,FALSE)</f>
        <v>0</v>
      </c>
    </row>
    <row r="4819" spans="1:31" customFormat="1" hidden="1" x14ac:dyDescent="0.45">
      <c r="A4819" t="s">
        <v>7859</v>
      </c>
      <c r="B4819" t="s">
        <v>28</v>
      </c>
      <c r="C4819" t="s">
        <v>2</v>
      </c>
      <c r="D4819" t="s">
        <v>452</v>
      </c>
      <c r="E4819" t="s">
        <v>4</v>
      </c>
      <c r="F4819" t="s">
        <v>7847</v>
      </c>
      <c r="G4819" t="s">
        <v>6</v>
      </c>
      <c r="H4819" t="s">
        <v>1827</v>
      </c>
      <c r="Y4819">
        <f>LEN(Table1[[#This Row],[Explanation]])</f>
        <v>0</v>
      </c>
      <c r="AE4819" t="b">
        <f>IF(AND(Table1[[#This Row],[Size of explanation]]&lt;100,Table1[[#This Row],[Size of explanation]]&gt;50),TRUE,FALSE)</f>
        <v>0</v>
      </c>
    </row>
    <row r="4820" spans="1:31" customFormat="1" hidden="1" x14ac:dyDescent="0.45">
      <c r="A4820" t="s">
        <v>7861</v>
      </c>
      <c r="B4820" t="s">
        <v>9</v>
      </c>
      <c r="C4820" t="s">
        <v>2</v>
      </c>
      <c r="D4820" t="s">
        <v>397</v>
      </c>
      <c r="E4820" t="s">
        <v>6</v>
      </c>
      <c r="F4820" t="s">
        <v>1779</v>
      </c>
      <c r="G4820" t="s">
        <v>4</v>
      </c>
      <c r="H4820" t="s">
        <v>7856</v>
      </c>
      <c r="I4820" t="s">
        <v>10</v>
      </c>
      <c r="J4820">
        <v>84</v>
      </c>
      <c r="K4820" t="s">
        <v>11</v>
      </c>
      <c r="L4820" t="s">
        <v>60</v>
      </c>
      <c r="M4820" t="s">
        <v>13</v>
      </c>
      <c r="N4820" t="s">
        <v>1966</v>
      </c>
      <c r="O4820" t="s">
        <v>15</v>
      </c>
      <c r="P4820" t="s">
        <v>44</v>
      </c>
      <c r="Q4820" t="s">
        <v>17</v>
      </c>
      <c r="R4820">
        <v>4</v>
      </c>
      <c r="S4820" t="s">
        <v>18</v>
      </c>
      <c r="T4820">
        <v>3</v>
      </c>
      <c r="U4820" t="s">
        <v>19</v>
      </c>
      <c r="V4820">
        <v>83570</v>
      </c>
      <c r="W4820" t="s">
        <v>20</v>
      </c>
      <c r="X4820" s="2" t="s">
        <v>7862</v>
      </c>
      <c r="Y4820" s="2">
        <f>LEN(Table1[[#This Row],[Explanation]])</f>
        <v>78</v>
      </c>
      <c r="Z4820" s="4"/>
      <c r="AA4820" s="4"/>
      <c r="AB4820" s="4"/>
      <c r="AC4820" s="4"/>
      <c r="AE4820" t="b">
        <f>IF(AND(Table1[[#This Row],[Size of explanation]]&lt;100,Table1[[#This Row],[Size of explanation]]&gt;50),TRUE,FALSE)</f>
        <v>1</v>
      </c>
    </row>
    <row r="4821" spans="1:31" customFormat="1" hidden="1" x14ac:dyDescent="0.45">
      <c r="A4821" t="s">
        <v>7863</v>
      </c>
      <c r="B4821" t="s">
        <v>9</v>
      </c>
      <c r="C4821" t="s">
        <v>2</v>
      </c>
      <c r="D4821" t="s">
        <v>397</v>
      </c>
      <c r="E4821" t="s">
        <v>6</v>
      </c>
      <c r="F4821" t="s">
        <v>1779</v>
      </c>
      <c r="G4821" t="s">
        <v>4</v>
      </c>
      <c r="H4821" t="s">
        <v>7856</v>
      </c>
      <c r="I4821" t="s">
        <v>10</v>
      </c>
      <c r="J4821">
        <v>79</v>
      </c>
      <c r="K4821" t="s">
        <v>11</v>
      </c>
      <c r="L4821" t="s">
        <v>26</v>
      </c>
      <c r="M4821" t="s">
        <v>13</v>
      </c>
      <c r="N4821" t="s">
        <v>2084</v>
      </c>
      <c r="O4821" t="s">
        <v>15</v>
      </c>
      <c r="P4821" t="s">
        <v>44</v>
      </c>
      <c r="Q4821" t="s">
        <v>17</v>
      </c>
      <c r="R4821">
        <v>2</v>
      </c>
      <c r="S4821" t="s">
        <v>18</v>
      </c>
      <c r="T4821">
        <v>3</v>
      </c>
      <c r="U4821" t="s">
        <v>19</v>
      </c>
      <c r="V4821">
        <v>78228</v>
      </c>
      <c r="W4821" t="s">
        <v>20</v>
      </c>
      <c r="X4821" s="2" t="s">
        <v>7864</v>
      </c>
      <c r="Y4821" s="2">
        <f>LEN(Table1[[#This Row],[Explanation]])</f>
        <v>76</v>
      </c>
      <c r="Z4821" s="4"/>
      <c r="AA4821" s="4"/>
      <c r="AB4821" s="4"/>
      <c r="AC4821" s="4"/>
      <c r="AE4821" t="b">
        <f>IF(AND(Table1[[#This Row],[Size of explanation]]&lt;100,Table1[[#This Row],[Size of explanation]]&gt;50),TRUE,FALSE)</f>
        <v>1</v>
      </c>
    </row>
    <row r="4822" spans="1:31" customFormat="1" hidden="1" x14ac:dyDescent="0.45">
      <c r="A4822" t="s">
        <v>7863</v>
      </c>
      <c r="B4822" t="s">
        <v>28</v>
      </c>
      <c r="C4822" t="s">
        <v>2</v>
      </c>
      <c r="D4822" t="s">
        <v>397</v>
      </c>
      <c r="E4822" t="s">
        <v>4</v>
      </c>
      <c r="F4822" t="s">
        <v>7856</v>
      </c>
      <c r="G4822" t="s">
        <v>6</v>
      </c>
      <c r="H4822" t="s">
        <v>1779</v>
      </c>
      <c r="Y4822">
        <f>LEN(Table1[[#This Row],[Explanation]])</f>
        <v>0</v>
      </c>
      <c r="AE4822" t="b">
        <f>IF(AND(Table1[[#This Row],[Size of explanation]]&lt;100,Table1[[#This Row],[Size of explanation]]&gt;50),TRUE,FALSE)</f>
        <v>0</v>
      </c>
    </row>
    <row r="4823" spans="1:31" customFormat="1" hidden="1" x14ac:dyDescent="0.45">
      <c r="A4823" t="s">
        <v>7865</v>
      </c>
      <c r="B4823" t="s">
        <v>1</v>
      </c>
      <c r="C4823" t="s">
        <v>2</v>
      </c>
      <c r="D4823" t="s">
        <v>7866</v>
      </c>
      <c r="E4823" t="s">
        <v>4</v>
      </c>
      <c r="F4823" t="s">
        <v>7867</v>
      </c>
      <c r="G4823" t="s">
        <v>6</v>
      </c>
      <c r="H4823" t="s">
        <v>1779</v>
      </c>
      <c r="Y4823">
        <f>LEN(Table1[[#This Row],[Explanation]])</f>
        <v>0</v>
      </c>
      <c r="AE4823" t="b">
        <f>IF(AND(Table1[[#This Row],[Size of explanation]]&lt;100,Table1[[#This Row],[Size of explanation]]&gt;50),TRUE,FALSE)</f>
        <v>0</v>
      </c>
    </row>
    <row r="4824" spans="1:31" customFormat="1" hidden="1" x14ac:dyDescent="0.45">
      <c r="A4824" t="s">
        <v>7868</v>
      </c>
      <c r="B4824" t="s">
        <v>1</v>
      </c>
      <c r="C4824" t="s">
        <v>2</v>
      </c>
      <c r="D4824" t="s">
        <v>1420</v>
      </c>
      <c r="E4824" t="s">
        <v>4</v>
      </c>
      <c r="F4824" t="s">
        <v>7869</v>
      </c>
      <c r="G4824" t="s">
        <v>6</v>
      </c>
      <c r="H4824" t="s">
        <v>1779</v>
      </c>
      <c r="Y4824">
        <f>LEN(Table1[[#This Row],[Explanation]])</f>
        <v>0</v>
      </c>
      <c r="AE4824" t="b">
        <f>IF(AND(Table1[[#This Row],[Size of explanation]]&lt;100,Table1[[#This Row],[Size of explanation]]&gt;50),TRUE,FALSE)</f>
        <v>0</v>
      </c>
    </row>
    <row r="4825" spans="1:31" customFormat="1" ht="57" hidden="1" x14ac:dyDescent="0.45">
      <c r="A4825" t="s">
        <v>7870</v>
      </c>
      <c r="B4825" t="s">
        <v>9</v>
      </c>
      <c r="C4825" t="s">
        <v>2</v>
      </c>
      <c r="D4825" t="s">
        <v>7866</v>
      </c>
      <c r="E4825" t="s">
        <v>6</v>
      </c>
      <c r="F4825" t="s">
        <v>1779</v>
      </c>
      <c r="G4825" t="s">
        <v>4</v>
      </c>
      <c r="H4825" t="s">
        <v>7867</v>
      </c>
      <c r="I4825" t="s">
        <v>10</v>
      </c>
      <c r="J4825">
        <v>86</v>
      </c>
      <c r="K4825" t="s">
        <v>11</v>
      </c>
      <c r="L4825" t="s">
        <v>26</v>
      </c>
      <c r="M4825" t="s">
        <v>13</v>
      </c>
      <c r="N4825" t="s">
        <v>2147</v>
      </c>
      <c r="O4825" t="s">
        <v>15</v>
      </c>
      <c r="P4825" t="s">
        <v>44</v>
      </c>
      <c r="Q4825" t="s">
        <v>17</v>
      </c>
      <c r="R4825">
        <v>5</v>
      </c>
      <c r="S4825" t="s">
        <v>18</v>
      </c>
      <c r="T4825">
        <v>3</v>
      </c>
      <c r="U4825" t="s">
        <v>19</v>
      </c>
      <c r="V4825">
        <v>1954189</v>
      </c>
      <c r="W4825" t="s">
        <v>20</v>
      </c>
      <c r="X4825" s="2" t="s">
        <v>7871</v>
      </c>
      <c r="Y4825" s="2">
        <f>LEN(Table1[[#This Row],[Explanation]])</f>
        <v>351</v>
      </c>
      <c r="Z4825" s="4"/>
      <c r="AA4825" s="4"/>
      <c r="AB4825" s="4"/>
      <c r="AC4825" s="4"/>
      <c r="AE4825" t="b">
        <f>IF(AND(Table1[[#This Row],[Size of explanation]]&lt;100,Table1[[#This Row],[Size of explanation]]&gt;50),TRUE,FALSE)</f>
        <v>0</v>
      </c>
    </row>
    <row r="4826" spans="1:31" customFormat="1" hidden="1" x14ac:dyDescent="0.45">
      <c r="A4826" t="s">
        <v>7872</v>
      </c>
      <c r="B4826" t="s">
        <v>9</v>
      </c>
      <c r="C4826" t="s">
        <v>2</v>
      </c>
      <c r="D4826" t="s">
        <v>7866</v>
      </c>
      <c r="E4826" t="s">
        <v>6</v>
      </c>
      <c r="F4826" t="s">
        <v>1779</v>
      </c>
      <c r="G4826" t="s">
        <v>4</v>
      </c>
      <c r="H4826" t="s">
        <v>7867</v>
      </c>
      <c r="I4826" t="s">
        <v>10</v>
      </c>
      <c r="J4826">
        <v>81</v>
      </c>
      <c r="K4826" t="s">
        <v>11</v>
      </c>
      <c r="L4826" t="s">
        <v>12</v>
      </c>
      <c r="M4826" t="s">
        <v>13</v>
      </c>
      <c r="N4826" t="s">
        <v>2008</v>
      </c>
      <c r="O4826" t="s">
        <v>15</v>
      </c>
      <c r="P4826" t="s">
        <v>44</v>
      </c>
      <c r="Q4826" t="s">
        <v>17</v>
      </c>
      <c r="R4826">
        <v>4</v>
      </c>
      <c r="S4826" t="s">
        <v>18</v>
      </c>
      <c r="T4826">
        <v>2</v>
      </c>
      <c r="U4826" t="s">
        <v>19</v>
      </c>
      <c r="V4826">
        <v>341666</v>
      </c>
      <c r="W4826" t="s">
        <v>20</v>
      </c>
      <c r="X4826" s="2" t="s">
        <v>7873</v>
      </c>
      <c r="Y4826" s="2">
        <f>LEN(Table1[[#This Row],[Explanation]])</f>
        <v>34</v>
      </c>
      <c r="Z4826" s="4"/>
      <c r="AA4826" s="4"/>
      <c r="AB4826" s="4"/>
      <c r="AC4826" s="4"/>
      <c r="AE4826" t="b">
        <f>IF(AND(Table1[[#This Row],[Size of explanation]]&lt;100,Table1[[#This Row],[Size of explanation]]&gt;50),TRUE,FALSE)</f>
        <v>0</v>
      </c>
    </row>
    <row r="4827" spans="1:31" customFormat="1" hidden="1" x14ac:dyDescent="0.45">
      <c r="A4827" t="s">
        <v>7874</v>
      </c>
      <c r="B4827" t="s">
        <v>9</v>
      </c>
      <c r="C4827" t="s">
        <v>2</v>
      </c>
      <c r="D4827" t="s">
        <v>7866</v>
      </c>
      <c r="E4827" t="s">
        <v>6</v>
      </c>
      <c r="F4827" t="s">
        <v>1779</v>
      </c>
      <c r="G4827" t="s">
        <v>4</v>
      </c>
      <c r="H4827" t="s">
        <v>7867</v>
      </c>
      <c r="I4827" t="s">
        <v>10</v>
      </c>
      <c r="J4827">
        <v>96</v>
      </c>
      <c r="K4827" t="s">
        <v>11</v>
      </c>
      <c r="L4827" t="s">
        <v>12</v>
      </c>
      <c r="M4827" t="s">
        <v>13</v>
      </c>
      <c r="N4827" t="s">
        <v>1976</v>
      </c>
      <c r="O4827" t="s">
        <v>15</v>
      </c>
      <c r="P4827" t="s">
        <v>44</v>
      </c>
      <c r="Q4827" t="s">
        <v>17</v>
      </c>
      <c r="R4827">
        <v>5</v>
      </c>
      <c r="S4827" t="s">
        <v>18</v>
      </c>
      <c r="T4827">
        <v>2</v>
      </c>
      <c r="U4827" t="s">
        <v>19</v>
      </c>
      <c r="V4827">
        <v>90860</v>
      </c>
      <c r="W4827" t="s">
        <v>20</v>
      </c>
      <c r="X4827" s="2" t="s">
        <v>7875</v>
      </c>
      <c r="Y4827" s="2">
        <f>LEN(Table1[[#This Row],[Explanation]])</f>
        <v>78</v>
      </c>
      <c r="Z4827" s="4"/>
      <c r="AA4827" s="4"/>
      <c r="AB4827" s="4"/>
      <c r="AC4827" s="4"/>
      <c r="AE4827" t="b">
        <f>IF(AND(Table1[[#This Row],[Size of explanation]]&lt;100,Table1[[#This Row],[Size of explanation]]&gt;50),TRUE,FALSE)</f>
        <v>1</v>
      </c>
    </row>
    <row r="4828" spans="1:31" customFormat="1" hidden="1" x14ac:dyDescent="0.45">
      <c r="A4828" t="s">
        <v>7874</v>
      </c>
      <c r="B4828" t="s">
        <v>28</v>
      </c>
      <c r="C4828" t="s">
        <v>2</v>
      </c>
      <c r="D4828" t="s">
        <v>7866</v>
      </c>
      <c r="E4828" t="s">
        <v>4</v>
      </c>
      <c r="F4828" t="s">
        <v>7867</v>
      </c>
      <c r="G4828" t="s">
        <v>6</v>
      </c>
      <c r="H4828" t="s">
        <v>1779</v>
      </c>
      <c r="Y4828">
        <f>LEN(Table1[[#This Row],[Explanation]])</f>
        <v>0</v>
      </c>
      <c r="AE4828" t="b">
        <f>IF(AND(Table1[[#This Row],[Size of explanation]]&lt;100,Table1[[#This Row],[Size of explanation]]&gt;50),TRUE,FALSE)</f>
        <v>0</v>
      </c>
    </row>
    <row r="4829" spans="1:31" customFormat="1" ht="42.75" hidden="1" x14ac:dyDescent="0.45">
      <c r="A4829" t="s">
        <v>7876</v>
      </c>
      <c r="B4829" t="s">
        <v>9</v>
      </c>
      <c r="C4829" t="s">
        <v>2</v>
      </c>
      <c r="D4829" t="s">
        <v>1420</v>
      </c>
      <c r="E4829" t="s">
        <v>6</v>
      </c>
      <c r="F4829" t="s">
        <v>1779</v>
      </c>
      <c r="G4829" t="s">
        <v>4</v>
      </c>
      <c r="H4829" t="s">
        <v>7869</v>
      </c>
      <c r="I4829" t="s">
        <v>10</v>
      </c>
      <c r="J4829">
        <v>87</v>
      </c>
      <c r="K4829" t="s">
        <v>11</v>
      </c>
      <c r="L4829" t="s">
        <v>26</v>
      </c>
      <c r="M4829" t="s">
        <v>13</v>
      </c>
      <c r="N4829" t="s">
        <v>2002</v>
      </c>
      <c r="O4829" t="s">
        <v>15</v>
      </c>
      <c r="P4829" t="s">
        <v>44</v>
      </c>
      <c r="Q4829" t="s">
        <v>17</v>
      </c>
      <c r="R4829">
        <v>4</v>
      </c>
      <c r="S4829" t="s">
        <v>18</v>
      </c>
      <c r="T4829">
        <v>2</v>
      </c>
      <c r="U4829" t="s">
        <v>19</v>
      </c>
      <c r="V4829">
        <v>2393613</v>
      </c>
      <c r="W4829" t="s">
        <v>20</v>
      </c>
      <c r="X4829" s="2" t="s">
        <v>7877</v>
      </c>
      <c r="Y4829" s="2">
        <f>LEN(Table1[[#This Row],[Explanation]])</f>
        <v>339</v>
      </c>
      <c r="Z4829" s="4"/>
      <c r="AA4829" s="4"/>
      <c r="AB4829" s="4"/>
      <c r="AC4829" s="4"/>
      <c r="AE4829" t="b">
        <f>IF(AND(Table1[[#This Row],[Size of explanation]]&lt;100,Table1[[#This Row],[Size of explanation]]&gt;50),TRUE,FALSE)</f>
        <v>0</v>
      </c>
    </row>
    <row r="4830" spans="1:31" customFormat="1" ht="57" hidden="1" x14ac:dyDescent="0.45">
      <c r="A4830" t="s">
        <v>7878</v>
      </c>
      <c r="B4830" t="s">
        <v>9</v>
      </c>
      <c r="C4830" t="s">
        <v>2</v>
      </c>
      <c r="D4830" t="s">
        <v>1420</v>
      </c>
      <c r="E4830" t="s">
        <v>6</v>
      </c>
      <c r="F4830" t="s">
        <v>1779</v>
      </c>
      <c r="G4830" t="s">
        <v>4</v>
      </c>
      <c r="H4830" t="s">
        <v>7869</v>
      </c>
      <c r="I4830" t="s">
        <v>10</v>
      </c>
      <c r="J4830">
        <v>84</v>
      </c>
      <c r="K4830" t="s">
        <v>11</v>
      </c>
      <c r="L4830" t="s">
        <v>60</v>
      </c>
      <c r="M4830" t="s">
        <v>13</v>
      </c>
      <c r="N4830" t="s">
        <v>1966</v>
      </c>
      <c r="O4830" t="s">
        <v>15</v>
      </c>
      <c r="P4830" t="s">
        <v>44</v>
      </c>
      <c r="Q4830" t="s">
        <v>17</v>
      </c>
      <c r="R4830">
        <v>2</v>
      </c>
      <c r="S4830" t="s">
        <v>18</v>
      </c>
      <c r="T4830">
        <v>3</v>
      </c>
      <c r="U4830" t="s">
        <v>19</v>
      </c>
      <c r="V4830">
        <v>771873</v>
      </c>
      <c r="W4830" t="s">
        <v>20</v>
      </c>
      <c r="X4830" s="2" t="s">
        <v>7879</v>
      </c>
      <c r="Y4830" s="2">
        <f>LEN(Table1[[#This Row],[Explanation]])</f>
        <v>374</v>
      </c>
      <c r="Z4830" s="4"/>
      <c r="AA4830" s="4"/>
      <c r="AB4830" s="4"/>
      <c r="AC4830" s="4"/>
      <c r="AE4830" t="b">
        <f>IF(AND(Table1[[#This Row],[Size of explanation]]&lt;100,Table1[[#This Row],[Size of explanation]]&gt;50),TRUE,FALSE)</f>
        <v>0</v>
      </c>
    </row>
    <row r="4831" spans="1:31" customFormat="1" hidden="1" x14ac:dyDescent="0.45">
      <c r="Y4831">
        <f>LEN(Table1[[#This Row],[Explanation]])</f>
        <v>0</v>
      </c>
      <c r="AE4831" t="b">
        <f>IF(AND(Table1[[#This Row],[Size of explanation]]&lt;100,Table1[[#This Row],[Size of explanation]]&gt;50),TRUE,FALSE)</f>
        <v>0</v>
      </c>
    </row>
    <row r="4832" spans="1:31" customFormat="1" hidden="1" x14ac:dyDescent="0.45">
      <c r="Y4832">
        <f>LEN(Table1[[#This Row],[Explanation]])</f>
        <v>0</v>
      </c>
      <c r="AE4832" t="b">
        <f>IF(AND(Table1[[#This Row],[Size of explanation]]&lt;100,Table1[[#This Row],[Size of explanation]]&gt;50),TRUE,FALSE)</f>
        <v>0</v>
      </c>
    </row>
    <row r="4833" spans="1:31" customFormat="1" hidden="1" x14ac:dyDescent="0.45">
      <c r="A4833" t="s">
        <v>7880</v>
      </c>
      <c r="B4833" t="s">
        <v>28</v>
      </c>
      <c r="C4833" t="s">
        <v>2</v>
      </c>
      <c r="D4833" t="s">
        <v>1420</v>
      </c>
      <c r="E4833" t="s">
        <v>4</v>
      </c>
      <c r="F4833" t="s">
        <v>7869</v>
      </c>
      <c r="G4833" t="s">
        <v>6</v>
      </c>
      <c r="H4833" t="s">
        <v>1779</v>
      </c>
      <c r="Y4833">
        <f>LEN(Table1[[#This Row],[Explanation]])</f>
        <v>0</v>
      </c>
      <c r="AE4833" t="b">
        <f>IF(AND(Table1[[#This Row],[Size of explanation]]&lt;100,Table1[[#This Row],[Size of explanation]]&gt;50),TRUE,FALSE)</f>
        <v>0</v>
      </c>
    </row>
    <row r="4834" spans="1:31" customFormat="1" hidden="1" x14ac:dyDescent="0.45">
      <c r="A4834" t="s">
        <v>7881</v>
      </c>
      <c r="B4834" t="s">
        <v>1</v>
      </c>
      <c r="C4834" t="s">
        <v>2</v>
      </c>
      <c r="D4834" t="s">
        <v>4411</v>
      </c>
      <c r="E4834" t="s">
        <v>4</v>
      </c>
      <c r="F4834" t="s">
        <v>7882</v>
      </c>
      <c r="G4834" t="s">
        <v>6</v>
      </c>
      <c r="H4834" t="s">
        <v>634</v>
      </c>
      <c r="Y4834">
        <f>LEN(Table1[[#This Row],[Explanation]])</f>
        <v>0</v>
      </c>
      <c r="AE4834" t="b">
        <f>IF(AND(Table1[[#This Row],[Size of explanation]]&lt;100,Table1[[#This Row],[Size of explanation]]&gt;50),TRUE,FALSE)</f>
        <v>0</v>
      </c>
    </row>
    <row r="4835" spans="1:31" customFormat="1" hidden="1" x14ac:dyDescent="0.45">
      <c r="Y4835">
        <f>LEN(Table1[[#This Row],[Explanation]])</f>
        <v>0</v>
      </c>
      <c r="AE4835" t="b">
        <f>IF(AND(Table1[[#This Row],[Size of explanation]]&lt;100,Table1[[#This Row],[Size of explanation]]&gt;50),TRUE,FALSE)</f>
        <v>0</v>
      </c>
    </row>
    <row r="4836" spans="1:31" customFormat="1" hidden="1" x14ac:dyDescent="0.45">
      <c r="Y4836">
        <f>LEN(Table1[[#This Row],[Explanation]])</f>
        <v>0</v>
      </c>
      <c r="AE4836" t="b">
        <f>IF(AND(Table1[[#This Row],[Size of explanation]]&lt;100,Table1[[#This Row],[Size of explanation]]&gt;50),TRUE,FALSE)</f>
        <v>0</v>
      </c>
    </row>
    <row r="4837" spans="1:31" customFormat="1" hidden="1" x14ac:dyDescent="0.45">
      <c r="Y4837">
        <f>LEN(Table1[[#This Row],[Explanation]])</f>
        <v>0</v>
      </c>
      <c r="AE4837" t="b">
        <f>IF(AND(Table1[[#This Row],[Size of explanation]]&lt;100,Table1[[#This Row],[Size of explanation]]&gt;50),TRUE,FALSE)</f>
        <v>0</v>
      </c>
    </row>
    <row r="4838" spans="1:31" customFormat="1" hidden="1" x14ac:dyDescent="0.45">
      <c r="Y4838">
        <f>LEN(Table1[[#This Row],[Explanation]])</f>
        <v>0</v>
      </c>
      <c r="AE4838" t="b">
        <f>IF(AND(Table1[[#This Row],[Size of explanation]]&lt;100,Table1[[#This Row],[Size of explanation]]&gt;50),TRUE,FALSE)</f>
        <v>0</v>
      </c>
    </row>
    <row r="4839" spans="1:31" customFormat="1" hidden="1" x14ac:dyDescent="0.45">
      <c r="A4839" t="s">
        <v>7883</v>
      </c>
      <c r="B4839" t="s">
        <v>9</v>
      </c>
      <c r="C4839" t="s">
        <v>2</v>
      </c>
      <c r="D4839" t="s">
        <v>4411</v>
      </c>
      <c r="E4839" t="s">
        <v>6</v>
      </c>
      <c r="F4839" t="s">
        <v>634</v>
      </c>
      <c r="G4839" t="s">
        <v>4</v>
      </c>
      <c r="H4839" t="s">
        <v>7882</v>
      </c>
      <c r="I4839" t="s">
        <v>10</v>
      </c>
      <c r="J4839">
        <v>39</v>
      </c>
      <c r="K4839" t="s">
        <v>11</v>
      </c>
      <c r="L4839" t="s">
        <v>26</v>
      </c>
      <c r="M4839" t="s">
        <v>13</v>
      </c>
      <c r="N4839" t="s">
        <v>982</v>
      </c>
      <c r="O4839" t="s">
        <v>15</v>
      </c>
      <c r="P4839" t="s">
        <v>44</v>
      </c>
      <c r="Q4839" t="s">
        <v>17</v>
      </c>
      <c r="R4839">
        <v>3</v>
      </c>
      <c r="S4839" t="s">
        <v>18</v>
      </c>
      <c r="T4839">
        <v>3</v>
      </c>
      <c r="U4839" t="s">
        <v>19</v>
      </c>
      <c r="V4839">
        <v>65456</v>
      </c>
      <c r="W4839" t="s">
        <v>20</v>
      </c>
      <c r="X4839" s="2" t="s">
        <v>7884</v>
      </c>
      <c r="Y4839" s="2">
        <f>LEN(Table1[[#This Row],[Explanation]])</f>
        <v>37</v>
      </c>
      <c r="Z4839" s="4"/>
      <c r="AA4839" s="4"/>
      <c r="AB4839" s="4"/>
      <c r="AC4839" s="4"/>
      <c r="AE4839" t="b">
        <f>IF(AND(Table1[[#This Row],[Size of explanation]]&lt;100,Table1[[#This Row],[Size of explanation]]&gt;50),TRUE,FALSE)</f>
        <v>0</v>
      </c>
    </row>
    <row r="4840" spans="1:31" customFormat="1" hidden="1" x14ac:dyDescent="0.45">
      <c r="A4840" t="s">
        <v>7883</v>
      </c>
      <c r="B4840" t="s">
        <v>28</v>
      </c>
      <c r="C4840" t="s">
        <v>2</v>
      </c>
      <c r="D4840" t="s">
        <v>4411</v>
      </c>
      <c r="E4840" t="s">
        <v>4</v>
      </c>
      <c r="F4840" t="s">
        <v>7882</v>
      </c>
      <c r="G4840" t="s">
        <v>6</v>
      </c>
      <c r="H4840" t="s">
        <v>634</v>
      </c>
      <c r="Y4840">
        <f>LEN(Table1[[#This Row],[Explanation]])</f>
        <v>0</v>
      </c>
      <c r="AE4840" t="b">
        <f>IF(AND(Table1[[#This Row],[Size of explanation]]&lt;100,Table1[[#This Row],[Size of explanation]]&gt;50),TRUE,FALSE)</f>
        <v>0</v>
      </c>
    </row>
    <row r="4841" spans="1:31" customFormat="1" hidden="1" x14ac:dyDescent="0.45">
      <c r="A4841" t="s">
        <v>7885</v>
      </c>
      <c r="B4841" t="s">
        <v>1</v>
      </c>
      <c r="C4841" t="s">
        <v>2</v>
      </c>
      <c r="D4841" t="s">
        <v>7886</v>
      </c>
      <c r="E4841" t="s">
        <v>4</v>
      </c>
      <c r="F4841" t="s">
        <v>7887</v>
      </c>
      <c r="G4841" t="s">
        <v>6</v>
      </c>
      <c r="H4841" t="s">
        <v>634</v>
      </c>
      <c r="Y4841">
        <f>LEN(Table1[[#This Row],[Explanation]])</f>
        <v>0</v>
      </c>
      <c r="AE4841" t="b">
        <f>IF(AND(Table1[[#This Row],[Size of explanation]]&lt;100,Table1[[#This Row],[Size of explanation]]&gt;50),TRUE,FALSE)</f>
        <v>0</v>
      </c>
    </row>
    <row r="4842" spans="1:31" customFormat="1" hidden="1" x14ac:dyDescent="0.45">
      <c r="A4842" t="s">
        <v>7888</v>
      </c>
      <c r="B4842" t="s">
        <v>1</v>
      </c>
      <c r="C4842" t="s">
        <v>2</v>
      </c>
      <c r="D4842" t="s">
        <v>7889</v>
      </c>
      <c r="E4842" t="s">
        <v>4</v>
      </c>
      <c r="F4842" t="s">
        <v>7890</v>
      </c>
      <c r="G4842" t="s">
        <v>6</v>
      </c>
      <c r="H4842" t="s">
        <v>197</v>
      </c>
      <c r="Y4842">
        <f>LEN(Table1[[#This Row],[Explanation]])</f>
        <v>0</v>
      </c>
      <c r="AE4842" t="b">
        <f>IF(AND(Table1[[#This Row],[Size of explanation]]&lt;100,Table1[[#This Row],[Size of explanation]]&gt;50),TRUE,FALSE)</f>
        <v>0</v>
      </c>
    </row>
    <row r="4843" spans="1:31" customFormat="1" hidden="1" x14ac:dyDescent="0.45">
      <c r="A4843" t="s">
        <v>7891</v>
      </c>
      <c r="B4843" t="s">
        <v>9</v>
      </c>
      <c r="C4843" t="s">
        <v>2</v>
      </c>
      <c r="D4843" t="s">
        <v>7889</v>
      </c>
      <c r="E4843" t="s">
        <v>6</v>
      </c>
      <c r="F4843" t="s">
        <v>197</v>
      </c>
      <c r="G4843" t="s">
        <v>4</v>
      </c>
      <c r="H4843" t="s">
        <v>7890</v>
      </c>
      <c r="I4843" t="s">
        <v>10</v>
      </c>
      <c r="J4843">
        <v>16</v>
      </c>
      <c r="K4843" t="s">
        <v>11</v>
      </c>
      <c r="L4843" t="s">
        <v>26</v>
      </c>
      <c r="M4843" t="s">
        <v>13</v>
      </c>
      <c r="N4843" t="s">
        <v>488</v>
      </c>
      <c r="O4843" t="s">
        <v>15</v>
      </c>
      <c r="P4843" t="s">
        <v>44</v>
      </c>
      <c r="Q4843" t="s">
        <v>17</v>
      </c>
      <c r="R4843">
        <v>5</v>
      </c>
      <c r="S4843" t="s">
        <v>18</v>
      </c>
      <c r="T4843">
        <v>5</v>
      </c>
      <c r="U4843" t="s">
        <v>19</v>
      </c>
      <c r="V4843">
        <v>39985</v>
      </c>
      <c r="W4843" t="s">
        <v>20</v>
      </c>
      <c r="X4843" s="2" t="s">
        <v>6145</v>
      </c>
      <c r="Y4843" s="2">
        <f>LEN(Table1[[#This Row],[Explanation]])</f>
        <v>17</v>
      </c>
      <c r="Z4843" s="4"/>
      <c r="AA4843" s="4"/>
      <c r="AB4843" s="4"/>
      <c r="AC4843" s="4"/>
      <c r="AE4843" t="b">
        <f>IF(AND(Table1[[#This Row],[Size of explanation]]&lt;100,Table1[[#This Row],[Size of explanation]]&gt;50),TRUE,FALSE)</f>
        <v>0</v>
      </c>
    </row>
    <row r="4844" spans="1:31" customFormat="1" hidden="1" x14ac:dyDescent="0.45">
      <c r="A4844" t="s">
        <v>7892</v>
      </c>
      <c r="B4844" t="s">
        <v>9</v>
      </c>
      <c r="C4844" t="s">
        <v>2</v>
      </c>
      <c r="D4844" t="s">
        <v>7889</v>
      </c>
      <c r="E4844" t="s">
        <v>6</v>
      </c>
      <c r="F4844" t="s">
        <v>197</v>
      </c>
      <c r="G4844" t="s">
        <v>4</v>
      </c>
      <c r="H4844" t="s">
        <v>7890</v>
      </c>
      <c r="I4844" t="s">
        <v>10</v>
      </c>
      <c r="J4844">
        <v>28</v>
      </c>
      <c r="K4844" t="s">
        <v>11</v>
      </c>
      <c r="L4844" t="s">
        <v>12</v>
      </c>
      <c r="M4844" t="s">
        <v>13</v>
      </c>
      <c r="N4844" t="s">
        <v>234</v>
      </c>
      <c r="O4844" t="s">
        <v>15</v>
      </c>
      <c r="P4844" t="s">
        <v>44</v>
      </c>
      <c r="Q4844" t="s">
        <v>17</v>
      </c>
      <c r="R4844">
        <v>5</v>
      </c>
      <c r="S4844" t="s">
        <v>18</v>
      </c>
      <c r="T4844">
        <v>5</v>
      </c>
      <c r="U4844" t="s">
        <v>19</v>
      </c>
      <c r="V4844">
        <v>26122</v>
      </c>
      <c r="W4844" t="s">
        <v>20</v>
      </c>
      <c r="X4844" s="2" t="s">
        <v>7893</v>
      </c>
      <c r="Y4844" s="2">
        <f>LEN(Table1[[#This Row],[Explanation]])</f>
        <v>21</v>
      </c>
      <c r="Z4844" s="4"/>
      <c r="AA4844" s="4"/>
      <c r="AB4844" s="4"/>
      <c r="AC4844" s="4"/>
      <c r="AE4844" t="b">
        <f>IF(AND(Table1[[#This Row],[Size of explanation]]&lt;100,Table1[[#This Row],[Size of explanation]]&gt;50),TRUE,FALSE)</f>
        <v>0</v>
      </c>
    </row>
    <row r="4845" spans="1:31" customFormat="1" hidden="1" x14ac:dyDescent="0.45">
      <c r="A4845" t="s">
        <v>7894</v>
      </c>
      <c r="B4845" t="s">
        <v>9</v>
      </c>
      <c r="C4845" t="s">
        <v>2</v>
      </c>
      <c r="D4845" t="s">
        <v>7889</v>
      </c>
      <c r="E4845" t="s">
        <v>6</v>
      </c>
      <c r="F4845" t="s">
        <v>197</v>
      </c>
      <c r="G4845" t="s">
        <v>4</v>
      </c>
      <c r="H4845" t="s">
        <v>7890</v>
      </c>
      <c r="I4845" t="s">
        <v>10</v>
      </c>
      <c r="J4845">
        <v>24</v>
      </c>
      <c r="K4845" t="s">
        <v>11</v>
      </c>
      <c r="L4845" t="s">
        <v>26</v>
      </c>
      <c r="M4845" t="s">
        <v>13</v>
      </c>
      <c r="N4845" t="s">
        <v>263</v>
      </c>
      <c r="O4845" t="s">
        <v>15</v>
      </c>
      <c r="P4845" t="s">
        <v>44</v>
      </c>
      <c r="Q4845" t="s">
        <v>17</v>
      </c>
      <c r="R4845">
        <v>5</v>
      </c>
      <c r="S4845" t="s">
        <v>18</v>
      </c>
      <c r="T4845">
        <v>5</v>
      </c>
      <c r="U4845" t="s">
        <v>19</v>
      </c>
      <c r="V4845">
        <v>12157</v>
      </c>
      <c r="W4845" t="s">
        <v>20</v>
      </c>
      <c r="X4845" s="2" t="s">
        <v>7893</v>
      </c>
      <c r="Y4845" s="2">
        <f>LEN(Table1[[#This Row],[Explanation]])</f>
        <v>21</v>
      </c>
      <c r="Z4845" s="4"/>
      <c r="AA4845" s="4"/>
      <c r="AB4845" s="4"/>
      <c r="AC4845" s="4"/>
      <c r="AE4845" t="b">
        <f>IF(AND(Table1[[#This Row],[Size of explanation]]&lt;100,Table1[[#This Row],[Size of explanation]]&gt;50),TRUE,FALSE)</f>
        <v>0</v>
      </c>
    </row>
    <row r="4846" spans="1:31" customFormat="1" hidden="1" x14ac:dyDescent="0.45">
      <c r="A4846" t="s">
        <v>7894</v>
      </c>
      <c r="B4846" t="s">
        <v>28</v>
      </c>
      <c r="C4846" t="s">
        <v>2</v>
      </c>
      <c r="D4846" t="s">
        <v>7889</v>
      </c>
      <c r="E4846" t="s">
        <v>4</v>
      </c>
      <c r="F4846" t="s">
        <v>7890</v>
      </c>
      <c r="G4846" t="s">
        <v>6</v>
      </c>
      <c r="H4846" t="s">
        <v>197</v>
      </c>
      <c r="Y4846">
        <f>LEN(Table1[[#This Row],[Explanation]])</f>
        <v>0</v>
      </c>
      <c r="AE4846" t="b">
        <f>IF(AND(Table1[[#This Row],[Size of explanation]]&lt;100,Table1[[#This Row],[Size of explanation]]&gt;50),TRUE,FALSE)</f>
        <v>0</v>
      </c>
    </row>
    <row r="4847" spans="1:31" customFormat="1" hidden="1" x14ac:dyDescent="0.45">
      <c r="A4847" t="s">
        <v>7895</v>
      </c>
      <c r="B4847" t="s">
        <v>1</v>
      </c>
      <c r="C4847" t="s">
        <v>2</v>
      </c>
      <c r="D4847" t="s">
        <v>7896</v>
      </c>
      <c r="E4847" t="s">
        <v>4</v>
      </c>
      <c r="F4847" t="s">
        <v>7897</v>
      </c>
      <c r="G4847" t="s">
        <v>6</v>
      </c>
      <c r="H4847" t="s">
        <v>634</v>
      </c>
      <c r="Y4847">
        <f>LEN(Table1[[#This Row],[Explanation]])</f>
        <v>0</v>
      </c>
      <c r="AE4847" t="b">
        <f>IF(AND(Table1[[#This Row],[Size of explanation]]&lt;100,Table1[[#This Row],[Size of explanation]]&gt;50),TRUE,FALSE)</f>
        <v>0</v>
      </c>
    </row>
    <row r="4848" spans="1:31" customFormat="1" ht="28.5" hidden="1" x14ac:dyDescent="0.45">
      <c r="A4848" t="s">
        <v>7898</v>
      </c>
      <c r="B4848" t="s">
        <v>9</v>
      </c>
      <c r="C4848" t="s">
        <v>2</v>
      </c>
      <c r="D4848" t="s">
        <v>7896</v>
      </c>
      <c r="E4848" t="s">
        <v>6</v>
      </c>
      <c r="F4848" t="s">
        <v>634</v>
      </c>
      <c r="G4848" t="s">
        <v>4</v>
      </c>
      <c r="H4848" t="s">
        <v>7897</v>
      </c>
      <c r="I4848" t="s">
        <v>10</v>
      </c>
      <c r="J4848">
        <v>65</v>
      </c>
      <c r="K4848" t="s">
        <v>11</v>
      </c>
      <c r="L4848" t="s">
        <v>60</v>
      </c>
      <c r="M4848" t="s">
        <v>13</v>
      </c>
      <c r="N4848" t="s">
        <v>895</v>
      </c>
      <c r="O4848" t="s">
        <v>15</v>
      </c>
      <c r="P4848" t="s">
        <v>44</v>
      </c>
      <c r="Q4848" t="s">
        <v>17</v>
      </c>
      <c r="R4848">
        <v>5</v>
      </c>
      <c r="S4848" t="s">
        <v>18</v>
      </c>
      <c r="T4848">
        <v>3</v>
      </c>
      <c r="U4848" t="s">
        <v>19</v>
      </c>
      <c r="V4848">
        <v>715777</v>
      </c>
      <c r="W4848" t="s">
        <v>20</v>
      </c>
      <c r="X4848" s="2" t="s">
        <v>7899</v>
      </c>
      <c r="Y4848" s="2">
        <f>LEN(Table1[[#This Row],[Explanation]])</f>
        <v>136</v>
      </c>
      <c r="Z4848" s="4"/>
      <c r="AA4848" s="4"/>
      <c r="AB4848" s="4"/>
      <c r="AC4848" s="4"/>
      <c r="AE4848" t="b">
        <f>IF(AND(Table1[[#This Row],[Size of explanation]]&lt;100,Table1[[#This Row],[Size of explanation]]&gt;50),TRUE,FALSE)</f>
        <v>0</v>
      </c>
    </row>
    <row r="4849" spans="1:31" customFormat="1" ht="28.5" hidden="1" x14ac:dyDescent="0.45">
      <c r="A4849" t="s">
        <v>7900</v>
      </c>
      <c r="B4849" t="s">
        <v>9</v>
      </c>
      <c r="C4849" t="s">
        <v>2</v>
      </c>
      <c r="D4849" t="s">
        <v>7896</v>
      </c>
      <c r="E4849" t="s">
        <v>6</v>
      </c>
      <c r="F4849" t="s">
        <v>634</v>
      </c>
      <c r="G4849" t="s">
        <v>4</v>
      </c>
      <c r="H4849" t="s">
        <v>7897</v>
      </c>
      <c r="I4849" t="s">
        <v>10</v>
      </c>
      <c r="J4849">
        <v>53</v>
      </c>
      <c r="K4849" t="s">
        <v>11</v>
      </c>
      <c r="L4849" t="s">
        <v>26</v>
      </c>
      <c r="M4849" t="s">
        <v>13</v>
      </c>
      <c r="N4849" t="s">
        <v>817</v>
      </c>
      <c r="O4849" t="s">
        <v>15</v>
      </c>
      <c r="P4849" t="s">
        <v>44</v>
      </c>
      <c r="Q4849" t="s">
        <v>17</v>
      </c>
      <c r="R4849">
        <v>5</v>
      </c>
      <c r="S4849" t="s">
        <v>18</v>
      </c>
      <c r="T4849">
        <v>1</v>
      </c>
      <c r="U4849" t="s">
        <v>19</v>
      </c>
      <c r="V4849">
        <v>199913</v>
      </c>
      <c r="W4849" t="s">
        <v>20</v>
      </c>
      <c r="X4849" s="2" t="s">
        <v>7901</v>
      </c>
      <c r="Y4849" s="2">
        <f>LEN(Table1[[#This Row],[Explanation]])</f>
        <v>137</v>
      </c>
      <c r="Z4849" s="4"/>
      <c r="AA4849" s="4"/>
      <c r="AB4849" s="4"/>
      <c r="AC4849" s="4"/>
      <c r="AE4849" t="b">
        <f>IF(AND(Table1[[#This Row],[Size of explanation]]&lt;100,Table1[[#This Row],[Size of explanation]]&gt;50),TRUE,FALSE)</f>
        <v>0</v>
      </c>
    </row>
    <row r="4850" spans="1:31" customFormat="1" hidden="1" x14ac:dyDescent="0.45">
      <c r="A4850" t="s">
        <v>7902</v>
      </c>
      <c r="B4850" t="s">
        <v>9</v>
      </c>
      <c r="C4850" t="s">
        <v>2</v>
      </c>
      <c r="D4850" t="s">
        <v>7896</v>
      </c>
      <c r="E4850" t="s">
        <v>6</v>
      </c>
      <c r="F4850" t="s">
        <v>634</v>
      </c>
      <c r="G4850" t="s">
        <v>4</v>
      </c>
      <c r="H4850" t="s">
        <v>7897</v>
      </c>
      <c r="I4850" t="s">
        <v>10</v>
      </c>
      <c r="J4850">
        <v>41</v>
      </c>
      <c r="K4850" t="s">
        <v>11</v>
      </c>
      <c r="L4850" t="s">
        <v>26</v>
      </c>
      <c r="M4850" t="s">
        <v>13</v>
      </c>
      <c r="N4850" t="s">
        <v>760</v>
      </c>
      <c r="O4850" t="s">
        <v>15</v>
      </c>
      <c r="P4850" t="s">
        <v>44</v>
      </c>
      <c r="Q4850" t="s">
        <v>17</v>
      </c>
      <c r="R4850">
        <v>5</v>
      </c>
      <c r="S4850" t="s">
        <v>18</v>
      </c>
      <c r="T4850">
        <v>1</v>
      </c>
      <c r="U4850" t="s">
        <v>19</v>
      </c>
      <c r="V4850">
        <v>101431</v>
      </c>
      <c r="W4850" t="s">
        <v>20</v>
      </c>
      <c r="X4850" s="2" t="s">
        <v>7903</v>
      </c>
      <c r="Y4850" s="2">
        <f>LEN(Table1[[#This Row],[Explanation]])</f>
        <v>113</v>
      </c>
      <c r="Z4850" s="4"/>
      <c r="AA4850" s="4"/>
      <c r="AB4850" s="4"/>
      <c r="AC4850" s="4"/>
      <c r="AE4850" t="b">
        <f>IF(AND(Table1[[#This Row],[Size of explanation]]&lt;100,Table1[[#This Row],[Size of explanation]]&gt;50),TRUE,FALSE)</f>
        <v>0</v>
      </c>
    </row>
    <row r="4851" spans="1:31" customFormat="1" hidden="1" x14ac:dyDescent="0.45">
      <c r="A4851" t="s">
        <v>7902</v>
      </c>
      <c r="B4851" t="s">
        <v>28</v>
      </c>
      <c r="C4851" t="s">
        <v>2</v>
      </c>
      <c r="D4851" t="s">
        <v>7896</v>
      </c>
      <c r="E4851" t="s">
        <v>4</v>
      </c>
      <c r="F4851" t="s">
        <v>7897</v>
      </c>
      <c r="G4851" t="s">
        <v>6</v>
      </c>
      <c r="H4851" t="s">
        <v>634</v>
      </c>
      <c r="Y4851">
        <f>LEN(Table1[[#This Row],[Explanation]])</f>
        <v>0</v>
      </c>
      <c r="AE4851" t="b">
        <f>IF(AND(Table1[[#This Row],[Size of explanation]]&lt;100,Table1[[#This Row],[Size of explanation]]&gt;50),TRUE,FALSE)</f>
        <v>0</v>
      </c>
    </row>
    <row r="4852" spans="1:31" customFormat="1" hidden="1" x14ac:dyDescent="0.45">
      <c r="A4852" t="s">
        <v>7904</v>
      </c>
      <c r="B4852" t="s">
        <v>1</v>
      </c>
      <c r="C4852" t="s">
        <v>2</v>
      </c>
      <c r="D4852" t="s">
        <v>7905</v>
      </c>
      <c r="E4852" t="s">
        <v>4</v>
      </c>
      <c r="F4852" t="s">
        <v>7906</v>
      </c>
      <c r="G4852" t="s">
        <v>6</v>
      </c>
      <c r="H4852" t="s">
        <v>1827</v>
      </c>
      <c r="Y4852">
        <f>LEN(Table1[[#This Row],[Explanation]])</f>
        <v>0</v>
      </c>
      <c r="AE4852" t="b">
        <f>IF(AND(Table1[[#This Row],[Size of explanation]]&lt;100,Table1[[#This Row],[Size of explanation]]&gt;50),TRUE,FALSE)</f>
        <v>0</v>
      </c>
    </row>
    <row r="4853" spans="1:31" customFormat="1" hidden="1" x14ac:dyDescent="0.45">
      <c r="A4853" t="s">
        <v>7907</v>
      </c>
      <c r="B4853" t="s">
        <v>9</v>
      </c>
      <c r="C4853" t="s">
        <v>2</v>
      </c>
      <c r="D4853" t="s">
        <v>7905</v>
      </c>
      <c r="E4853" t="s">
        <v>6</v>
      </c>
      <c r="F4853" t="s">
        <v>1827</v>
      </c>
      <c r="G4853" t="s">
        <v>4</v>
      </c>
      <c r="H4853" t="s">
        <v>7906</v>
      </c>
      <c r="I4853" t="s">
        <v>10</v>
      </c>
      <c r="J4853">
        <v>75</v>
      </c>
      <c r="K4853" t="s">
        <v>11</v>
      </c>
      <c r="L4853" t="s">
        <v>60</v>
      </c>
      <c r="M4853" t="s">
        <v>13</v>
      </c>
      <c r="N4853" t="s">
        <v>1898</v>
      </c>
      <c r="O4853" t="s">
        <v>15</v>
      </c>
      <c r="P4853" t="s">
        <v>16</v>
      </c>
      <c r="Q4853" t="s">
        <v>17</v>
      </c>
      <c r="R4853">
        <v>2</v>
      </c>
      <c r="S4853" t="s">
        <v>18</v>
      </c>
      <c r="T4853">
        <v>3</v>
      </c>
      <c r="U4853" t="s">
        <v>19</v>
      </c>
      <c r="V4853">
        <v>88205</v>
      </c>
      <c r="W4853" t="s">
        <v>20</v>
      </c>
      <c r="X4853" s="2" t="s">
        <v>7908</v>
      </c>
      <c r="Y4853" s="2">
        <f>LEN(Table1[[#This Row],[Explanation]])</f>
        <v>47</v>
      </c>
      <c r="Z4853" s="4"/>
      <c r="AA4853" s="4" t="s">
        <v>8183</v>
      </c>
      <c r="AB4853" s="4"/>
      <c r="AC4853" s="4"/>
      <c r="AE4853" t="b">
        <f>IF(AND(Table1[[#This Row],[Size of explanation]]&lt;100,Table1[[#This Row],[Size of explanation]]&gt;50),TRUE,FALSE)</f>
        <v>0</v>
      </c>
    </row>
    <row r="4854" spans="1:31" customFormat="1" hidden="1" x14ac:dyDescent="0.45">
      <c r="A4854" t="s">
        <v>7909</v>
      </c>
      <c r="B4854" t="s">
        <v>9</v>
      </c>
      <c r="C4854" t="s">
        <v>2</v>
      </c>
      <c r="D4854" t="s">
        <v>7905</v>
      </c>
      <c r="E4854" t="s">
        <v>6</v>
      </c>
      <c r="F4854" t="s">
        <v>1827</v>
      </c>
      <c r="G4854" t="s">
        <v>4</v>
      </c>
      <c r="H4854" t="s">
        <v>7906</v>
      </c>
      <c r="I4854" t="s">
        <v>10</v>
      </c>
      <c r="J4854">
        <v>72</v>
      </c>
      <c r="K4854" t="s">
        <v>11</v>
      </c>
      <c r="L4854" t="s">
        <v>26</v>
      </c>
      <c r="M4854" t="s">
        <v>13</v>
      </c>
      <c r="N4854" t="s">
        <v>2222</v>
      </c>
      <c r="O4854" t="s">
        <v>15</v>
      </c>
      <c r="P4854" t="s">
        <v>16</v>
      </c>
      <c r="Q4854" t="s">
        <v>17</v>
      </c>
      <c r="R4854">
        <v>2</v>
      </c>
      <c r="S4854" t="s">
        <v>18</v>
      </c>
      <c r="T4854">
        <v>2</v>
      </c>
      <c r="U4854" t="s">
        <v>19</v>
      </c>
      <c r="V4854">
        <v>38686</v>
      </c>
      <c r="W4854" t="s">
        <v>20</v>
      </c>
      <c r="X4854" s="2" t="s">
        <v>7910</v>
      </c>
      <c r="Y4854" s="2">
        <f>LEN(Table1[[#This Row],[Explanation]])</f>
        <v>26</v>
      </c>
      <c r="Z4854" s="4"/>
      <c r="AA4854" s="4" t="s">
        <v>8183</v>
      </c>
      <c r="AB4854" s="4"/>
      <c r="AC4854" s="4"/>
      <c r="AE4854" t="b">
        <f>IF(AND(Table1[[#This Row],[Size of explanation]]&lt;100,Table1[[#This Row],[Size of explanation]]&gt;50),TRUE,FALSE)</f>
        <v>0</v>
      </c>
    </row>
    <row r="4855" spans="1:31" customFormat="1" hidden="1" x14ac:dyDescent="0.45">
      <c r="A4855" t="s">
        <v>7911</v>
      </c>
      <c r="B4855" t="s">
        <v>9</v>
      </c>
      <c r="C4855" t="s">
        <v>2</v>
      </c>
      <c r="D4855" t="s">
        <v>7905</v>
      </c>
      <c r="E4855" t="s">
        <v>6</v>
      </c>
      <c r="F4855" t="s">
        <v>1827</v>
      </c>
      <c r="G4855" t="s">
        <v>4</v>
      </c>
      <c r="H4855" t="s">
        <v>7906</v>
      </c>
      <c r="I4855" t="s">
        <v>10</v>
      </c>
      <c r="J4855">
        <v>78</v>
      </c>
      <c r="K4855" t="s">
        <v>11</v>
      </c>
      <c r="L4855" t="s">
        <v>12</v>
      </c>
      <c r="M4855" t="s">
        <v>13</v>
      </c>
      <c r="N4855" t="s">
        <v>2165</v>
      </c>
      <c r="O4855" t="s">
        <v>15</v>
      </c>
      <c r="P4855" t="s">
        <v>16</v>
      </c>
      <c r="Q4855" t="s">
        <v>17</v>
      </c>
      <c r="R4855">
        <v>2</v>
      </c>
      <c r="S4855" t="s">
        <v>18</v>
      </c>
      <c r="T4855">
        <v>2</v>
      </c>
      <c r="U4855" t="s">
        <v>19</v>
      </c>
      <c r="V4855">
        <v>23121</v>
      </c>
      <c r="W4855" t="s">
        <v>20</v>
      </c>
      <c r="X4855" s="2" t="s">
        <v>7912</v>
      </c>
      <c r="Y4855" s="2">
        <f>LEN(Table1[[#This Row],[Explanation]])</f>
        <v>26</v>
      </c>
      <c r="Z4855" s="4"/>
      <c r="AA4855" s="4" t="s">
        <v>8183</v>
      </c>
      <c r="AB4855" s="4"/>
      <c r="AC4855" s="4"/>
      <c r="AE4855" t="b">
        <f>IF(AND(Table1[[#This Row],[Size of explanation]]&lt;100,Table1[[#This Row],[Size of explanation]]&gt;50),TRUE,FALSE)</f>
        <v>0</v>
      </c>
    </row>
    <row r="4856" spans="1:31" customFormat="1" hidden="1" x14ac:dyDescent="0.45">
      <c r="A4856" t="s">
        <v>7911</v>
      </c>
      <c r="B4856" t="s">
        <v>28</v>
      </c>
      <c r="C4856" t="s">
        <v>2</v>
      </c>
      <c r="D4856" t="s">
        <v>7905</v>
      </c>
      <c r="E4856" t="s">
        <v>4</v>
      </c>
      <c r="F4856" t="s">
        <v>7906</v>
      </c>
      <c r="G4856" t="s">
        <v>6</v>
      </c>
      <c r="H4856" t="s">
        <v>1827</v>
      </c>
      <c r="Y4856">
        <f>LEN(Table1[[#This Row],[Explanation]])</f>
        <v>0</v>
      </c>
      <c r="AE4856" t="b">
        <f>IF(AND(Table1[[#This Row],[Size of explanation]]&lt;100,Table1[[#This Row],[Size of explanation]]&gt;50),TRUE,FALSE)</f>
        <v>0</v>
      </c>
    </row>
    <row r="4857" spans="1:31" customFormat="1" hidden="1" x14ac:dyDescent="0.45">
      <c r="A4857" t="s">
        <v>7913</v>
      </c>
      <c r="B4857" t="s">
        <v>1</v>
      </c>
      <c r="C4857" t="s">
        <v>2</v>
      </c>
      <c r="D4857" t="s">
        <v>1080</v>
      </c>
      <c r="E4857" t="s">
        <v>4</v>
      </c>
      <c r="F4857" t="s">
        <v>7914</v>
      </c>
      <c r="G4857" t="s">
        <v>6</v>
      </c>
      <c r="H4857" t="s">
        <v>1827</v>
      </c>
      <c r="Y4857">
        <f>LEN(Table1[[#This Row],[Explanation]])</f>
        <v>0</v>
      </c>
      <c r="AE4857" t="b">
        <f>IF(AND(Table1[[#This Row],[Size of explanation]]&lt;100,Table1[[#This Row],[Size of explanation]]&gt;50),TRUE,FALSE)</f>
        <v>0</v>
      </c>
    </row>
    <row r="4858" spans="1:31" customFormat="1" hidden="1" x14ac:dyDescent="0.45">
      <c r="Y4858">
        <f>LEN(Table1[[#This Row],[Explanation]])</f>
        <v>0</v>
      </c>
      <c r="AE4858" t="b">
        <f>IF(AND(Table1[[#This Row],[Size of explanation]]&lt;100,Table1[[#This Row],[Size of explanation]]&gt;50),TRUE,FALSE)</f>
        <v>0</v>
      </c>
    </row>
    <row r="4859" spans="1:31" customFormat="1" hidden="1" x14ac:dyDescent="0.45">
      <c r="Y4859">
        <f>LEN(Table1[[#This Row],[Explanation]])</f>
        <v>0</v>
      </c>
      <c r="AE4859" t="b">
        <f>IF(AND(Table1[[#This Row],[Size of explanation]]&lt;100,Table1[[#This Row],[Size of explanation]]&gt;50),TRUE,FALSE)</f>
        <v>0</v>
      </c>
    </row>
    <row r="4860" spans="1:31" customFormat="1" hidden="1" x14ac:dyDescent="0.45">
      <c r="Y4860">
        <f>LEN(Table1[[#This Row],[Explanation]])</f>
        <v>0</v>
      </c>
      <c r="AE4860" t="b">
        <f>IF(AND(Table1[[#This Row],[Size of explanation]]&lt;100,Table1[[#This Row],[Size of explanation]]&gt;50),TRUE,FALSE)</f>
        <v>0</v>
      </c>
    </row>
    <row r="4861" spans="1:31" customFormat="1" hidden="1" x14ac:dyDescent="0.45">
      <c r="Y4861">
        <f>LEN(Table1[[#This Row],[Explanation]])</f>
        <v>0</v>
      </c>
      <c r="AE4861" t="b">
        <f>IF(AND(Table1[[#This Row],[Size of explanation]]&lt;100,Table1[[#This Row],[Size of explanation]]&gt;50),TRUE,FALSE)</f>
        <v>0</v>
      </c>
    </row>
    <row r="4862" spans="1:31" customFormat="1" hidden="1" x14ac:dyDescent="0.45">
      <c r="Y4862">
        <f>LEN(Table1[[#This Row],[Explanation]])</f>
        <v>0</v>
      </c>
      <c r="AE4862" t="b">
        <f>IF(AND(Table1[[#This Row],[Size of explanation]]&lt;100,Table1[[#This Row],[Size of explanation]]&gt;50),TRUE,FALSE)</f>
        <v>0</v>
      </c>
    </row>
    <row r="4863" spans="1:31" customFormat="1" hidden="1" x14ac:dyDescent="0.45">
      <c r="Y4863">
        <f>LEN(Table1[[#This Row],[Explanation]])</f>
        <v>0</v>
      </c>
      <c r="AE4863" t="b">
        <f>IF(AND(Table1[[#This Row],[Size of explanation]]&lt;100,Table1[[#This Row],[Size of explanation]]&gt;50),TRUE,FALSE)</f>
        <v>0</v>
      </c>
    </row>
    <row r="4864" spans="1:31" customFormat="1" hidden="1" x14ac:dyDescent="0.45">
      <c r="A4864" t="s">
        <v>7915</v>
      </c>
      <c r="B4864" t="s">
        <v>28</v>
      </c>
      <c r="C4864" t="s">
        <v>2</v>
      </c>
      <c r="D4864" t="s">
        <v>1080</v>
      </c>
      <c r="E4864" t="s">
        <v>4</v>
      </c>
      <c r="F4864" t="s">
        <v>7914</v>
      </c>
      <c r="G4864" t="s">
        <v>6</v>
      </c>
      <c r="H4864" t="s">
        <v>1827</v>
      </c>
      <c r="Y4864">
        <f>LEN(Table1[[#This Row],[Explanation]])</f>
        <v>0</v>
      </c>
      <c r="AE4864" t="b">
        <f>IF(AND(Table1[[#This Row],[Size of explanation]]&lt;100,Table1[[#This Row],[Size of explanation]]&gt;50),TRUE,FALSE)</f>
        <v>0</v>
      </c>
    </row>
    <row r="4865" spans="1:31" customFormat="1" hidden="1" x14ac:dyDescent="0.45">
      <c r="Y4865">
        <f>LEN(Table1[[#This Row],[Explanation]])</f>
        <v>0</v>
      </c>
      <c r="AE4865" t="b">
        <f>IF(AND(Table1[[#This Row],[Size of explanation]]&lt;100,Table1[[#This Row],[Size of explanation]]&gt;50),TRUE,FALSE)</f>
        <v>0</v>
      </c>
    </row>
    <row r="4866" spans="1:31" customFormat="1" hidden="1" x14ac:dyDescent="0.45">
      <c r="Y4866">
        <f>LEN(Table1[[#This Row],[Explanation]])</f>
        <v>0</v>
      </c>
      <c r="AE4866" t="b">
        <f>IF(AND(Table1[[#This Row],[Size of explanation]]&lt;100,Table1[[#This Row],[Size of explanation]]&gt;50),TRUE,FALSE)</f>
        <v>0</v>
      </c>
    </row>
    <row r="4867" spans="1:31" hidden="1" x14ac:dyDescent="0.45">
      <c r="A4867" s="10" t="s">
        <v>7916</v>
      </c>
      <c r="B4867" s="10" t="s">
        <v>9</v>
      </c>
      <c r="C4867" s="10" t="s">
        <v>2</v>
      </c>
      <c r="D4867" s="10" t="s">
        <v>7886</v>
      </c>
      <c r="E4867" s="10" t="s">
        <v>6</v>
      </c>
      <c r="F4867" s="10" t="s">
        <v>634</v>
      </c>
      <c r="G4867" s="10" t="s">
        <v>4</v>
      </c>
      <c r="H4867" s="10" t="s">
        <v>7887</v>
      </c>
      <c r="I4867" s="10" t="s">
        <v>10</v>
      </c>
      <c r="J4867" s="10">
        <v>52</v>
      </c>
      <c r="K4867" s="10" t="s">
        <v>11</v>
      </c>
      <c r="L4867" s="10" t="s">
        <v>12</v>
      </c>
      <c r="M4867" s="10" t="s">
        <v>13</v>
      </c>
      <c r="N4867" s="10" t="s">
        <v>902</v>
      </c>
      <c r="O4867" s="10" t="s">
        <v>15</v>
      </c>
      <c r="P4867" s="10" t="s">
        <v>34</v>
      </c>
      <c r="Q4867" s="10" t="s">
        <v>17</v>
      </c>
      <c r="R4867" s="10">
        <v>0</v>
      </c>
      <c r="S4867" s="10" t="s">
        <v>18</v>
      </c>
      <c r="T4867" s="10">
        <v>5</v>
      </c>
      <c r="U4867" s="10" t="s">
        <v>19</v>
      </c>
      <c r="V4867" s="10">
        <v>383762</v>
      </c>
      <c r="W4867" s="10" t="s">
        <v>20</v>
      </c>
      <c r="X4867" s="9" t="s">
        <v>7917</v>
      </c>
      <c r="Y4867" s="9">
        <f>LEN(Table1[[#This Row],[Explanation]])</f>
        <v>53</v>
      </c>
      <c r="AA4867" s="4" t="s">
        <v>8183</v>
      </c>
      <c r="AC4867" s="4"/>
      <c r="AD4867" s="4"/>
      <c r="AE4867" s="10" t="b">
        <f>IF(AND(Table1[[#This Row],[Size of explanation]]&lt;100,Table1[[#This Row],[Size of explanation]]&gt;50),TRUE,FALSE)</f>
        <v>1</v>
      </c>
    </row>
    <row r="4868" spans="1:31" hidden="1" x14ac:dyDescent="0.45">
      <c r="A4868" s="10" t="s">
        <v>7918</v>
      </c>
      <c r="B4868" s="10" t="s">
        <v>9</v>
      </c>
      <c r="C4868" s="10" t="s">
        <v>2</v>
      </c>
      <c r="D4868" s="10" t="s">
        <v>7886</v>
      </c>
      <c r="E4868" s="10" t="s">
        <v>6</v>
      </c>
      <c r="F4868" s="10" t="s">
        <v>634</v>
      </c>
      <c r="G4868" s="10" t="s">
        <v>4</v>
      </c>
      <c r="H4868" s="10" t="s">
        <v>7887</v>
      </c>
      <c r="I4868" s="10" t="s">
        <v>10</v>
      </c>
      <c r="J4868" s="10">
        <v>40</v>
      </c>
      <c r="K4868" s="10" t="s">
        <v>11</v>
      </c>
      <c r="L4868" s="10" t="s">
        <v>60</v>
      </c>
      <c r="M4868" s="10" t="s">
        <v>13</v>
      </c>
      <c r="N4868" s="10" t="s">
        <v>840</v>
      </c>
      <c r="O4868" s="10" t="s">
        <v>15</v>
      </c>
      <c r="P4868" s="10" t="s">
        <v>34</v>
      </c>
      <c r="Q4868" s="10" t="s">
        <v>17</v>
      </c>
      <c r="R4868" s="10">
        <v>0</v>
      </c>
      <c r="S4868" s="10" t="s">
        <v>18</v>
      </c>
      <c r="T4868" s="10">
        <v>5</v>
      </c>
      <c r="U4868" s="10" t="s">
        <v>19</v>
      </c>
      <c r="V4868" s="10">
        <v>172179</v>
      </c>
      <c r="W4868" s="10" t="s">
        <v>20</v>
      </c>
      <c r="X4868" s="9" t="s">
        <v>7919</v>
      </c>
      <c r="Y4868" s="9">
        <f>LEN(Table1[[#This Row],[Explanation]])</f>
        <v>79</v>
      </c>
      <c r="AA4868" s="4" t="s">
        <v>8183</v>
      </c>
      <c r="AC4868" s="4"/>
      <c r="AD4868" s="4"/>
      <c r="AE4868" s="10" t="b">
        <f>IF(AND(Table1[[#This Row],[Size of explanation]]&lt;100,Table1[[#This Row],[Size of explanation]]&gt;50),TRUE,FALSE)</f>
        <v>1</v>
      </c>
    </row>
    <row r="4869" spans="1:31" customFormat="1" hidden="1" x14ac:dyDescent="0.45">
      <c r="A4869" t="s">
        <v>7918</v>
      </c>
      <c r="B4869" t="s">
        <v>28</v>
      </c>
      <c r="C4869" t="s">
        <v>2</v>
      </c>
      <c r="D4869" t="s">
        <v>7886</v>
      </c>
      <c r="E4869" t="s">
        <v>4</v>
      </c>
      <c r="F4869" t="s">
        <v>7887</v>
      </c>
      <c r="G4869" t="s">
        <v>6</v>
      </c>
      <c r="H4869" t="s">
        <v>634</v>
      </c>
      <c r="Y4869">
        <f>LEN(Table1[[#This Row],[Explanation]])</f>
        <v>0</v>
      </c>
      <c r="AE4869" t="b">
        <f>IF(AND(Table1[[#This Row],[Size of explanation]]&lt;100,Table1[[#This Row],[Size of explanation]]&gt;50),TRUE,FALSE)</f>
        <v>0</v>
      </c>
    </row>
    <row r="4870" spans="1:31" customFormat="1" hidden="1" x14ac:dyDescent="0.45">
      <c r="A4870" t="s">
        <v>7920</v>
      </c>
      <c r="B4870" t="s">
        <v>1</v>
      </c>
      <c r="C4870" t="s">
        <v>2</v>
      </c>
      <c r="D4870" t="s">
        <v>7921</v>
      </c>
      <c r="E4870" t="s">
        <v>4</v>
      </c>
      <c r="F4870" t="s">
        <v>7922</v>
      </c>
      <c r="G4870" t="s">
        <v>6</v>
      </c>
      <c r="H4870" t="s">
        <v>197</v>
      </c>
      <c r="Y4870">
        <f>LEN(Table1[[#This Row],[Explanation]])</f>
        <v>0</v>
      </c>
      <c r="AE4870" t="b">
        <f>IF(AND(Table1[[#This Row],[Size of explanation]]&lt;100,Table1[[#This Row],[Size of explanation]]&gt;50),TRUE,FALSE)</f>
        <v>0</v>
      </c>
    </row>
    <row r="4871" spans="1:31" hidden="1" x14ac:dyDescent="0.45">
      <c r="A4871" s="10" t="s">
        <v>7923</v>
      </c>
      <c r="B4871" s="10" t="s">
        <v>9</v>
      </c>
      <c r="C4871" s="10" t="s">
        <v>2</v>
      </c>
      <c r="D4871" s="10" t="s">
        <v>7921</v>
      </c>
      <c r="E4871" s="10" t="s">
        <v>6</v>
      </c>
      <c r="F4871" s="10" t="s">
        <v>197</v>
      </c>
      <c r="G4871" s="10" t="s">
        <v>4</v>
      </c>
      <c r="H4871" s="10" t="s">
        <v>7922</v>
      </c>
      <c r="I4871" s="10" t="s">
        <v>10</v>
      </c>
      <c r="J4871" s="10">
        <v>20</v>
      </c>
      <c r="K4871" s="10" t="s">
        <v>11</v>
      </c>
      <c r="L4871" s="10" t="s">
        <v>26</v>
      </c>
      <c r="M4871" s="10" t="s">
        <v>13</v>
      </c>
      <c r="N4871" s="10" t="s">
        <v>292</v>
      </c>
      <c r="O4871" s="10" t="s">
        <v>15</v>
      </c>
      <c r="P4871" s="10" t="s">
        <v>34</v>
      </c>
      <c r="Q4871" s="10" t="s">
        <v>17</v>
      </c>
      <c r="R4871" s="10">
        <v>0</v>
      </c>
      <c r="S4871" s="10" t="s">
        <v>18</v>
      </c>
      <c r="T4871" s="10">
        <v>5</v>
      </c>
      <c r="U4871" s="10" t="s">
        <v>19</v>
      </c>
      <c r="V4871" s="10">
        <v>100010</v>
      </c>
      <c r="W4871" s="10" t="s">
        <v>20</v>
      </c>
      <c r="X4871" s="9" t="s">
        <v>7924</v>
      </c>
      <c r="Y4871" s="9">
        <f>LEN(Table1[[#This Row],[Explanation]])</f>
        <v>40</v>
      </c>
      <c r="Z4871" s="4" t="s">
        <v>8183</v>
      </c>
      <c r="AC4871" s="4"/>
      <c r="AD4871" s="4"/>
      <c r="AE4871" s="10" t="b">
        <f>IF(AND(Table1[[#This Row],[Size of explanation]]&lt;100,Table1[[#This Row],[Size of explanation]]&gt;50),TRUE,FALSE)</f>
        <v>0</v>
      </c>
    </row>
    <row r="4872" spans="1:31" hidden="1" x14ac:dyDescent="0.45">
      <c r="A4872" s="10" t="s">
        <v>7925</v>
      </c>
      <c r="B4872" s="10" t="s">
        <v>9</v>
      </c>
      <c r="C4872" s="10" t="s">
        <v>2</v>
      </c>
      <c r="D4872" s="10" t="s">
        <v>7921</v>
      </c>
      <c r="E4872" s="10" t="s">
        <v>6</v>
      </c>
      <c r="F4872" s="10" t="s">
        <v>197</v>
      </c>
      <c r="G4872" s="10" t="s">
        <v>4</v>
      </c>
      <c r="H4872" s="10" t="s">
        <v>7922</v>
      </c>
      <c r="I4872" s="10" t="s">
        <v>10</v>
      </c>
      <c r="J4872" s="10">
        <v>30</v>
      </c>
      <c r="K4872" s="10" t="s">
        <v>11</v>
      </c>
      <c r="L4872" s="10" t="s">
        <v>247</v>
      </c>
      <c r="M4872" s="10" t="s">
        <v>13</v>
      </c>
      <c r="N4872" s="10" t="s">
        <v>248</v>
      </c>
      <c r="O4872" s="10" t="s">
        <v>15</v>
      </c>
      <c r="P4872" s="10" t="s">
        <v>34</v>
      </c>
      <c r="Q4872" s="10" t="s">
        <v>17</v>
      </c>
      <c r="R4872" s="10">
        <v>0</v>
      </c>
      <c r="S4872" s="10" t="s">
        <v>18</v>
      </c>
      <c r="T4872" s="10">
        <v>5</v>
      </c>
      <c r="U4872" s="10" t="s">
        <v>19</v>
      </c>
      <c r="V4872" s="10">
        <v>134115</v>
      </c>
      <c r="W4872" s="10" t="s">
        <v>20</v>
      </c>
      <c r="X4872" s="9" t="s">
        <v>7926</v>
      </c>
      <c r="Y4872" s="9">
        <f>LEN(Table1[[#This Row],[Explanation]])</f>
        <v>2</v>
      </c>
      <c r="AC4872" s="4"/>
      <c r="AD4872" s="4" t="s">
        <v>8183</v>
      </c>
      <c r="AE4872" s="10" t="b">
        <f>IF(AND(Table1[[#This Row],[Size of explanation]]&lt;100,Table1[[#This Row],[Size of explanation]]&gt;50),TRUE,FALSE)</f>
        <v>0</v>
      </c>
    </row>
    <row r="4873" spans="1:31" customFormat="1" hidden="1" x14ac:dyDescent="0.45">
      <c r="A4873" t="s">
        <v>7927</v>
      </c>
      <c r="B4873" t="s">
        <v>9</v>
      </c>
      <c r="C4873" t="s">
        <v>2</v>
      </c>
      <c r="D4873" t="s">
        <v>7921</v>
      </c>
      <c r="E4873" t="s">
        <v>6</v>
      </c>
      <c r="F4873" t="s">
        <v>197</v>
      </c>
      <c r="G4873" t="s">
        <v>4</v>
      </c>
      <c r="H4873" t="s">
        <v>7922</v>
      </c>
      <c r="I4873" t="s">
        <v>10</v>
      </c>
      <c r="J4873">
        <v>25</v>
      </c>
      <c r="K4873" t="s">
        <v>11</v>
      </c>
      <c r="L4873" t="s">
        <v>12</v>
      </c>
      <c r="M4873" t="s">
        <v>13</v>
      </c>
      <c r="N4873" t="s">
        <v>325</v>
      </c>
      <c r="O4873" t="s">
        <v>15</v>
      </c>
      <c r="P4873" t="s">
        <v>16</v>
      </c>
      <c r="Q4873" t="s">
        <v>17</v>
      </c>
      <c r="R4873">
        <v>3</v>
      </c>
      <c r="S4873" t="s">
        <v>18</v>
      </c>
      <c r="T4873">
        <v>3</v>
      </c>
      <c r="U4873" t="s">
        <v>19</v>
      </c>
      <c r="V4873">
        <v>56450</v>
      </c>
      <c r="W4873" t="s">
        <v>20</v>
      </c>
      <c r="X4873" s="2" t="s">
        <v>7928</v>
      </c>
      <c r="Y4873" s="2">
        <f>LEN(Table1[[#This Row],[Explanation]])</f>
        <v>71</v>
      </c>
      <c r="Z4873" s="4"/>
      <c r="AA4873" s="4" t="s">
        <v>8183</v>
      </c>
      <c r="AB4873" s="4"/>
      <c r="AC4873" s="4"/>
      <c r="AE4873" t="b">
        <f>IF(AND(Table1[[#This Row],[Size of explanation]]&lt;100,Table1[[#This Row],[Size of explanation]]&gt;50),TRUE,FALSE)</f>
        <v>1</v>
      </c>
    </row>
    <row r="4874" spans="1:31" customFormat="1" hidden="1" x14ac:dyDescent="0.45">
      <c r="A4874" t="s">
        <v>7927</v>
      </c>
      <c r="B4874" t="s">
        <v>28</v>
      </c>
      <c r="C4874" t="s">
        <v>2</v>
      </c>
      <c r="D4874" t="s">
        <v>7921</v>
      </c>
      <c r="E4874" t="s">
        <v>4</v>
      </c>
      <c r="F4874" t="s">
        <v>7922</v>
      </c>
      <c r="G4874" t="s">
        <v>6</v>
      </c>
      <c r="H4874" t="s">
        <v>197</v>
      </c>
      <c r="Y4874">
        <f>LEN(Table1[[#This Row],[Explanation]])</f>
        <v>0</v>
      </c>
      <c r="AE4874" t="b">
        <f>IF(AND(Table1[[#This Row],[Size of explanation]]&lt;100,Table1[[#This Row],[Size of explanation]]&gt;50),TRUE,FALSE)</f>
        <v>0</v>
      </c>
    </row>
    <row r="4875" spans="1:31" customFormat="1" hidden="1" x14ac:dyDescent="0.45">
      <c r="A4875" t="s">
        <v>7929</v>
      </c>
      <c r="B4875" t="s">
        <v>1</v>
      </c>
      <c r="C4875" t="s">
        <v>2</v>
      </c>
      <c r="D4875" t="s">
        <v>6947</v>
      </c>
      <c r="E4875" t="s">
        <v>4</v>
      </c>
      <c r="F4875" t="s">
        <v>7930</v>
      </c>
      <c r="G4875" t="s">
        <v>6</v>
      </c>
      <c r="H4875" t="s">
        <v>197</v>
      </c>
      <c r="Y4875">
        <f>LEN(Table1[[#This Row],[Explanation]])</f>
        <v>0</v>
      </c>
      <c r="AE4875" t="b">
        <f>IF(AND(Table1[[#This Row],[Size of explanation]]&lt;100,Table1[[#This Row],[Size of explanation]]&gt;50),TRUE,FALSE)</f>
        <v>0</v>
      </c>
    </row>
    <row r="4876" spans="1:31" customFormat="1" hidden="1" x14ac:dyDescent="0.45">
      <c r="A4876" t="s">
        <v>7931</v>
      </c>
      <c r="B4876" t="s">
        <v>1</v>
      </c>
      <c r="C4876" t="s">
        <v>2</v>
      </c>
      <c r="D4876" t="s">
        <v>7932</v>
      </c>
      <c r="E4876" t="s">
        <v>4</v>
      </c>
      <c r="F4876" t="s">
        <v>7933</v>
      </c>
      <c r="G4876" t="s">
        <v>6</v>
      </c>
      <c r="H4876" t="s">
        <v>634</v>
      </c>
      <c r="Y4876">
        <f>LEN(Table1[[#This Row],[Explanation]])</f>
        <v>0</v>
      </c>
      <c r="AE4876" t="b">
        <f>IF(AND(Table1[[#This Row],[Size of explanation]]&lt;100,Table1[[#This Row],[Size of explanation]]&gt;50),TRUE,FALSE)</f>
        <v>0</v>
      </c>
    </row>
    <row r="4877" spans="1:31" customFormat="1" ht="85.5" hidden="1" x14ac:dyDescent="0.45">
      <c r="A4877" t="s">
        <v>7934</v>
      </c>
      <c r="B4877" t="s">
        <v>9</v>
      </c>
      <c r="C4877" t="s">
        <v>2</v>
      </c>
      <c r="D4877" t="s">
        <v>6947</v>
      </c>
      <c r="E4877" t="s">
        <v>6</v>
      </c>
      <c r="F4877" t="s">
        <v>197</v>
      </c>
      <c r="G4877" t="s">
        <v>4</v>
      </c>
      <c r="H4877" t="s">
        <v>7930</v>
      </c>
      <c r="I4877" t="s">
        <v>10</v>
      </c>
      <c r="J4877">
        <v>31</v>
      </c>
      <c r="K4877" t="s">
        <v>11</v>
      </c>
      <c r="L4877" t="s">
        <v>26</v>
      </c>
      <c r="M4877" t="s">
        <v>13</v>
      </c>
      <c r="N4877" t="s">
        <v>313</v>
      </c>
      <c r="O4877" t="s">
        <v>15</v>
      </c>
      <c r="P4877" t="s">
        <v>44</v>
      </c>
      <c r="Q4877" t="s">
        <v>17</v>
      </c>
      <c r="R4877">
        <v>3</v>
      </c>
      <c r="S4877" t="s">
        <v>18</v>
      </c>
      <c r="T4877">
        <v>3</v>
      </c>
      <c r="U4877" t="s">
        <v>19</v>
      </c>
      <c r="V4877">
        <v>844395</v>
      </c>
      <c r="W4877" t="s">
        <v>20</v>
      </c>
      <c r="X4877" s="2" t="s">
        <v>7935</v>
      </c>
      <c r="Y4877" s="2">
        <f>LEN(Table1[[#This Row],[Explanation]])</f>
        <v>617</v>
      </c>
      <c r="Z4877" s="4"/>
      <c r="AA4877" s="4"/>
      <c r="AB4877" s="4"/>
      <c r="AC4877" s="4"/>
      <c r="AE4877" t="b">
        <f>IF(AND(Table1[[#This Row],[Size of explanation]]&lt;100,Table1[[#This Row],[Size of explanation]]&gt;50),TRUE,FALSE)</f>
        <v>0</v>
      </c>
    </row>
    <row r="4878" spans="1:31" customFormat="1" hidden="1" x14ac:dyDescent="0.45">
      <c r="A4878" t="s">
        <v>7936</v>
      </c>
      <c r="B4878" t="s">
        <v>9</v>
      </c>
      <c r="C4878" t="s">
        <v>2</v>
      </c>
      <c r="D4878" t="s">
        <v>7932</v>
      </c>
      <c r="E4878" t="s">
        <v>6</v>
      </c>
      <c r="F4878" t="s">
        <v>634</v>
      </c>
      <c r="G4878" t="s">
        <v>4</v>
      </c>
      <c r="H4878" t="s">
        <v>7933</v>
      </c>
      <c r="I4878" t="s">
        <v>10</v>
      </c>
      <c r="J4878">
        <v>66</v>
      </c>
      <c r="K4878" t="s">
        <v>11</v>
      </c>
      <c r="L4878" t="s">
        <v>60</v>
      </c>
      <c r="M4878" t="s">
        <v>13</v>
      </c>
      <c r="N4878" t="s">
        <v>778</v>
      </c>
      <c r="O4878" t="s">
        <v>15</v>
      </c>
      <c r="P4878" t="s">
        <v>16</v>
      </c>
      <c r="Q4878" t="s">
        <v>17</v>
      </c>
      <c r="R4878">
        <v>4</v>
      </c>
      <c r="S4878" t="s">
        <v>18</v>
      </c>
      <c r="T4878">
        <v>3</v>
      </c>
      <c r="U4878" t="s">
        <v>19</v>
      </c>
      <c r="V4878">
        <v>625641</v>
      </c>
      <c r="W4878" t="s">
        <v>20</v>
      </c>
      <c r="X4878" s="2" t="s">
        <v>7937</v>
      </c>
      <c r="Y4878" s="2">
        <f>LEN(Table1[[#This Row],[Explanation]])</f>
        <v>54</v>
      </c>
      <c r="Z4878" s="4"/>
      <c r="AA4878" s="4" t="s">
        <v>8183</v>
      </c>
      <c r="AB4878" s="4"/>
      <c r="AC4878" s="4"/>
      <c r="AE4878" t="b">
        <f>IF(AND(Table1[[#This Row],[Size of explanation]]&lt;100,Table1[[#This Row],[Size of explanation]]&gt;50),TRUE,FALSE)</f>
        <v>1</v>
      </c>
    </row>
    <row r="4879" spans="1:31" customFormat="1" hidden="1" x14ac:dyDescent="0.45">
      <c r="A4879" t="s">
        <v>7938</v>
      </c>
      <c r="B4879" t="s">
        <v>9</v>
      </c>
      <c r="C4879" t="s">
        <v>2</v>
      </c>
      <c r="D4879" t="s">
        <v>7932</v>
      </c>
      <c r="E4879" t="s">
        <v>6</v>
      </c>
      <c r="F4879" t="s">
        <v>634</v>
      </c>
      <c r="G4879" t="s">
        <v>4</v>
      </c>
      <c r="H4879" t="s">
        <v>7933</v>
      </c>
      <c r="I4879" t="s">
        <v>10</v>
      </c>
      <c r="J4879">
        <v>54</v>
      </c>
      <c r="K4879" t="s">
        <v>11</v>
      </c>
      <c r="L4879" t="s">
        <v>60</v>
      </c>
      <c r="M4879" t="s">
        <v>13</v>
      </c>
      <c r="N4879" t="s">
        <v>751</v>
      </c>
      <c r="O4879" t="s">
        <v>15</v>
      </c>
      <c r="P4879" t="s">
        <v>16</v>
      </c>
      <c r="Q4879" t="s">
        <v>17</v>
      </c>
      <c r="R4879">
        <v>4</v>
      </c>
      <c r="S4879" t="s">
        <v>18</v>
      </c>
      <c r="T4879">
        <v>2</v>
      </c>
      <c r="U4879" t="s">
        <v>19</v>
      </c>
      <c r="V4879">
        <v>51993</v>
      </c>
      <c r="W4879" t="s">
        <v>20</v>
      </c>
      <c r="X4879" s="2" t="s">
        <v>7939</v>
      </c>
      <c r="Y4879" s="2">
        <f>LEN(Table1[[#This Row],[Explanation]])</f>
        <v>56</v>
      </c>
      <c r="Z4879" s="4"/>
      <c r="AA4879" s="4" t="s">
        <v>8183</v>
      </c>
      <c r="AB4879" s="4"/>
      <c r="AC4879" s="4"/>
      <c r="AE4879" t="b">
        <f>IF(AND(Table1[[#This Row],[Size of explanation]]&lt;100,Table1[[#This Row],[Size of explanation]]&gt;50),TRUE,FALSE)</f>
        <v>1</v>
      </c>
    </row>
    <row r="4880" spans="1:31" customFormat="1" hidden="1" x14ac:dyDescent="0.45">
      <c r="A4880" t="s">
        <v>7940</v>
      </c>
      <c r="B4880" t="s">
        <v>9</v>
      </c>
      <c r="C4880" t="s">
        <v>2</v>
      </c>
      <c r="D4880" t="s">
        <v>7932</v>
      </c>
      <c r="E4880" t="s">
        <v>6</v>
      </c>
      <c r="F4880" t="s">
        <v>634</v>
      </c>
      <c r="G4880" t="s">
        <v>4</v>
      </c>
      <c r="H4880" t="s">
        <v>7933</v>
      </c>
      <c r="I4880" t="s">
        <v>10</v>
      </c>
      <c r="J4880">
        <v>42</v>
      </c>
      <c r="K4880" t="s">
        <v>11</v>
      </c>
      <c r="L4880" t="s">
        <v>12</v>
      </c>
      <c r="M4880" t="s">
        <v>13</v>
      </c>
      <c r="N4880" t="s">
        <v>1025</v>
      </c>
      <c r="O4880" t="s">
        <v>15</v>
      </c>
      <c r="P4880" t="s">
        <v>16</v>
      </c>
      <c r="Q4880" t="s">
        <v>17</v>
      </c>
      <c r="R4880">
        <v>4</v>
      </c>
      <c r="S4880" t="s">
        <v>18</v>
      </c>
      <c r="T4880">
        <v>2</v>
      </c>
      <c r="U4880" t="s">
        <v>19</v>
      </c>
      <c r="V4880">
        <v>28073</v>
      </c>
      <c r="W4880" t="s">
        <v>20</v>
      </c>
      <c r="X4880" s="2" t="s">
        <v>7939</v>
      </c>
      <c r="Y4880" s="2">
        <f>LEN(Table1[[#This Row],[Explanation]])</f>
        <v>56</v>
      </c>
      <c r="Z4880" s="4"/>
      <c r="AA4880" s="4" t="s">
        <v>8183</v>
      </c>
      <c r="AB4880" s="4"/>
      <c r="AC4880" s="4"/>
      <c r="AE4880" t="b">
        <f>IF(AND(Table1[[#This Row],[Size of explanation]]&lt;100,Table1[[#This Row],[Size of explanation]]&gt;50),TRUE,FALSE)</f>
        <v>1</v>
      </c>
    </row>
    <row r="4881" spans="1:31" customFormat="1" hidden="1" x14ac:dyDescent="0.45">
      <c r="A4881" t="s">
        <v>7940</v>
      </c>
      <c r="B4881" t="s">
        <v>28</v>
      </c>
      <c r="C4881" t="s">
        <v>2</v>
      </c>
      <c r="D4881" t="s">
        <v>7932</v>
      </c>
      <c r="E4881" t="s">
        <v>4</v>
      </c>
      <c r="F4881" t="s">
        <v>7933</v>
      </c>
      <c r="G4881" t="s">
        <v>6</v>
      </c>
      <c r="H4881" t="s">
        <v>634</v>
      </c>
      <c r="Y4881">
        <f>LEN(Table1[[#This Row],[Explanation]])</f>
        <v>0</v>
      </c>
      <c r="AE4881" t="b">
        <f>IF(AND(Table1[[#This Row],[Size of explanation]]&lt;100,Table1[[#This Row],[Size of explanation]]&gt;50),TRUE,FALSE)</f>
        <v>0</v>
      </c>
    </row>
    <row r="4882" spans="1:31" customFormat="1" ht="28.5" hidden="1" x14ac:dyDescent="0.45">
      <c r="A4882" t="s">
        <v>7941</v>
      </c>
      <c r="B4882" t="s">
        <v>9</v>
      </c>
      <c r="C4882" t="s">
        <v>2</v>
      </c>
      <c r="D4882" t="s">
        <v>6947</v>
      </c>
      <c r="E4882" t="s">
        <v>6</v>
      </c>
      <c r="F4882" t="s">
        <v>197</v>
      </c>
      <c r="G4882" t="s">
        <v>4</v>
      </c>
      <c r="H4882" t="s">
        <v>7930</v>
      </c>
      <c r="I4882" t="s">
        <v>10</v>
      </c>
      <c r="J4882">
        <v>27</v>
      </c>
      <c r="K4882" t="s">
        <v>11</v>
      </c>
      <c r="L4882" t="s">
        <v>26</v>
      </c>
      <c r="M4882" t="s">
        <v>13</v>
      </c>
      <c r="N4882" t="s">
        <v>549</v>
      </c>
      <c r="O4882" t="s">
        <v>15</v>
      </c>
      <c r="P4882" t="s">
        <v>44</v>
      </c>
      <c r="Q4882" t="s">
        <v>17</v>
      </c>
      <c r="R4882">
        <v>4</v>
      </c>
      <c r="S4882" t="s">
        <v>18</v>
      </c>
      <c r="T4882">
        <v>2</v>
      </c>
      <c r="U4882" t="s">
        <v>19</v>
      </c>
      <c r="V4882">
        <v>578972</v>
      </c>
      <c r="W4882" t="s">
        <v>20</v>
      </c>
      <c r="X4882" s="2" t="s">
        <v>7942</v>
      </c>
      <c r="Y4882" s="2">
        <f>LEN(Table1[[#This Row],[Explanation]])</f>
        <v>194</v>
      </c>
      <c r="Z4882" s="4"/>
      <c r="AA4882" s="4"/>
      <c r="AB4882" s="4"/>
      <c r="AC4882" s="4"/>
      <c r="AE4882" t="b">
        <f>IF(AND(Table1[[#This Row],[Size of explanation]]&lt;100,Table1[[#This Row],[Size of explanation]]&gt;50),TRUE,FALSE)</f>
        <v>0</v>
      </c>
    </row>
    <row r="4883" spans="1:31" customFormat="1" hidden="1" x14ac:dyDescent="0.45">
      <c r="Y4883">
        <f>LEN(Table1[[#This Row],[Explanation]])</f>
        <v>0</v>
      </c>
      <c r="AE4883" t="b">
        <f>IF(AND(Table1[[#This Row],[Size of explanation]]&lt;100,Table1[[#This Row],[Size of explanation]]&gt;50),TRUE,FALSE)</f>
        <v>0</v>
      </c>
    </row>
    <row r="4884" spans="1:31" customFormat="1" hidden="1" x14ac:dyDescent="0.45">
      <c r="Y4884">
        <f>LEN(Table1[[#This Row],[Explanation]])</f>
        <v>0</v>
      </c>
      <c r="AE4884" t="b">
        <f>IF(AND(Table1[[#This Row],[Size of explanation]]&lt;100,Table1[[#This Row],[Size of explanation]]&gt;50),TRUE,FALSE)</f>
        <v>0</v>
      </c>
    </row>
    <row r="4885" spans="1:31" customFormat="1" hidden="1" x14ac:dyDescent="0.45">
      <c r="A4885" t="s">
        <v>7943</v>
      </c>
      <c r="B4885" t="s">
        <v>28</v>
      </c>
      <c r="C4885" t="s">
        <v>2</v>
      </c>
      <c r="D4885" t="s">
        <v>6947</v>
      </c>
      <c r="E4885" t="s">
        <v>4</v>
      </c>
      <c r="F4885" t="s">
        <v>7930</v>
      </c>
      <c r="G4885" t="s">
        <v>6</v>
      </c>
      <c r="H4885" t="s">
        <v>197</v>
      </c>
      <c r="Y4885">
        <f>LEN(Table1[[#This Row],[Explanation]])</f>
        <v>0</v>
      </c>
      <c r="AE4885" t="b">
        <f>IF(AND(Table1[[#This Row],[Size of explanation]]&lt;100,Table1[[#This Row],[Size of explanation]]&gt;50),TRUE,FALSE)</f>
        <v>0</v>
      </c>
    </row>
    <row r="4886" spans="1:31" customFormat="1" hidden="1" x14ac:dyDescent="0.45">
      <c r="A4886" t="s">
        <v>7944</v>
      </c>
      <c r="B4886" t="s">
        <v>1</v>
      </c>
      <c r="C4886" t="s">
        <v>2</v>
      </c>
      <c r="D4886" t="s">
        <v>7542</v>
      </c>
      <c r="E4886" t="s">
        <v>4</v>
      </c>
      <c r="F4886" t="s">
        <v>7945</v>
      </c>
      <c r="G4886" t="s">
        <v>6</v>
      </c>
      <c r="H4886" t="s">
        <v>197</v>
      </c>
      <c r="Y4886">
        <f>LEN(Table1[[#This Row],[Explanation]])</f>
        <v>0</v>
      </c>
      <c r="AE4886" t="b">
        <f>IF(AND(Table1[[#This Row],[Size of explanation]]&lt;100,Table1[[#This Row],[Size of explanation]]&gt;50),TRUE,FALSE)</f>
        <v>0</v>
      </c>
    </row>
    <row r="4887" spans="1:31" customFormat="1" hidden="1" x14ac:dyDescent="0.45">
      <c r="A4887" t="s">
        <v>7946</v>
      </c>
      <c r="B4887" t="s">
        <v>9</v>
      </c>
      <c r="C4887" t="s">
        <v>2</v>
      </c>
      <c r="D4887" t="s">
        <v>7542</v>
      </c>
      <c r="E4887" t="s">
        <v>6</v>
      </c>
      <c r="F4887" t="s">
        <v>197</v>
      </c>
      <c r="G4887" t="s">
        <v>4</v>
      </c>
      <c r="H4887" t="s">
        <v>7945</v>
      </c>
      <c r="I4887" t="s">
        <v>10</v>
      </c>
      <c r="J4887">
        <v>16</v>
      </c>
      <c r="K4887" t="s">
        <v>11</v>
      </c>
      <c r="L4887" t="s">
        <v>26</v>
      </c>
      <c r="M4887" t="s">
        <v>13</v>
      </c>
      <c r="N4887" t="s">
        <v>488</v>
      </c>
      <c r="O4887" t="s">
        <v>15</v>
      </c>
      <c r="P4887" t="s">
        <v>44</v>
      </c>
      <c r="Q4887" t="s">
        <v>17</v>
      </c>
      <c r="R4887">
        <v>3</v>
      </c>
      <c r="S4887" t="s">
        <v>18</v>
      </c>
      <c r="T4887">
        <v>3</v>
      </c>
      <c r="U4887" t="s">
        <v>19</v>
      </c>
      <c r="V4887">
        <v>398935</v>
      </c>
      <c r="W4887" t="s">
        <v>20</v>
      </c>
      <c r="X4887" s="2" t="s">
        <v>7947</v>
      </c>
      <c r="Y4887" s="2">
        <f>LEN(Table1[[#This Row],[Explanation]])</f>
        <v>74</v>
      </c>
      <c r="Z4887" s="4"/>
      <c r="AA4887" s="4"/>
      <c r="AB4887" s="4"/>
      <c r="AC4887" s="4"/>
      <c r="AE4887" t="b">
        <f>IF(AND(Table1[[#This Row],[Size of explanation]]&lt;100,Table1[[#This Row],[Size of explanation]]&gt;50),TRUE,FALSE)</f>
        <v>1</v>
      </c>
    </row>
    <row r="4888" spans="1:31" customFormat="1" hidden="1" x14ac:dyDescent="0.45">
      <c r="Y4888">
        <f>LEN(Table1[[#This Row],[Explanation]])</f>
        <v>0</v>
      </c>
      <c r="AE4888" t="b">
        <f>IF(AND(Table1[[#This Row],[Size of explanation]]&lt;100,Table1[[#This Row],[Size of explanation]]&gt;50),TRUE,FALSE)</f>
        <v>0</v>
      </c>
    </row>
    <row r="4889" spans="1:31" customFormat="1" hidden="1" x14ac:dyDescent="0.45">
      <c r="Y4889">
        <f>LEN(Table1[[#This Row],[Explanation]])</f>
        <v>0</v>
      </c>
      <c r="AE4889" t="b">
        <f>IF(AND(Table1[[#This Row],[Size of explanation]]&lt;100,Table1[[#This Row],[Size of explanation]]&gt;50),TRUE,FALSE)</f>
        <v>0</v>
      </c>
    </row>
    <row r="4890" spans="1:31" customFormat="1" hidden="1" x14ac:dyDescent="0.45">
      <c r="Y4890">
        <f>LEN(Table1[[#This Row],[Explanation]])</f>
        <v>0</v>
      </c>
      <c r="AE4890" t="b">
        <f>IF(AND(Table1[[#This Row],[Size of explanation]]&lt;100,Table1[[#This Row],[Size of explanation]]&gt;50),TRUE,FALSE)</f>
        <v>0</v>
      </c>
    </row>
    <row r="4891" spans="1:31" customFormat="1" hidden="1" x14ac:dyDescent="0.45">
      <c r="Y4891">
        <f>LEN(Table1[[#This Row],[Explanation]])</f>
        <v>0</v>
      </c>
      <c r="AE4891" t="b">
        <f>IF(AND(Table1[[#This Row],[Size of explanation]]&lt;100,Table1[[#This Row],[Size of explanation]]&gt;50),TRUE,FALSE)</f>
        <v>0</v>
      </c>
    </row>
    <row r="4892" spans="1:31" customFormat="1" hidden="1" x14ac:dyDescent="0.45">
      <c r="A4892" t="s">
        <v>7948</v>
      </c>
      <c r="B4892" t="s">
        <v>28</v>
      </c>
      <c r="C4892" t="s">
        <v>2</v>
      </c>
      <c r="D4892" t="s">
        <v>7542</v>
      </c>
      <c r="E4892" t="s">
        <v>4</v>
      </c>
      <c r="F4892" t="s">
        <v>7945</v>
      </c>
      <c r="G4892" t="s">
        <v>6</v>
      </c>
      <c r="H4892" t="s">
        <v>197</v>
      </c>
      <c r="Y4892">
        <f>LEN(Table1[[#This Row],[Explanation]])</f>
        <v>0</v>
      </c>
      <c r="AE4892" t="b">
        <f>IF(AND(Table1[[#This Row],[Size of explanation]]&lt;100,Table1[[#This Row],[Size of explanation]]&gt;50),TRUE,FALSE)</f>
        <v>0</v>
      </c>
    </row>
    <row r="4893" spans="1:31" customFormat="1" hidden="1" x14ac:dyDescent="0.45">
      <c r="Y4893">
        <f>LEN(Table1[[#This Row],[Explanation]])</f>
        <v>0</v>
      </c>
      <c r="AE4893" t="b">
        <f>IF(AND(Table1[[#This Row],[Size of explanation]]&lt;100,Table1[[#This Row],[Size of explanation]]&gt;50),TRUE,FALSE)</f>
        <v>0</v>
      </c>
    </row>
    <row r="4894" spans="1:31" customFormat="1" hidden="1" x14ac:dyDescent="0.45">
      <c r="Y4894">
        <f>LEN(Table1[[#This Row],[Explanation]])</f>
        <v>0</v>
      </c>
      <c r="AE4894" t="b">
        <f>IF(AND(Table1[[#This Row],[Size of explanation]]&lt;100,Table1[[#This Row],[Size of explanation]]&gt;50),TRUE,FALSE)</f>
        <v>0</v>
      </c>
    </row>
    <row r="4895" spans="1:31" customFormat="1" hidden="1" x14ac:dyDescent="0.45">
      <c r="Y4895">
        <f>LEN(Table1[[#This Row],[Explanation]])</f>
        <v>0</v>
      </c>
      <c r="AE4895" t="b">
        <f>IF(AND(Table1[[#This Row],[Size of explanation]]&lt;100,Table1[[#This Row],[Size of explanation]]&gt;50),TRUE,FALSE)</f>
        <v>0</v>
      </c>
    </row>
    <row r="4896" spans="1:31" customFormat="1" hidden="1" x14ac:dyDescent="0.45">
      <c r="Y4896">
        <f>LEN(Table1[[#This Row],[Explanation]])</f>
        <v>0</v>
      </c>
      <c r="AE4896" t="b">
        <f>IF(AND(Table1[[#This Row],[Size of explanation]]&lt;100,Table1[[#This Row],[Size of explanation]]&gt;50),TRUE,FALSE)</f>
        <v>0</v>
      </c>
    </row>
    <row r="4897" spans="1:31" customFormat="1" hidden="1" x14ac:dyDescent="0.45">
      <c r="A4897" t="s">
        <v>7949</v>
      </c>
      <c r="B4897" t="s">
        <v>1</v>
      </c>
      <c r="C4897" t="s">
        <v>2</v>
      </c>
      <c r="D4897" t="s">
        <v>7889</v>
      </c>
      <c r="E4897" t="s">
        <v>4</v>
      </c>
      <c r="F4897" t="s">
        <v>7950</v>
      </c>
      <c r="G4897" t="s">
        <v>6</v>
      </c>
      <c r="H4897" t="s">
        <v>1779</v>
      </c>
      <c r="Y4897">
        <f>LEN(Table1[[#This Row],[Explanation]])</f>
        <v>0</v>
      </c>
      <c r="AE4897" t="b">
        <f>IF(AND(Table1[[#This Row],[Size of explanation]]&lt;100,Table1[[#This Row],[Size of explanation]]&gt;50),TRUE,FALSE)</f>
        <v>0</v>
      </c>
    </row>
    <row r="4898" spans="1:31" customFormat="1" hidden="1" x14ac:dyDescent="0.45">
      <c r="A4898" t="s">
        <v>7951</v>
      </c>
      <c r="B4898" t="s">
        <v>1</v>
      </c>
      <c r="C4898" t="s">
        <v>2</v>
      </c>
      <c r="D4898" t="s">
        <v>7952</v>
      </c>
      <c r="E4898" t="s">
        <v>4</v>
      </c>
      <c r="F4898" t="s">
        <v>7953</v>
      </c>
      <c r="G4898" t="s">
        <v>6</v>
      </c>
      <c r="H4898" t="s">
        <v>634</v>
      </c>
      <c r="Y4898">
        <f>LEN(Table1[[#This Row],[Explanation]])</f>
        <v>0</v>
      </c>
      <c r="AE4898" t="b">
        <f>IF(AND(Table1[[#This Row],[Size of explanation]]&lt;100,Table1[[#This Row],[Size of explanation]]&gt;50),TRUE,FALSE)</f>
        <v>0</v>
      </c>
    </row>
    <row r="4899" spans="1:31" customFormat="1" hidden="1" x14ac:dyDescent="0.45">
      <c r="A4899" t="s">
        <v>7954</v>
      </c>
      <c r="B4899" t="s">
        <v>9</v>
      </c>
      <c r="C4899" t="s">
        <v>2</v>
      </c>
      <c r="D4899" t="s">
        <v>7889</v>
      </c>
      <c r="E4899" t="s">
        <v>6</v>
      </c>
      <c r="F4899" t="s">
        <v>1779</v>
      </c>
      <c r="G4899" t="s">
        <v>4</v>
      </c>
      <c r="H4899" t="s">
        <v>7950</v>
      </c>
      <c r="I4899" t="s">
        <v>10</v>
      </c>
      <c r="J4899">
        <v>86</v>
      </c>
      <c r="K4899" t="s">
        <v>11</v>
      </c>
      <c r="L4899" t="s">
        <v>26</v>
      </c>
      <c r="M4899" t="s">
        <v>13</v>
      </c>
      <c r="N4899" t="s">
        <v>2147</v>
      </c>
      <c r="O4899" t="s">
        <v>15</v>
      </c>
      <c r="P4899" t="s">
        <v>44</v>
      </c>
      <c r="Q4899" t="s">
        <v>17</v>
      </c>
      <c r="R4899">
        <v>5</v>
      </c>
      <c r="S4899" t="s">
        <v>18</v>
      </c>
      <c r="T4899">
        <v>4</v>
      </c>
      <c r="U4899" t="s">
        <v>19</v>
      </c>
      <c r="V4899">
        <v>19732</v>
      </c>
      <c r="W4899" t="s">
        <v>20</v>
      </c>
      <c r="X4899" s="2" t="s">
        <v>7893</v>
      </c>
      <c r="Y4899" s="2">
        <f>LEN(Table1[[#This Row],[Explanation]])</f>
        <v>21</v>
      </c>
      <c r="Z4899" s="4"/>
      <c r="AA4899" s="4"/>
      <c r="AB4899" s="4"/>
      <c r="AC4899" s="4"/>
      <c r="AE4899" t="b">
        <f>IF(AND(Table1[[#This Row],[Size of explanation]]&lt;100,Table1[[#This Row],[Size of explanation]]&gt;50),TRUE,FALSE)</f>
        <v>0</v>
      </c>
    </row>
    <row r="4900" spans="1:31" customFormat="1" hidden="1" x14ac:dyDescent="0.45">
      <c r="A4900" t="s">
        <v>7955</v>
      </c>
      <c r="B4900" t="s">
        <v>9</v>
      </c>
      <c r="C4900" t="s">
        <v>2</v>
      </c>
      <c r="D4900" t="s">
        <v>7889</v>
      </c>
      <c r="E4900" t="s">
        <v>6</v>
      </c>
      <c r="F4900" t="s">
        <v>1779</v>
      </c>
      <c r="G4900" t="s">
        <v>4</v>
      </c>
      <c r="H4900" t="s">
        <v>7950</v>
      </c>
      <c r="I4900" t="s">
        <v>10</v>
      </c>
      <c r="J4900">
        <v>81</v>
      </c>
      <c r="K4900" t="s">
        <v>11</v>
      </c>
      <c r="L4900" t="s">
        <v>12</v>
      </c>
      <c r="M4900" t="s">
        <v>13</v>
      </c>
      <c r="N4900" t="s">
        <v>2008</v>
      </c>
      <c r="O4900" t="s">
        <v>15</v>
      </c>
      <c r="P4900" t="s">
        <v>44</v>
      </c>
      <c r="Q4900" t="s">
        <v>17</v>
      </c>
      <c r="R4900">
        <v>5</v>
      </c>
      <c r="S4900" t="s">
        <v>18</v>
      </c>
      <c r="T4900">
        <v>4</v>
      </c>
      <c r="U4900" t="s">
        <v>19</v>
      </c>
      <c r="V4900">
        <v>10317</v>
      </c>
      <c r="W4900" t="s">
        <v>20</v>
      </c>
      <c r="X4900" s="2" t="s">
        <v>7893</v>
      </c>
      <c r="Y4900" s="2">
        <f>LEN(Table1[[#This Row],[Explanation]])</f>
        <v>21</v>
      </c>
      <c r="Z4900" s="4"/>
      <c r="AA4900" s="4"/>
      <c r="AB4900" s="4"/>
      <c r="AC4900" s="4"/>
      <c r="AE4900" t="b">
        <f>IF(AND(Table1[[#This Row],[Size of explanation]]&lt;100,Table1[[#This Row],[Size of explanation]]&gt;50),TRUE,FALSE)</f>
        <v>0</v>
      </c>
    </row>
    <row r="4901" spans="1:31" customFormat="1" hidden="1" x14ac:dyDescent="0.45">
      <c r="A4901" t="s">
        <v>7956</v>
      </c>
      <c r="B4901" t="s">
        <v>9</v>
      </c>
      <c r="C4901" t="s">
        <v>2</v>
      </c>
      <c r="D4901" t="s">
        <v>7889</v>
      </c>
      <c r="E4901" t="s">
        <v>6</v>
      </c>
      <c r="F4901" t="s">
        <v>1779</v>
      </c>
      <c r="G4901" t="s">
        <v>4</v>
      </c>
      <c r="H4901" t="s">
        <v>7950</v>
      </c>
      <c r="I4901" t="s">
        <v>10</v>
      </c>
      <c r="J4901">
        <v>96</v>
      </c>
      <c r="K4901" t="s">
        <v>11</v>
      </c>
      <c r="L4901" t="s">
        <v>12</v>
      </c>
      <c r="M4901" t="s">
        <v>13</v>
      </c>
      <c r="N4901" t="s">
        <v>1976</v>
      </c>
      <c r="O4901" t="s">
        <v>15</v>
      </c>
      <c r="P4901" t="s">
        <v>44</v>
      </c>
      <c r="Q4901" t="s">
        <v>17</v>
      </c>
      <c r="R4901">
        <v>4</v>
      </c>
      <c r="S4901" t="s">
        <v>18</v>
      </c>
      <c r="T4901">
        <v>4</v>
      </c>
      <c r="U4901" t="s">
        <v>19</v>
      </c>
      <c r="V4901">
        <v>8591</v>
      </c>
      <c r="W4901" t="s">
        <v>20</v>
      </c>
      <c r="X4901" s="2" t="s">
        <v>7893</v>
      </c>
      <c r="Y4901" s="2">
        <f>LEN(Table1[[#This Row],[Explanation]])</f>
        <v>21</v>
      </c>
      <c r="Z4901" s="4"/>
      <c r="AA4901" s="4"/>
      <c r="AB4901" s="4"/>
      <c r="AC4901" s="4"/>
      <c r="AE4901" t="b">
        <f>IF(AND(Table1[[#This Row],[Size of explanation]]&lt;100,Table1[[#This Row],[Size of explanation]]&gt;50),TRUE,FALSE)</f>
        <v>0</v>
      </c>
    </row>
    <row r="4902" spans="1:31" customFormat="1" hidden="1" x14ac:dyDescent="0.45">
      <c r="A4902" t="s">
        <v>7956</v>
      </c>
      <c r="B4902" t="s">
        <v>28</v>
      </c>
      <c r="C4902" t="s">
        <v>2</v>
      </c>
      <c r="D4902" t="s">
        <v>7889</v>
      </c>
      <c r="E4902" t="s">
        <v>4</v>
      </c>
      <c r="F4902" t="s">
        <v>7950</v>
      </c>
      <c r="G4902" t="s">
        <v>6</v>
      </c>
      <c r="H4902" t="s">
        <v>1779</v>
      </c>
      <c r="Y4902">
        <f>LEN(Table1[[#This Row],[Explanation]])</f>
        <v>0</v>
      </c>
      <c r="AE4902" t="b">
        <f>IF(AND(Table1[[#This Row],[Size of explanation]]&lt;100,Table1[[#This Row],[Size of explanation]]&gt;50),TRUE,FALSE)</f>
        <v>0</v>
      </c>
    </row>
    <row r="4903" spans="1:31" customFormat="1" hidden="1" x14ac:dyDescent="0.45">
      <c r="A4903" t="s">
        <v>7957</v>
      </c>
      <c r="B4903" t="s">
        <v>1</v>
      </c>
      <c r="C4903" t="s">
        <v>2</v>
      </c>
      <c r="D4903" t="s">
        <v>7889</v>
      </c>
      <c r="E4903" t="s">
        <v>4</v>
      </c>
      <c r="F4903" t="s">
        <v>7958</v>
      </c>
      <c r="G4903" t="s">
        <v>6</v>
      </c>
      <c r="H4903" t="s">
        <v>1816</v>
      </c>
      <c r="Y4903">
        <f>LEN(Table1[[#This Row],[Explanation]])</f>
        <v>0</v>
      </c>
      <c r="AE4903" t="b">
        <f>IF(AND(Table1[[#This Row],[Size of explanation]]&lt;100,Table1[[#This Row],[Size of explanation]]&gt;50),TRUE,FALSE)</f>
        <v>0</v>
      </c>
    </row>
    <row r="4904" spans="1:31" customFormat="1" hidden="1" x14ac:dyDescent="0.45">
      <c r="A4904" t="s">
        <v>7959</v>
      </c>
      <c r="B4904" t="s">
        <v>9</v>
      </c>
      <c r="C4904" t="s">
        <v>2</v>
      </c>
      <c r="D4904" t="s">
        <v>7889</v>
      </c>
      <c r="E4904" t="s">
        <v>6</v>
      </c>
      <c r="F4904" t="s">
        <v>1816</v>
      </c>
      <c r="G4904" t="s">
        <v>4</v>
      </c>
      <c r="H4904" t="s">
        <v>7958</v>
      </c>
      <c r="I4904" t="s">
        <v>10</v>
      </c>
      <c r="J4904">
        <v>117</v>
      </c>
      <c r="K4904" t="s">
        <v>11</v>
      </c>
      <c r="L4904" t="s">
        <v>60</v>
      </c>
      <c r="M4904" t="s">
        <v>13</v>
      </c>
      <c r="N4904" t="s">
        <v>1981</v>
      </c>
      <c r="O4904" t="s">
        <v>15</v>
      </c>
      <c r="P4904" t="s">
        <v>44</v>
      </c>
      <c r="Q4904" t="s">
        <v>17</v>
      </c>
      <c r="R4904">
        <v>5</v>
      </c>
      <c r="S4904" t="s">
        <v>18</v>
      </c>
      <c r="T4904">
        <v>4</v>
      </c>
      <c r="U4904" t="s">
        <v>19</v>
      </c>
      <c r="V4904">
        <v>29643</v>
      </c>
      <c r="W4904" t="s">
        <v>20</v>
      </c>
      <c r="X4904" s="2" t="s">
        <v>7893</v>
      </c>
      <c r="Y4904" s="2">
        <f>LEN(Table1[[#This Row],[Explanation]])</f>
        <v>21</v>
      </c>
      <c r="Z4904" s="4"/>
      <c r="AA4904" s="4"/>
      <c r="AB4904" s="4"/>
      <c r="AC4904" s="4"/>
      <c r="AE4904" t="b">
        <f>IF(AND(Table1[[#This Row],[Size of explanation]]&lt;100,Table1[[#This Row],[Size of explanation]]&gt;50),TRUE,FALSE)</f>
        <v>0</v>
      </c>
    </row>
    <row r="4905" spans="1:31" customFormat="1" hidden="1" x14ac:dyDescent="0.45">
      <c r="A4905" t="s">
        <v>7960</v>
      </c>
      <c r="B4905" t="s">
        <v>9</v>
      </c>
      <c r="C4905" t="s">
        <v>2</v>
      </c>
      <c r="D4905" t="s">
        <v>7889</v>
      </c>
      <c r="E4905" t="s">
        <v>6</v>
      </c>
      <c r="F4905" t="s">
        <v>1816</v>
      </c>
      <c r="G4905" t="s">
        <v>4</v>
      </c>
      <c r="H4905" t="s">
        <v>7958</v>
      </c>
      <c r="I4905" t="s">
        <v>10</v>
      </c>
      <c r="J4905">
        <v>109</v>
      </c>
      <c r="K4905" t="s">
        <v>11</v>
      </c>
      <c r="L4905" t="s">
        <v>60</v>
      </c>
      <c r="M4905" t="s">
        <v>13</v>
      </c>
      <c r="N4905" t="s">
        <v>2005</v>
      </c>
      <c r="O4905" t="s">
        <v>15</v>
      </c>
      <c r="P4905" t="s">
        <v>16</v>
      </c>
      <c r="Q4905" t="s">
        <v>17</v>
      </c>
      <c r="R4905">
        <v>5</v>
      </c>
      <c r="S4905" t="s">
        <v>18</v>
      </c>
      <c r="T4905">
        <v>5</v>
      </c>
      <c r="U4905" t="s">
        <v>19</v>
      </c>
      <c r="V4905">
        <v>25047</v>
      </c>
      <c r="W4905" t="s">
        <v>20</v>
      </c>
      <c r="X4905" s="2" t="s">
        <v>7961</v>
      </c>
      <c r="Y4905" s="2">
        <f>LEN(Table1[[#This Row],[Explanation]])</f>
        <v>17</v>
      </c>
      <c r="Z4905" s="4"/>
      <c r="AA4905" s="4"/>
      <c r="AB4905" s="4"/>
      <c r="AC4905" s="4"/>
      <c r="AD4905" t="s">
        <v>8183</v>
      </c>
      <c r="AE4905" t="b">
        <f>IF(AND(Table1[[#This Row],[Size of explanation]]&lt;100,Table1[[#This Row],[Size of explanation]]&gt;50),TRUE,FALSE)</f>
        <v>0</v>
      </c>
    </row>
    <row r="4906" spans="1:31" customFormat="1" hidden="1" x14ac:dyDescent="0.45">
      <c r="A4906" t="s">
        <v>7962</v>
      </c>
      <c r="B4906" t="s">
        <v>9</v>
      </c>
      <c r="C4906" t="s">
        <v>2</v>
      </c>
      <c r="D4906" t="s">
        <v>7889</v>
      </c>
      <c r="E4906" t="s">
        <v>6</v>
      </c>
      <c r="F4906" t="s">
        <v>1816</v>
      </c>
      <c r="G4906" t="s">
        <v>4</v>
      </c>
      <c r="H4906" t="s">
        <v>7958</v>
      </c>
      <c r="I4906" t="s">
        <v>10</v>
      </c>
      <c r="J4906">
        <v>120</v>
      </c>
      <c r="K4906" t="s">
        <v>11</v>
      </c>
      <c r="L4906" t="s">
        <v>12</v>
      </c>
      <c r="M4906" t="s">
        <v>13</v>
      </c>
      <c r="N4906" t="s">
        <v>2134</v>
      </c>
      <c r="O4906" t="s">
        <v>15</v>
      </c>
      <c r="P4906" t="s">
        <v>44</v>
      </c>
      <c r="Q4906" t="s">
        <v>17</v>
      </c>
      <c r="R4906">
        <v>5</v>
      </c>
      <c r="S4906" t="s">
        <v>18</v>
      </c>
      <c r="T4906">
        <v>5</v>
      </c>
      <c r="U4906" t="s">
        <v>19</v>
      </c>
      <c r="V4906">
        <v>13732</v>
      </c>
      <c r="W4906" t="s">
        <v>20</v>
      </c>
      <c r="X4906" s="2" t="s">
        <v>7963</v>
      </c>
      <c r="Y4906" s="2">
        <f>LEN(Table1[[#This Row],[Explanation]])</f>
        <v>23</v>
      </c>
      <c r="Z4906" s="4"/>
      <c r="AA4906" s="4"/>
      <c r="AB4906" s="4"/>
      <c r="AC4906" s="4"/>
      <c r="AE4906" t="b">
        <f>IF(AND(Table1[[#This Row],[Size of explanation]]&lt;100,Table1[[#This Row],[Size of explanation]]&gt;50),TRUE,FALSE)</f>
        <v>0</v>
      </c>
    </row>
    <row r="4907" spans="1:31" customFormat="1" hidden="1" x14ac:dyDescent="0.45">
      <c r="A4907" t="s">
        <v>7962</v>
      </c>
      <c r="B4907" t="s">
        <v>28</v>
      </c>
      <c r="C4907" t="s">
        <v>2</v>
      </c>
      <c r="D4907" t="s">
        <v>7889</v>
      </c>
      <c r="E4907" t="s">
        <v>4</v>
      </c>
      <c r="F4907" t="s">
        <v>7958</v>
      </c>
      <c r="G4907" t="s">
        <v>6</v>
      </c>
      <c r="H4907" t="s">
        <v>1816</v>
      </c>
      <c r="Y4907">
        <f>LEN(Table1[[#This Row],[Explanation]])</f>
        <v>0</v>
      </c>
      <c r="AE4907" t="b">
        <f>IF(AND(Table1[[#This Row],[Size of explanation]]&lt;100,Table1[[#This Row],[Size of explanation]]&gt;50),TRUE,FALSE)</f>
        <v>0</v>
      </c>
    </row>
    <row r="4908" spans="1:31" customFormat="1" hidden="1" x14ac:dyDescent="0.45">
      <c r="A4908" t="s">
        <v>7964</v>
      </c>
      <c r="B4908" t="s">
        <v>1</v>
      </c>
      <c r="C4908" t="s">
        <v>2</v>
      </c>
      <c r="D4908" t="s">
        <v>7889</v>
      </c>
      <c r="E4908" t="s">
        <v>4</v>
      </c>
      <c r="F4908" t="s">
        <v>7965</v>
      </c>
      <c r="G4908" t="s">
        <v>6</v>
      </c>
      <c r="H4908" t="s">
        <v>634</v>
      </c>
      <c r="Y4908">
        <f>LEN(Table1[[#This Row],[Explanation]])</f>
        <v>0</v>
      </c>
      <c r="AE4908" t="b">
        <f>IF(AND(Table1[[#This Row],[Size of explanation]]&lt;100,Table1[[#This Row],[Size of explanation]]&gt;50),TRUE,FALSE)</f>
        <v>0</v>
      </c>
    </row>
    <row r="4909" spans="1:31" customFormat="1" hidden="1" x14ac:dyDescent="0.45">
      <c r="A4909" t="s">
        <v>7966</v>
      </c>
      <c r="B4909" t="s">
        <v>9</v>
      </c>
      <c r="C4909" t="s">
        <v>2</v>
      </c>
      <c r="D4909" t="s">
        <v>7889</v>
      </c>
      <c r="E4909" t="s">
        <v>6</v>
      </c>
      <c r="F4909" t="s">
        <v>634</v>
      </c>
      <c r="G4909" t="s">
        <v>4</v>
      </c>
      <c r="H4909" t="s">
        <v>7965</v>
      </c>
      <c r="I4909" t="s">
        <v>10</v>
      </c>
      <c r="J4909">
        <v>53</v>
      </c>
      <c r="K4909" t="s">
        <v>11</v>
      </c>
      <c r="L4909" t="s">
        <v>26</v>
      </c>
      <c r="M4909" t="s">
        <v>13</v>
      </c>
      <c r="N4909" t="s">
        <v>817</v>
      </c>
      <c r="O4909" t="s">
        <v>15</v>
      </c>
      <c r="P4909" t="s">
        <v>16</v>
      </c>
      <c r="Q4909" t="s">
        <v>17</v>
      </c>
      <c r="R4909">
        <v>4</v>
      </c>
      <c r="S4909" t="s">
        <v>18</v>
      </c>
      <c r="T4909">
        <v>5</v>
      </c>
      <c r="U4909" t="s">
        <v>19</v>
      </c>
      <c r="V4909">
        <v>19179</v>
      </c>
      <c r="W4909" t="s">
        <v>20</v>
      </c>
      <c r="X4909" s="2" t="s">
        <v>7961</v>
      </c>
      <c r="Y4909" s="2">
        <f>LEN(Table1[[#This Row],[Explanation]])</f>
        <v>17</v>
      </c>
      <c r="Z4909" s="4"/>
      <c r="AA4909" s="4"/>
      <c r="AB4909" s="4"/>
      <c r="AC4909" s="4"/>
      <c r="AD4909" t="s">
        <v>8183</v>
      </c>
      <c r="AE4909" t="b">
        <f>IF(AND(Table1[[#This Row],[Size of explanation]]&lt;100,Table1[[#This Row],[Size of explanation]]&gt;50),TRUE,FALSE)</f>
        <v>0</v>
      </c>
    </row>
    <row r="4910" spans="1:31" customFormat="1" hidden="1" x14ac:dyDescent="0.45">
      <c r="A4910" t="s">
        <v>7967</v>
      </c>
      <c r="B4910" t="s">
        <v>9</v>
      </c>
      <c r="C4910" t="s">
        <v>2</v>
      </c>
      <c r="D4910" t="s">
        <v>7889</v>
      </c>
      <c r="E4910" t="s">
        <v>6</v>
      </c>
      <c r="F4910" t="s">
        <v>634</v>
      </c>
      <c r="G4910" t="s">
        <v>4</v>
      </c>
      <c r="H4910" t="s">
        <v>7965</v>
      </c>
      <c r="I4910" t="s">
        <v>10</v>
      </c>
      <c r="J4910">
        <v>42</v>
      </c>
      <c r="K4910" t="s">
        <v>11</v>
      </c>
      <c r="L4910" t="s">
        <v>12</v>
      </c>
      <c r="M4910" t="s">
        <v>13</v>
      </c>
      <c r="N4910" t="s">
        <v>1025</v>
      </c>
      <c r="O4910" t="s">
        <v>15</v>
      </c>
      <c r="P4910" t="s">
        <v>16</v>
      </c>
      <c r="Q4910" t="s">
        <v>17</v>
      </c>
      <c r="R4910">
        <v>4</v>
      </c>
      <c r="S4910" t="s">
        <v>18</v>
      </c>
      <c r="T4910">
        <v>5</v>
      </c>
      <c r="U4910" t="s">
        <v>19</v>
      </c>
      <c r="V4910">
        <v>10257</v>
      </c>
      <c r="W4910" t="s">
        <v>20</v>
      </c>
      <c r="X4910" s="2" t="s">
        <v>7961</v>
      </c>
      <c r="Y4910" s="2">
        <f>LEN(Table1[[#This Row],[Explanation]])</f>
        <v>17</v>
      </c>
      <c r="Z4910" s="4"/>
      <c r="AA4910" s="4"/>
      <c r="AB4910" s="4"/>
      <c r="AC4910" s="4"/>
      <c r="AD4910" t="s">
        <v>8183</v>
      </c>
      <c r="AE4910" t="b">
        <f>IF(AND(Table1[[#This Row],[Size of explanation]]&lt;100,Table1[[#This Row],[Size of explanation]]&gt;50),TRUE,FALSE)</f>
        <v>0</v>
      </c>
    </row>
    <row r="4911" spans="1:31" customFormat="1" hidden="1" x14ac:dyDescent="0.45">
      <c r="A4911" t="s">
        <v>7968</v>
      </c>
      <c r="B4911" t="s">
        <v>9</v>
      </c>
      <c r="C4911" t="s">
        <v>2</v>
      </c>
      <c r="D4911" t="s">
        <v>7889</v>
      </c>
      <c r="E4911" t="s">
        <v>6</v>
      </c>
      <c r="F4911" t="s">
        <v>634</v>
      </c>
      <c r="G4911" t="s">
        <v>4</v>
      </c>
      <c r="H4911" t="s">
        <v>7965</v>
      </c>
      <c r="I4911" t="s">
        <v>10</v>
      </c>
      <c r="J4911">
        <v>65</v>
      </c>
      <c r="K4911" t="s">
        <v>11</v>
      </c>
      <c r="L4911" t="s">
        <v>60</v>
      </c>
      <c r="M4911" t="s">
        <v>13</v>
      </c>
      <c r="N4911" t="s">
        <v>895</v>
      </c>
      <c r="O4911" t="s">
        <v>15</v>
      </c>
      <c r="P4911" t="s">
        <v>44</v>
      </c>
      <c r="Q4911" t="s">
        <v>17</v>
      </c>
      <c r="R4911">
        <v>5</v>
      </c>
      <c r="S4911" t="s">
        <v>18</v>
      </c>
      <c r="T4911">
        <v>5</v>
      </c>
      <c r="U4911" t="s">
        <v>19</v>
      </c>
      <c r="V4911">
        <v>15568</v>
      </c>
      <c r="W4911" t="s">
        <v>20</v>
      </c>
      <c r="X4911" s="2" t="s">
        <v>7893</v>
      </c>
      <c r="Y4911" s="2">
        <f>LEN(Table1[[#This Row],[Explanation]])</f>
        <v>21</v>
      </c>
      <c r="Z4911" s="4"/>
      <c r="AA4911" s="4"/>
      <c r="AB4911" s="4"/>
      <c r="AC4911" s="4"/>
      <c r="AE4911" t="b">
        <f>IF(AND(Table1[[#This Row],[Size of explanation]]&lt;100,Table1[[#This Row],[Size of explanation]]&gt;50),TRUE,FALSE)</f>
        <v>0</v>
      </c>
    </row>
    <row r="4912" spans="1:31" customFormat="1" hidden="1" x14ac:dyDescent="0.45">
      <c r="A4912" t="s">
        <v>7969</v>
      </c>
      <c r="B4912" t="s">
        <v>28</v>
      </c>
      <c r="C4912" t="s">
        <v>2</v>
      </c>
      <c r="D4912" t="s">
        <v>7889</v>
      </c>
      <c r="E4912" t="s">
        <v>4</v>
      </c>
      <c r="F4912" t="s">
        <v>7965</v>
      </c>
      <c r="G4912" t="s">
        <v>6</v>
      </c>
      <c r="H4912" t="s">
        <v>634</v>
      </c>
      <c r="Y4912">
        <f>LEN(Table1[[#This Row],[Explanation]])</f>
        <v>0</v>
      </c>
      <c r="AE4912" t="b">
        <f>IF(AND(Table1[[#This Row],[Size of explanation]]&lt;100,Table1[[#This Row],[Size of explanation]]&gt;50),TRUE,FALSE)</f>
        <v>0</v>
      </c>
    </row>
    <row r="4913" spans="1:31" customFormat="1" hidden="1" x14ac:dyDescent="0.45">
      <c r="A4913" t="s">
        <v>7970</v>
      </c>
      <c r="B4913" t="s">
        <v>1</v>
      </c>
      <c r="C4913" t="s">
        <v>2</v>
      </c>
      <c r="D4913" t="s">
        <v>6322</v>
      </c>
      <c r="E4913" t="s">
        <v>4</v>
      </c>
      <c r="F4913" t="s">
        <v>7971</v>
      </c>
      <c r="G4913" t="s">
        <v>6</v>
      </c>
      <c r="H4913" t="s">
        <v>1816</v>
      </c>
      <c r="Y4913">
        <f>LEN(Table1[[#This Row],[Explanation]])</f>
        <v>0</v>
      </c>
      <c r="AE4913" t="b">
        <f>IF(AND(Table1[[#This Row],[Size of explanation]]&lt;100,Table1[[#This Row],[Size of explanation]]&gt;50),TRUE,FALSE)</f>
        <v>0</v>
      </c>
    </row>
    <row r="4914" spans="1:31" customFormat="1" hidden="1" x14ac:dyDescent="0.45">
      <c r="A4914" t="s">
        <v>7972</v>
      </c>
      <c r="B4914" t="s">
        <v>1</v>
      </c>
      <c r="C4914" t="s">
        <v>2</v>
      </c>
      <c r="D4914" t="s">
        <v>763</v>
      </c>
      <c r="E4914" t="s">
        <v>4</v>
      </c>
      <c r="F4914" t="s">
        <v>7973</v>
      </c>
      <c r="G4914" t="s">
        <v>6</v>
      </c>
      <c r="H4914" t="s">
        <v>1816</v>
      </c>
      <c r="Y4914">
        <f>LEN(Table1[[#This Row],[Explanation]])</f>
        <v>0</v>
      </c>
      <c r="AE4914" t="b">
        <f>IF(AND(Table1[[#This Row],[Size of explanation]]&lt;100,Table1[[#This Row],[Size of explanation]]&gt;50),TRUE,FALSE)</f>
        <v>0</v>
      </c>
    </row>
    <row r="4915" spans="1:31" customFormat="1" hidden="1" x14ac:dyDescent="0.45">
      <c r="A4915" t="s">
        <v>7974</v>
      </c>
      <c r="B4915" t="s">
        <v>9</v>
      </c>
      <c r="C4915" t="s">
        <v>2</v>
      </c>
      <c r="D4915" t="s">
        <v>763</v>
      </c>
      <c r="E4915" t="s">
        <v>6</v>
      </c>
      <c r="F4915" t="s">
        <v>1816</v>
      </c>
      <c r="G4915" t="s">
        <v>4</v>
      </c>
      <c r="H4915" t="s">
        <v>7973</v>
      </c>
      <c r="I4915" t="s">
        <v>10</v>
      </c>
      <c r="J4915">
        <v>128</v>
      </c>
      <c r="K4915" t="s">
        <v>11</v>
      </c>
      <c r="L4915" t="s">
        <v>12</v>
      </c>
      <c r="M4915" t="s">
        <v>13</v>
      </c>
      <c r="N4915" t="s">
        <v>2104</v>
      </c>
      <c r="O4915" t="s">
        <v>15</v>
      </c>
      <c r="P4915" t="s">
        <v>44</v>
      </c>
      <c r="Q4915" t="s">
        <v>17</v>
      </c>
      <c r="R4915">
        <v>5</v>
      </c>
      <c r="S4915" t="s">
        <v>18</v>
      </c>
      <c r="T4915">
        <v>1</v>
      </c>
      <c r="U4915" t="s">
        <v>19</v>
      </c>
      <c r="V4915">
        <v>68578</v>
      </c>
      <c r="W4915" t="s">
        <v>20</v>
      </c>
      <c r="X4915" s="2" t="s">
        <v>7975</v>
      </c>
      <c r="Y4915" s="2">
        <f>LEN(Table1[[#This Row],[Explanation]])</f>
        <v>67</v>
      </c>
      <c r="Z4915" s="4"/>
      <c r="AA4915" s="4"/>
      <c r="AB4915" s="4"/>
      <c r="AC4915" s="4"/>
      <c r="AE4915" t="b">
        <f>IF(AND(Table1[[#This Row],[Size of explanation]]&lt;100,Table1[[#This Row],[Size of explanation]]&gt;50),TRUE,FALSE)</f>
        <v>1</v>
      </c>
    </row>
    <row r="4916" spans="1:31" customFormat="1" hidden="1" x14ac:dyDescent="0.45">
      <c r="A4916" t="s">
        <v>7976</v>
      </c>
      <c r="B4916" t="s">
        <v>9</v>
      </c>
      <c r="C4916" t="s">
        <v>2</v>
      </c>
      <c r="D4916" t="s">
        <v>763</v>
      </c>
      <c r="E4916" t="s">
        <v>6</v>
      </c>
      <c r="F4916" t="s">
        <v>1816</v>
      </c>
      <c r="G4916" t="s">
        <v>4</v>
      </c>
      <c r="H4916" t="s">
        <v>7973</v>
      </c>
      <c r="I4916" t="s">
        <v>10</v>
      </c>
      <c r="J4916">
        <v>116</v>
      </c>
      <c r="K4916" t="s">
        <v>11</v>
      </c>
      <c r="L4916" t="s">
        <v>12</v>
      </c>
      <c r="M4916" t="s">
        <v>13</v>
      </c>
      <c r="N4916" t="s">
        <v>2117</v>
      </c>
      <c r="O4916" t="s">
        <v>15</v>
      </c>
      <c r="P4916" t="s">
        <v>44</v>
      </c>
      <c r="Q4916" t="s">
        <v>17</v>
      </c>
      <c r="R4916">
        <v>5</v>
      </c>
      <c r="S4916" t="s">
        <v>18</v>
      </c>
      <c r="T4916">
        <v>1</v>
      </c>
      <c r="U4916" t="s">
        <v>19</v>
      </c>
      <c r="V4916">
        <v>67237</v>
      </c>
      <c r="W4916" t="s">
        <v>20</v>
      </c>
      <c r="X4916" s="2" t="s">
        <v>7977</v>
      </c>
      <c r="Y4916" s="2">
        <f>LEN(Table1[[#This Row],[Explanation]])</f>
        <v>71</v>
      </c>
      <c r="Z4916" s="4"/>
      <c r="AA4916" s="4"/>
      <c r="AB4916" s="4"/>
      <c r="AC4916" s="4"/>
      <c r="AE4916" t="b">
        <f>IF(AND(Table1[[#This Row],[Size of explanation]]&lt;100,Table1[[#This Row],[Size of explanation]]&gt;50),TRUE,FALSE)</f>
        <v>1</v>
      </c>
    </row>
    <row r="4917" spans="1:31" customFormat="1" hidden="1" x14ac:dyDescent="0.45">
      <c r="Y4917">
        <f>LEN(Table1[[#This Row],[Explanation]])</f>
        <v>0</v>
      </c>
      <c r="AE4917" t="b">
        <f>IF(AND(Table1[[#This Row],[Size of explanation]]&lt;100,Table1[[#This Row],[Size of explanation]]&gt;50),TRUE,FALSE)</f>
        <v>0</v>
      </c>
    </row>
    <row r="4918" spans="1:31" customFormat="1" hidden="1" x14ac:dyDescent="0.45">
      <c r="Y4918">
        <f>LEN(Table1[[#This Row],[Explanation]])</f>
        <v>0</v>
      </c>
      <c r="AE4918" t="b">
        <f>IF(AND(Table1[[#This Row],[Size of explanation]]&lt;100,Table1[[#This Row],[Size of explanation]]&gt;50),TRUE,FALSE)</f>
        <v>0</v>
      </c>
    </row>
    <row r="4919" spans="1:31" customFormat="1" hidden="1" x14ac:dyDescent="0.45">
      <c r="A4919" t="s">
        <v>7978</v>
      </c>
      <c r="B4919" t="s">
        <v>9</v>
      </c>
      <c r="C4919" t="s">
        <v>2</v>
      </c>
      <c r="D4919" t="s">
        <v>763</v>
      </c>
      <c r="E4919" t="s">
        <v>6</v>
      </c>
      <c r="F4919" t="s">
        <v>1816</v>
      </c>
      <c r="G4919" t="s">
        <v>4</v>
      </c>
      <c r="H4919" t="s">
        <v>7973</v>
      </c>
      <c r="I4919" t="s">
        <v>10</v>
      </c>
      <c r="J4919">
        <v>108</v>
      </c>
      <c r="K4919" t="s">
        <v>11</v>
      </c>
      <c r="L4919" t="s">
        <v>12</v>
      </c>
      <c r="M4919" t="s">
        <v>13</v>
      </c>
      <c r="N4919" t="s">
        <v>2142</v>
      </c>
      <c r="O4919" t="s">
        <v>15</v>
      </c>
      <c r="P4919" t="s">
        <v>44</v>
      </c>
      <c r="Q4919" t="s">
        <v>17</v>
      </c>
      <c r="R4919">
        <v>5</v>
      </c>
      <c r="S4919" t="s">
        <v>18</v>
      </c>
      <c r="T4919">
        <v>1</v>
      </c>
      <c r="U4919" t="s">
        <v>19</v>
      </c>
      <c r="V4919">
        <v>84027</v>
      </c>
      <c r="W4919" t="s">
        <v>20</v>
      </c>
      <c r="X4919" s="2" t="s">
        <v>7979</v>
      </c>
      <c r="Y4919" s="2">
        <f>LEN(Table1[[#This Row],[Explanation]])</f>
        <v>77</v>
      </c>
      <c r="Z4919" s="4"/>
      <c r="AA4919" s="4"/>
      <c r="AB4919" s="4"/>
      <c r="AC4919" s="4"/>
      <c r="AE4919" t="b">
        <f>IF(AND(Table1[[#This Row],[Size of explanation]]&lt;100,Table1[[#This Row],[Size of explanation]]&gt;50),TRUE,FALSE)</f>
        <v>1</v>
      </c>
    </row>
    <row r="4920" spans="1:31" customFormat="1" hidden="1" x14ac:dyDescent="0.45">
      <c r="A4920" t="s">
        <v>7978</v>
      </c>
      <c r="B4920" t="s">
        <v>28</v>
      </c>
      <c r="C4920" t="s">
        <v>2</v>
      </c>
      <c r="D4920" t="s">
        <v>763</v>
      </c>
      <c r="E4920" t="s">
        <v>4</v>
      </c>
      <c r="F4920" t="s">
        <v>7973</v>
      </c>
      <c r="G4920" t="s">
        <v>6</v>
      </c>
      <c r="H4920" t="s">
        <v>1816</v>
      </c>
      <c r="Y4920">
        <f>LEN(Table1[[#This Row],[Explanation]])</f>
        <v>0</v>
      </c>
      <c r="AE4920" t="b">
        <f>IF(AND(Table1[[#This Row],[Size of explanation]]&lt;100,Table1[[#This Row],[Size of explanation]]&gt;50),TRUE,FALSE)</f>
        <v>0</v>
      </c>
    </row>
    <row r="4921" spans="1:31" customFormat="1" hidden="1" x14ac:dyDescent="0.45">
      <c r="A4921" t="s">
        <v>7980</v>
      </c>
      <c r="B4921" t="s">
        <v>9</v>
      </c>
      <c r="C4921" t="s">
        <v>2</v>
      </c>
      <c r="D4921" t="s">
        <v>6322</v>
      </c>
      <c r="E4921" t="s">
        <v>6</v>
      </c>
      <c r="F4921" t="s">
        <v>1816</v>
      </c>
      <c r="G4921" t="s">
        <v>4</v>
      </c>
      <c r="H4921" t="s">
        <v>7971</v>
      </c>
      <c r="I4921" t="s">
        <v>10</v>
      </c>
      <c r="J4921">
        <v>112</v>
      </c>
      <c r="K4921" t="s">
        <v>11</v>
      </c>
      <c r="L4921" t="s">
        <v>26</v>
      </c>
      <c r="M4921" t="s">
        <v>13</v>
      </c>
      <c r="N4921" t="s">
        <v>2181</v>
      </c>
      <c r="O4921" t="s">
        <v>15</v>
      </c>
      <c r="P4921" t="s">
        <v>16</v>
      </c>
      <c r="Q4921" t="s">
        <v>17</v>
      </c>
      <c r="R4921">
        <v>4</v>
      </c>
      <c r="S4921" t="s">
        <v>18</v>
      </c>
      <c r="T4921">
        <v>3</v>
      </c>
      <c r="U4921" t="s">
        <v>19</v>
      </c>
      <c r="V4921">
        <v>99754</v>
      </c>
      <c r="W4921" t="s">
        <v>20</v>
      </c>
      <c r="X4921" s="2" t="s">
        <v>7981</v>
      </c>
      <c r="Y4921" s="2">
        <f>LEN(Table1[[#This Row],[Explanation]])</f>
        <v>92</v>
      </c>
      <c r="Z4921" s="4"/>
      <c r="AA4921" s="4" t="s">
        <v>8183</v>
      </c>
      <c r="AB4921" s="4"/>
      <c r="AC4921" s="4"/>
      <c r="AE4921" t="b">
        <f>IF(AND(Table1[[#This Row],[Size of explanation]]&lt;100,Table1[[#This Row],[Size of explanation]]&gt;50),TRUE,FALSE)</f>
        <v>1</v>
      </c>
    </row>
    <row r="4922" spans="1:31" customFormat="1" hidden="1" x14ac:dyDescent="0.45">
      <c r="A4922" t="s">
        <v>7982</v>
      </c>
      <c r="B4922" t="s">
        <v>9</v>
      </c>
      <c r="C4922" t="s">
        <v>2</v>
      </c>
      <c r="D4922" t="s">
        <v>6322</v>
      </c>
      <c r="E4922" t="s">
        <v>6</v>
      </c>
      <c r="F4922" t="s">
        <v>1816</v>
      </c>
      <c r="G4922" t="s">
        <v>4</v>
      </c>
      <c r="H4922" t="s">
        <v>7971</v>
      </c>
      <c r="I4922" t="s">
        <v>10</v>
      </c>
      <c r="J4922">
        <v>128</v>
      </c>
      <c r="K4922" t="s">
        <v>11</v>
      </c>
      <c r="L4922" t="s">
        <v>12</v>
      </c>
      <c r="M4922" t="s">
        <v>13</v>
      </c>
      <c r="N4922" t="s">
        <v>2104</v>
      </c>
      <c r="O4922" t="s">
        <v>15</v>
      </c>
      <c r="P4922" t="s">
        <v>44</v>
      </c>
      <c r="Q4922" t="s">
        <v>17</v>
      </c>
      <c r="R4922">
        <v>4</v>
      </c>
      <c r="S4922" t="s">
        <v>18</v>
      </c>
      <c r="T4922">
        <v>4</v>
      </c>
      <c r="U4922" t="s">
        <v>19</v>
      </c>
      <c r="V4922">
        <v>72605</v>
      </c>
      <c r="W4922" t="s">
        <v>20</v>
      </c>
      <c r="X4922" s="2" t="s">
        <v>7983</v>
      </c>
      <c r="Y4922" s="2">
        <f>LEN(Table1[[#This Row],[Explanation]])</f>
        <v>83</v>
      </c>
      <c r="Z4922" s="4"/>
      <c r="AA4922" s="4"/>
      <c r="AB4922" s="4"/>
      <c r="AC4922" s="4"/>
      <c r="AE4922" t="b">
        <f>IF(AND(Table1[[#This Row],[Size of explanation]]&lt;100,Table1[[#This Row],[Size of explanation]]&gt;50),TRUE,FALSE)</f>
        <v>1</v>
      </c>
    </row>
    <row r="4923" spans="1:31" customFormat="1" hidden="1" x14ac:dyDescent="0.45">
      <c r="A4923" t="s">
        <v>7984</v>
      </c>
      <c r="B4923" t="s">
        <v>28</v>
      </c>
      <c r="C4923" t="s">
        <v>2</v>
      </c>
      <c r="D4923" t="s">
        <v>6322</v>
      </c>
      <c r="E4923" t="s">
        <v>4</v>
      </c>
      <c r="F4923" t="s">
        <v>7971</v>
      </c>
      <c r="G4923" t="s">
        <v>6</v>
      </c>
      <c r="H4923" t="s">
        <v>1816</v>
      </c>
      <c r="Y4923">
        <f>LEN(Table1[[#This Row],[Explanation]])</f>
        <v>0</v>
      </c>
      <c r="AE4923" t="b">
        <f>IF(AND(Table1[[#This Row],[Size of explanation]]&lt;100,Table1[[#This Row],[Size of explanation]]&gt;50),TRUE,FALSE)</f>
        <v>0</v>
      </c>
    </row>
    <row r="4924" spans="1:31" customFormat="1" hidden="1" x14ac:dyDescent="0.45">
      <c r="A4924" t="s">
        <v>7985</v>
      </c>
      <c r="B4924" t="s">
        <v>1</v>
      </c>
      <c r="C4924" t="s">
        <v>2</v>
      </c>
      <c r="D4924" t="s">
        <v>7443</v>
      </c>
      <c r="E4924" t="s">
        <v>4</v>
      </c>
      <c r="F4924" t="s">
        <v>7986</v>
      </c>
      <c r="G4924" t="s">
        <v>6</v>
      </c>
      <c r="H4924" t="s">
        <v>634</v>
      </c>
      <c r="Y4924">
        <f>LEN(Table1[[#This Row],[Explanation]])</f>
        <v>0</v>
      </c>
      <c r="AE4924" t="b">
        <f>IF(AND(Table1[[#This Row],[Size of explanation]]&lt;100,Table1[[#This Row],[Size of explanation]]&gt;50),TRUE,FALSE)</f>
        <v>0</v>
      </c>
    </row>
    <row r="4925" spans="1:31" customFormat="1" hidden="1" x14ac:dyDescent="0.45">
      <c r="A4925" t="s">
        <v>7987</v>
      </c>
      <c r="B4925" t="s">
        <v>9</v>
      </c>
      <c r="C4925" t="s">
        <v>2</v>
      </c>
      <c r="D4925" t="s">
        <v>7443</v>
      </c>
      <c r="E4925" t="s">
        <v>6</v>
      </c>
      <c r="F4925" t="s">
        <v>634</v>
      </c>
      <c r="G4925" t="s">
        <v>4</v>
      </c>
      <c r="H4925" t="s">
        <v>7986</v>
      </c>
      <c r="I4925" t="s">
        <v>10</v>
      </c>
      <c r="J4925">
        <v>54</v>
      </c>
      <c r="K4925" t="s">
        <v>11</v>
      </c>
      <c r="L4925" t="s">
        <v>60</v>
      </c>
      <c r="M4925" t="s">
        <v>13</v>
      </c>
      <c r="N4925" t="s">
        <v>751</v>
      </c>
      <c r="O4925" t="s">
        <v>15</v>
      </c>
      <c r="P4925" t="s">
        <v>44</v>
      </c>
      <c r="Q4925" t="s">
        <v>17</v>
      </c>
      <c r="R4925">
        <v>3</v>
      </c>
      <c r="S4925" t="s">
        <v>18</v>
      </c>
      <c r="T4925">
        <v>3</v>
      </c>
      <c r="U4925" t="s">
        <v>19</v>
      </c>
      <c r="V4925">
        <v>96628</v>
      </c>
      <c r="W4925" t="s">
        <v>20</v>
      </c>
      <c r="X4925" s="2" t="s">
        <v>7988</v>
      </c>
      <c r="Y4925" s="2">
        <f>LEN(Table1[[#This Row],[Explanation]])</f>
        <v>88</v>
      </c>
      <c r="Z4925" s="4"/>
      <c r="AA4925" s="4"/>
      <c r="AB4925" s="4"/>
      <c r="AC4925" s="4"/>
      <c r="AE4925" t="b">
        <f>IF(AND(Table1[[#This Row],[Size of explanation]]&lt;100,Table1[[#This Row],[Size of explanation]]&gt;50),TRUE,FALSE)</f>
        <v>1</v>
      </c>
    </row>
    <row r="4926" spans="1:31" customFormat="1" hidden="1" x14ac:dyDescent="0.45">
      <c r="A4926" t="s">
        <v>7989</v>
      </c>
      <c r="B4926" t="s">
        <v>9</v>
      </c>
      <c r="C4926" t="s">
        <v>2</v>
      </c>
      <c r="D4926" t="s">
        <v>7443</v>
      </c>
      <c r="E4926" t="s">
        <v>6</v>
      </c>
      <c r="F4926" t="s">
        <v>634</v>
      </c>
      <c r="G4926" t="s">
        <v>4</v>
      </c>
      <c r="H4926" t="s">
        <v>7986</v>
      </c>
      <c r="I4926" t="s">
        <v>10</v>
      </c>
      <c r="J4926">
        <v>43</v>
      </c>
      <c r="K4926" t="s">
        <v>11</v>
      </c>
      <c r="L4926" t="s">
        <v>60</v>
      </c>
      <c r="M4926" t="s">
        <v>13</v>
      </c>
      <c r="N4926" t="s">
        <v>884</v>
      </c>
      <c r="O4926" t="s">
        <v>15</v>
      </c>
      <c r="P4926" t="s">
        <v>44</v>
      </c>
      <c r="Q4926" t="s">
        <v>17</v>
      </c>
      <c r="R4926">
        <v>3</v>
      </c>
      <c r="S4926" t="s">
        <v>18</v>
      </c>
      <c r="T4926">
        <v>3</v>
      </c>
      <c r="U4926" t="s">
        <v>19</v>
      </c>
      <c r="V4926">
        <v>121940</v>
      </c>
      <c r="W4926" t="s">
        <v>20</v>
      </c>
      <c r="X4926" s="2" t="s">
        <v>7990</v>
      </c>
      <c r="Y4926" s="2">
        <f>LEN(Table1[[#This Row],[Explanation]])</f>
        <v>91</v>
      </c>
      <c r="Z4926" s="4"/>
      <c r="AA4926" s="4"/>
      <c r="AB4926" s="4"/>
      <c r="AC4926" s="4"/>
      <c r="AE4926" t="b">
        <f>IF(AND(Table1[[#This Row],[Size of explanation]]&lt;100,Table1[[#This Row],[Size of explanation]]&gt;50),TRUE,FALSE)</f>
        <v>1</v>
      </c>
    </row>
    <row r="4927" spans="1:31" customFormat="1" hidden="1" x14ac:dyDescent="0.45">
      <c r="A4927" t="s">
        <v>7991</v>
      </c>
      <c r="B4927" t="s">
        <v>9</v>
      </c>
      <c r="C4927" t="s">
        <v>2</v>
      </c>
      <c r="D4927" t="s">
        <v>7443</v>
      </c>
      <c r="E4927" t="s">
        <v>6</v>
      </c>
      <c r="F4927" t="s">
        <v>634</v>
      </c>
      <c r="G4927" t="s">
        <v>4</v>
      </c>
      <c r="H4927" t="s">
        <v>7986</v>
      </c>
      <c r="I4927" t="s">
        <v>10</v>
      </c>
      <c r="J4927">
        <v>34</v>
      </c>
      <c r="K4927" t="s">
        <v>11</v>
      </c>
      <c r="L4927" t="s">
        <v>26</v>
      </c>
      <c r="M4927" t="s">
        <v>13</v>
      </c>
      <c r="N4927" t="s">
        <v>1118</v>
      </c>
      <c r="O4927" t="s">
        <v>15</v>
      </c>
      <c r="P4927" t="s">
        <v>44</v>
      </c>
      <c r="Q4927" t="s">
        <v>17</v>
      </c>
      <c r="R4927">
        <v>3</v>
      </c>
      <c r="S4927" t="s">
        <v>18</v>
      </c>
      <c r="T4927">
        <v>3</v>
      </c>
      <c r="U4927" t="s">
        <v>19</v>
      </c>
      <c r="V4927">
        <v>98229</v>
      </c>
      <c r="W4927" t="s">
        <v>20</v>
      </c>
      <c r="X4927" s="2" t="s">
        <v>7992</v>
      </c>
      <c r="Y4927" s="2">
        <f>LEN(Table1[[#This Row],[Explanation]])</f>
        <v>107</v>
      </c>
      <c r="Z4927" s="4"/>
      <c r="AA4927" s="4"/>
      <c r="AB4927" s="4"/>
      <c r="AC4927" s="4"/>
      <c r="AE4927" t="b">
        <f>IF(AND(Table1[[#This Row],[Size of explanation]]&lt;100,Table1[[#This Row],[Size of explanation]]&gt;50),TRUE,FALSE)</f>
        <v>0</v>
      </c>
    </row>
    <row r="4928" spans="1:31" customFormat="1" hidden="1" x14ac:dyDescent="0.45">
      <c r="A4928" t="s">
        <v>7991</v>
      </c>
      <c r="B4928" t="s">
        <v>28</v>
      </c>
      <c r="C4928" t="s">
        <v>2</v>
      </c>
      <c r="D4928" t="s">
        <v>7443</v>
      </c>
      <c r="E4928" t="s">
        <v>4</v>
      </c>
      <c r="F4928" t="s">
        <v>7986</v>
      </c>
      <c r="G4928" t="s">
        <v>6</v>
      </c>
      <c r="H4928" t="s">
        <v>634</v>
      </c>
      <c r="Y4928">
        <f>LEN(Table1[[#This Row],[Explanation]])</f>
        <v>0</v>
      </c>
      <c r="AE4928" t="b">
        <f>IF(AND(Table1[[#This Row],[Size of explanation]]&lt;100,Table1[[#This Row],[Size of explanation]]&gt;50),TRUE,FALSE)</f>
        <v>0</v>
      </c>
    </row>
    <row r="4929" spans="1:31" customFormat="1" hidden="1" x14ac:dyDescent="0.45">
      <c r="A4929" t="s">
        <v>7993</v>
      </c>
      <c r="B4929" t="s">
        <v>1</v>
      </c>
      <c r="C4929" t="s">
        <v>2</v>
      </c>
      <c r="D4929" t="s">
        <v>7443</v>
      </c>
      <c r="E4929" t="s">
        <v>4</v>
      </c>
      <c r="F4929" t="s">
        <v>7994</v>
      </c>
      <c r="G4929" t="s">
        <v>6</v>
      </c>
      <c r="H4929" t="s">
        <v>197</v>
      </c>
      <c r="Y4929">
        <f>LEN(Table1[[#This Row],[Explanation]])</f>
        <v>0</v>
      </c>
      <c r="AE4929" t="b">
        <f>IF(AND(Table1[[#This Row],[Size of explanation]]&lt;100,Table1[[#This Row],[Size of explanation]]&gt;50),TRUE,FALSE)</f>
        <v>0</v>
      </c>
    </row>
    <row r="4930" spans="1:31" customFormat="1" hidden="1" x14ac:dyDescent="0.45">
      <c r="Y4930">
        <f>LEN(Table1[[#This Row],[Explanation]])</f>
        <v>0</v>
      </c>
      <c r="AE4930" t="b">
        <f>IF(AND(Table1[[#This Row],[Size of explanation]]&lt;100,Table1[[#This Row],[Size of explanation]]&gt;50),TRUE,FALSE)</f>
        <v>0</v>
      </c>
    </row>
    <row r="4931" spans="1:31" customFormat="1" hidden="1" x14ac:dyDescent="0.45">
      <c r="Y4931">
        <f>LEN(Table1[[#This Row],[Explanation]])</f>
        <v>0</v>
      </c>
      <c r="AE4931" t="b">
        <f>IF(AND(Table1[[#This Row],[Size of explanation]]&lt;100,Table1[[#This Row],[Size of explanation]]&gt;50),TRUE,FALSE)</f>
        <v>0</v>
      </c>
    </row>
    <row r="4932" spans="1:31" customFormat="1" hidden="1" x14ac:dyDescent="0.45">
      <c r="A4932" t="s">
        <v>7995</v>
      </c>
      <c r="B4932" t="s">
        <v>9</v>
      </c>
      <c r="C4932" t="s">
        <v>2</v>
      </c>
      <c r="D4932" t="s">
        <v>7443</v>
      </c>
      <c r="E4932" t="s">
        <v>6</v>
      </c>
      <c r="F4932" t="s">
        <v>197</v>
      </c>
      <c r="G4932" t="s">
        <v>4</v>
      </c>
      <c r="H4932" t="s">
        <v>7994</v>
      </c>
      <c r="I4932" t="s">
        <v>10</v>
      </c>
      <c r="J4932">
        <v>27</v>
      </c>
      <c r="K4932" t="s">
        <v>11</v>
      </c>
      <c r="L4932" t="s">
        <v>26</v>
      </c>
      <c r="M4932" t="s">
        <v>13</v>
      </c>
      <c r="N4932" t="s">
        <v>549</v>
      </c>
      <c r="O4932" t="s">
        <v>15</v>
      </c>
      <c r="P4932" t="s">
        <v>44</v>
      </c>
      <c r="Q4932" t="s">
        <v>17</v>
      </c>
      <c r="R4932">
        <v>3</v>
      </c>
      <c r="S4932" t="s">
        <v>18</v>
      </c>
      <c r="T4932">
        <v>3</v>
      </c>
      <c r="U4932" t="s">
        <v>19</v>
      </c>
      <c r="V4932">
        <v>213467</v>
      </c>
      <c r="W4932" t="s">
        <v>20</v>
      </c>
      <c r="X4932" s="2" t="s">
        <v>7996</v>
      </c>
      <c r="Y4932" s="2">
        <f>LEN(Table1[[#This Row],[Explanation]])</f>
        <v>101</v>
      </c>
      <c r="Z4932" s="4"/>
      <c r="AA4932" s="4"/>
      <c r="AB4932" s="4"/>
      <c r="AC4932" s="4"/>
      <c r="AE4932" t="b">
        <f>IF(AND(Table1[[#This Row],[Size of explanation]]&lt;100,Table1[[#This Row],[Size of explanation]]&gt;50),TRUE,FALSE)</f>
        <v>0</v>
      </c>
    </row>
    <row r="4933" spans="1:31" customFormat="1" hidden="1" x14ac:dyDescent="0.45">
      <c r="A4933" t="s">
        <v>7997</v>
      </c>
      <c r="B4933" t="s">
        <v>1</v>
      </c>
      <c r="C4933" t="s">
        <v>2</v>
      </c>
      <c r="D4933" t="s">
        <v>6326</v>
      </c>
      <c r="E4933" t="s">
        <v>4</v>
      </c>
      <c r="F4933" t="s">
        <v>7998</v>
      </c>
      <c r="G4933" t="s">
        <v>6</v>
      </c>
      <c r="H4933" t="s">
        <v>1816</v>
      </c>
      <c r="Y4933">
        <f>LEN(Table1[[#This Row],[Explanation]])</f>
        <v>0</v>
      </c>
      <c r="AE4933" t="b">
        <f>IF(AND(Table1[[#This Row],[Size of explanation]]&lt;100,Table1[[#This Row],[Size of explanation]]&gt;50),TRUE,FALSE)</f>
        <v>0</v>
      </c>
    </row>
    <row r="4934" spans="1:31" customFormat="1" hidden="1" x14ac:dyDescent="0.45">
      <c r="A4934" t="s">
        <v>7999</v>
      </c>
      <c r="B4934" t="s">
        <v>9</v>
      </c>
      <c r="C4934" t="s">
        <v>2</v>
      </c>
      <c r="D4934" t="s">
        <v>7443</v>
      </c>
      <c r="E4934" t="s">
        <v>6</v>
      </c>
      <c r="F4934" t="s">
        <v>197</v>
      </c>
      <c r="G4934" t="s">
        <v>4</v>
      </c>
      <c r="H4934" t="s">
        <v>7994</v>
      </c>
      <c r="I4934" t="s">
        <v>10</v>
      </c>
      <c r="J4934">
        <v>25</v>
      </c>
      <c r="K4934" t="s">
        <v>11</v>
      </c>
      <c r="L4934" t="s">
        <v>12</v>
      </c>
      <c r="M4934" t="s">
        <v>13</v>
      </c>
      <c r="N4934" t="s">
        <v>325</v>
      </c>
      <c r="O4934" t="s">
        <v>15</v>
      </c>
      <c r="P4934" t="s">
        <v>44</v>
      </c>
      <c r="Q4934" t="s">
        <v>17</v>
      </c>
      <c r="R4934">
        <v>3</v>
      </c>
      <c r="S4934" t="s">
        <v>18</v>
      </c>
      <c r="T4934">
        <v>3</v>
      </c>
      <c r="U4934" t="s">
        <v>19</v>
      </c>
      <c r="V4934">
        <v>175116</v>
      </c>
      <c r="W4934" t="s">
        <v>20</v>
      </c>
      <c r="X4934" s="2" t="s">
        <v>8000</v>
      </c>
      <c r="Y4934" s="2">
        <f>LEN(Table1[[#This Row],[Explanation]])</f>
        <v>94</v>
      </c>
      <c r="Z4934" s="4"/>
      <c r="AA4934" s="4"/>
      <c r="AB4934" s="4"/>
      <c r="AC4934" s="4"/>
      <c r="AE4934" t="b">
        <f>IF(AND(Table1[[#This Row],[Size of explanation]]&lt;100,Table1[[#This Row],[Size of explanation]]&gt;50),TRUE,FALSE)</f>
        <v>1</v>
      </c>
    </row>
    <row r="4935" spans="1:31" customFormat="1" hidden="1" x14ac:dyDescent="0.45">
      <c r="A4935" t="s">
        <v>7999</v>
      </c>
      <c r="B4935" t="s">
        <v>28</v>
      </c>
      <c r="C4935" t="s">
        <v>2</v>
      </c>
      <c r="D4935" t="s">
        <v>7443</v>
      </c>
      <c r="E4935" t="s">
        <v>4</v>
      </c>
      <c r="F4935" t="s">
        <v>7994</v>
      </c>
      <c r="G4935" t="s">
        <v>6</v>
      </c>
      <c r="H4935" t="s">
        <v>197</v>
      </c>
      <c r="Y4935">
        <f>LEN(Table1[[#This Row],[Explanation]])</f>
        <v>0</v>
      </c>
      <c r="AE4935" t="b">
        <f>IF(AND(Table1[[#This Row],[Size of explanation]]&lt;100,Table1[[#This Row],[Size of explanation]]&gt;50),TRUE,FALSE)</f>
        <v>0</v>
      </c>
    </row>
    <row r="4936" spans="1:31" customFormat="1" hidden="1" x14ac:dyDescent="0.45">
      <c r="A4936" t="s">
        <v>8001</v>
      </c>
      <c r="B4936" t="s">
        <v>1</v>
      </c>
      <c r="C4936" t="s">
        <v>2</v>
      </c>
      <c r="D4936" t="s">
        <v>7542</v>
      </c>
      <c r="E4936" t="s">
        <v>4</v>
      </c>
      <c r="F4936" t="s">
        <v>8002</v>
      </c>
      <c r="G4936" t="s">
        <v>6</v>
      </c>
      <c r="H4936" t="s">
        <v>634</v>
      </c>
      <c r="Y4936">
        <f>LEN(Table1[[#This Row],[Explanation]])</f>
        <v>0</v>
      </c>
      <c r="AE4936" t="b">
        <f>IF(AND(Table1[[#This Row],[Size of explanation]]&lt;100,Table1[[#This Row],[Size of explanation]]&gt;50),TRUE,FALSE)</f>
        <v>0</v>
      </c>
    </row>
    <row r="4937" spans="1:31" customFormat="1" ht="28.5" hidden="1" x14ac:dyDescent="0.45">
      <c r="A4937" t="s">
        <v>8003</v>
      </c>
      <c r="B4937" t="s">
        <v>9</v>
      </c>
      <c r="C4937" t="s">
        <v>2</v>
      </c>
      <c r="D4937" t="s">
        <v>7542</v>
      </c>
      <c r="E4937" t="s">
        <v>6</v>
      </c>
      <c r="F4937" t="s">
        <v>634</v>
      </c>
      <c r="G4937" t="s">
        <v>4</v>
      </c>
      <c r="H4937" t="s">
        <v>8002</v>
      </c>
      <c r="I4937" t="s">
        <v>10</v>
      </c>
      <c r="J4937">
        <v>55</v>
      </c>
      <c r="K4937" t="s">
        <v>11</v>
      </c>
      <c r="L4937" t="s">
        <v>60</v>
      </c>
      <c r="M4937" t="s">
        <v>13</v>
      </c>
      <c r="N4937" t="s">
        <v>1014</v>
      </c>
      <c r="O4937" t="s">
        <v>15</v>
      </c>
      <c r="P4937" t="s">
        <v>44</v>
      </c>
      <c r="Q4937" t="s">
        <v>17</v>
      </c>
      <c r="R4937">
        <v>3</v>
      </c>
      <c r="S4937" t="s">
        <v>18</v>
      </c>
      <c r="T4937">
        <v>3</v>
      </c>
      <c r="U4937" t="s">
        <v>19</v>
      </c>
      <c r="V4937">
        <v>235629</v>
      </c>
      <c r="W4937" t="s">
        <v>20</v>
      </c>
      <c r="X4937" s="2" t="s">
        <v>8004</v>
      </c>
      <c r="Y4937" s="2">
        <f>LEN(Table1[[#This Row],[Explanation]])</f>
        <v>170</v>
      </c>
      <c r="Z4937" s="4"/>
      <c r="AA4937" s="4"/>
      <c r="AB4937" s="4"/>
      <c r="AC4937" s="4"/>
      <c r="AE4937" t="b">
        <f>IF(AND(Table1[[#This Row],[Size of explanation]]&lt;100,Table1[[#This Row],[Size of explanation]]&gt;50),TRUE,FALSE)</f>
        <v>0</v>
      </c>
    </row>
    <row r="4938" spans="1:31" customFormat="1" ht="28.5" hidden="1" x14ac:dyDescent="0.45">
      <c r="A4938" t="s">
        <v>8005</v>
      </c>
      <c r="B4938" t="s">
        <v>9</v>
      </c>
      <c r="C4938" t="s">
        <v>2</v>
      </c>
      <c r="D4938" t="s">
        <v>7542</v>
      </c>
      <c r="E4938" t="s">
        <v>6</v>
      </c>
      <c r="F4938" t="s">
        <v>634</v>
      </c>
      <c r="G4938" t="s">
        <v>4</v>
      </c>
      <c r="H4938" t="s">
        <v>8002</v>
      </c>
      <c r="I4938" t="s">
        <v>10</v>
      </c>
      <c r="J4938">
        <v>45</v>
      </c>
      <c r="K4938" t="s">
        <v>11</v>
      </c>
      <c r="L4938" t="s">
        <v>26</v>
      </c>
      <c r="M4938" t="s">
        <v>13</v>
      </c>
      <c r="N4938" t="s">
        <v>845</v>
      </c>
      <c r="O4938" t="s">
        <v>15</v>
      </c>
      <c r="P4938" t="s">
        <v>44</v>
      </c>
      <c r="Q4938" t="s">
        <v>17</v>
      </c>
      <c r="R4938">
        <v>3</v>
      </c>
      <c r="S4938" t="s">
        <v>18</v>
      </c>
      <c r="T4938">
        <v>3</v>
      </c>
      <c r="U4938" t="s">
        <v>19</v>
      </c>
      <c r="V4938">
        <v>193355</v>
      </c>
      <c r="W4938" t="s">
        <v>20</v>
      </c>
      <c r="X4938" s="2" t="s">
        <v>8006</v>
      </c>
      <c r="Y4938" s="2">
        <f>LEN(Table1[[#This Row],[Explanation]])</f>
        <v>149</v>
      </c>
      <c r="Z4938" s="4"/>
      <c r="AA4938" s="4"/>
      <c r="AB4938" s="4"/>
      <c r="AC4938" s="4"/>
      <c r="AE4938" t="b">
        <f>IF(AND(Table1[[#This Row],[Size of explanation]]&lt;100,Table1[[#This Row],[Size of explanation]]&gt;50),TRUE,FALSE)</f>
        <v>0</v>
      </c>
    </row>
    <row r="4939" spans="1:31" customFormat="1" hidden="1" x14ac:dyDescent="0.45">
      <c r="A4939" t="s">
        <v>8007</v>
      </c>
      <c r="B4939" t="s">
        <v>1</v>
      </c>
      <c r="C4939" t="s">
        <v>2</v>
      </c>
      <c r="D4939" t="s">
        <v>8008</v>
      </c>
      <c r="E4939" t="s">
        <v>4</v>
      </c>
      <c r="F4939" t="s">
        <v>8009</v>
      </c>
      <c r="G4939" t="s">
        <v>6</v>
      </c>
      <c r="H4939" t="s">
        <v>634</v>
      </c>
      <c r="Y4939">
        <f>LEN(Table1[[#This Row],[Explanation]])</f>
        <v>0</v>
      </c>
      <c r="AE4939" t="b">
        <f>IF(AND(Table1[[#This Row],[Size of explanation]]&lt;100,Table1[[#This Row],[Size of explanation]]&gt;50),TRUE,FALSE)</f>
        <v>0</v>
      </c>
    </row>
    <row r="4940" spans="1:31" customFormat="1" hidden="1" x14ac:dyDescent="0.45">
      <c r="A4940" t="s">
        <v>8010</v>
      </c>
      <c r="B4940" t="s">
        <v>9</v>
      </c>
      <c r="C4940" t="s">
        <v>2</v>
      </c>
      <c r="D4940" t="s">
        <v>7542</v>
      </c>
      <c r="E4940" t="s">
        <v>6</v>
      </c>
      <c r="F4940" t="s">
        <v>634</v>
      </c>
      <c r="G4940" t="s">
        <v>4</v>
      </c>
      <c r="H4940" t="s">
        <v>8002</v>
      </c>
      <c r="I4940" t="s">
        <v>10</v>
      </c>
      <c r="J4940">
        <v>35</v>
      </c>
      <c r="K4940" t="s">
        <v>11</v>
      </c>
      <c r="L4940" t="s">
        <v>26</v>
      </c>
      <c r="M4940" t="s">
        <v>13</v>
      </c>
      <c r="N4940" t="s">
        <v>711</v>
      </c>
      <c r="O4940" t="s">
        <v>15</v>
      </c>
      <c r="P4940" t="s">
        <v>44</v>
      </c>
      <c r="Q4940" t="s">
        <v>17</v>
      </c>
      <c r="R4940">
        <v>3</v>
      </c>
      <c r="S4940" t="s">
        <v>18</v>
      </c>
      <c r="T4940">
        <v>3</v>
      </c>
      <c r="U4940" t="s">
        <v>19</v>
      </c>
      <c r="V4940">
        <v>118517</v>
      </c>
      <c r="W4940" t="s">
        <v>20</v>
      </c>
      <c r="X4940" s="2" t="s">
        <v>8011</v>
      </c>
      <c r="Y4940" s="2">
        <f>LEN(Table1[[#This Row],[Explanation]])</f>
        <v>111</v>
      </c>
      <c r="Z4940" s="4"/>
      <c r="AA4940" s="4"/>
      <c r="AB4940" s="4"/>
      <c r="AC4940" s="4"/>
      <c r="AE4940" t="b">
        <f>IF(AND(Table1[[#This Row],[Size of explanation]]&lt;100,Table1[[#This Row],[Size of explanation]]&gt;50),TRUE,FALSE)</f>
        <v>0</v>
      </c>
    </row>
    <row r="4941" spans="1:31" customFormat="1" hidden="1" x14ac:dyDescent="0.45">
      <c r="A4941" t="s">
        <v>8010</v>
      </c>
      <c r="B4941" t="s">
        <v>28</v>
      </c>
      <c r="C4941" t="s">
        <v>2</v>
      </c>
      <c r="D4941" t="s">
        <v>7542</v>
      </c>
      <c r="E4941" t="s">
        <v>4</v>
      </c>
      <c r="F4941" t="s">
        <v>8002</v>
      </c>
      <c r="G4941" t="s">
        <v>6</v>
      </c>
      <c r="H4941" t="s">
        <v>634</v>
      </c>
      <c r="Y4941">
        <f>LEN(Table1[[#This Row],[Explanation]])</f>
        <v>0</v>
      </c>
      <c r="AE4941" t="b">
        <f>IF(AND(Table1[[#This Row],[Size of explanation]]&lt;100,Table1[[#This Row],[Size of explanation]]&gt;50),TRUE,FALSE)</f>
        <v>0</v>
      </c>
    </row>
    <row r="4942" spans="1:31" customFormat="1" hidden="1" x14ac:dyDescent="0.45">
      <c r="A4942" t="s">
        <v>8012</v>
      </c>
      <c r="B4942" t="s">
        <v>1</v>
      </c>
      <c r="C4942" t="s">
        <v>2</v>
      </c>
      <c r="D4942" t="s">
        <v>7542</v>
      </c>
      <c r="E4942" t="s">
        <v>4</v>
      </c>
      <c r="F4942" t="s">
        <v>8013</v>
      </c>
      <c r="G4942" t="s">
        <v>6</v>
      </c>
      <c r="H4942" t="s">
        <v>1816</v>
      </c>
      <c r="Y4942">
        <f>LEN(Table1[[#This Row],[Explanation]])</f>
        <v>0</v>
      </c>
      <c r="AE4942" t="b">
        <f>IF(AND(Table1[[#This Row],[Size of explanation]]&lt;100,Table1[[#This Row],[Size of explanation]]&gt;50),TRUE,FALSE)</f>
        <v>0</v>
      </c>
    </row>
    <row r="4943" spans="1:31" customFormat="1" hidden="1" x14ac:dyDescent="0.45">
      <c r="Y4943">
        <f>LEN(Table1[[#This Row],[Explanation]])</f>
        <v>0</v>
      </c>
      <c r="AE4943" t="b">
        <f>IF(AND(Table1[[#This Row],[Size of explanation]]&lt;100,Table1[[#This Row],[Size of explanation]]&gt;50),TRUE,FALSE)</f>
        <v>0</v>
      </c>
    </row>
    <row r="4944" spans="1:31" customFormat="1" hidden="1" x14ac:dyDescent="0.45">
      <c r="Y4944">
        <f>LEN(Table1[[#This Row],[Explanation]])</f>
        <v>0</v>
      </c>
      <c r="AE4944" t="b">
        <f>IF(AND(Table1[[#This Row],[Size of explanation]]&lt;100,Table1[[#This Row],[Size of explanation]]&gt;50),TRUE,FALSE)</f>
        <v>0</v>
      </c>
    </row>
    <row r="4945" spans="1:31" customFormat="1" hidden="1" x14ac:dyDescent="0.45">
      <c r="Y4945">
        <f>LEN(Table1[[#This Row],[Explanation]])</f>
        <v>0</v>
      </c>
      <c r="AE4945" t="b">
        <f>IF(AND(Table1[[#This Row],[Size of explanation]]&lt;100,Table1[[#This Row],[Size of explanation]]&gt;50),TRUE,FALSE)</f>
        <v>0</v>
      </c>
    </row>
    <row r="4946" spans="1:31" customFormat="1" hidden="1" x14ac:dyDescent="0.45">
      <c r="Y4946">
        <f>LEN(Table1[[#This Row],[Explanation]])</f>
        <v>0</v>
      </c>
      <c r="AE4946" t="b">
        <f>IF(AND(Table1[[#This Row],[Size of explanation]]&lt;100,Table1[[#This Row],[Size of explanation]]&gt;50),TRUE,FALSE)</f>
        <v>0</v>
      </c>
    </row>
    <row r="4947" spans="1:31" customFormat="1" hidden="1" x14ac:dyDescent="0.45">
      <c r="Y4947">
        <f>LEN(Table1[[#This Row],[Explanation]])</f>
        <v>0</v>
      </c>
      <c r="AE4947" t="b">
        <f>IF(AND(Table1[[#This Row],[Size of explanation]]&lt;100,Table1[[#This Row],[Size of explanation]]&gt;50),TRUE,FALSE)</f>
        <v>0</v>
      </c>
    </row>
    <row r="4948" spans="1:31" customFormat="1" hidden="1" x14ac:dyDescent="0.45">
      <c r="Y4948">
        <f>LEN(Table1[[#This Row],[Explanation]])</f>
        <v>0</v>
      </c>
      <c r="AE4948" t="b">
        <f>IF(AND(Table1[[#This Row],[Size of explanation]]&lt;100,Table1[[#This Row],[Size of explanation]]&gt;50),TRUE,FALSE)</f>
        <v>0</v>
      </c>
    </row>
    <row r="4949" spans="1:31" customFormat="1" hidden="1" x14ac:dyDescent="0.45">
      <c r="Y4949">
        <f>LEN(Table1[[#This Row],[Explanation]])</f>
        <v>0</v>
      </c>
      <c r="AE4949" t="b">
        <f>IF(AND(Table1[[#This Row],[Size of explanation]]&lt;100,Table1[[#This Row],[Size of explanation]]&gt;50),TRUE,FALSE)</f>
        <v>0</v>
      </c>
    </row>
    <row r="4950" spans="1:31" customFormat="1" hidden="1" x14ac:dyDescent="0.45">
      <c r="Y4950">
        <f>LEN(Table1[[#This Row],[Explanation]])</f>
        <v>0</v>
      </c>
      <c r="AE4950" t="b">
        <f>IF(AND(Table1[[#This Row],[Size of explanation]]&lt;100,Table1[[#This Row],[Size of explanation]]&gt;50),TRUE,FALSE)</f>
        <v>0</v>
      </c>
    </row>
    <row r="4951" spans="1:31" customFormat="1" hidden="1" x14ac:dyDescent="0.45">
      <c r="Y4951">
        <f>LEN(Table1[[#This Row],[Explanation]])</f>
        <v>0</v>
      </c>
      <c r="AE4951" t="b">
        <f>IF(AND(Table1[[#This Row],[Size of explanation]]&lt;100,Table1[[#This Row],[Size of explanation]]&gt;50),TRUE,FALSE)</f>
        <v>0</v>
      </c>
    </row>
    <row r="4952" spans="1:31" customFormat="1" hidden="1" x14ac:dyDescent="0.45">
      <c r="Y4952">
        <f>LEN(Table1[[#This Row],[Explanation]])</f>
        <v>0</v>
      </c>
      <c r="AE4952" t="b">
        <f>IF(AND(Table1[[#This Row],[Size of explanation]]&lt;100,Table1[[#This Row],[Size of explanation]]&gt;50),TRUE,FALSE)</f>
        <v>0</v>
      </c>
    </row>
    <row r="4953" spans="1:31" customFormat="1" hidden="1" x14ac:dyDescent="0.45">
      <c r="A4953" t="s">
        <v>8014</v>
      </c>
      <c r="B4953" t="s">
        <v>28</v>
      </c>
      <c r="C4953" t="s">
        <v>2</v>
      </c>
      <c r="D4953" t="s">
        <v>7542</v>
      </c>
      <c r="E4953" t="s">
        <v>4</v>
      </c>
      <c r="F4953" t="s">
        <v>8013</v>
      </c>
      <c r="G4953" t="s">
        <v>6</v>
      </c>
      <c r="H4953" t="s">
        <v>1816</v>
      </c>
      <c r="Y4953">
        <f>LEN(Table1[[#This Row],[Explanation]])</f>
        <v>0</v>
      </c>
      <c r="AE4953" t="b">
        <f>IF(AND(Table1[[#This Row],[Size of explanation]]&lt;100,Table1[[#This Row],[Size of explanation]]&gt;50),TRUE,FALSE)</f>
        <v>0</v>
      </c>
    </row>
    <row r="4954" spans="1:31" ht="28.5" hidden="1" x14ac:dyDescent="0.45">
      <c r="A4954" s="10" t="s">
        <v>8015</v>
      </c>
      <c r="B4954" s="10" t="s">
        <v>9</v>
      </c>
      <c r="C4954" s="10" t="s">
        <v>2</v>
      </c>
      <c r="D4954" s="10" t="s">
        <v>8008</v>
      </c>
      <c r="E4954" s="10" t="s">
        <v>6</v>
      </c>
      <c r="F4954" s="10" t="s">
        <v>634</v>
      </c>
      <c r="G4954" s="10" t="s">
        <v>4</v>
      </c>
      <c r="H4954" s="10" t="s">
        <v>8009</v>
      </c>
      <c r="I4954" s="10" t="s">
        <v>10</v>
      </c>
      <c r="J4954" s="10">
        <v>56</v>
      </c>
      <c r="K4954" s="10" t="s">
        <v>11</v>
      </c>
      <c r="L4954" s="10" t="s">
        <v>26</v>
      </c>
      <c r="M4954" s="10" t="s">
        <v>13</v>
      </c>
      <c r="N4954" s="10" t="s">
        <v>703</v>
      </c>
      <c r="O4954" s="10" t="s">
        <v>15</v>
      </c>
      <c r="P4954" s="10" t="s">
        <v>34</v>
      </c>
      <c r="Q4954" s="10" t="s">
        <v>17</v>
      </c>
      <c r="R4954" s="10">
        <v>0</v>
      </c>
      <c r="S4954" s="10" t="s">
        <v>18</v>
      </c>
      <c r="T4954" s="10">
        <v>5</v>
      </c>
      <c r="U4954" s="10" t="s">
        <v>19</v>
      </c>
      <c r="V4954" s="10">
        <v>1207872</v>
      </c>
      <c r="W4954" s="10" t="s">
        <v>20</v>
      </c>
      <c r="X4954" s="9" t="s">
        <v>8016</v>
      </c>
      <c r="Y4954" s="9">
        <f>LEN(Table1[[#This Row],[Explanation]])</f>
        <v>134</v>
      </c>
      <c r="AC4954" s="4"/>
      <c r="AD4954" s="4" t="s">
        <v>8183</v>
      </c>
      <c r="AE4954" s="10" t="b">
        <f>IF(AND(Table1[[#This Row],[Size of explanation]]&lt;100,Table1[[#This Row],[Size of explanation]]&gt;50),TRUE,FALSE)</f>
        <v>0</v>
      </c>
    </row>
    <row r="4955" spans="1:31" customFormat="1" hidden="1" x14ac:dyDescent="0.45">
      <c r="Y4955">
        <f>LEN(Table1[[#This Row],[Explanation]])</f>
        <v>0</v>
      </c>
      <c r="AE4955" t="b">
        <f>IF(AND(Table1[[#This Row],[Size of explanation]]&lt;100,Table1[[#This Row],[Size of explanation]]&gt;50),TRUE,FALSE)</f>
        <v>0</v>
      </c>
    </row>
    <row r="4956" spans="1:31" customFormat="1" hidden="1" x14ac:dyDescent="0.45">
      <c r="Y4956">
        <f>LEN(Table1[[#This Row],[Explanation]])</f>
        <v>0</v>
      </c>
      <c r="AE4956" t="b">
        <f>IF(AND(Table1[[#This Row],[Size of explanation]]&lt;100,Table1[[#This Row],[Size of explanation]]&gt;50),TRUE,FALSE)</f>
        <v>0</v>
      </c>
    </row>
    <row r="4957" spans="1:31" customFormat="1" hidden="1" x14ac:dyDescent="0.45">
      <c r="A4957" t="s">
        <v>8017</v>
      </c>
      <c r="B4957" t="s">
        <v>28</v>
      </c>
      <c r="C4957" t="s">
        <v>2</v>
      </c>
      <c r="D4957" t="s">
        <v>6326</v>
      </c>
      <c r="E4957" t="s">
        <v>4</v>
      </c>
      <c r="F4957" t="s">
        <v>7998</v>
      </c>
      <c r="G4957" t="s">
        <v>6</v>
      </c>
      <c r="H4957" t="s">
        <v>1816</v>
      </c>
      <c r="Y4957">
        <f>LEN(Table1[[#This Row],[Explanation]])</f>
        <v>0</v>
      </c>
      <c r="AE4957" t="b">
        <f>IF(AND(Table1[[#This Row],[Size of explanation]]&lt;100,Table1[[#This Row],[Size of explanation]]&gt;50),TRUE,FALSE)</f>
        <v>0</v>
      </c>
    </row>
    <row r="4958" spans="1:31" customFormat="1" hidden="1" x14ac:dyDescent="0.45">
      <c r="A4958" t="s">
        <v>8018</v>
      </c>
      <c r="B4958" t="s">
        <v>9</v>
      </c>
      <c r="C4958" t="s">
        <v>2</v>
      </c>
      <c r="D4958" t="s">
        <v>8008</v>
      </c>
      <c r="E4958" t="s">
        <v>6</v>
      </c>
      <c r="F4958" t="s">
        <v>634</v>
      </c>
      <c r="G4958" t="s">
        <v>4</v>
      </c>
      <c r="H4958" t="s">
        <v>8009</v>
      </c>
      <c r="I4958" t="s">
        <v>10</v>
      </c>
      <c r="J4958">
        <v>47</v>
      </c>
      <c r="K4958" t="s">
        <v>11</v>
      </c>
      <c r="L4958" t="s">
        <v>60</v>
      </c>
      <c r="M4958" t="s">
        <v>13</v>
      </c>
      <c r="N4958" t="s">
        <v>64</v>
      </c>
      <c r="O4958" t="s">
        <v>15</v>
      </c>
      <c r="P4958" t="s">
        <v>44</v>
      </c>
      <c r="Q4958" t="s">
        <v>17</v>
      </c>
      <c r="R4958">
        <v>1</v>
      </c>
      <c r="S4958" t="s">
        <v>18</v>
      </c>
      <c r="T4958">
        <v>5</v>
      </c>
      <c r="U4958" t="s">
        <v>19</v>
      </c>
      <c r="V4958">
        <v>357664</v>
      </c>
      <c r="W4958" t="s">
        <v>20</v>
      </c>
      <c r="X4958" s="2" t="s">
        <v>8019</v>
      </c>
      <c r="Y4958" s="2">
        <f>LEN(Table1[[#This Row],[Explanation]])</f>
        <v>42</v>
      </c>
      <c r="Z4958" s="4"/>
      <c r="AA4958" s="4"/>
      <c r="AB4958" s="4"/>
      <c r="AC4958" s="4"/>
      <c r="AE4958" t="b">
        <f>IF(AND(Table1[[#This Row],[Size of explanation]]&lt;100,Table1[[#This Row],[Size of explanation]]&gt;50),TRUE,FALSE)</f>
        <v>0</v>
      </c>
    </row>
    <row r="4959" spans="1:31" customFormat="1" hidden="1" x14ac:dyDescent="0.45">
      <c r="A4959" t="s">
        <v>8020</v>
      </c>
      <c r="B4959" t="s">
        <v>9</v>
      </c>
      <c r="C4959" t="s">
        <v>2</v>
      </c>
      <c r="D4959" t="s">
        <v>8008</v>
      </c>
      <c r="E4959" t="s">
        <v>6</v>
      </c>
      <c r="F4959" t="s">
        <v>634</v>
      </c>
      <c r="G4959" t="s">
        <v>4</v>
      </c>
      <c r="H4959" t="s">
        <v>8009</v>
      </c>
      <c r="I4959" t="s">
        <v>10</v>
      </c>
      <c r="J4959">
        <v>37</v>
      </c>
      <c r="K4959" t="s">
        <v>11</v>
      </c>
      <c r="L4959" t="s">
        <v>26</v>
      </c>
      <c r="M4959" t="s">
        <v>13</v>
      </c>
      <c r="N4959" t="s">
        <v>793</v>
      </c>
      <c r="O4959" t="s">
        <v>15</v>
      </c>
      <c r="P4959" t="s">
        <v>44</v>
      </c>
      <c r="Q4959" t="s">
        <v>17</v>
      </c>
      <c r="R4959">
        <v>1</v>
      </c>
      <c r="S4959" t="s">
        <v>18</v>
      </c>
      <c r="T4959">
        <v>5</v>
      </c>
      <c r="U4959" t="s">
        <v>19</v>
      </c>
      <c r="V4959">
        <v>199696</v>
      </c>
      <c r="W4959" t="s">
        <v>20</v>
      </c>
      <c r="X4959" s="2" t="s">
        <v>8021</v>
      </c>
      <c r="Y4959" s="2">
        <f>LEN(Table1[[#This Row],[Explanation]])</f>
        <v>32</v>
      </c>
      <c r="Z4959" s="4"/>
      <c r="AA4959" s="4"/>
      <c r="AB4959" s="4"/>
      <c r="AC4959" s="4"/>
      <c r="AE4959" t="b">
        <f>IF(AND(Table1[[#This Row],[Size of explanation]]&lt;100,Table1[[#This Row],[Size of explanation]]&gt;50),TRUE,FALSE)</f>
        <v>0</v>
      </c>
    </row>
    <row r="4960" spans="1:31" customFormat="1" hidden="1" x14ac:dyDescent="0.45">
      <c r="A4960" t="s">
        <v>8020</v>
      </c>
      <c r="B4960" t="s">
        <v>28</v>
      </c>
      <c r="C4960" t="s">
        <v>2</v>
      </c>
      <c r="D4960" t="s">
        <v>8008</v>
      </c>
      <c r="E4960" t="s">
        <v>4</v>
      </c>
      <c r="F4960" t="s">
        <v>8009</v>
      </c>
      <c r="G4960" t="s">
        <v>6</v>
      </c>
      <c r="H4960" t="s">
        <v>634</v>
      </c>
      <c r="Y4960">
        <f>LEN(Table1[[#This Row],[Explanation]])</f>
        <v>0</v>
      </c>
      <c r="AE4960" t="b">
        <f>IF(AND(Table1[[#This Row],[Size of explanation]]&lt;100,Table1[[#This Row],[Size of explanation]]&gt;50),TRUE,FALSE)</f>
        <v>0</v>
      </c>
    </row>
    <row r="4961" spans="1:31" customFormat="1" hidden="1" x14ac:dyDescent="0.45">
      <c r="A4961" t="s">
        <v>8022</v>
      </c>
      <c r="B4961" t="s">
        <v>1</v>
      </c>
      <c r="C4961" t="s">
        <v>2</v>
      </c>
      <c r="D4961" t="s">
        <v>8023</v>
      </c>
      <c r="E4961" t="s">
        <v>4</v>
      </c>
      <c r="F4961" t="s">
        <v>8024</v>
      </c>
      <c r="G4961" t="s">
        <v>6</v>
      </c>
      <c r="H4961" t="s">
        <v>634</v>
      </c>
      <c r="Y4961">
        <f>LEN(Table1[[#This Row],[Explanation]])</f>
        <v>0</v>
      </c>
      <c r="AE4961" t="b">
        <f>IF(AND(Table1[[#This Row],[Size of explanation]]&lt;100,Table1[[#This Row],[Size of explanation]]&gt;50),TRUE,FALSE)</f>
        <v>0</v>
      </c>
    </row>
    <row r="4962" spans="1:31" customFormat="1" hidden="1" x14ac:dyDescent="0.45">
      <c r="A4962" t="s">
        <v>8025</v>
      </c>
      <c r="B4962" t="s">
        <v>1</v>
      </c>
      <c r="C4962" t="s">
        <v>2</v>
      </c>
      <c r="D4962" t="s">
        <v>8026</v>
      </c>
      <c r="E4962" t="s">
        <v>4</v>
      </c>
      <c r="F4962" t="s">
        <v>8027</v>
      </c>
      <c r="G4962" t="s">
        <v>6</v>
      </c>
      <c r="H4962" t="s">
        <v>1779</v>
      </c>
      <c r="Y4962">
        <f>LEN(Table1[[#This Row],[Explanation]])</f>
        <v>0</v>
      </c>
      <c r="AE4962" t="b">
        <f>IF(AND(Table1[[#This Row],[Size of explanation]]&lt;100,Table1[[#This Row],[Size of explanation]]&gt;50),TRUE,FALSE)</f>
        <v>0</v>
      </c>
    </row>
    <row r="4963" spans="1:31" customFormat="1" hidden="1" x14ac:dyDescent="0.45">
      <c r="A4963" t="s">
        <v>8028</v>
      </c>
      <c r="B4963" t="s">
        <v>1</v>
      </c>
      <c r="C4963" t="s">
        <v>2</v>
      </c>
      <c r="D4963" t="s">
        <v>7443</v>
      </c>
      <c r="E4963" t="s">
        <v>4</v>
      </c>
      <c r="F4963" t="s">
        <v>8029</v>
      </c>
      <c r="G4963" t="s">
        <v>6</v>
      </c>
      <c r="H4963" t="s">
        <v>1827</v>
      </c>
      <c r="Y4963">
        <f>LEN(Table1[[#This Row],[Explanation]])</f>
        <v>0</v>
      </c>
      <c r="AE4963" t="b">
        <f>IF(AND(Table1[[#This Row],[Size of explanation]]&lt;100,Table1[[#This Row],[Size of explanation]]&gt;50),TRUE,FALSE)</f>
        <v>0</v>
      </c>
    </row>
    <row r="4964" spans="1:31" customFormat="1" hidden="1" x14ac:dyDescent="0.45">
      <c r="Y4964">
        <f>LEN(Table1[[#This Row],[Explanation]])</f>
        <v>0</v>
      </c>
      <c r="AE4964" t="b">
        <f>IF(AND(Table1[[#This Row],[Size of explanation]]&lt;100,Table1[[#This Row],[Size of explanation]]&gt;50),TRUE,FALSE)</f>
        <v>0</v>
      </c>
    </row>
    <row r="4965" spans="1:31" customFormat="1" hidden="1" x14ac:dyDescent="0.45">
      <c r="Y4965">
        <f>LEN(Table1[[#This Row],[Explanation]])</f>
        <v>0</v>
      </c>
      <c r="AE4965" t="b">
        <f>IF(AND(Table1[[#This Row],[Size of explanation]]&lt;100,Table1[[#This Row],[Size of explanation]]&gt;50),TRUE,FALSE)</f>
        <v>0</v>
      </c>
    </row>
    <row r="4966" spans="1:31" customFormat="1" hidden="1" x14ac:dyDescent="0.45">
      <c r="A4966" t="s">
        <v>8030</v>
      </c>
      <c r="B4966" t="s">
        <v>9</v>
      </c>
      <c r="C4966" t="s">
        <v>2</v>
      </c>
      <c r="D4966" t="s">
        <v>7443</v>
      </c>
      <c r="E4966" t="s">
        <v>6</v>
      </c>
      <c r="F4966" t="s">
        <v>1827</v>
      </c>
      <c r="G4966" t="s">
        <v>4</v>
      </c>
      <c r="H4966" t="s">
        <v>8029</v>
      </c>
      <c r="I4966" t="s">
        <v>10</v>
      </c>
      <c r="J4966">
        <v>75</v>
      </c>
      <c r="K4966" t="s">
        <v>11</v>
      </c>
      <c r="L4966" t="s">
        <v>60</v>
      </c>
      <c r="M4966" t="s">
        <v>13</v>
      </c>
      <c r="N4966" t="s">
        <v>1898</v>
      </c>
      <c r="O4966" t="s">
        <v>15</v>
      </c>
      <c r="P4966" t="s">
        <v>44</v>
      </c>
      <c r="Q4966" t="s">
        <v>17</v>
      </c>
      <c r="R4966">
        <v>3</v>
      </c>
      <c r="S4966" t="s">
        <v>18</v>
      </c>
      <c r="T4966">
        <v>3</v>
      </c>
      <c r="U4966" t="s">
        <v>19</v>
      </c>
      <c r="V4966">
        <v>147126</v>
      </c>
      <c r="W4966" t="s">
        <v>20</v>
      </c>
      <c r="X4966" s="2" t="s">
        <v>8031</v>
      </c>
      <c r="Y4966" s="2">
        <f>LEN(Table1[[#This Row],[Explanation]])</f>
        <v>84</v>
      </c>
      <c r="Z4966" s="4"/>
      <c r="AA4966" s="4"/>
      <c r="AB4966" s="4"/>
      <c r="AC4966" s="4"/>
      <c r="AE4966" t="b">
        <f>IF(AND(Table1[[#This Row],[Size of explanation]]&lt;100,Table1[[#This Row],[Size of explanation]]&gt;50),TRUE,FALSE)</f>
        <v>1</v>
      </c>
    </row>
    <row r="4967" spans="1:31" customFormat="1" hidden="1" x14ac:dyDescent="0.45">
      <c r="A4967" t="s">
        <v>8032</v>
      </c>
      <c r="B4967" t="s">
        <v>1</v>
      </c>
      <c r="C4967" t="s">
        <v>2</v>
      </c>
      <c r="D4967" t="s">
        <v>8033</v>
      </c>
      <c r="E4967" t="s">
        <v>4</v>
      </c>
      <c r="F4967" t="s">
        <v>8034</v>
      </c>
      <c r="G4967" t="s">
        <v>6</v>
      </c>
      <c r="H4967" t="s">
        <v>634</v>
      </c>
      <c r="Y4967">
        <f>LEN(Table1[[#This Row],[Explanation]])</f>
        <v>0</v>
      </c>
      <c r="AE4967" t="b">
        <f>IF(AND(Table1[[#This Row],[Size of explanation]]&lt;100,Table1[[#This Row],[Size of explanation]]&gt;50),TRUE,FALSE)</f>
        <v>0</v>
      </c>
    </row>
    <row r="4968" spans="1:31" customFormat="1" ht="28.5" hidden="1" x14ac:dyDescent="0.45">
      <c r="A4968" t="s">
        <v>8035</v>
      </c>
      <c r="B4968" t="s">
        <v>9</v>
      </c>
      <c r="C4968" t="s">
        <v>2</v>
      </c>
      <c r="D4968" t="s">
        <v>7443</v>
      </c>
      <c r="E4968" t="s">
        <v>6</v>
      </c>
      <c r="F4968" t="s">
        <v>1827</v>
      </c>
      <c r="G4968" t="s">
        <v>4</v>
      </c>
      <c r="H4968" t="s">
        <v>8029</v>
      </c>
      <c r="I4968" t="s">
        <v>10</v>
      </c>
      <c r="J4968">
        <v>72</v>
      </c>
      <c r="K4968" t="s">
        <v>11</v>
      </c>
      <c r="L4968" t="s">
        <v>26</v>
      </c>
      <c r="M4968" t="s">
        <v>13</v>
      </c>
      <c r="N4968" t="s">
        <v>2222</v>
      </c>
      <c r="O4968" t="s">
        <v>15</v>
      </c>
      <c r="P4968" t="s">
        <v>44</v>
      </c>
      <c r="Q4968" t="s">
        <v>17</v>
      </c>
      <c r="R4968">
        <v>3</v>
      </c>
      <c r="S4968" t="s">
        <v>18</v>
      </c>
      <c r="T4968">
        <v>3</v>
      </c>
      <c r="U4968" t="s">
        <v>19</v>
      </c>
      <c r="V4968">
        <v>140641</v>
      </c>
      <c r="W4968" t="s">
        <v>20</v>
      </c>
      <c r="X4968" s="2" t="s">
        <v>8036</v>
      </c>
      <c r="Y4968" s="2">
        <f>LEN(Table1[[#This Row],[Explanation]])</f>
        <v>151</v>
      </c>
      <c r="Z4968" s="4"/>
      <c r="AA4968" s="4"/>
      <c r="AB4968" s="4"/>
      <c r="AC4968" s="4"/>
      <c r="AE4968" t="b">
        <f>IF(AND(Table1[[#This Row],[Size of explanation]]&lt;100,Table1[[#This Row],[Size of explanation]]&gt;50),TRUE,FALSE)</f>
        <v>0</v>
      </c>
    </row>
    <row r="4969" spans="1:31" customFormat="1" hidden="1" x14ac:dyDescent="0.45">
      <c r="A4969" t="s">
        <v>8035</v>
      </c>
      <c r="B4969" t="s">
        <v>28</v>
      </c>
      <c r="C4969" t="s">
        <v>2</v>
      </c>
      <c r="D4969" t="s">
        <v>7443</v>
      </c>
      <c r="E4969" t="s">
        <v>4</v>
      </c>
      <c r="F4969" t="s">
        <v>8029</v>
      </c>
      <c r="G4969" t="s">
        <v>6</v>
      </c>
      <c r="H4969" t="s">
        <v>1827</v>
      </c>
      <c r="Y4969">
        <f>LEN(Table1[[#This Row],[Explanation]])</f>
        <v>0</v>
      </c>
      <c r="AE4969" t="b">
        <f>IF(AND(Table1[[#This Row],[Size of explanation]]&lt;100,Table1[[#This Row],[Size of explanation]]&gt;50),TRUE,FALSE)</f>
        <v>0</v>
      </c>
    </row>
    <row r="4970" spans="1:31" customFormat="1" hidden="1" x14ac:dyDescent="0.45">
      <c r="A4970" t="s">
        <v>8037</v>
      </c>
      <c r="B4970" t="s">
        <v>1</v>
      </c>
      <c r="C4970" t="s">
        <v>2</v>
      </c>
      <c r="D4970" t="s">
        <v>8038</v>
      </c>
      <c r="E4970" t="s">
        <v>4</v>
      </c>
      <c r="F4970" t="s">
        <v>8039</v>
      </c>
      <c r="G4970" t="s">
        <v>6</v>
      </c>
      <c r="H4970" t="s">
        <v>1816</v>
      </c>
      <c r="Y4970">
        <f>LEN(Table1[[#This Row],[Explanation]])</f>
        <v>0</v>
      </c>
      <c r="AE4970" t="b">
        <f>IF(AND(Table1[[#This Row],[Size of explanation]]&lt;100,Table1[[#This Row],[Size of explanation]]&gt;50),TRUE,FALSE)</f>
        <v>0</v>
      </c>
    </row>
    <row r="4971" spans="1:31" customFormat="1" hidden="1" x14ac:dyDescent="0.45">
      <c r="A4971" t="s">
        <v>8040</v>
      </c>
      <c r="B4971" t="s">
        <v>1</v>
      </c>
      <c r="C4971" t="s">
        <v>2</v>
      </c>
      <c r="D4971" t="s">
        <v>8041</v>
      </c>
      <c r="E4971" t="s">
        <v>4</v>
      </c>
      <c r="F4971" t="s">
        <v>8042</v>
      </c>
      <c r="G4971" t="s">
        <v>6</v>
      </c>
      <c r="H4971" t="s">
        <v>197</v>
      </c>
      <c r="Y4971">
        <f>LEN(Table1[[#This Row],[Explanation]])</f>
        <v>0</v>
      </c>
      <c r="AE4971" t="b">
        <f>IF(AND(Table1[[#This Row],[Size of explanation]]&lt;100,Table1[[#This Row],[Size of explanation]]&gt;50),TRUE,FALSE)</f>
        <v>0</v>
      </c>
    </row>
    <row r="4972" spans="1:31" customFormat="1" hidden="1" x14ac:dyDescent="0.45">
      <c r="A4972" t="s">
        <v>8043</v>
      </c>
      <c r="B4972" t="s">
        <v>1</v>
      </c>
      <c r="C4972" t="s">
        <v>2</v>
      </c>
      <c r="D4972" t="s">
        <v>8044</v>
      </c>
      <c r="E4972" t="s">
        <v>4</v>
      </c>
      <c r="F4972" t="s">
        <v>8045</v>
      </c>
      <c r="G4972" t="s">
        <v>6</v>
      </c>
      <c r="H4972" t="s">
        <v>634</v>
      </c>
      <c r="Y4972">
        <f>LEN(Table1[[#This Row],[Explanation]])</f>
        <v>0</v>
      </c>
      <c r="AE4972" t="b">
        <f>IF(AND(Table1[[#This Row],[Size of explanation]]&lt;100,Table1[[#This Row],[Size of explanation]]&gt;50),TRUE,FALSE)</f>
        <v>0</v>
      </c>
    </row>
    <row r="4973" spans="1:31" customFormat="1" hidden="1" x14ac:dyDescent="0.45">
      <c r="Y4973">
        <f>LEN(Table1[[#This Row],[Explanation]])</f>
        <v>0</v>
      </c>
      <c r="AE4973" t="b">
        <f>IF(AND(Table1[[#This Row],[Size of explanation]]&lt;100,Table1[[#This Row],[Size of explanation]]&gt;50),TRUE,FALSE)</f>
        <v>0</v>
      </c>
    </row>
    <row r="4974" spans="1:31" customFormat="1" hidden="1" x14ac:dyDescent="0.45">
      <c r="Y4974">
        <f>LEN(Table1[[#This Row],[Explanation]])</f>
        <v>0</v>
      </c>
      <c r="AE4974" t="b">
        <f>IF(AND(Table1[[#This Row],[Size of explanation]]&lt;100,Table1[[#This Row],[Size of explanation]]&gt;50),TRUE,FALSE)</f>
        <v>0</v>
      </c>
    </row>
    <row r="4975" spans="1:31" customFormat="1" ht="28.5" hidden="1" x14ac:dyDescent="0.45">
      <c r="A4975" t="s">
        <v>8046</v>
      </c>
      <c r="B4975" t="s">
        <v>9</v>
      </c>
      <c r="C4975" t="s">
        <v>2</v>
      </c>
      <c r="D4975" t="s">
        <v>8041</v>
      </c>
      <c r="E4975" t="s">
        <v>6</v>
      </c>
      <c r="F4975" t="s">
        <v>197</v>
      </c>
      <c r="G4975" t="s">
        <v>4</v>
      </c>
      <c r="H4975" t="s">
        <v>8042</v>
      </c>
      <c r="I4975" t="s">
        <v>10</v>
      </c>
      <c r="J4975">
        <v>27</v>
      </c>
      <c r="K4975" t="s">
        <v>11</v>
      </c>
      <c r="L4975" t="s">
        <v>26</v>
      </c>
      <c r="M4975" t="s">
        <v>13</v>
      </c>
      <c r="N4975" t="s">
        <v>549</v>
      </c>
      <c r="O4975" t="s">
        <v>15</v>
      </c>
      <c r="P4975" t="s">
        <v>16</v>
      </c>
      <c r="Q4975" t="s">
        <v>17</v>
      </c>
      <c r="R4975">
        <v>4</v>
      </c>
      <c r="S4975" t="s">
        <v>18</v>
      </c>
      <c r="T4975">
        <v>3</v>
      </c>
      <c r="U4975" t="s">
        <v>19</v>
      </c>
      <c r="V4975">
        <v>332593</v>
      </c>
      <c r="W4975" t="s">
        <v>20</v>
      </c>
      <c r="X4975" s="2" t="s">
        <v>8047</v>
      </c>
      <c r="Y4975" s="2">
        <f>LEN(Table1[[#This Row],[Explanation]])</f>
        <v>162</v>
      </c>
      <c r="Z4975" s="4" t="s">
        <v>8183</v>
      </c>
      <c r="AA4975" s="4"/>
      <c r="AB4975" s="4"/>
      <c r="AC4975" s="4"/>
      <c r="AE4975" t="b">
        <f>IF(AND(Table1[[#This Row],[Size of explanation]]&lt;100,Table1[[#This Row],[Size of explanation]]&gt;50),TRUE,FALSE)</f>
        <v>0</v>
      </c>
    </row>
    <row r="4976" spans="1:31" customFormat="1" hidden="1" x14ac:dyDescent="0.45">
      <c r="A4976" t="s">
        <v>8048</v>
      </c>
      <c r="B4976" t="s">
        <v>1</v>
      </c>
      <c r="C4976" t="s">
        <v>2</v>
      </c>
      <c r="D4976" t="s">
        <v>8049</v>
      </c>
      <c r="E4976" t="s">
        <v>4</v>
      </c>
      <c r="F4976" t="s">
        <v>8050</v>
      </c>
      <c r="G4976" t="s">
        <v>6</v>
      </c>
      <c r="H4976" t="s">
        <v>634</v>
      </c>
      <c r="Y4976">
        <f>LEN(Table1[[#This Row],[Explanation]])</f>
        <v>0</v>
      </c>
      <c r="AE4976" t="b">
        <f>IF(AND(Table1[[#This Row],[Size of explanation]]&lt;100,Table1[[#This Row],[Size of explanation]]&gt;50),TRUE,FALSE)</f>
        <v>0</v>
      </c>
    </row>
    <row r="4977" spans="1:31" customFormat="1" hidden="1" x14ac:dyDescent="0.45">
      <c r="A4977" t="s">
        <v>8051</v>
      </c>
      <c r="B4977" t="s">
        <v>1</v>
      </c>
      <c r="C4977" t="s">
        <v>2</v>
      </c>
      <c r="D4977" t="s">
        <v>8052</v>
      </c>
      <c r="E4977" t="s">
        <v>4</v>
      </c>
      <c r="F4977" t="s">
        <v>8053</v>
      </c>
      <c r="G4977" t="s">
        <v>6</v>
      </c>
      <c r="H4977" t="s">
        <v>634</v>
      </c>
      <c r="Y4977">
        <f>LEN(Table1[[#This Row],[Explanation]])</f>
        <v>0</v>
      </c>
      <c r="AE4977" t="b">
        <f>IF(AND(Table1[[#This Row],[Size of explanation]]&lt;100,Table1[[#This Row],[Size of explanation]]&gt;50),TRUE,FALSE)</f>
        <v>0</v>
      </c>
    </row>
    <row r="4978" spans="1:31" hidden="1" x14ac:dyDescent="0.45">
      <c r="A4978" s="10" t="s">
        <v>8054</v>
      </c>
      <c r="B4978" s="10" t="s">
        <v>9</v>
      </c>
      <c r="C4978" s="10" t="s">
        <v>2</v>
      </c>
      <c r="D4978" s="10" t="s">
        <v>8049</v>
      </c>
      <c r="E4978" s="10" t="s">
        <v>6</v>
      </c>
      <c r="F4978" s="10" t="s">
        <v>634</v>
      </c>
      <c r="G4978" s="10" t="s">
        <v>4</v>
      </c>
      <c r="H4978" s="10" t="s">
        <v>8050</v>
      </c>
      <c r="I4978" s="10" t="s">
        <v>10</v>
      </c>
      <c r="J4978" s="10">
        <v>65</v>
      </c>
      <c r="K4978" s="10" t="s">
        <v>11</v>
      </c>
      <c r="L4978" s="10" t="s">
        <v>60</v>
      </c>
      <c r="M4978" s="10" t="s">
        <v>13</v>
      </c>
      <c r="N4978" s="10" t="s">
        <v>895</v>
      </c>
      <c r="O4978" s="10" t="s">
        <v>15</v>
      </c>
      <c r="P4978" s="10" t="s">
        <v>34</v>
      </c>
      <c r="Q4978" s="10" t="s">
        <v>17</v>
      </c>
      <c r="R4978" s="10">
        <v>0</v>
      </c>
      <c r="S4978" s="10" t="s">
        <v>18</v>
      </c>
      <c r="T4978" s="10">
        <v>5</v>
      </c>
      <c r="U4978" s="10" t="s">
        <v>19</v>
      </c>
      <c r="V4978" s="10">
        <v>255247</v>
      </c>
      <c r="W4978" s="10" t="s">
        <v>20</v>
      </c>
      <c r="X4978" s="9" t="s">
        <v>8055</v>
      </c>
      <c r="Y4978" s="9">
        <f>LEN(Table1[[#This Row],[Explanation]])</f>
        <v>67</v>
      </c>
      <c r="AC4978" s="4"/>
      <c r="AD4978" s="4" t="s">
        <v>8183</v>
      </c>
      <c r="AE4978" s="10" t="b">
        <f>IF(AND(Table1[[#This Row],[Size of explanation]]&lt;100,Table1[[#This Row],[Size of explanation]]&gt;50),TRUE,FALSE)</f>
        <v>1</v>
      </c>
    </row>
    <row r="4979" spans="1:31" customFormat="1" ht="42.75" hidden="1" x14ac:dyDescent="0.45">
      <c r="A4979" t="s">
        <v>8056</v>
      </c>
      <c r="B4979" t="s">
        <v>9</v>
      </c>
      <c r="C4979" t="s">
        <v>2</v>
      </c>
      <c r="D4979" t="s">
        <v>8041</v>
      </c>
      <c r="E4979" t="s">
        <v>6</v>
      </c>
      <c r="F4979" t="s">
        <v>197</v>
      </c>
      <c r="G4979" t="s">
        <v>4</v>
      </c>
      <c r="H4979" t="s">
        <v>8042</v>
      </c>
      <c r="I4979" t="s">
        <v>10</v>
      </c>
      <c r="J4979">
        <v>25</v>
      </c>
      <c r="K4979" t="s">
        <v>11</v>
      </c>
      <c r="L4979" t="s">
        <v>12</v>
      </c>
      <c r="M4979" t="s">
        <v>13</v>
      </c>
      <c r="N4979" t="s">
        <v>325</v>
      </c>
      <c r="O4979" t="s">
        <v>15</v>
      </c>
      <c r="P4979" t="s">
        <v>44</v>
      </c>
      <c r="Q4979" t="s">
        <v>17</v>
      </c>
      <c r="R4979">
        <v>4</v>
      </c>
      <c r="S4979" t="s">
        <v>18</v>
      </c>
      <c r="T4979">
        <v>4</v>
      </c>
      <c r="U4979" t="s">
        <v>19</v>
      </c>
      <c r="V4979">
        <v>602781</v>
      </c>
      <c r="W4979" t="s">
        <v>20</v>
      </c>
      <c r="X4979" s="2" t="s">
        <v>8057</v>
      </c>
      <c r="Y4979" s="2">
        <f>LEN(Table1[[#This Row],[Explanation]])</f>
        <v>339</v>
      </c>
      <c r="Z4979" s="4"/>
      <c r="AA4979" s="4"/>
      <c r="AB4979" s="4"/>
      <c r="AC4979" s="4"/>
      <c r="AE4979" t="b">
        <f>IF(AND(Table1[[#This Row],[Size of explanation]]&lt;100,Table1[[#This Row],[Size of explanation]]&gt;50),TRUE,FALSE)</f>
        <v>0</v>
      </c>
    </row>
    <row r="4980" spans="1:31" customFormat="1" hidden="1" x14ac:dyDescent="0.45">
      <c r="A4980" t="s">
        <v>8056</v>
      </c>
      <c r="B4980" t="s">
        <v>28</v>
      </c>
      <c r="C4980" t="s">
        <v>2</v>
      </c>
      <c r="D4980" t="s">
        <v>8041</v>
      </c>
      <c r="E4980" t="s">
        <v>4</v>
      </c>
      <c r="F4980" t="s">
        <v>8042</v>
      </c>
      <c r="G4980" t="s">
        <v>6</v>
      </c>
      <c r="H4980" t="s">
        <v>197</v>
      </c>
      <c r="Y4980">
        <f>LEN(Table1[[#This Row],[Explanation]])</f>
        <v>0</v>
      </c>
      <c r="AE4980" t="b">
        <f>IF(AND(Table1[[#This Row],[Size of explanation]]&lt;100,Table1[[#This Row],[Size of explanation]]&gt;50),TRUE,FALSE)</f>
        <v>0</v>
      </c>
    </row>
    <row r="4981" spans="1:31" customFormat="1" ht="28.5" hidden="1" x14ac:dyDescent="0.45">
      <c r="A4981" t="s">
        <v>8058</v>
      </c>
      <c r="B4981" t="s">
        <v>9</v>
      </c>
      <c r="C4981" t="s">
        <v>2</v>
      </c>
      <c r="D4981" t="s">
        <v>8052</v>
      </c>
      <c r="E4981" t="s">
        <v>6</v>
      </c>
      <c r="F4981" t="s">
        <v>634</v>
      </c>
      <c r="G4981" t="s">
        <v>4</v>
      </c>
      <c r="H4981" t="s">
        <v>8053</v>
      </c>
      <c r="I4981" t="s">
        <v>10</v>
      </c>
      <c r="J4981">
        <v>52</v>
      </c>
      <c r="K4981" t="s">
        <v>11</v>
      </c>
      <c r="L4981" t="s">
        <v>12</v>
      </c>
      <c r="M4981" t="s">
        <v>13</v>
      </c>
      <c r="N4981" t="s">
        <v>902</v>
      </c>
      <c r="O4981" t="s">
        <v>15</v>
      </c>
      <c r="P4981" t="s">
        <v>44</v>
      </c>
      <c r="Q4981" t="s">
        <v>17</v>
      </c>
      <c r="R4981">
        <v>2</v>
      </c>
      <c r="S4981" t="s">
        <v>18</v>
      </c>
      <c r="T4981">
        <v>3</v>
      </c>
      <c r="U4981" t="s">
        <v>19</v>
      </c>
      <c r="V4981">
        <v>2075831</v>
      </c>
      <c r="W4981" t="s">
        <v>20</v>
      </c>
      <c r="X4981" s="2" t="s">
        <v>8059</v>
      </c>
      <c r="Y4981" s="2">
        <f>LEN(Table1[[#This Row],[Explanation]])</f>
        <v>140</v>
      </c>
      <c r="Z4981" s="4"/>
      <c r="AA4981" s="4"/>
      <c r="AB4981" s="4"/>
      <c r="AC4981" s="4"/>
      <c r="AE4981" t="b">
        <f>IF(AND(Table1[[#This Row],[Size of explanation]]&lt;100,Table1[[#This Row],[Size of explanation]]&gt;50),TRUE,FALSE)</f>
        <v>0</v>
      </c>
    </row>
    <row r="4982" spans="1:31" customFormat="1" hidden="1" x14ac:dyDescent="0.45">
      <c r="A4982" t="s">
        <v>8060</v>
      </c>
      <c r="B4982" t="s">
        <v>9</v>
      </c>
      <c r="C4982" t="s">
        <v>2</v>
      </c>
      <c r="D4982" t="s">
        <v>8052</v>
      </c>
      <c r="E4982" t="s">
        <v>6</v>
      </c>
      <c r="F4982" t="s">
        <v>634</v>
      </c>
      <c r="G4982" t="s">
        <v>4</v>
      </c>
      <c r="H4982" t="s">
        <v>8053</v>
      </c>
      <c r="I4982" t="s">
        <v>10</v>
      </c>
      <c r="J4982">
        <v>41</v>
      </c>
      <c r="K4982" t="s">
        <v>11</v>
      </c>
      <c r="L4982" t="s">
        <v>26</v>
      </c>
      <c r="M4982" t="s">
        <v>13</v>
      </c>
      <c r="N4982" t="s">
        <v>760</v>
      </c>
      <c r="O4982" t="s">
        <v>15</v>
      </c>
      <c r="P4982" t="s">
        <v>44</v>
      </c>
      <c r="Q4982" t="s">
        <v>17</v>
      </c>
      <c r="R4982">
        <v>5</v>
      </c>
      <c r="S4982" t="s">
        <v>18</v>
      </c>
      <c r="T4982">
        <v>2</v>
      </c>
      <c r="U4982" t="s">
        <v>19</v>
      </c>
      <c r="V4982">
        <v>124047</v>
      </c>
      <c r="W4982" t="s">
        <v>20</v>
      </c>
      <c r="X4982" s="2" t="s">
        <v>8061</v>
      </c>
      <c r="Y4982" s="2">
        <f>LEN(Table1[[#This Row],[Explanation]])</f>
        <v>44</v>
      </c>
      <c r="Z4982" s="4"/>
      <c r="AA4982" s="4"/>
      <c r="AB4982" s="4"/>
      <c r="AC4982" s="4"/>
      <c r="AE4982" t="b">
        <f>IF(AND(Table1[[#This Row],[Size of explanation]]&lt;100,Table1[[#This Row],[Size of explanation]]&gt;50),TRUE,FALSE)</f>
        <v>0</v>
      </c>
    </row>
    <row r="4983" spans="1:31" customFormat="1" hidden="1" x14ac:dyDescent="0.45">
      <c r="A4983" t="s">
        <v>8062</v>
      </c>
      <c r="B4983" t="s">
        <v>9</v>
      </c>
      <c r="C4983" t="s">
        <v>2</v>
      </c>
      <c r="D4983" t="s">
        <v>8052</v>
      </c>
      <c r="E4983" t="s">
        <v>6</v>
      </c>
      <c r="F4983" t="s">
        <v>634</v>
      </c>
      <c r="G4983" t="s">
        <v>4</v>
      </c>
      <c r="H4983" t="s">
        <v>8053</v>
      </c>
      <c r="I4983" t="s">
        <v>10</v>
      </c>
      <c r="J4983">
        <v>60</v>
      </c>
      <c r="K4983" t="s">
        <v>11</v>
      </c>
      <c r="L4983" t="s">
        <v>26</v>
      </c>
      <c r="M4983" t="s">
        <v>13</v>
      </c>
      <c r="N4983" t="s">
        <v>1070</v>
      </c>
      <c r="O4983" t="s">
        <v>15</v>
      </c>
      <c r="P4983" t="s">
        <v>16</v>
      </c>
      <c r="Q4983" t="s">
        <v>17</v>
      </c>
      <c r="R4983">
        <v>4</v>
      </c>
      <c r="S4983" t="s">
        <v>18</v>
      </c>
      <c r="T4983">
        <v>3</v>
      </c>
      <c r="U4983" t="s">
        <v>19</v>
      </c>
      <c r="V4983">
        <v>505993</v>
      </c>
      <c r="W4983" t="s">
        <v>20</v>
      </c>
      <c r="X4983" s="2" t="s">
        <v>8063</v>
      </c>
      <c r="Y4983" s="2">
        <f>LEN(Table1[[#This Row],[Explanation]])</f>
        <v>48</v>
      </c>
      <c r="Z4983" s="4"/>
      <c r="AA4983" s="4"/>
      <c r="AB4983" s="4" t="s">
        <v>8183</v>
      </c>
      <c r="AC4983" s="4"/>
      <c r="AE4983" t="b">
        <f>IF(AND(Table1[[#This Row],[Size of explanation]]&lt;100,Table1[[#This Row],[Size of explanation]]&gt;50),TRUE,FALSE)</f>
        <v>0</v>
      </c>
    </row>
    <row r="4984" spans="1:31" customFormat="1" hidden="1" x14ac:dyDescent="0.45">
      <c r="A4984" t="s">
        <v>8062</v>
      </c>
      <c r="B4984" t="s">
        <v>28</v>
      </c>
      <c r="C4984" t="s">
        <v>2</v>
      </c>
      <c r="D4984" t="s">
        <v>8052</v>
      </c>
      <c r="E4984" t="s">
        <v>4</v>
      </c>
      <c r="F4984" t="s">
        <v>8053</v>
      </c>
      <c r="G4984" t="s">
        <v>6</v>
      </c>
      <c r="H4984" t="s">
        <v>634</v>
      </c>
      <c r="Y4984">
        <f>LEN(Table1[[#This Row],[Explanation]])</f>
        <v>0</v>
      </c>
      <c r="AE4984" t="b">
        <f>IF(AND(Table1[[#This Row],[Size of explanation]]&lt;100,Table1[[#This Row],[Size of explanation]]&gt;50),TRUE,FALSE)</f>
        <v>0</v>
      </c>
    </row>
    <row r="4985" spans="1:31" customFormat="1" hidden="1" x14ac:dyDescent="0.45">
      <c r="A4985" t="s">
        <v>8064</v>
      </c>
      <c r="B4985" t="s">
        <v>1</v>
      </c>
      <c r="C4985" t="s">
        <v>2</v>
      </c>
      <c r="D4985" t="s">
        <v>8065</v>
      </c>
      <c r="E4985" t="s">
        <v>4</v>
      </c>
      <c r="F4985" t="s">
        <v>8066</v>
      </c>
      <c r="G4985" t="s">
        <v>6</v>
      </c>
      <c r="H4985" t="s">
        <v>634</v>
      </c>
      <c r="Y4985">
        <f>LEN(Table1[[#This Row],[Explanation]])</f>
        <v>0</v>
      </c>
      <c r="AE4985" t="b">
        <f>IF(AND(Table1[[#This Row],[Size of explanation]]&lt;100,Table1[[#This Row],[Size of explanation]]&gt;50),TRUE,FALSE)</f>
        <v>0</v>
      </c>
    </row>
    <row r="4986" spans="1:31" customFormat="1" hidden="1" x14ac:dyDescent="0.45">
      <c r="A4986" t="s">
        <v>8067</v>
      </c>
      <c r="B4986" t="s">
        <v>1</v>
      </c>
      <c r="C4986" t="s">
        <v>2</v>
      </c>
      <c r="D4986" t="s">
        <v>4276</v>
      </c>
      <c r="E4986" t="s">
        <v>4</v>
      </c>
      <c r="F4986" t="s">
        <v>8068</v>
      </c>
      <c r="G4986" t="s">
        <v>6</v>
      </c>
      <c r="H4986" t="s">
        <v>634</v>
      </c>
      <c r="Y4986">
        <f>LEN(Table1[[#This Row],[Explanation]])</f>
        <v>0</v>
      </c>
      <c r="AE4986" t="b">
        <f>IF(AND(Table1[[#This Row],[Size of explanation]]&lt;100,Table1[[#This Row],[Size of explanation]]&gt;50),TRUE,FALSE)</f>
        <v>0</v>
      </c>
    </row>
    <row r="4987" spans="1:31" customFormat="1" hidden="1" x14ac:dyDescent="0.45">
      <c r="A4987" t="s">
        <v>8069</v>
      </c>
      <c r="B4987" t="s">
        <v>1</v>
      </c>
      <c r="C4987" t="s">
        <v>2</v>
      </c>
      <c r="D4987" t="s">
        <v>2074</v>
      </c>
      <c r="E4987" t="s">
        <v>4</v>
      </c>
      <c r="F4987" t="s">
        <v>8070</v>
      </c>
      <c r="G4987" t="s">
        <v>6</v>
      </c>
      <c r="H4987" t="s">
        <v>634</v>
      </c>
      <c r="Y4987">
        <f>LEN(Table1[[#This Row],[Explanation]])</f>
        <v>0</v>
      </c>
      <c r="AE4987" t="b">
        <f>IF(AND(Table1[[#This Row],[Size of explanation]]&lt;100,Table1[[#This Row],[Size of explanation]]&gt;50),TRUE,FALSE)</f>
        <v>0</v>
      </c>
    </row>
    <row r="4988" spans="1:31" customFormat="1" hidden="1" x14ac:dyDescent="0.45">
      <c r="Y4988">
        <f>LEN(Table1[[#This Row],[Explanation]])</f>
        <v>0</v>
      </c>
      <c r="AE4988" t="b">
        <f>IF(AND(Table1[[#This Row],[Size of explanation]]&lt;100,Table1[[#This Row],[Size of explanation]]&gt;50),TRUE,FALSE)</f>
        <v>0</v>
      </c>
    </row>
    <row r="4989" spans="1:31" customFormat="1" hidden="1" x14ac:dyDescent="0.45">
      <c r="Y4989">
        <f>LEN(Table1[[#This Row],[Explanation]])</f>
        <v>0</v>
      </c>
      <c r="AE4989" t="b">
        <f>IF(AND(Table1[[#This Row],[Size of explanation]]&lt;100,Table1[[#This Row],[Size of explanation]]&gt;50),TRUE,FALSE)</f>
        <v>0</v>
      </c>
    </row>
    <row r="4990" spans="1:31" customFormat="1" hidden="1" x14ac:dyDescent="0.45">
      <c r="A4990" t="s">
        <v>8071</v>
      </c>
      <c r="B4990" t="s">
        <v>9</v>
      </c>
      <c r="C4990" t="s">
        <v>2</v>
      </c>
      <c r="D4990" t="s">
        <v>2074</v>
      </c>
      <c r="E4990" t="s">
        <v>6</v>
      </c>
      <c r="F4990" t="s">
        <v>634</v>
      </c>
      <c r="G4990" t="s">
        <v>4</v>
      </c>
      <c r="H4990" t="s">
        <v>8070</v>
      </c>
      <c r="I4990" t="s">
        <v>10</v>
      </c>
      <c r="J4990">
        <v>45</v>
      </c>
      <c r="K4990" t="s">
        <v>11</v>
      </c>
      <c r="L4990" t="s">
        <v>26</v>
      </c>
      <c r="M4990" t="s">
        <v>13</v>
      </c>
      <c r="N4990" t="s">
        <v>845</v>
      </c>
      <c r="O4990" t="s">
        <v>15</v>
      </c>
      <c r="P4990" t="s">
        <v>44</v>
      </c>
      <c r="Q4990" t="s">
        <v>17</v>
      </c>
      <c r="R4990">
        <v>5</v>
      </c>
      <c r="S4990" t="s">
        <v>18</v>
      </c>
      <c r="T4990">
        <v>2</v>
      </c>
      <c r="U4990" t="s">
        <v>19</v>
      </c>
      <c r="V4990">
        <v>212579</v>
      </c>
      <c r="W4990" t="s">
        <v>20</v>
      </c>
      <c r="X4990" s="2" t="s">
        <v>8072</v>
      </c>
      <c r="Y4990" s="2">
        <f>LEN(Table1[[#This Row],[Explanation]])</f>
        <v>48</v>
      </c>
      <c r="Z4990" s="4"/>
      <c r="AA4990" s="4"/>
      <c r="AB4990" s="4"/>
      <c r="AC4990" s="4"/>
      <c r="AE4990" t="b">
        <f>IF(AND(Table1[[#This Row],[Size of explanation]]&lt;100,Table1[[#This Row],[Size of explanation]]&gt;50),TRUE,FALSE)</f>
        <v>0</v>
      </c>
    </row>
    <row r="4991" spans="1:31" customFormat="1" hidden="1" x14ac:dyDescent="0.45">
      <c r="Y4991">
        <f>LEN(Table1[[#This Row],[Explanation]])</f>
        <v>0</v>
      </c>
      <c r="AE4991" t="b">
        <f>IF(AND(Table1[[#This Row],[Size of explanation]]&lt;100,Table1[[#This Row],[Size of explanation]]&gt;50),TRUE,FALSE)</f>
        <v>0</v>
      </c>
    </row>
    <row r="4992" spans="1:31" customFormat="1" hidden="1" x14ac:dyDescent="0.45">
      <c r="Y4992">
        <f>LEN(Table1[[#This Row],[Explanation]])</f>
        <v>0</v>
      </c>
      <c r="AE4992" t="b">
        <f>IF(AND(Table1[[#This Row],[Size of explanation]]&lt;100,Table1[[#This Row],[Size of explanation]]&gt;50),TRUE,FALSE)</f>
        <v>0</v>
      </c>
    </row>
    <row r="4993" spans="1:31" customFormat="1" hidden="1" x14ac:dyDescent="0.45">
      <c r="A4993" t="s">
        <v>8073</v>
      </c>
      <c r="B4993" t="s">
        <v>28</v>
      </c>
      <c r="C4993" t="s">
        <v>2</v>
      </c>
      <c r="D4993" t="s">
        <v>2074</v>
      </c>
      <c r="E4993" t="s">
        <v>4</v>
      </c>
      <c r="F4993" t="s">
        <v>8070</v>
      </c>
      <c r="G4993" t="s">
        <v>6</v>
      </c>
      <c r="H4993" t="s">
        <v>634</v>
      </c>
      <c r="Y4993">
        <f>LEN(Table1[[#This Row],[Explanation]])</f>
        <v>0</v>
      </c>
      <c r="AE4993" t="b">
        <f>IF(AND(Table1[[#This Row],[Size of explanation]]&lt;100,Table1[[#This Row],[Size of explanation]]&gt;50),TRUE,FALSE)</f>
        <v>0</v>
      </c>
    </row>
    <row r="4994" spans="1:31" customFormat="1" hidden="1" x14ac:dyDescent="0.45">
      <c r="A4994" t="s">
        <v>8074</v>
      </c>
      <c r="B4994" t="s">
        <v>1</v>
      </c>
      <c r="C4994" t="s">
        <v>2</v>
      </c>
      <c r="D4994" t="s">
        <v>8075</v>
      </c>
      <c r="E4994" t="s">
        <v>4</v>
      </c>
      <c r="F4994" t="s">
        <v>8076</v>
      </c>
      <c r="G4994" t="s">
        <v>6</v>
      </c>
      <c r="H4994" t="s">
        <v>634</v>
      </c>
      <c r="Y4994">
        <f>LEN(Table1[[#This Row],[Explanation]])</f>
        <v>0</v>
      </c>
      <c r="AE4994" t="b">
        <f>IF(AND(Table1[[#This Row],[Size of explanation]]&lt;100,Table1[[#This Row],[Size of explanation]]&gt;50),TRUE,FALSE)</f>
        <v>0</v>
      </c>
    </row>
    <row r="4995" spans="1:31" hidden="1" x14ac:dyDescent="0.45">
      <c r="A4995" s="10" t="s">
        <v>8077</v>
      </c>
      <c r="B4995" s="10" t="s">
        <v>9</v>
      </c>
      <c r="C4995" s="10" t="s">
        <v>2</v>
      </c>
      <c r="D4995" s="10" t="s">
        <v>8075</v>
      </c>
      <c r="E4995" s="10" t="s">
        <v>6</v>
      </c>
      <c r="F4995" s="10" t="s">
        <v>634</v>
      </c>
      <c r="G4995" s="10" t="s">
        <v>4</v>
      </c>
      <c r="H4995" s="10" t="s">
        <v>8076</v>
      </c>
      <c r="I4995" s="10" t="s">
        <v>10</v>
      </c>
      <c r="J4995" s="10">
        <v>56</v>
      </c>
      <c r="K4995" s="10" t="s">
        <v>11</v>
      </c>
      <c r="L4995" s="10" t="s">
        <v>26</v>
      </c>
      <c r="M4995" s="10" t="s">
        <v>13</v>
      </c>
      <c r="N4995" s="10" t="s">
        <v>703</v>
      </c>
      <c r="O4995" s="10" t="s">
        <v>15</v>
      </c>
      <c r="P4995" s="10" t="s">
        <v>34</v>
      </c>
      <c r="Q4995" s="10" t="s">
        <v>17</v>
      </c>
      <c r="R4995" s="10">
        <v>0</v>
      </c>
      <c r="S4995" s="10" t="s">
        <v>18</v>
      </c>
      <c r="T4995" s="10">
        <v>5</v>
      </c>
      <c r="U4995" s="10" t="s">
        <v>19</v>
      </c>
      <c r="V4995" s="10">
        <v>119154</v>
      </c>
      <c r="W4995" s="10" t="s">
        <v>20</v>
      </c>
      <c r="X4995" s="9" t="s">
        <v>8078</v>
      </c>
      <c r="Y4995" s="9">
        <f>LEN(Table1[[#This Row],[Explanation]])</f>
        <v>31</v>
      </c>
      <c r="AC4995" s="4"/>
      <c r="AD4995" s="4" t="s">
        <v>8183</v>
      </c>
      <c r="AE4995" s="10" t="b">
        <f>IF(AND(Table1[[#This Row],[Size of explanation]]&lt;100,Table1[[#This Row],[Size of explanation]]&gt;50),TRUE,FALSE)</f>
        <v>0</v>
      </c>
    </row>
    <row r="4996" spans="1:31" hidden="1" x14ac:dyDescent="0.45">
      <c r="A4996" s="10" t="s">
        <v>8079</v>
      </c>
      <c r="B4996" s="10" t="s">
        <v>9</v>
      </c>
      <c r="C4996" s="10" t="s">
        <v>2</v>
      </c>
      <c r="D4996" s="10" t="s">
        <v>8075</v>
      </c>
      <c r="E4996" s="10" t="s">
        <v>6</v>
      </c>
      <c r="F4996" s="10" t="s">
        <v>634</v>
      </c>
      <c r="G4996" s="10" t="s">
        <v>4</v>
      </c>
      <c r="H4996" s="10" t="s">
        <v>8076</v>
      </c>
      <c r="I4996" s="10" t="s">
        <v>10</v>
      </c>
      <c r="J4996" s="10">
        <v>47</v>
      </c>
      <c r="K4996" s="10" t="s">
        <v>11</v>
      </c>
      <c r="L4996" s="10" t="s">
        <v>60</v>
      </c>
      <c r="M4996" s="10" t="s">
        <v>13</v>
      </c>
      <c r="N4996" s="10" t="s">
        <v>64</v>
      </c>
      <c r="O4996" s="10" t="s">
        <v>15</v>
      </c>
      <c r="P4996" s="10" t="s">
        <v>34</v>
      </c>
      <c r="Q4996" s="10" t="s">
        <v>17</v>
      </c>
      <c r="R4996" s="10">
        <v>0</v>
      </c>
      <c r="S4996" s="10" t="s">
        <v>18</v>
      </c>
      <c r="T4996" s="10">
        <v>5</v>
      </c>
      <c r="U4996" s="10" t="s">
        <v>19</v>
      </c>
      <c r="V4996" s="10">
        <v>13567</v>
      </c>
      <c r="W4996" s="10" t="s">
        <v>20</v>
      </c>
      <c r="X4996" s="9" t="s">
        <v>8078</v>
      </c>
      <c r="Y4996" s="9">
        <f>LEN(Table1[[#This Row],[Explanation]])</f>
        <v>31</v>
      </c>
      <c r="AC4996" s="4"/>
      <c r="AD4996" s="4" t="s">
        <v>8183</v>
      </c>
      <c r="AE4996" s="10" t="b">
        <f>IF(AND(Table1[[#This Row],[Size of explanation]]&lt;100,Table1[[#This Row],[Size of explanation]]&gt;50),TRUE,FALSE)</f>
        <v>0</v>
      </c>
    </row>
    <row r="4997" spans="1:31" hidden="1" x14ac:dyDescent="0.45">
      <c r="A4997" s="10" t="s">
        <v>8080</v>
      </c>
      <c r="B4997" s="10" t="s">
        <v>9</v>
      </c>
      <c r="C4997" s="10" t="s">
        <v>2</v>
      </c>
      <c r="D4997" s="10" t="s">
        <v>8075</v>
      </c>
      <c r="E4997" s="10" t="s">
        <v>6</v>
      </c>
      <c r="F4997" s="10" t="s">
        <v>634</v>
      </c>
      <c r="G4997" s="10" t="s">
        <v>4</v>
      </c>
      <c r="H4997" s="10" t="s">
        <v>8076</v>
      </c>
      <c r="I4997" s="10" t="s">
        <v>10</v>
      </c>
      <c r="J4997" s="10">
        <v>37</v>
      </c>
      <c r="K4997" s="10" t="s">
        <v>11</v>
      </c>
      <c r="L4997" s="10" t="s">
        <v>26</v>
      </c>
      <c r="M4997" s="10" t="s">
        <v>13</v>
      </c>
      <c r="N4997" s="10" t="s">
        <v>793</v>
      </c>
      <c r="O4997" s="10" t="s">
        <v>15</v>
      </c>
      <c r="P4997" s="10" t="s">
        <v>34</v>
      </c>
      <c r="Q4997" s="10" t="s">
        <v>17</v>
      </c>
      <c r="R4997" s="10">
        <v>0</v>
      </c>
      <c r="S4997" s="10" t="s">
        <v>18</v>
      </c>
      <c r="T4997" s="10">
        <v>5</v>
      </c>
      <c r="U4997" s="10" t="s">
        <v>19</v>
      </c>
      <c r="V4997" s="10">
        <v>25959</v>
      </c>
      <c r="W4997" s="10" t="s">
        <v>20</v>
      </c>
      <c r="X4997" s="9" t="s">
        <v>8078</v>
      </c>
      <c r="Y4997" s="9">
        <f>LEN(Table1[[#This Row],[Explanation]])</f>
        <v>31</v>
      </c>
      <c r="AC4997" s="4"/>
      <c r="AD4997" s="4" t="s">
        <v>8183</v>
      </c>
      <c r="AE4997" s="10" t="b">
        <f>IF(AND(Table1[[#This Row],[Size of explanation]]&lt;100,Table1[[#This Row],[Size of explanation]]&gt;50),TRUE,FALSE)</f>
        <v>0</v>
      </c>
    </row>
    <row r="4998" spans="1:31" customFormat="1" hidden="1" x14ac:dyDescent="0.45">
      <c r="A4998" t="s">
        <v>8080</v>
      </c>
      <c r="B4998" t="s">
        <v>28</v>
      </c>
      <c r="C4998" t="s">
        <v>2</v>
      </c>
      <c r="D4998" t="s">
        <v>8075</v>
      </c>
      <c r="E4998" t="s">
        <v>4</v>
      </c>
      <c r="F4998" t="s">
        <v>8076</v>
      </c>
      <c r="G4998" t="s">
        <v>6</v>
      </c>
      <c r="H4998" t="s">
        <v>634</v>
      </c>
      <c r="Y4998">
        <f>LEN(Table1[[#This Row],[Explanation]])</f>
        <v>0</v>
      </c>
      <c r="AE4998" t="b">
        <f>IF(AND(Table1[[#This Row],[Size of explanation]]&lt;100,Table1[[#This Row],[Size of explanation]]&gt;50),TRUE,FALSE)</f>
        <v>0</v>
      </c>
    </row>
    <row r="4999" spans="1:31" customFormat="1" hidden="1" x14ac:dyDescent="0.45">
      <c r="Y4999">
        <f>LEN(Table1[[#This Row],[Explanation]])</f>
        <v>0</v>
      </c>
      <c r="AE4999" t="b">
        <f>IF(AND(Table1[[#This Row],[Size of explanation]]&lt;100,Table1[[#This Row],[Size of explanation]]&gt;50),TRUE,FALSE)</f>
        <v>0</v>
      </c>
    </row>
    <row r="5000" spans="1:31" customFormat="1" hidden="1" x14ac:dyDescent="0.45">
      <c r="Y5000">
        <f>LEN(Table1[[#This Row],[Explanation]])</f>
        <v>0</v>
      </c>
      <c r="AE5000" t="b">
        <f>IF(AND(Table1[[#This Row],[Size of explanation]]&lt;100,Table1[[#This Row],[Size of explanation]]&gt;50),TRUE,FALSE)</f>
        <v>0</v>
      </c>
    </row>
    <row r="5001" spans="1:31" customFormat="1" hidden="1" x14ac:dyDescent="0.45">
      <c r="A5001" t="s">
        <v>8081</v>
      </c>
      <c r="B5001" t="s">
        <v>9</v>
      </c>
      <c r="C5001" t="s">
        <v>2</v>
      </c>
      <c r="D5001" t="s">
        <v>4276</v>
      </c>
      <c r="E5001" t="s">
        <v>6</v>
      </c>
      <c r="F5001" t="s">
        <v>634</v>
      </c>
      <c r="G5001" t="s">
        <v>4</v>
      </c>
      <c r="H5001" t="s">
        <v>8068</v>
      </c>
      <c r="I5001" t="s">
        <v>10</v>
      </c>
      <c r="J5001">
        <v>43</v>
      </c>
      <c r="K5001" t="s">
        <v>11</v>
      </c>
      <c r="L5001" t="s">
        <v>60</v>
      </c>
      <c r="M5001" t="s">
        <v>13</v>
      </c>
      <c r="N5001" t="s">
        <v>884</v>
      </c>
      <c r="O5001" t="s">
        <v>15</v>
      </c>
      <c r="P5001" t="s">
        <v>44</v>
      </c>
      <c r="Q5001" t="s">
        <v>17</v>
      </c>
      <c r="R5001">
        <v>4</v>
      </c>
      <c r="S5001" t="s">
        <v>18</v>
      </c>
      <c r="T5001">
        <v>4</v>
      </c>
      <c r="U5001" t="s">
        <v>19</v>
      </c>
      <c r="V5001">
        <v>221199</v>
      </c>
      <c r="W5001" t="s">
        <v>20</v>
      </c>
      <c r="X5001" s="2" t="s">
        <v>8082</v>
      </c>
      <c r="Y5001" s="2">
        <f>LEN(Table1[[#This Row],[Explanation]])</f>
        <v>35</v>
      </c>
      <c r="Z5001" s="4"/>
      <c r="AA5001" s="4"/>
      <c r="AB5001" s="4"/>
      <c r="AC5001" s="4"/>
      <c r="AE5001" t="b">
        <f>IF(AND(Table1[[#This Row],[Size of explanation]]&lt;100,Table1[[#This Row],[Size of explanation]]&gt;50),TRUE,FALSE)</f>
        <v>0</v>
      </c>
    </row>
    <row r="5002" spans="1:31" customFormat="1" ht="28.5" hidden="1" x14ac:dyDescent="0.45">
      <c r="A5002" t="s">
        <v>8083</v>
      </c>
      <c r="B5002" t="s">
        <v>9</v>
      </c>
      <c r="C5002" t="s">
        <v>2</v>
      </c>
      <c r="D5002" t="s">
        <v>4276</v>
      </c>
      <c r="E5002" t="s">
        <v>6</v>
      </c>
      <c r="F5002" t="s">
        <v>634</v>
      </c>
      <c r="G5002" t="s">
        <v>4</v>
      </c>
      <c r="H5002" t="s">
        <v>8068</v>
      </c>
      <c r="I5002" t="s">
        <v>10</v>
      </c>
      <c r="J5002">
        <v>34</v>
      </c>
      <c r="K5002" t="s">
        <v>11</v>
      </c>
      <c r="L5002" t="s">
        <v>26</v>
      </c>
      <c r="M5002" t="s">
        <v>13</v>
      </c>
      <c r="N5002" t="s">
        <v>1118</v>
      </c>
      <c r="O5002" t="s">
        <v>15</v>
      </c>
      <c r="P5002" t="s">
        <v>44</v>
      </c>
      <c r="Q5002" t="s">
        <v>17</v>
      </c>
      <c r="R5002">
        <v>4</v>
      </c>
      <c r="S5002" t="s">
        <v>18</v>
      </c>
      <c r="T5002">
        <v>1</v>
      </c>
      <c r="U5002" t="s">
        <v>19</v>
      </c>
      <c r="V5002">
        <v>231599</v>
      </c>
      <c r="W5002" t="s">
        <v>20</v>
      </c>
      <c r="X5002" s="2" t="s">
        <v>8084</v>
      </c>
      <c r="Y5002" s="2">
        <f>LEN(Table1[[#This Row],[Explanation]])</f>
        <v>125</v>
      </c>
      <c r="Z5002" s="4"/>
      <c r="AA5002" s="4"/>
      <c r="AB5002" s="4"/>
      <c r="AC5002" s="4"/>
      <c r="AE5002" t="b">
        <f>IF(AND(Table1[[#This Row],[Size of explanation]]&lt;100,Table1[[#This Row],[Size of explanation]]&gt;50),TRUE,FALSE)</f>
        <v>0</v>
      </c>
    </row>
    <row r="5003" spans="1:31" customFormat="1" hidden="1" x14ac:dyDescent="0.45">
      <c r="A5003" t="s">
        <v>8083</v>
      </c>
      <c r="B5003" t="s">
        <v>28</v>
      </c>
      <c r="C5003" t="s">
        <v>2</v>
      </c>
      <c r="D5003" t="s">
        <v>4276</v>
      </c>
      <c r="E5003" t="s">
        <v>4</v>
      </c>
      <c r="F5003" t="s">
        <v>8068</v>
      </c>
      <c r="G5003" t="s">
        <v>6</v>
      </c>
      <c r="H5003" t="s">
        <v>634</v>
      </c>
      <c r="Y5003">
        <f>LEN(Table1[[#This Row],[Explanation]])</f>
        <v>0</v>
      </c>
      <c r="AE5003" t="b">
        <f>IF(AND(Table1[[#This Row],[Size of explanation]]&lt;100,Table1[[#This Row],[Size of explanation]]&gt;50),TRUE,FALSE)</f>
        <v>0</v>
      </c>
    </row>
    <row r="5004" spans="1:31" customFormat="1" hidden="1" x14ac:dyDescent="0.45">
      <c r="A5004" t="s">
        <v>8085</v>
      </c>
      <c r="B5004" t="s">
        <v>1</v>
      </c>
      <c r="C5004" t="s">
        <v>2</v>
      </c>
      <c r="D5004" t="s">
        <v>8086</v>
      </c>
      <c r="E5004" t="s">
        <v>4</v>
      </c>
      <c r="F5004" t="s">
        <v>8087</v>
      </c>
      <c r="G5004" t="s">
        <v>6</v>
      </c>
      <c r="H5004" t="s">
        <v>634</v>
      </c>
      <c r="Y5004">
        <f>LEN(Table1[[#This Row],[Explanation]])</f>
        <v>0</v>
      </c>
      <c r="AE5004" t="b">
        <f>IF(AND(Table1[[#This Row],[Size of explanation]]&lt;100,Table1[[#This Row],[Size of explanation]]&gt;50),TRUE,FALSE)</f>
        <v>0</v>
      </c>
    </row>
    <row r="5005" spans="1:31" customFormat="1" ht="42.75" hidden="1" x14ac:dyDescent="0.45">
      <c r="A5005" t="s">
        <v>8088</v>
      </c>
      <c r="B5005" t="s">
        <v>9</v>
      </c>
      <c r="C5005" t="s">
        <v>2</v>
      </c>
      <c r="D5005" t="s">
        <v>8086</v>
      </c>
      <c r="E5005" t="s">
        <v>6</v>
      </c>
      <c r="F5005" t="s">
        <v>634</v>
      </c>
      <c r="G5005" t="s">
        <v>4</v>
      </c>
      <c r="H5005" t="s">
        <v>8087</v>
      </c>
      <c r="I5005" t="s">
        <v>10</v>
      </c>
      <c r="J5005">
        <v>60</v>
      </c>
      <c r="K5005" t="s">
        <v>11</v>
      </c>
      <c r="L5005" t="s">
        <v>26</v>
      </c>
      <c r="M5005" t="s">
        <v>13</v>
      </c>
      <c r="N5005" t="s">
        <v>1070</v>
      </c>
      <c r="O5005" t="s">
        <v>15</v>
      </c>
      <c r="P5005" t="s">
        <v>44</v>
      </c>
      <c r="Q5005" t="s">
        <v>17</v>
      </c>
      <c r="R5005">
        <v>4</v>
      </c>
      <c r="S5005" t="s">
        <v>18</v>
      </c>
      <c r="T5005">
        <v>3</v>
      </c>
      <c r="U5005" t="s">
        <v>19</v>
      </c>
      <c r="V5005">
        <v>1013733</v>
      </c>
      <c r="W5005" t="s">
        <v>20</v>
      </c>
      <c r="X5005" s="2" t="s">
        <v>8089</v>
      </c>
      <c r="Y5005" s="2">
        <f>LEN(Table1[[#This Row],[Explanation]])</f>
        <v>251</v>
      </c>
      <c r="Z5005" s="4"/>
      <c r="AA5005" s="4"/>
      <c r="AB5005" s="4"/>
      <c r="AC5005" s="4"/>
      <c r="AE5005" t="b">
        <f>IF(AND(Table1[[#This Row],[Size of explanation]]&lt;100,Table1[[#This Row],[Size of explanation]]&gt;50),TRUE,FALSE)</f>
        <v>0</v>
      </c>
    </row>
    <row r="5006" spans="1:31" customFormat="1" hidden="1" x14ac:dyDescent="0.45">
      <c r="A5006" t="s">
        <v>8090</v>
      </c>
      <c r="B5006" t="s">
        <v>9</v>
      </c>
      <c r="C5006" t="s">
        <v>2</v>
      </c>
      <c r="D5006" t="s">
        <v>8086</v>
      </c>
      <c r="E5006" t="s">
        <v>6</v>
      </c>
      <c r="F5006" t="s">
        <v>634</v>
      </c>
      <c r="G5006" t="s">
        <v>4</v>
      </c>
      <c r="H5006" t="s">
        <v>8087</v>
      </c>
      <c r="I5006" t="s">
        <v>10</v>
      </c>
      <c r="J5006">
        <v>48</v>
      </c>
      <c r="K5006" t="s">
        <v>11</v>
      </c>
      <c r="L5006" t="s">
        <v>60</v>
      </c>
      <c r="M5006" t="s">
        <v>13</v>
      </c>
      <c r="N5006" t="s">
        <v>700</v>
      </c>
      <c r="O5006" t="s">
        <v>15</v>
      </c>
      <c r="P5006" t="s">
        <v>44</v>
      </c>
      <c r="Q5006" t="s">
        <v>17</v>
      </c>
      <c r="R5006">
        <v>5</v>
      </c>
      <c r="S5006" t="s">
        <v>18</v>
      </c>
      <c r="T5006">
        <v>1</v>
      </c>
      <c r="U5006" t="s">
        <v>19</v>
      </c>
      <c r="V5006">
        <v>219527</v>
      </c>
      <c r="W5006" t="s">
        <v>20</v>
      </c>
      <c r="X5006" s="2" t="s">
        <v>8091</v>
      </c>
      <c r="Y5006" s="2">
        <f>LEN(Table1[[#This Row],[Explanation]])</f>
        <v>35</v>
      </c>
      <c r="Z5006" s="4"/>
      <c r="AA5006" s="4"/>
      <c r="AB5006" s="4"/>
      <c r="AC5006" s="4"/>
      <c r="AE5006" t="b">
        <f>IF(AND(Table1[[#This Row],[Size of explanation]]&lt;100,Table1[[#This Row],[Size of explanation]]&gt;50),TRUE,FALSE)</f>
        <v>0</v>
      </c>
    </row>
    <row r="5007" spans="1:31" customFormat="1" hidden="1" x14ac:dyDescent="0.45">
      <c r="A5007" t="s">
        <v>8092</v>
      </c>
      <c r="B5007" t="s">
        <v>9</v>
      </c>
      <c r="C5007" t="s">
        <v>2</v>
      </c>
      <c r="D5007" t="s">
        <v>8086</v>
      </c>
      <c r="E5007" t="s">
        <v>6</v>
      </c>
      <c r="F5007" t="s">
        <v>634</v>
      </c>
      <c r="G5007" t="s">
        <v>4</v>
      </c>
      <c r="H5007" t="s">
        <v>8087</v>
      </c>
      <c r="I5007" t="s">
        <v>10</v>
      </c>
      <c r="J5007">
        <v>39</v>
      </c>
      <c r="K5007" t="s">
        <v>11</v>
      </c>
      <c r="L5007" t="s">
        <v>26</v>
      </c>
      <c r="M5007" t="s">
        <v>13</v>
      </c>
      <c r="N5007" t="s">
        <v>982</v>
      </c>
      <c r="O5007" t="s">
        <v>15</v>
      </c>
      <c r="P5007" t="s">
        <v>44</v>
      </c>
      <c r="Q5007" t="s">
        <v>17</v>
      </c>
      <c r="R5007">
        <v>4</v>
      </c>
      <c r="S5007" t="s">
        <v>18</v>
      </c>
      <c r="T5007">
        <v>3</v>
      </c>
      <c r="U5007" t="s">
        <v>19</v>
      </c>
      <c r="V5007">
        <v>401382</v>
      </c>
      <c r="W5007" t="s">
        <v>20</v>
      </c>
      <c r="X5007" s="2" t="s">
        <v>8093</v>
      </c>
      <c r="Y5007" s="2">
        <f>LEN(Table1[[#This Row],[Explanation]])</f>
        <v>83</v>
      </c>
      <c r="Z5007" s="4"/>
      <c r="AA5007" s="4"/>
      <c r="AB5007" s="4"/>
      <c r="AC5007" s="4"/>
      <c r="AE5007" t="b">
        <f>IF(AND(Table1[[#This Row],[Size of explanation]]&lt;100,Table1[[#This Row],[Size of explanation]]&gt;50),TRUE,FALSE)</f>
        <v>1</v>
      </c>
    </row>
    <row r="5008" spans="1:31" customFormat="1" hidden="1" x14ac:dyDescent="0.45">
      <c r="A5008" t="s">
        <v>8092</v>
      </c>
      <c r="B5008" t="s">
        <v>28</v>
      </c>
      <c r="C5008" t="s">
        <v>2</v>
      </c>
      <c r="D5008" t="s">
        <v>8086</v>
      </c>
      <c r="E5008" t="s">
        <v>4</v>
      </c>
      <c r="F5008" t="s">
        <v>8087</v>
      </c>
      <c r="G5008" t="s">
        <v>6</v>
      </c>
      <c r="H5008" t="s">
        <v>634</v>
      </c>
      <c r="Y5008">
        <f>LEN(Table1[[#This Row],[Explanation]])</f>
        <v>0</v>
      </c>
      <c r="AE5008" t="b">
        <f>IF(AND(Table1[[#This Row],[Size of explanation]]&lt;100,Table1[[#This Row],[Size of explanation]]&gt;50),TRUE,FALSE)</f>
        <v>0</v>
      </c>
    </row>
    <row r="5009" spans="1:31" customFormat="1" hidden="1" x14ac:dyDescent="0.45">
      <c r="Y5009">
        <f>LEN(Table1[[#This Row],[Explanation]])</f>
        <v>0</v>
      </c>
      <c r="AE5009" t="b">
        <f>IF(AND(Table1[[#This Row],[Size of explanation]]&lt;100,Table1[[#This Row],[Size of explanation]]&gt;50),TRUE,FALSE)</f>
        <v>0</v>
      </c>
    </row>
    <row r="5010" spans="1:31" customFormat="1" hidden="1" x14ac:dyDescent="0.45">
      <c r="Y5010">
        <f>LEN(Table1[[#This Row],[Explanation]])</f>
        <v>0</v>
      </c>
      <c r="AE5010" t="b">
        <f>IF(AND(Table1[[#This Row],[Size of explanation]]&lt;100,Table1[[#This Row],[Size of explanation]]&gt;50),TRUE,FALSE)</f>
        <v>0</v>
      </c>
    </row>
    <row r="5011" spans="1:31" customFormat="1" hidden="1" x14ac:dyDescent="0.45">
      <c r="A5011" t="s">
        <v>8094</v>
      </c>
      <c r="B5011" t="s">
        <v>1</v>
      </c>
      <c r="C5011" t="s">
        <v>2</v>
      </c>
      <c r="D5011" t="s">
        <v>8095</v>
      </c>
      <c r="E5011" t="s">
        <v>4</v>
      </c>
      <c r="F5011" t="s">
        <v>8096</v>
      </c>
      <c r="G5011" t="s">
        <v>6</v>
      </c>
      <c r="H5011" t="s">
        <v>634</v>
      </c>
      <c r="Y5011">
        <f>LEN(Table1[[#This Row],[Explanation]])</f>
        <v>0</v>
      </c>
      <c r="AE5011" t="b">
        <f>IF(AND(Table1[[#This Row],[Size of explanation]]&lt;100,Table1[[#This Row],[Size of explanation]]&gt;50),TRUE,FALSE)</f>
        <v>0</v>
      </c>
    </row>
    <row r="5012" spans="1:31" customFormat="1" hidden="1" x14ac:dyDescent="0.45">
      <c r="A5012" t="s">
        <v>8097</v>
      </c>
      <c r="B5012" t="s">
        <v>1</v>
      </c>
      <c r="C5012" t="s">
        <v>2</v>
      </c>
      <c r="D5012" t="s">
        <v>3245</v>
      </c>
      <c r="E5012" t="s">
        <v>4</v>
      </c>
      <c r="F5012" t="s">
        <v>8098</v>
      </c>
      <c r="G5012" t="s">
        <v>6</v>
      </c>
      <c r="H5012" t="s">
        <v>634</v>
      </c>
      <c r="Y5012">
        <f>LEN(Table1[[#This Row],[Explanation]])</f>
        <v>0</v>
      </c>
      <c r="AE5012" t="b">
        <f>IF(AND(Table1[[#This Row],[Size of explanation]]&lt;100,Table1[[#This Row],[Size of explanation]]&gt;50),TRUE,FALSE)</f>
        <v>0</v>
      </c>
    </row>
    <row r="5013" spans="1:31" customFormat="1" hidden="1" x14ac:dyDescent="0.45">
      <c r="A5013" t="s">
        <v>8099</v>
      </c>
      <c r="B5013" t="s">
        <v>9</v>
      </c>
      <c r="C5013" t="s">
        <v>2</v>
      </c>
      <c r="D5013" t="s">
        <v>3245</v>
      </c>
      <c r="E5013" t="s">
        <v>6</v>
      </c>
      <c r="F5013" t="s">
        <v>634</v>
      </c>
      <c r="G5013" t="s">
        <v>4</v>
      </c>
      <c r="H5013" t="s">
        <v>8098</v>
      </c>
      <c r="I5013" t="s">
        <v>10</v>
      </c>
      <c r="J5013">
        <v>52</v>
      </c>
      <c r="K5013" t="s">
        <v>11</v>
      </c>
      <c r="L5013" t="s">
        <v>12</v>
      </c>
      <c r="M5013" t="s">
        <v>13</v>
      </c>
      <c r="N5013" t="s">
        <v>902</v>
      </c>
      <c r="O5013" t="s">
        <v>15</v>
      </c>
      <c r="P5013" t="s">
        <v>44</v>
      </c>
      <c r="Q5013" t="s">
        <v>17</v>
      </c>
      <c r="R5013">
        <v>4</v>
      </c>
      <c r="S5013" t="s">
        <v>18</v>
      </c>
      <c r="T5013">
        <v>2</v>
      </c>
      <c r="U5013" t="s">
        <v>19</v>
      </c>
      <c r="V5013">
        <v>536347</v>
      </c>
      <c r="W5013" t="s">
        <v>20</v>
      </c>
      <c r="X5013" s="2" t="s">
        <v>8100</v>
      </c>
      <c r="Y5013" s="2">
        <f>LEN(Table1[[#This Row],[Explanation]])</f>
        <v>48</v>
      </c>
      <c r="Z5013" s="4"/>
      <c r="AA5013" s="4"/>
      <c r="AB5013" s="4"/>
      <c r="AC5013" s="4"/>
      <c r="AE5013" t="b">
        <f>IF(AND(Table1[[#This Row],[Size of explanation]]&lt;100,Table1[[#This Row],[Size of explanation]]&gt;50),TRUE,FALSE)</f>
        <v>0</v>
      </c>
    </row>
    <row r="5014" spans="1:31" customFormat="1" hidden="1" x14ac:dyDescent="0.45">
      <c r="A5014" t="s">
        <v>8101</v>
      </c>
      <c r="B5014" t="s">
        <v>9</v>
      </c>
      <c r="C5014" t="s">
        <v>2</v>
      </c>
      <c r="D5014" t="s">
        <v>3245</v>
      </c>
      <c r="E5014" t="s">
        <v>6</v>
      </c>
      <c r="F5014" t="s">
        <v>634</v>
      </c>
      <c r="G5014" t="s">
        <v>4</v>
      </c>
      <c r="H5014" t="s">
        <v>8098</v>
      </c>
      <c r="I5014" t="s">
        <v>10</v>
      </c>
      <c r="J5014">
        <v>43</v>
      </c>
      <c r="K5014" t="s">
        <v>11</v>
      </c>
      <c r="L5014" t="s">
        <v>60</v>
      </c>
      <c r="M5014" t="s">
        <v>13</v>
      </c>
      <c r="N5014" t="s">
        <v>884</v>
      </c>
      <c r="O5014" t="s">
        <v>15</v>
      </c>
      <c r="P5014" t="s">
        <v>44</v>
      </c>
      <c r="Q5014" t="s">
        <v>17</v>
      </c>
      <c r="R5014">
        <v>4</v>
      </c>
      <c r="S5014" t="s">
        <v>18</v>
      </c>
      <c r="T5014">
        <v>3</v>
      </c>
      <c r="U5014" t="s">
        <v>19</v>
      </c>
      <c r="V5014">
        <v>88412</v>
      </c>
      <c r="W5014" t="s">
        <v>20</v>
      </c>
      <c r="X5014" s="2" t="s">
        <v>8102</v>
      </c>
      <c r="Y5014" s="2">
        <f>LEN(Table1[[#This Row],[Explanation]])</f>
        <v>38</v>
      </c>
      <c r="Z5014" s="4"/>
      <c r="AA5014" s="4"/>
      <c r="AB5014" s="4"/>
      <c r="AC5014" s="4"/>
      <c r="AE5014" t="b">
        <f>IF(AND(Table1[[#This Row],[Size of explanation]]&lt;100,Table1[[#This Row],[Size of explanation]]&gt;50),TRUE,FALSE)</f>
        <v>0</v>
      </c>
    </row>
    <row r="5015" spans="1:31" customFormat="1" hidden="1" x14ac:dyDescent="0.45">
      <c r="A5015" t="s">
        <v>8103</v>
      </c>
      <c r="B5015" t="s">
        <v>9</v>
      </c>
      <c r="C5015" t="s">
        <v>2</v>
      </c>
      <c r="D5015" t="s">
        <v>3245</v>
      </c>
      <c r="E5015" t="s">
        <v>6</v>
      </c>
      <c r="F5015" t="s">
        <v>634</v>
      </c>
      <c r="G5015" t="s">
        <v>4</v>
      </c>
      <c r="H5015" t="s">
        <v>8098</v>
      </c>
      <c r="I5015" t="s">
        <v>10</v>
      </c>
      <c r="J5015">
        <v>39</v>
      </c>
      <c r="K5015" t="s">
        <v>11</v>
      </c>
      <c r="L5015" t="s">
        <v>26</v>
      </c>
      <c r="M5015" t="s">
        <v>13</v>
      </c>
      <c r="N5015" t="s">
        <v>982</v>
      </c>
      <c r="O5015" t="s">
        <v>15</v>
      </c>
      <c r="P5015" t="s">
        <v>44</v>
      </c>
      <c r="Q5015" t="s">
        <v>17</v>
      </c>
      <c r="R5015">
        <v>4</v>
      </c>
      <c r="S5015" t="s">
        <v>18</v>
      </c>
      <c r="T5015">
        <v>3</v>
      </c>
      <c r="U5015" t="s">
        <v>19</v>
      </c>
      <c r="V5015">
        <v>111313</v>
      </c>
      <c r="W5015" t="s">
        <v>20</v>
      </c>
      <c r="X5015" s="2" t="s">
        <v>8104</v>
      </c>
      <c r="Y5015" s="2">
        <f>LEN(Table1[[#This Row],[Explanation]])</f>
        <v>33</v>
      </c>
      <c r="Z5015" s="4"/>
      <c r="AA5015" s="4"/>
      <c r="AB5015" s="4"/>
      <c r="AC5015" s="4"/>
      <c r="AE5015" t="b">
        <f>IF(AND(Table1[[#This Row],[Size of explanation]]&lt;100,Table1[[#This Row],[Size of explanation]]&gt;50),TRUE,FALSE)</f>
        <v>0</v>
      </c>
    </row>
    <row r="5016" spans="1:31" customFormat="1" hidden="1" x14ac:dyDescent="0.45">
      <c r="A5016" t="s">
        <v>8103</v>
      </c>
      <c r="B5016" t="s">
        <v>28</v>
      </c>
      <c r="C5016" t="s">
        <v>2</v>
      </c>
      <c r="D5016" t="s">
        <v>3245</v>
      </c>
      <c r="E5016" t="s">
        <v>4</v>
      </c>
      <c r="F5016" t="s">
        <v>8098</v>
      </c>
      <c r="G5016" t="s">
        <v>6</v>
      </c>
      <c r="H5016" t="s">
        <v>634</v>
      </c>
      <c r="Y5016">
        <f>LEN(Table1[[#This Row],[Explanation]])</f>
        <v>0</v>
      </c>
      <c r="AE5016" t="b">
        <f>IF(AND(Table1[[#This Row],[Size of explanation]]&lt;100,Table1[[#This Row],[Size of explanation]]&gt;50),TRUE,FALSE)</f>
        <v>0</v>
      </c>
    </row>
    <row r="5017" spans="1:31" customFormat="1" hidden="1" x14ac:dyDescent="0.45">
      <c r="A5017" t="s">
        <v>8105</v>
      </c>
      <c r="B5017" t="s">
        <v>1</v>
      </c>
      <c r="C5017" t="s">
        <v>2</v>
      </c>
      <c r="D5017" t="s">
        <v>8106</v>
      </c>
      <c r="E5017" t="s">
        <v>4</v>
      </c>
      <c r="F5017" t="s">
        <v>8107</v>
      </c>
      <c r="G5017" t="s">
        <v>6</v>
      </c>
      <c r="H5017" t="s">
        <v>634</v>
      </c>
      <c r="Y5017">
        <f>LEN(Table1[[#This Row],[Explanation]])</f>
        <v>0</v>
      </c>
      <c r="AE5017" t="b">
        <f>IF(AND(Table1[[#This Row],[Size of explanation]]&lt;100,Table1[[#This Row],[Size of explanation]]&gt;50),TRUE,FALSE)</f>
        <v>0</v>
      </c>
    </row>
    <row r="5018" spans="1:31" customFormat="1" hidden="1" x14ac:dyDescent="0.45">
      <c r="A5018" t="s">
        <v>8108</v>
      </c>
      <c r="B5018" t="s">
        <v>9</v>
      </c>
      <c r="C5018" t="s">
        <v>2</v>
      </c>
      <c r="D5018" t="s">
        <v>8106</v>
      </c>
      <c r="E5018" t="s">
        <v>6</v>
      </c>
      <c r="F5018" t="s">
        <v>634</v>
      </c>
      <c r="G5018" t="s">
        <v>4</v>
      </c>
      <c r="H5018" t="s">
        <v>8107</v>
      </c>
      <c r="I5018" t="s">
        <v>10</v>
      </c>
      <c r="J5018">
        <v>53</v>
      </c>
      <c r="K5018" t="s">
        <v>11</v>
      </c>
      <c r="L5018" t="s">
        <v>26</v>
      </c>
      <c r="M5018" t="s">
        <v>13</v>
      </c>
      <c r="N5018" t="s">
        <v>817</v>
      </c>
      <c r="O5018" t="s">
        <v>15</v>
      </c>
      <c r="P5018" t="s">
        <v>44</v>
      </c>
      <c r="Q5018" t="s">
        <v>17</v>
      </c>
      <c r="R5018">
        <v>3</v>
      </c>
      <c r="S5018" t="s">
        <v>18</v>
      </c>
      <c r="T5018">
        <v>3</v>
      </c>
      <c r="U5018" t="s">
        <v>19</v>
      </c>
      <c r="V5018">
        <v>89585</v>
      </c>
      <c r="W5018" t="s">
        <v>20</v>
      </c>
      <c r="X5018" s="2" t="s">
        <v>8109</v>
      </c>
      <c r="Y5018" s="2">
        <f>LEN(Table1[[#This Row],[Explanation]])</f>
        <v>29</v>
      </c>
      <c r="Z5018" s="4"/>
      <c r="AA5018" s="4"/>
      <c r="AB5018" s="4"/>
      <c r="AC5018" s="4"/>
      <c r="AE5018" t="b">
        <f>IF(AND(Table1[[#This Row],[Size of explanation]]&lt;100,Table1[[#This Row],[Size of explanation]]&gt;50),TRUE,FALSE)</f>
        <v>0</v>
      </c>
    </row>
    <row r="5019" spans="1:31" hidden="1" x14ac:dyDescent="0.45">
      <c r="A5019" s="10" t="s">
        <v>8110</v>
      </c>
      <c r="B5019" s="10" t="s">
        <v>9</v>
      </c>
      <c r="C5019" s="10" t="s">
        <v>2</v>
      </c>
      <c r="D5019" s="10" t="s">
        <v>8106</v>
      </c>
      <c r="E5019" s="10" t="s">
        <v>6</v>
      </c>
      <c r="F5019" s="10" t="s">
        <v>634</v>
      </c>
      <c r="G5019" s="10" t="s">
        <v>4</v>
      </c>
      <c r="H5019" s="10" t="s">
        <v>8107</v>
      </c>
      <c r="I5019" s="10" t="s">
        <v>10</v>
      </c>
      <c r="J5019" s="10">
        <v>47</v>
      </c>
      <c r="K5019" s="10" t="s">
        <v>11</v>
      </c>
      <c r="L5019" s="10" t="s">
        <v>60</v>
      </c>
      <c r="M5019" s="10" t="s">
        <v>13</v>
      </c>
      <c r="N5019" s="10" t="s">
        <v>64</v>
      </c>
      <c r="O5019" s="10" t="s">
        <v>15</v>
      </c>
      <c r="P5019" s="10" t="s">
        <v>34</v>
      </c>
      <c r="Q5019" s="10" t="s">
        <v>17</v>
      </c>
      <c r="R5019" s="10">
        <v>0</v>
      </c>
      <c r="S5019" s="10" t="s">
        <v>18</v>
      </c>
      <c r="T5019" s="10">
        <v>5</v>
      </c>
      <c r="U5019" s="10" t="s">
        <v>19</v>
      </c>
      <c r="V5019" s="10">
        <v>63341</v>
      </c>
      <c r="W5019" s="10" t="s">
        <v>20</v>
      </c>
      <c r="X5019" s="9" t="s">
        <v>8111</v>
      </c>
      <c r="Y5019" s="9">
        <f>LEN(Table1[[#This Row],[Explanation]])</f>
        <v>20</v>
      </c>
      <c r="AC5019" s="4"/>
      <c r="AD5019" s="4" t="s">
        <v>8183</v>
      </c>
      <c r="AE5019" s="10" t="b">
        <f>IF(AND(Table1[[#This Row],[Size of explanation]]&lt;100,Table1[[#This Row],[Size of explanation]]&gt;50),TRUE,FALSE)</f>
        <v>0</v>
      </c>
    </row>
    <row r="5020" spans="1:31" customFormat="1" hidden="1" x14ac:dyDescent="0.45">
      <c r="A5020" t="s">
        <v>8112</v>
      </c>
      <c r="B5020" t="s">
        <v>9</v>
      </c>
      <c r="C5020" t="s">
        <v>2</v>
      </c>
      <c r="D5020" t="s">
        <v>8106</v>
      </c>
      <c r="E5020" t="s">
        <v>6</v>
      </c>
      <c r="F5020" t="s">
        <v>634</v>
      </c>
      <c r="G5020" t="s">
        <v>4</v>
      </c>
      <c r="H5020" t="s">
        <v>8107</v>
      </c>
      <c r="I5020" t="s">
        <v>10</v>
      </c>
      <c r="J5020">
        <v>40</v>
      </c>
      <c r="K5020" t="s">
        <v>11</v>
      </c>
      <c r="L5020" t="s">
        <v>60</v>
      </c>
      <c r="M5020" t="s">
        <v>13</v>
      </c>
      <c r="N5020" t="s">
        <v>840</v>
      </c>
      <c r="O5020" t="s">
        <v>15</v>
      </c>
      <c r="P5020" t="s">
        <v>16</v>
      </c>
      <c r="Q5020" t="s">
        <v>17</v>
      </c>
      <c r="R5020">
        <v>4</v>
      </c>
      <c r="S5020" t="s">
        <v>18</v>
      </c>
      <c r="T5020">
        <v>4</v>
      </c>
      <c r="U5020" t="s">
        <v>19</v>
      </c>
      <c r="V5020">
        <v>69812</v>
      </c>
      <c r="W5020" t="s">
        <v>20</v>
      </c>
      <c r="X5020" s="2" t="s">
        <v>8113</v>
      </c>
      <c r="Y5020" s="2">
        <f>LEN(Table1[[#This Row],[Explanation]])</f>
        <v>45</v>
      </c>
      <c r="Z5020" s="4"/>
      <c r="AA5020" s="4" t="s">
        <v>8183</v>
      </c>
      <c r="AB5020" s="4"/>
      <c r="AC5020" s="4"/>
      <c r="AE5020" t="b">
        <f>IF(AND(Table1[[#This Row],[Size of explanation]]&lt;100,Table1[[#This Row],[Size of explanation]]&gt;50),TRUE,FALSE)</f>
        <v>0</v>
      </c>
    </row>
    <row r="5021" spans="1:31" customFormat="1" hidden="1" x14ac:dyDescent="0.45">
      <c r="A5021" t="s">
        <v>8112</v>
      </c>
      <c r="B5021" t="s">
        <v>28</v>
      </c>
      <c r="C5021" t="s">
        <v>2</v>
      </c>
      <c r="D5021" t="s">
        <v>8106</v>
      </c>
      <c r="E5021" t="s">
        <v>4</v>
      </c>
      <c r="F5021" t="s">
        <v>8107</v>
      </c>
      <c r="G5021" t="s">
        <v>6</v>
      </c>
      <c r="H5021" t="s">
        <v>634</v>
      </c>
      <c r="Y5021">
        <f>LEN(Table1[[#This Row],[Explanation]])</f>
        <v>0</v>
      </c>
      <c r="AE5021" t="b">
        <f>IF(AND(Table1[[#This Row],[Size of explanation]]&lt;100,Table1[[#This Row],[Size of explanation]]&gt;50),TRUE,FALSE)</f>
        <v>0</v>
      </c>
    </row>
    <row r="5022" spans="1:31" customFormat="1" hidden="1" x14ac:dyDescent="0.45">
      <c r="A5022" t="s">
        <v>8114</v>
      </c>
      <c r="B5022" t="s">
        <v>1</v>
      </c>
      <c r="C5022" t="s">
        <v>2</v>
      </c>
      <c r="D5022" t="s">
        <v>8115</v>
      </c>
      <c r="E5022" t="s">
        <v>4</v>
      </c>
      <c r="F5022" t="s">
        <v>8116</v>
      </c>
      <c r="G5022" t="s">
        <v>6</v>
      </c>
      <c r="H5022" t="s">
        <v>634</v>
      </c>
      <c r="Y5022">
        <f>LEN(Table1[[#This Row],[Explanation]])</f>
        <v>0</v>
      </c>
      <c r="AE5022" t="b">
        <f>IF(AND(Table1[[#This Row],[Size of explanation]]&lt;100,Table1[[#This Row],[Size of explanation]]&gt;50),TRUE,FALSE)</f>
        <v>0</v>
      </c>
    </row>
    <row r="5023" spans="1:31" customFormat="1" hidden="1" x14ac:dyDescent="0.45">
      <c r="A5023" t="s">
        <v>8117</v>
      </c>
      <c r="B5023" t="s">
        <v>9</v>
      </c>
      <c r="C5023" t="s">
        <v>2</v>
      </c>
      <c r="D5023" t="s">
        <v>8115</v>
      </c>
      <c r="E5023" t="s">
        <v>6</v>
      </c>
      <c r="F5023" t="s">
        <v>634</v>
      </c>
      <c r="G5023" t="s">
        <v>4</v>
      </c>
      <c r="H5023" t="s">
        <v>8116</v>
      </c>
      <c r="I5023" t="s">
        <v>10</v>
      </c>
      <c r="J5023">
        <v>50</v>
      </c>
      <c r="K5023" t="s">
        <v>11</v>
      </c>
      <c r="L5023" t="s">
        <v>12</v>
      </c>
      <c r="M5023" t="s">
        <v>13</v>
      </c>
      <c r="N5023" t="s">
        <v>766</v>
      </c>
      <c r="O5023" t="s">
        <v>15</v>
      </c>
      <c r="P5023" t="s">
        <v>44</v>
      </c>
      <c r="Q5023" t="s">
        <v>17</v>
      </c>
      <c r="R5023">
        <v>4</v>
      </c>
      <c r="S5023" t="s">
        <v>18</v>
      </c>
      <c r="T5023">
        <v>2</v>
      </c>
      <c r="U5023" t="s">
        <v>19</v>
      </c>
      <c r="V5023">
        <v>325249</v>
      </c>
      <c r="W5023" t="s">
        <v>20</v>
      </c>
      <c r="X5023" s="2" t="s">
        <v>8118</v>
      </c>
      <c r="Y5023" s="2">
        <f>LEN(Table1[[#This Row],[Explanation]])</f>
        <v>109</v>
      </c>
      <c r="Z5023" s="4"/>
      <c r="AA5023" s="4"/>
      <c r="AB5023" s="4"/>
      <c r="AC5023" s="4"/>
      <c r="AE5023" t="b">
        <f>IF(AND(Table1[[#This Row],[Size of explanation]]&lt;100,Table1[[#This Row],[Size of explanation]]&gt;50),TRUE,FALSE)</f>
        <v>0</v>
      </c>
    </row>
    <row r="5024" spans="1:31" customFormat="1" hidden="1" x14ac:dyDescent="0.45">
      <c r="A5024" t="s">
        <v>8119</v>
      </c>
      <c r="B5024" t="s">
        <v>9</v>
      </c>
      <c r="C5024" t="s">
        <v>2</v>
      </c>
      <c r="D5024" t="s">
        <v>8115</v>
      </c>
      <c r="E5024" t="s">
        <v>6</v>
      </c>
      <c r="F5024" t="s">
        <v>634</v>
      </c>
      <c r="G5024" t="s">
        <v>4</v>
      </c>
      <c r="H5024" t="s">
        <v>8116</v>
      </c>
      <c r="I5024" t="s">
        <v>10</v>
      </c>
      <c r="J5024">
        <v>42</v>
      </c>
      <c r="K5024" t="s">
        <v>11</v>
      </c>
      <c r="L5024" t="s">
        <v>12</v>
      </c>
      <c r="M5024" t="s">
        <v>13</v>
      </c>
      <c r="N5024" t="s">
        <v>1025</v>
      </c>
      <c r="O5024" t="s">
        <v>15</v>
      </c>
      <c r="P5024" t="s">
        <v>44</v>
      </c>
      <c r="Q5024" t="s">
        <v>17</v>
      </c>
      <c r="R5024">
        <v>4</v>
      </c>
      <c r="S5024" t="s">
        <v>18</v>
      </c>
      <c r="T5024">
        <v>2</v>
      </c>
      <c r="U5024" t="s">
        <v>19</v>
      </c>
      <c r="V5024">
        <v>136677</v>
      </c>
      <c r="W5024" t="s">
        <v>20</v>
      </c>
      <c r="X5024" s="2" t="s">
        <v>8120</v>
      </c>
      <c r="Y5024" s="2">
        <f>LEN(Table1[[#This Row],[Explanation]])</f>
        <v>102</v>
      </c>
      <c r="Z5024" s="4"/>
      <c r="AA5024" s="4"/>
      <c r="AB5024" s="4"/>
      <c r="AC5024" s="4"/>
      <c r="AE5024" t="b">
        <f>IF(AND(Table1[[#This Row],[Size of explanation]]&lt;100,Table1[[#This Row],[Size of explanation]]&gt;50),TRUE,FALSE)</f>
        <v>0</v>
      </c>
    </row>
    <row r="5025" spans="1:31" customFormat="1" hidden="1" x14ac:dyDescent="0.45">
      <c r="A5025" t="s">
        <v>8121</v>
      </c>
      <c r="B5025" t="s">
        <v>9</v>
      </c>
      <c r="C5025" t="s">
        <v>2</v>
      </c>
      <c r="D5025" t="s">
        <v>8115</v>
      </c>
      <c r="E5025" t="s">
        <v>6</v>
      </c>
      <c r="F5025" t="s">
        <v>634</v>
      </c>
      <c r="G5025" t="s">
        <v>4</v>
      </c>
      <c r="H5025" t="s">
        <v>8116</v>
      </c>
      <c r="I5025" t="s">
        <v>10</v>
      </c>
      <c r="J5025">
        <v>34</v>
      </c>
      <c r="K5025" t="s">
        <v>11</v>
      </c>
      <c r="L5025" t="s">
        <v>26</v>
      </c>
      <c r="M5025" t="s">
        <v>13</v>
      </c>
      <c r="N5025" t="s">
        <v>1118</v>
      </c>
      <c r="O5025" t="s">
        <v>15</v>
      </c>
      <c r="P5025" t="s">
        <v>44</v>
      </c>
      <c r="Q5025" t="s">
        <v>17</v>
      </c>
      <c r="R5025">
        <v>2</v>
      </c>
      <c r="S5025" t="s">
        <v>18</v>
      </c>
      <c r="T5025">
        <v>2</v>
      </c>
      <c r="U5025" t="s">
        <v>19</v>
      </c>
      <c r="V5025">
        <v>28780</v>
      </c>
      <c r="W5025" t="s">
        <v>20</v>
      </c>
      <c r="X5025" s="2" t="s">
        <v>8120</v>
      </c>
      <c r="Y5025" s="2">
        <f>LEN(Table1[[#This Row],[Explanation]])</f>
        <v>102</v>
      </c>
      <c r="Z5025" s="4"/>
      <c r="AA5025" s="4"/>
      <c r="AB5025" s="4"/>
      <c r="AC5025" s="4"/>
      <c r="AE5025" t="b">
        <f>IF(AND(Table1[[#This Row],[Size of explanation]]&lt;100,Table1[[#This Row],[Size of explanation]]&gt;50),TRUE,FALSE)</f>
        <v>0</v>
      </c>
    </row>
    <row r="5026" spans="1:31" customFormat="1" hidden="1" x14ac:dyDescent="0.45">
      <c r="A5026" t="s">
        <v>8121</v>
      </c>
      <c r="B5026" t="s">
        <v>28</v>
      </c>
      <c r="C5026" t="s">
        <v>2</v>
      </c>
      <c r="D5026" t="s">
        <v>8115</v>
      </c>
      <c r="E5026" t="s">
        <v>4</v>
      </c>
      <c r="F5026" t="s">
        <v>8116</v>
      </c>
      <c r="G5026" t="s">
        <v>6</v>
      </c>
      <c r="H5026" t="s">
        <v>634</v>
      </c>
      <c r="Y5026">
        <f>LEN(Table1[[#This Row],[Explanation]])</f>
        <v>0</v>
      </c>
      <c r="AE5026" t="b">
        <f>IF(AND(Table1[[#This Row],[Size of explanation]]&lt;100,Table1[[#This Row],[Size of explanation]]&gt;50),TRUE,FALSE)</f>
        <v>0</v>
      </c>
    </row>
    <row r="5027" spans="1:31" customFormat="1" hidden="1" x14ac:dyDescent="0.45">
      <c r="A5027" t="s">
        <v>8122</v>
      </c>
      <c r="B5027" t="s">
        <v>1</v>
      </c>
      <c r="C5027" t="s">
        <v>2</v>
      </c>
      <c r="D5027" t="s">
        <v>7443</v>
      </c>
      <c r="E5027" t="s">
        <v>4</v>
      </c>
      <c r="F5027" t="s">
        <v>8123</v>
      </c>
      <c r="G5027" t="s">
        <v>6</v>
      </c>
      <c r="H5027" t="s">
        <v>634</v>
      </c>
      <c r="Y5027">
        <f>LEN(Table1[[#This Row],[Explanation]])</f>
        <v>0</v>
      </c>
      <c r="AE5027" t="b">
        <f>IF(AND(Table1[[#This Row],[Size of explanation]]&lt;100,Table1[[#This Row],[Size of explanation]]&gt;50),TRUE,FALSE)</f>
        <v>0</v>
      </c>
    </row>
    <row r="5028" spans="1:31" customFormat="1" hidden="1" x14ac:dyDescent="0.45">
      <c r="Y5028">
        <f>LEN(Table1[[#This Row],[Explanation]])</f>
        <v>0</v>
      </c>
      <c r="AE5028" t="b">
        <f>IF(AND(Table1[[#This Row],[Size of explanation]]&lt;100,Table1[[#This Row],[Size of explanation]]&gt;50),TRUE,FALSE)</f>
        <v>0</v>
      </c>
    </row>
    <row r="5029" spans="1:31" customFormat="1" hidden="1" x14ac:dyDescent="0.45">
      <c r="Y5029">
        <f>LEN(Table1[[#This Row],[Explanation]])</f>
        <v>0</v>
      </c>
      <c r="AE5029" t="b">
        <f>IF(AND(Table1[[#This Row],[Size of explanation]]&lt;100,Table1[[#This Row],[Size of explanation]]&gt;50),TRUE,FALSE)</f>
        <v>0</v>
      </c>
    </row>
    <row r="5030" spans="1:31" customFormat="1" hidden="1" x14ac:dyDescent="0.45">
      <c r="Y5030">
        <f>LEN(Table1[[#This Row],[Explanation]])</f>
        <v>0</v>
      </c>
      <c r="AE5030" t="b">
        <f>IF(AND(Table1[[#This Row],[Size of explanation]]&lt;100,Table1[[#This Row],[Size of explanation]]&gt;50),TRUE,FALSE)</f>
        <v>0</v>
      </c>
    </row>
    <row r="5031" spans="1:31" customFormat="1" hidden="1" x14ac:dyDescent="0.45">
      <c r="Y5031">
        <f>LEN(Table1[[#This Row],[Explanation]])</f>
        <v>0</v>
      </c>
      <c r="AE5031" t="b">
        <f>IF(AND(Table1[[#This Row],[Size of explanation]]&lt;100,Table1[[#This Row],[Size of explanation]]&gt;50),TRUE,FALSE)</f>
        <v>0</v>
      </c>
    </row>
    <row r="5032" spans="1:31" hidden="1" x14ac:dyDescent="0.45">
      <c r="A5032" s="10" t="s">
        <v>8124</v>
      </c>
      <c r="B5032" s="10" t="s">
        <v>9</v>
      </c>
      <c r="C5032" s="10" t="s">
        <v>2</v>
      </c>
      <c r="D5032" s="10" t="s">
        <v>7443</v>
      </c>
      <c r="E5032" s="10" t="s">
        <v>6</v>
      </c>
      <c r="F5032" s="10" t="s">
        <v>634</v>
      </c>
      <c r="G5032" s="10" t="s">
        <v>4</v>
      </c>
      <c r="H5032" s="10" t="s">
        <v>8123</v>
      </c>
      <c r="I5032" s="10" t="s">
        <v>10</v>
      </c>
      <c r="J5032" s="10">
        <v>39</v>
      </c>
      <c r="K5032" s="10" t="s">
        <v>11</v>
      </c>
      <c r="L5032" s="10" t="s">
        <v>26</v>
      </c>
      <c r="M5032" s="10" t="s">
        <v>13</v>
      </c>
      <c r="N5032" s="10" t="s">
        <v>982</v>
      </c>
      <c r="O5032" s="10" t="s">
        <v>15</v>
      </c>
      <c r="P5032" s="10" t="s">
        <v>34</v>
      </c>
      <c r="Q5032" s="10" t="s">
        <v>17</v>
      </c>
      <c r="R5032" s="10">
        <v>0</v>
      </c>
      <c r="S5032" s="10" t="s">
        <v>18</v>
      </c>
      <c r="T5032" s="10">
        <v>3</v>
      </c>
      <c r="U5032" s="10" t="s">
        <v>19</v>
      </c>
      <c r="V5032" s="10">
        <v>159177</v>
      </c>
      <c r="W5032" s="10" t="s">
        <v>20</v>
      </c>
      <c r="X5032" s="9" t="s">
        <v>8125</v>
      </c>
      <c r="Y5032" s="9">
        <f>LEN(Table1[[#This Row],[Explanation]])</f>
        <v>120</v>
      </c>
      <c r="AA5032" s="4" t="s">
        <v>8183</v>
      </c>
      <c r="AC5032" s="4"/>
      <c r="AD5032" s="4"/>
      <c r="AE5032" s="10" t="b">
        <f>IF(AND(Table1[[#This Row],[Size of explanation]]&lt;100,Table1[[#This Row],[Size of explanation]]&gt;50),TRUE,FALSE)</f>
        <v>0</v>
      </c>
    </row>
    <row r="5033" spans="1:31" customFormat="1" hidden="1" x14ac:dyDescent="0.45">
      <c r="A5033" t="s">
        <v>8124</v>
      </c>
      <c r="B5033" t="s">
        <v>28</v>
      </c>
      <c r="C5033" t="s">
        <v>2</v>
      </c>
      <c r="D5033" t="s">
        <v>7443</v>
      </c>
      <c r="E5033" t="s">
        <v>4</v>
      </c>
      <c r="F5033" t="s">
        <v>8123</v>
      </c>
      <c r="G5033" t="s">
        <v>6</v>
      </c>
      <c r="H5033" t="s">
        <v>634</v>
      </c>
      <c r="Y5033">
        <f>LEN(Table1[[#This Row],[Explanation]])</f>
        <v>0</v>
      </c>
      <c r="AE5033" t="b">
        <f>IF(AND(Table1[[#This Row],[Size of explanation]]&lt;100,Table1[[#This Row],[Size of explanation]]&gt;50),TRUE,FALSE)</f>
        <v>0</v>
      </c>
    </row>
    <row r="5034" spans="1:31" customFormat="1" hidden="1" x14ac:dyDescent="0.45">
      <c r="Y5034">
        <f>LEN(Table1[[#This Row],[Explanation]])</f>
        <v>0</v>
      </c>
      <c r="AE5034" t="b">
        <f>IF(AND(Table1[[#This Row],[Size of explanation]]&lt;100,Table1[[#This Row],[Size of explanation]]&gt;50),TRUE,FALSE)</f>
        <v>0</v>
      </c>
    </row>
    <row r="5035" spans="1:31" customFormat="1" hidden="1" x14ac:dyDescent="0.45">
      <c r="Y5035">
        <f>LEN(Table1[[#This Row],[Explanation]])</f>
        <v>0</v>
      </c>
      <c r="AE5035" t="b">
        <f>IF(AND(Table1[[#This Row],[Size of explanation]]&lt;100,Table1[[#This Row],[Size of explanation]]&gt;50),TRUE,FALSE)</f>
        <v>0</v>
      </c>
    </row>
    <row r="5036" spans="1:31" customFormat="1" hidden="1" x14ac:dyDescent="0.45">
      <c r="A5036" t="s">
        <v>8126</v>
      </c>
      <c r="B5036" t="s">
        <v>1</v>
      </c>
      <c r="C5036" t="s">
        <v>2</v>
      </c>
      <c r="D5036" t="s">
        <v>5083</v>
      </c>
      <c r="E5036" t="s">
        <v>4</v>
      </c>
      <c r="F5036" t="s">
        <v>8127</v>
      </c>
      <c r="G5036" t="s">
        <v>6</v>
      </c>
      <c r="H5036" t="s">
        <v>634</v>
      </c>
      <c r="Y5036">
        <f>LEN(Table1[[#This Row],[Explanation]])</f>
        <v>0</v>
      </c>
      <c r="AE5036" t="b">
        <f>IF(AND(Table1[[#This Row],[Size of explanation]]&lt;100,Table1[[#This Row],[Size of explanation]]&gt;50),TRUE,FALSE)</f>
        <v>0</v>
      </c>
    </row>
    <row r="5037" spans="1:31" customFormat="1" ht="28.5" hidden="1" x14ac:dyDescent="0.45">
      <c r="A5037" t="s">
        <v>8128</v>
      </c>
      <c r="B5037" t="s">
        <v>9</v>
      </c>
      <c r="C5037" t="s">
        <v>2</v>
      </c>
      <c r="D5037" t="s">
        <v>5083</v>
      </c>
      <c r="E5037" t="s">
        <v>6</v>
      </c>
      <c r="F5037" t="s">
        <v>634</v>
      </c>
      <c r="G5037" t="s">
        <v>4</v>
      </c>
      <c r="H5037" t="s">
        <v>8127</v>
      </c>
      <c r="I5037" t="s">
        <v>10</v>
      </c>
      <c r="J5037">
        <v>47</v>
      </c>
      <c r="K5037" t="s">
        <v>11</v>
      </c>
      <c r="L5037" t="s">
        <v>60</v>
      </c>
      <c r="M5037" t="s">
        <v>13</v>
      </c>
      <c r="N5037" t="s">
        <v>64</v>
      </c>
      <c r="O5037" t="s">
        <v>15</v>
      </c>
      <c r="P5037" t="s">
        <v>44</v>
      </c>
      <c r="Q5037" t="s">
        <v>17</v>
      </c>
      <c r="R5037">
        <v>2</v>
      </c>
      <c r="S5037" t="s">
        <v>18</v>
      </c>
      <c r="T5037">
        <v>3</v>
      </c>
      <c r="U5037" t="s">
        <v>19</v>
      </c>
      <c r="V5037">
        <v>193623</v>
      </c>
      <c r="W5037" t="s">
        <v>20</v>
      </c>
      <c r="X5037" s="2" t="s">
        <v>8129</v>
      </c>
      <c r="Y5037" s="2">
        <f>LEN(Table1[[#This Row],[Explanation]])</f>
        <v>143</v>
      </c>
      <c r="Z5037" s="4"/>
      <c r="AA5037" s="4"/>
      <c r="AB5037" s="4"/>
      <c r="AC5037" s="4"/>
      <c r="AE5037" t="b">
        <f>IF(AND(Table1[[#This Row],[Size of explanation]]&lt;100,Table1[[#This Row],[Size of explanation]]&gt;50),TRUE,FALSE)</f>
        <v>0</v>
      </c>
    </row>
    <row r="5038" spans="1:31" ht="28.5" hidden="1" x14ac:dyDescent="0.45">
      <c r="A5038" s="10" t="s">
        <v>8130</v>
      </c>
      <c r="B5038" s="10" t="s">
        <v>9</v>
      </c>
      <c r="C5038" s="10" t="s">
        <v>2</v>
      </c>
      <c r="D5038" s="10" t="s">
        <v>5083</v>
      </c>
      <c r="E5038" s="10" t="s">
        <v>6</v>
      </c>
      <c r="F5038" s="10" t="s">
        <v>634</v>
      </c>
      <c r="G5038" s="10" t="s">
        <v>4</v>
      </c>
      <c r="H5038" s="10" t="s">
        <v>8127</v>
      </c>
      <c r="I5038" s="10" t="s">
        <v>10</v>
      </c>
      <c r="J5038" s="10">
        <v>34</v>
      </c>
      <c r="K5038" s="10" t="s">
        <v>11</v>
      </c>
      <c r="L5038" s="10" t="s">
        <v>26</v>
      </c>
      <c r="M5038" s="10" t="s">
        <v>13</v>
      </c>
      <c r="N5038" s="10" t="s">
        <v>1118</v>
      </c>
      <c r="O5038" s="10" t="s">
        <v>15</v>
      </c>
      <c r="P5038" s="10" t="s">
        <v>34</v>
      </c>
      <c r="Q5038" s="10" t="s">
        <v>17</v>
      </c>
      <c r="R5038" s="10">
        <v>0</v>
      </c>
      <c r="S5038" s="10" t="s">
        <v>18</v>
      </c>
      <c r="T5038" s="10">
        <v>4</v>
      </c>
      <c r="U5038" s="10" t="s">
        <v>19</v>
      </c>
      <c r="V5038" s="10">
        <v>120483</v>
      </c>
      <c r="W5038" s="10" t="s">
        <v>20</v>
      </c>
      <c r="X5038" s="9" t="s">
        <v>8131</v>
      </c>
      <c r="Y5038" s="9">
        <f>LEN(Table1[[#This Row],[Explanation]])</f>
        <v>172</v>
      </c>
      <c r="AA5038" s="4" t="s">
        <v>8183</v>
      </c>
      <c r="AC5038" s="4"/>
      <c r="AD5038" s="4"/>
      <c r="AE5038" s="10" t="b">
        <f>IF(AND(Table1[[#This Row],[Size of explanation]]&lt;100,Table1[[#This Row],[Size of explanation]]&gt;50),TRUE,FALSE)</f>
        <v>0</v>
      </c>
    </row>
    <row r="5039" spans="1:31" customFormat="1" hidden="1" x14ac:dyDescent="0.45">
      <c r="A5039" t="s">
        <v>8130</v>
      </c>
      <c r="B5039" t="s">
        <v>28</v>
      </c>
      <c r="C5039" t="s">
        <v>2</v>
      </c>
      <c r="D5039" t="s">
        <v>5083</v>
      </c>
      <c r="E5039" t="s">
        <v>4</v>
      </c>
      <c r="F5039" t="s">
        <v>8127</v>
      </c>
      <c r="G5039" t="s">
        <v>6</v>
      </c>
      <c r="H5039" t="s">
        <v>634</v>
      </c>
      <c r="Y5039">
        <f>LEN(Table1[[#This Row],[Explanation]])</f>
        <v>0</v>
      </c>
      <c r="AE5039" t="b">
        <f>IF(AND(Table1[[#This Row],[Size of explanation]]&lt;100,Table1[[#This Row],[Size of explanation]]&gt;50),TRUE,FALSE)</f>
        <v>0</v>
      </c>
    </row>
    <row r="5040" spans="1:31" customFormat="1" hidden="1" x14ac:dyDescent="0.45">
      <c r="A5040" t="s">
        <v>8132</v>
      </c>
      <c r="B5040" t="s">
        <v>1</v>
      </c>
      <c r="C5040" t="s">
        <v>2</v>
      </c>
      <c r="D5040" t="s">
        <v>8133</v>
      </c>
      <c r="E5040" t="s">
        <v>4</v>
      </c>
      <c r="F5040" t="s">
        <v>8134</v>
      </c>
      <c r="G5040" t="s">
        <v>6</v>
      </c>
      <c r="H5040" t="s">
        <v>634</v>
      </c>
      <c r="Y5040">
        <f>LEN(Table1[[#This Row],[Explanation]])</f>
        <v>0</v>
      </c>
      <c r="AE5040" t="b">
        <f>IF(AND(Table1[[#This Row],[Size of explanation]]&lt;100,Table1[[#This Row],[Size of explanation]]&gt;50),TRUE,FALSE)</f>
        <v>0</v>
      </c>
    </row>
    <row r="5041" spans="1:31" customFormat="1" hidden="1" x14ac:dyDescent="0.45">
      <c r="A5041" t="s">
        <v>8135</v>
      </c>
      <c r="B5041" t="s">
        <v>1</v>
      </c>
      <c r="C5041" t="s">
        <v>2</v>
      </c>
      <c r="D5041" t="s">
        <v>7889</v>
      </c>
      <c r="E5041" t="s">
        <v>4</v>
      </c>
      <c r="F5041" t="s">
        <v>8136</v>
      </c>
      <c r="G5041" t="s">
        <v>6</v>
      </c>
      <c r="H5041" t="s">
        <v>634</v>
      </c>
      <c r="Y5041">
        <f>LEN(Table1[[#This Row],[Explanation]])</f>
        <v>0</v>
      </c>
      <c r="AE5041" t="b">
        <f>IF(AND(Table1[[#This Row],[Size of explanation]]&lt;100,Table1[[#This Row],[Size of explanation]]&gt;50),TRUE,FALSE)</f>
        <v>0</v>
      </c>
    </row>
    <row r="5042" spans="1:31" customFormat="1" hidden="1" x14ac:dyDescent="0.45">
      <c r="A5042" t="s">
        <v>8137</v>
      </c>
      <c r="B5042" t="s">
        <v>9</v>
      </c>
      <c r="C5042" t="s">
        <v>2</v>
      </c>
      <c r="D5042" t="s">
        <v>7889</v>
      </c>
      <c r="E5042" t="s">
        <v>6</v>
      </c>
      <c r="F5042" t="s">
        <v>634</v>
      </c>
      <c r="G5042" t="s">
        <v>4</v>
      </c>
      <c r="H5042" t="s">
        <v>8136</v>
      </c>
      <c r="I5042" t="s">
        <v>10</v>
      </c>
      <c r="J5042">
        <v>47</v>
      </c>
      <c r="K5042" t="s">
        <v>11</v>
      </c>
      <c r="L5042" t="s">
        <v>60</v>
      </c>
      <c r="M5042" t="s">
        <v>13</v>
      </c>
      <c r="N5042" t="s">
        <v>64</v>
      </c>
      <c r="O5042" t="s">
        <v>15</v>
      </c>
      <c r="P5042" t="s">
        <v>16</v>
      </c>
      <c r="Q5042" t="s">
        <v>17</v>
      </c>
      <c r="R5042">
        <v>5</v>
      </c>
      <c r="S5042" t="s">
        <v>18</v>
      </c>
      <c r="T5042">
        <v>5</v>
      </c>
      <c r="U5042" t="s">
        <v>19</v>
      </c>
      <c r="V5042">
        <v>94867</v>
      </c>
      <c r="W5042" t="s">
        <v>20</v>
      </c>
      <c r="X5042" s="2" t="s">
        <v>8138</v>
      </c>
      <c r="Y5042" s="2">
        <f>LEN(Table1[[#This Row],[Explanation]])</f>
        <v>90</v>
      </c>
      <c r="Z5042" s="4" t="s">
        <v>8183</v>
      </c>
      <c r="AA5042" s="4"/>
      <c r="AB5042" s="4"/>
      <c r="AC5042" s="4"/>
      <c r="AE5042" t="b">
        <f>IF(AND(Table1[[#This Row],[Size of explanation]]&lt;100,Table1[[#This Row],[Size of explanation]]&gt;50),TRUE,FALSE)</f>
        <v>1</v>
      </c>
    </row>
    <row r="5043" spans="1:31" customFormat="1" hidden="1" x14ac:dyDescent="0.45">
      <c r="Y5043">
        <f>LEN(Table1[[#This Row],[Explanation]])</f>
        <v>0</v>
      </c>
      <c r="AE5043" t="b">
        <f>IF(AND(Table1[[#This Row],[Size of explanation]]&lt;100,Table1[[#This Row],[Size of explanation]]&gt;50),TRUE,FALSE)</f>
        <v>0</v>
      </c>
    </row>
    <row r="5044" spans="1:31" customFormat="1" hidden="1" x14ac:dyDescent="0.45">
      <c r="Y5044">
        <f>LEN(Table1[[#This Row],[Explanation]])</f>
        <v>0</v>
      </c>
      <c r="AE5044" t="b">
        <f>IF(AND(Table1[[#This Row],[Size of explanation]]&lt;100,Table1[[#This Row],[Size of explanation]]&gt;50),TRUE,FALSE)</f>
        <v>0</v>
      </c>
    </row>
    <row r="5045" spans="1:31" customFormat="1" hidden="1" x14ac:dyDescent="0.45">
      <c r="A5045" t="s">
        <v>8139</v>
      </c>
      <c r="B5045" t="s">
        <v>28</v>
      </c>
      <c r="C5045" t="s">
        <v>2</v>
      </c>
      <c r="D5045" t="s">
        <v>7889</v>
      </c>
      <c r="E5045" t="s">
        <v>4</v>
      </c>
      <c r="F5045" t="s">
        <v>8136</v>
      </c>
      <c r="G5045" t="s">
        <v>6</v>
      </c>
      <c r="H5045" t="s">
        <v>634</v>
      </c>
      <c r="Y5045">
        <f>LEN(Table1[[#This Row],[Explanation]])</f>
        <v>0</v>
      </c>
      <c r="AE5045" t="b">
        <f>IF(AND(Table1[[#This Row],[Size of explanation]]&lt;100,Table1[[#This Row],[Size of explanation]]&gt;50),TRUE,FALSE)</f>
        <v>0</v>
      </c>
    </row>
    <row r="5046" spans="1:31" customFormat="1" hidden="1" x14ac:dyDescent="0.45">
      <c r="A5046" t="s">
        <v>8140</v>
      </c>
      <c r="B5046" t="s">
        <v>1</v>
      </c>
      <c r="C5046" t="s">
        <v>2</v>
      </c>
      <c r="D5046" t="s">
        <v>3245</v>
      </c>
      <c r="E5046" t="s">
        <v>4</v>
      </c>
      <c r="F5046" t="s">
        <v>8141</v>
      </c>
      <c r="G5046" t="s">
        <v>6</v>
      </c>
      <c r="H5046" t="s">
        <v>634</v>
      </c>
      <c r="Y5046">
        <f>LEN(Table1[[#This Row],[Explanation]])</f>
        <v>0</v>
      </c>
      <c r="AE5046" t="b">
        <f>IF(AND(Table1[[#This Row],[Size of explanation]]&lt;100,Table1[[#This Row],[Size of explanation]]&gt;50),TRUE,FALSE)</f>
        <v>0</v>
      </c>
    </row>
    <row r="5047" spans="1:31" customFormat="1" ht="28.5" hidden="1" x14ac:dyDescent="0.45">
      <c r="A5047" t="s">
        <v>8142</v>
      </c>
      <c r="B5047" t="s">
        <v>9</v>
      </c>
      <c r="C5047" t="s">
        <v>2</v>
      </c>
      <c r="D5047" t="s">
        <v>3245</v>
      </c>
      <c r="E5047" t="s">
        <v>6</v>
      </c>
      <c r="F5047" t="s">
        <v>634</v>
      </c>
      <c r="G5047" t="s">
        <v>4</v>
      </c>
      <c r="H5047" t="s">
        <v>8141</v>
      </c>
      <c r="I5047" t="s">
        <v>10</v>
      </c>
      <c r="J5047">
        <v>50</v>
      </c>
      <c r="K5047" t="s">
        <v>11</v>
      </c>
      <c r="L5047" t="s">
        <v>12</v>
      </c>
      <c r="M5047" t="s">
        <v>13</v>
      </c>
      <c r="N5047" t="s">
        <v>766</v>
      </c>
      <c r="O5047" t="s">
        <v>15</v>
      </c>
      <c r="P5047" t="s">
        <v>44</v>
      </c>
      <c r="Q5047" t="s">
        <v>17</v>
      </c>
      <c r="R5047">
        <v>4</v>
      </c>
      <c r="S5047" t="s">
        <v>18</v>
      </c>
      <c r="T5047">
        <v>3</v>
      </c>
      <c r="U5047" t="s">
        <v>19</v>
      </c>
      <c r="V5047">
        <v>217673</v>
      </c>
      <c r="W5047" t="s">
        <v>20</v>
      </c>
      <c r="X5047" s="2" t="s">
        <v>8143</v>
      </c>
      <c r="Y5047" s="2">
        <f>LEN(Table1[[#This Row],[Explanation]])</f>
        <v>128</v>
      </c>
      <c r="Z5047" s="4"/>
      <c r="AA5047" s="4"/>
      <c r="AB5047" s="4"/>
      <c r="AC5047" s="4"/>
      <c r="AE5047" t="b">
        <f>IF(AND(Table1[[#This Row],[Size of explanation]]&lt;100,Table1[[#This Row],[Size of explanation]]&gt;50),TRUE,FALSE)</f>
        <v>0</v>
      </c>
    </row>
    <row r="5048" spans="1:31" customFormat="1" hidden="1" x14ac:dyDescent="0.45">
      <c r="A5048" t="s">
        <v>8144</v>
      </c>
      <c r="B5048" t="s">
        <v>9</v>
      </c>
      <c r="C5048" t="s">
        <v>2</v>
      </c>
      <c r="D5048" t="s">
        <v>3245</v>
      </c>
      <c r="E5048" t="s">
        <v>6</v>
      </c>
      <c r="F5048" t="s">
        <v>634</v>
      </c>
      <c r="G5048" t="s">
        <v>4</v>
      </c>
      <c r="H5048" t="s">
        <v>8141</v>
      </c>
      <c r="I5048" t="s">
        <v>10</v>
      </c>
      <c r="J5048">
        <v>42</v>
      </c>
      <c r="K5048" t="s">
        <v>11</v>
      </c>
      <c r="L5048" t="s">
        <v>12</v>
      </c>
      <c r="M5048" t="s">
        <v>13</v>
      </c>
      <c r="N5048" t="s">
        <v>1025</v>
      </c>
      <c r="O5048" t="s">
        <v>15</v>
      </c>
      <c r="P5048" t="s">
        <v>44</v>
      </c>
      <c r="Q5048" t="s">
        <v>17</v>
      </c>
      <c r="R5048">
        <v>4</v>
      </c>
      <c r="S5048" t="s">
        <v>18</v>
      </c>
      <c r="T5048">
        <v>3</v>
      </c>
      <c r="U5048" t="s">
        <v>19</v>
      </c>
      <c r="V5048">
        <v>75205</v>
      </c>
      <c r="W5048" t="s">
        <v>20</v>
      </c>
      <c r="X5048" s="2" t="s">
        <v>8145</v>
      </c>
      <c r="Y5048" s="2">
        <f>LEN(Table1[[#This Row],[Explanation]])</f>
        <v>33</v>
      </c>
      <c r="Z5048" s="4"/>
      <c r="AA5048" s="4"/>
      <c r="AB5048" s="4"/>
      <c r="AC5048" s="4"/>
      <c r="AE5048" t="b">
        <f>IF(AND(Table1[[#This Row],[Size of explanation]]&lt;100,Table1[[#This Row],[Size of explanation]]&gt;50),TRUE,FALSE)</f>
        <v>0</v>
      </c>
    </row>
    <row r="5049" spans="1:31" customFormat="1" hidden="1" x14ac:dyDescent="0.45">
      <c r="A5049" t="s">
        <v>8144</v>
      </c>
      <c r="B5049" t="s">
        <v>28</v>
      </c>
      <c r="C5049" t="s">
        <v>2</v>
      </c>
      <c r="D5049" t="s">
        <v>3245</v>
      </c>
      <c r="E5049" t="s">
        <v>4</v>
      </c>
      <c r="F5049" t="s">
        <v>8141</v>
      </c>
      <c r="G5049" t="s">
        <v>6</v>
      </c>
      <c r="H5049" t="s">
        <v>634</v>
      </c>
      <c r="Y5049">
        <f>LEN(Table1[[#This Row],[Explanation]])</f>
        <v>0</v>
      </c>
      <c r="AE5049" t="b">
        <f>IF(AND(Table1[[#This Row],[Size of explanation]]&lt;100,Table1[[#This Row],[Size of explanation]]&gt;50),TRUE,FALSE)</f>
        <v>0</v>
      </c>
    </row>
    <row r="5050" spans="1:31" customFormat="1" hidden="1" x14ac:dyDescent="0.45">
      <c r="Y5050">
        <f>LEN(Table1[[#This Row],[Explanation]])</f>
        <v>0</v>
      </c>
      <c r="AE5050" t="b">
        <f>IF(AND(Table1[[#This Row],[Size of explanation]]&lt;100,Table1[[#This Row],[Size of explanation]]&gt;50),TRUE,FALSE)</f>
        <v>0</v>
      </c>
    </row>
    <row r="5051" spans="1:31" customFormat="1" hidden="1" x14ac:dyDescent="0.45">
      <c r="Y5051">
        <f>LEN(Table1[[#This Row],[Explanation]])</f>
        <v>0</v>
      </c>
      <c r="AE5051" t="b">
        <f>IF(AND(Table1[[#This Row],[Size of explanation]]&lt;100,Table1[[#This Row],[Size of explanation]]&gt;50),TRUE,FALSE)</f>
        <v>0</v>
      </c>
    </row>
    <row r="5052" spans="1:31" customFormat="1" hidden="1" x14ac:dyDescent="0.45">
      <c r="Y5052">
        <f>LEN(Table1[[#This Row],[Explanation]])</f>
        <v>0</v>
      </c>
      <c r="AE5052" t="b">
        <f>IF(AND(Table1[[#This Row],[Size of explanation]]&lt;100,Table1[[#This Row],[Size of explanation]]&gt;50),TRUE,FALSE)</f>
        <v>0</v>
      </c>
    </row>
    <row r="5053" spans="1:31" customFormat="1" hidden="1" x14ac:dyDescent="0.45">
      <c r="Y5053">
        <f>LEN(Table1[[#This Row],[Explanation]])</f>
        <v>0</v>
      </c>
      <c r="AE5053" t="b">
        <f>IF(AND(Table1[[#This Row],[Size of explanation]]&lt;100,Table1[[#This Row],[Size of explanation]]&gt;50),TRUE,FALSE)</f>
        <v>0</v>
      </c>
    </row>
    <row r="5054" spans="1:31" customFormat="1" hidden="1" x14ac:dyDescent="0.45">
      <c r="A5054" t="s">
        <v>8146</v>
      </c>
      <c r="B5054" t="s">
        <v>28</v>
      </c>
      <c r="C5054" t="s">
        <v>2</v>
      </c>
      <c r="D5054" t="s">
        <v>8133</v>
      </c>
      <c r="E5054" t="s">
        <v>4</v>
      </c>
      <c r="F5054" t="s">
        <v>8134</v>
      </c>
      <c r="G5054" t="s">
        <v>6</v>
      </c>
      <c r="H5054" t="s">
        <v>634</v>
      </c>
      <c r="Y5054">
        <f>LEN(Table1[[#This Row],[Explanation]])</f>
        <v>0</v>
      </c>
      <c r="AE5054" t="b">
        <f>IF(AND(Table1[[#This Row],[Size of explanation]]&lt;100,Table1[[#This Row],[Size of explanation]]&gt;50),TRUE,FALSE)</f>
        <v>0</v>
      </c>
    </row>
    <row r="5055" spans="1:31" customFormat="1" hidden="1" x14ac:dyDescent="0.45">
      <c r="A5055" t="s">
        <v>8147</v>
      </c>
      <c r="B5055" t="s">
        <v>1</v>
      </c>
      <c r="C5055" t="s">
        <v>2</v>
      </c>
      <c r="D5055" t="s">
        <v>3245</v>
      </c>
      <c r="E5055" t="s">
        <v>4</v>
      </c>
      <c r="F5055" t="s">
        <v>8148</v>
      </c>
      <c r="G5055" t="s">
        <v>6</v>
      </c>
      <c r="H5055" t="s">
        <v>1816</v>
      </c>
      <c r="Y5055">
        <f>LEN(Table1[[#This Row],[Explanation]])</f>
        <v>0</v>
      </c>
      <c r="AE5055" t="b">
        <f>IF(AND(Table1[[#This Row],[Size of explanation]]&lt;100,Table1[[#This Row],[Size of explanation]]&gt;50),TRUE,FALSE)</f>
        <v>0</v>
      </c>
    </row>
    <row r="5056" spans="1:31" customFormat="1" hidden="1" x14ac:dyDescent="0.45">
      <c r="Y5056">
        <f>LEN(Table1[[#This Row],[Explanation]])</f>
        <v>0</v>
      </c>
      <c r="AE5056" t="b">
        <f>IF(AND(Table1[[#This Row],[Size of explanation]]&lt;100,Table1[[#This Row],[Size of explanation]]&gt;50),TRUE,FALSE)</f>
        <v>0</v>
      </c>
    </row>
    <row r="5057" spans="1:31" customFormat="1" hidden="1" x14ac:dyDescent="0.45">
      <c r="Y5057">
        <f>LEN(Table1[[#This Row],[Explanation]])</f>
        <v>0</v>
      </c>
      <c r="AE5057" t="b">
        <f>IF(AND(Table1[[#This Row],[Size of explanation]]&lt;100,Table1[[#This Row],[Size of explanation]]&gt;50),TRUE,FALSE)</f>
        <v>0</v>
      </c>
    </row>
    <row r="5058" spans="1:31" hidden="1" x14ac:dyDescent="0.45">
      <c r="A5058" s="10" t="s">
        <v>8149</v>
      </c>
      <c r="B5058" s="10" t="s">
        <v>9</v>
      </c>
      <c r="C5058" s="10" t="s">
        <v>2</v>
      </c>
      <c r="D5058" s="10" t="s">
        <v>3245</v>
      </c>
      <c r="E5058" s="10" t="s">
        <v>6</v>
      </c>
      <c r="F5058" s="10" t="s">
        <v>1816</v>
      </c>
      <c r="G5058" s="10" t="s">
        <v>4</v>
      </c>
      <c r="H5058" s="10" t="s">
        <v>8148</v>
      </c>
      <c r="I5058" s="10" t="s">
        <v>10</v>
      </c>
      <c r="J5058" s="10">
        <v>116</v>
      </c>
      <c r="K5058" s="10" t="s">
        <v>11</v>
      </c>
      <c r="L5058" s="10" t="s">
        <v>12</v>
      </c>
      <c r="M5058" s="10" t="s">
        <v>13</v>
      </c>
      <c r="N5058" s="10" t="s">
        <v>2117</v>
      </c>
      <c r="O5058" s="10" t="s">
        <v>15</v>
      </c>
      <c r="P5058" s="10" t="s">
        <v>34</v>
      </c>
      <c r="Q5058" s="10" t="s">
        <v>17</v>
      </c>
      <c r="R5058" s="10">
        <v>0</v>
      </c>
      <c r="S5058" s="10" t="s">
        <v>18</v>
      </c>
      <c r="T5058" s="10">
        <v>5</v>
      </c>
      <c r="U5058" s="10" t="s">
        <v>19</v>
      </c>
      <c r="V5058" s="10">
        <v>167217</v>
      </c>
      <c r="W5058" s="10" t="s">
        <v>20</v>
      </c>
      <c r="X5058" s="9" t="s">
        <v>8150</v>
      </c>
      <c r="Y5058" s="9">
        <f>LEN(Table1[[#This Row],[Explanation]])</f>
        <v>62</v>
      </c>
      <c r="AC5058" s="4"/>
      <c r="AD5058" s="4" t="s">
        <v>8183</v>
      </c>
      <c r="AE5058" s="10" t="b">
        <f>IF(AND(Table1[[#This Row],[Size of explanation]]&lt;100,Table1[[#This Row],[Size of explanation]]&gt;50),TRUE,FALSE)</f>
        <v>1</v>
      </c>
    </row>
    <row r="5059" spans="1:31" customFormat="1" hidden="1" x14ac:dyDescent="0.45">
      <c r="A5059" t="s">
        <v>8151</v>
      </c>
      <c r="B5059" t="s">
        <v>9</v>
      </c>
      <c r="C5059" t="s">
        <v>2</v>
      </c>
      <c r="D5059" t="s">
        <v>3245</v>
      </c>
      <c r="E5059" t="s">
        <v>6</v>
      </c>
      <c r="F5059" t="s">
        <v>1816</v>
      </c>
      <c r="G5059" t="s">
        <v>4</v>
      </c>
      <c r="H5059" t="s">
        <v>8148</v>
      </c>
      <c r="I5059" t="s">
        <v>10</v>
      </c>
      <c r="J5059">
        <v>108</v>
      </c>
      <c r="K5059" t="s">
        <v>11</v>
      </c>
      <c r="L5059" t="s">
        <v>12</v>
      </c>
      <c r="M5059" t="s">
        <v>13</v>
      </c>
      <c r="N5059" t="s">
        <v>2142</v>
      </c>
      <c r="O5059" t="s">
        <v>15</v>
      </c>
      <c r="P5059" t="s">
        <v>44</v>
      </c>
      <c r="Q5059" t="s">
        <v>17</v>
      </c>
      <c r="R5059">
        <v>4</v>
      </c>
      <c r="S5059" t="s">
        <v>18</v>
      </c>
      <c r="T5059">
        <v>2</v>
      </c>
      <c r="U5059" t="s">
        <v>19</v>
      </c>
      <c r="V5059">
        <v>24341</v>
      </c>
      <c r="W5059" t="s">
        <v>20</v>
      </c>
      <c r="X5059" s="2" t="s">
        <v>8152</v>
      </c>
      <c r="Y5059" s="2">
        <f>LEN(Table1[[#This Row],[Explanation]])</f>
        <v>34</v>
      </c>
      <c r="Z5059" s="4"/>
      <c r="AA5059" s="4"/>
      <c r="AB5059" s="4"/>
      <c r="AC5059" s="4"/>
      <c r="AE5059" t="b">
        <f>IF(AND(Table1[[#This Row],[Size of explanation]]&lt;100,Table1[[#This Row],[Size of explanation]]&gt;50),TRUE,FALSE)</f>
        <v>0</v>
      </c>
    </row>
    <row r="5060" spans="1:31" customFormat="1" hidden="1" x14ac:dyDescent="0.45">
      <c r="A5060" t="s">
        <v>8151</v>
      </c>
      <c r="B5060" t="s">
        <v>28</v>
      </c>
      <c r="C5060" t="s">
        <v>2</v>
      </c>
      <c r="D5060" t="s">
        <v>3245</v>
      </c>
      <c r="E5060" t="s">
        <v>4</v>
      </c>
      <c r="F5060" t="s">
        <v>8148</v>
      </c>
      <c r="G5060" t="s">
        <v>6</v>
      </c>
      <c r="H5060" t="s">
        <v>1816</v>
      </c>
      <c r="Y5060">
        <f>LEN(Table1[[#This Row],[Explanation]])</f>
        <v>0</v>
      </c>
      <c r="AE5060" t="b">
        <f>IF(AND(Table1[[#This Row],[Size of explanation]]&lt;100,Table1[[#This Row],[Size of explanation]]&gt;50),TRUE,FALSE)</f>
        <v>0</v>
      </c>
    </row>
    <row r="5061" spans="1:31" customFormat="1" hidden="1" x14ac:dyDescent="0.45">
      <c r="A5061" t="s">
        <v>8153</v>
      </c>
      <c r="B5061" t="s">
        <v>1</v>
      </c>
      <c r="C5061" t="s">
        <v>2</v>
      </c>
      <c r="D5061" t="s">
        <v>8154</v>
      </c>
      <c r="E5061" t="s">
        <v>4</v>
      </c>
      <c r="F5061" t="s">
        <v>8155</v>
      </c>
      <c r="G5061" t="s">
        <v>6</v>
      </c>
      <c r="H5061" t="s">
        <v>1816</v>
      </c>
      <c r="Y5061">
        <f>LEN(Table1[[#This Row],[Explanation]])</f>
        <v>0</v>
      </c>
      <c r="AE5061" t="b">
        <f>IF(AND(Table1[[#This Row],[Size of explanation]]&lt;100,Table1[[#This Row],[Size of explanation]]&gt;50),TRUE,FALSE)</f>
        <v>0</v>
      </c>
    </row>
    <row r="5062" spans="1:31" customFormat="1" hidden="1" x14ac:dyDescent="0.45">
      <c r="Y5062">
        <f>LEN(Table1[[#This Row],[Explanation]])</f>
        <v>0</v>
      </c>
      <c r="AE5062" t="b">
        <f>IF(AND(Table1[[#This Row],[Size of explanation]]&lt;100,Table1[[#This Row],[Size of explanation]]&gt;50),TRUE,FALSE)</f>
        <v>0</v>
      </c>
    </row>
    <row r="5063" spans="1:31" customFormat="1" hidden="1" x14ac:dyDescent="0.45">
      <c r="Y5063">
        <f>LEN(Table1[[#This Row],[Explanation]])</f>
        <v>0</v>
      </c>
      <c r="AE5063" t="b">
        <f>IF(AND(Table1[[#This Row],[Size of explanation]]&lt;100,Table1[[#This Row],[Size of explanation]]&gt;50),TRUE,FALSE)</f>
        <v>0</v>
      </c>
    </row>
    <row r="5064" spans="1:31" customFormat="1" hidden="1" x14ac:dyDescent="0.45">
      <c r="Y5064">
        <f>LEN(Table1[[#This Row],[Explanation]])</f>
        <v>0</v>
      </c>
      <c r="AE5064" t="b">
        <f>IF(AND(Table1[[#This Row],[Size of explanation]]&lt;100,Table1[[#This Row],[Size of explanation]]&gt;50),TRUE,FALSE)</f>
        <v>0</v>
      </c>
    </row>
    <row r="5065" spans="1:31" customFormat="1" hidden="1" x14ac:dyDescent="0.45">
      <c r="Y5065">
        <f>LEN(Table1[[#This Row],[Explanation]])</f>
        <v>0</v>
      </c>
      <c r="AE5065" t="b">
        <f>IF(AND(Table1[[#This Row],[Size of explanation]]&lt;100,Table1[[#This Row],[Size of explanation]]&gt;50),TRUE,FALSE)</f>
        <v>0</v>
      </c>
    </row>
    <row r="5066" spans="1:31" customFormat="1" hidden="1" x14ac:dyDescent="0.45">
      <c r="Y5066">
        <f>LEN(Table1[[#This Row],[Explanation]])</f>
        <v>0</v>
      </c>
      <c r="AE5066" t="b">
        <f>IF(AND(Table1[[#This Row],[Size of explanation]]&lt;100,Table1[[#This Row],[Size of explanation]]&gt;50),TRUE,FALSE)</f>
        <v>0</v>
      </c>
    </row>
    <row r="5067" spans="1:31" customFormat="1" hidden="1" x14ac:dyDescent="0.45">
      <c r="Y5067">
        <f>LEN(Table1[[#This Row],[Explanation]])</f>
        <v>0</v>
      </c>
      <c r="AE5067" t="b">
        <f>IF(AND(Table1[[#This Row],[Size of explanation]]&lt;100,Table1[[#This Row],[Size of explanation]]&gt;50),TRUE,FALSE)</f>
        <v>0</v>
      </c>
    </row>
    <row r="5068" spans="1:31" customFormat="1" hidden="1" x14ac:dyDescent="0.45">
      <c r="A5068" t="s">
        <v>8156</v>
      </c>
      <c r="B5068" t="s">
        <v>28</v>
      </c>
      <c r="C5068" t="s">
        <v>2</v>
      </c>
      <c r="D5068" t="s">
        <v>8154</v>
      </c>
      <c r="E5068" t="s">
        <v>4</v>
      </c>
      <c r="F5068" t="s">
        <v>8155</v>
      </c>
      <c r="G5068" t="s">
        <v>6</v>
      </c>
      <c r="H5068" t="s">
        <v>1816</v>
      </c>
      <c r="Y5068">
        <f>LEN(Table1[[#This Row],[Explanation]])</f>
        <v>0</v>
      </c>
      <c r="AE5068" t="b">
        <f>IF(AND(Table1[[#This Row],[Size of explanation]]&lt;100,Table1[[#This Row],[Size of explanation]]&gt;50),TRUE,FALSE)</f>
        <v>0</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17"/>
  <sheetViews>
    <sheetView workbookViewId="0">
      <selection activeCell="K7" sqref="K7"/>
    </sheetView>
  </sheetViews>
  <sheetFormatPr defaultRowHeight="14.25" x14ac:dyDescent="0.45"/>
  <cols>
    <col min="2" max="2" width="22.73046875" customWidth="1"/>
  </cols>
  <sheetData>
    <row r="4" spans="2:8" x14ac:dyDescent="0.45">
      <c r="D4" t="s">
        <v>8186</v>
      </c>
      <c r="E4">
        <v>306</v>
      </c>
    </row>
    <row r="5" spans="2:8" x14ac:dyDescent="0.45">
      <c r="D5" t="s">
        <v>2619</v>
      </c>
      <c r="E5">
        <v>654</v>
      </c>
    </row>
    <row r="6" spans="2:8" x14ac:dyDescent="0.45">
      <c r="E6">
        <f>SUM(E4:E5)</f>
        <v>960</v>
      </c>
    </row>
    <row r="7" spans="2:8" ht="42.75" x14ac:dyDescent="0.45">
      <c r="C7" s="5" t="s">
        <v>8179</v>
      </c>
      <c r="D7" s="5" t="s">
        <v>8180</v>
      </c>
      <c r="E7" s="5" t="s">
        <v>8181</v>
      </c>
      <c r="F7" s="5" t="s">
        <v>8182</v>
      </c>
      <c r="G7" s="6" t="s">
        <v>8185</v>
      </c>
      <c r="H7" s="7" t="s">
        <v>8188</v>
      </c>
    </row>
    <row r="8" spans="2:8" x14ac:dyDescent="0.45">
      <c r="B8" t="s">
        <v>8186</v>
      </c>
      <c r="C8">
        <f>COUNTIFS(Table1[AnswerOption], "I DON'T KNOW",Table1[Comprehension],"x")</f>
        <v>56</v>
      </c>
      <c r="D8">
        <f>COUNTIFS(Table1[AnswerOption], "I DON'T KNOW",Table1[Fault identification],"x")</f>
        <v>94</v>
      </c>
      <c r="E8">
        <f>COUNTIFS(Table1[AnswerOption], "I DON'T KNOW",Table1[Fix Suggestion],"x")</f>
        <v>0</v>
      </c>
      <c r="F8">
        <f>COUNTIFS(Table1[AnswerOption], "I DON'T KNOW",Table1[Info],"x")</f>
        <v>63</v>
      </c>
      <c r="G8">
        <f>COUNTIFS(Table1[AnswerOption], "I DON'T KNOW",Table1[No Explanation],"x")</f>
        <v>135</v>
      </c>
      <c r="H8">
        <f>SUM(C8:G8)</f>
        <v>348</v>
      </c>
    </row>
    <row r="9" spans="2:8" x14ac:dyDescent="0.45">
      <c r="B9" t="s">
        <v>8189</v>
      </c>
      <c r="C9" s="8">
        <f>C8/$H$8</f>
        <v>0.16091954022988506</v>
      </c>
      <c r="D9" s="8">
        <f t="shared" ref="D9:G9" si="0">D8/$H$8</f>
        <v>0.27011494252873564</v>
      </c>
      <c r="E9" s="8">
        <f t="shared" si="0"/>
        <v>0</v>
      </c>
      <c r="F9" s="8">
        <f t="shared" si="0"/>
        <v>0.18103448275862069</v>
      </c>
      <c r="G9" s="8">
        <f t="shared" si="0"/>
        <v>0.38793103448275862</v>
      </c>
      <c r="H9" s="8">
        <f>SUM(C9:G9)</f>
        <v>1</v>
      </c>
    </row>
    <row r="10" spans="2:8" x14ac:dyDescent="0.45">
      <c r="C10" s="8">
        <f>C8/($H$8-$G$8)</f>
        <v>0.26291079812206575</v>
      </c>
      <c r="D10" s="8">
        <f t="shared" ref="D10:F10" si="1">D8/($H$8-$G$8)</f>
        <v>0.44131455399061031</v>
      </c>
      <c r="E10">
        <f t="shared" si="1"/>
        <v>0</v>
      </c>
      <c r="F10" s="8">
        <f t="shared" si="1"/>
        <v>0.29577464788732394</v>
      </c>
    </row>
    <row r="13" spans="2:8" x14ac:dyDescent="0.45">
      <c r="B13" t="s">
        <v>8190</v>
      </c>
    </row>
    <row r="14" spans="2:8" x14ac:dyDescent="0.45">
      <c r="B14" t="s">
        <v>8179</v>
      </c>
      <c r="C14" t="s">
        <v>8195</v>
      </c>
    </row>
    <row r="15" spans="2:8" x14ac:dyDescent="0.45">
      <c r="B15" t="s">
        <v>8180</v>
      </c>
      <c r="C15" t="s">
        <v>8194</v>
      </c>
    </row>
    <row r="16" spans="2:8" x14ac:dyDescent="0.45">
      <c r="B16" t="s">
        <v>8191</v>
      </c>
      <c r="C16" t="s">
        <v>8192</v>
      </c>
    </row>
    <row r="17" spans="2:3" x14ac:dyDescent="0.45">
      <c r="B17" t="s">
        <v>8182</v>
      </c>
      <c r="C17" t="s">
        <v>8193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session-log_consolidated_final_</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2016-04-02T18:36:40Z</dcterms:created>
  <dcterms:modified xsi:type="dcterms:W3CDTF">2018-02-08T05:53:40Z</dcterms:modified>
</cp:coreProperties>
</file>