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Chris\1.SVN\crowdsourcing-fault-understanding\data\"/>
    </mc:Choice>
  </mc:AlternateContent>
  <bookViews>
    <workbookView xWindow="0" yWindow="0" windowWidth="18248" windowHeight="7178" xr2:uid="{00000000-000D-0000-FFFF-FFFF00000000}"/>
  </bookViews>
  <sheets>
    <sheet name="WithRootCause_WithFix" sheetId="3" r:id="rId1"/>
  </sheets>
  <calcPr calcId="171027"/>
</workbook>
</file>

<file path=xl/calcChain.xml><?xml version="1.0" encoding="utf-8"?>
<calcChain xmlns="http://schemas.openxmlformats.org/spreadsheetml/2006/main">
  <c r="D6" i="3" l="1"/>
  <c r="G4" i="3"/>
  <c r="E4" i="3"/>
  <c r="E6" i="3" l="1"/>
  <c r="D9" i="3" s="1"/>
  <c r="F4" i="3" l="1"/>
  <c r="F6" i="3"/>
  <c r="A9" i="3"/>
</calcChain>
</file>

<file path=xl/sharedStrings.xml><?xml version="1.0" encoding="utf-8"?>
<sst xmlns="http://schemas.openxmlformats.org/spreadsheetml/2006/main" count="29" uniqueCount="29">
  <si>
    <t>Confid. Level</t>
  </si>
  <si>
    <t>Pooled Variance</t>
  </si>
  <si>
    <t>Mean Difference</t>
  </si>
  <si>
    <r>
      <t>z</t>
    </r>
    <r>
      <rPr>
        <vertAlign val="subscript"/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/2</t>
    </r>
  </si>
  <si>
    <r>
      <t>d</t>
    </r>
    <r>
      <rPr>
        <sz val="10"/>
        <rFont val="Times New Roman"/>
        <family val="1"/>
      </rPr>
      <t xml:space="preserve"> lower limit</t>
    </r>
  </si>
  <si>
    <r>
      <t>d</t>
    </r>
    <r>
      <rPr>
        <sz val="10"/>
        <rFont val="Times New Roman"/>
        <family val="1"/>
      </rPr>
      <t xml:space="preserve"> upper limit</t>
    </r>
  </si>
  <si>
    <r>
      <t xml:space="preserve">Cohen's </t>
    </r>
    <r>
      <rPr>
        <b/>
        <i/>
        <sz val="10"/>
        <rFont val="Times New Roman"/>
        <family val="1"/>
      </rPr>
      <t>d</t>
    </r>
  </si>
  <si>
    <t>References</t>
  </si>
  <si>
    <t>.20 = small</t>
  </si>
  <si>
    <t>.50 = moderate</t>
  </si>
  <si>
    <t>.80 = large</t>
  </si>
  <si>
    <r>
      <t xml:space="preserve">Cohen, J. (1977). </t>
    </r>
    <r>
      <rPr>
        <i/>
        <sz val="8"/>
        <rFont val="Times New Roman"/>
        <family val="1"/>
      </rPr>
      <t>Statistical power analysis for behavioral sciences</t>
    </r>
    <r>
      <rPr>
        <sz val="8"/>
        <rFont val="Times New Roman"/>
        <family val="1"/>
      </rPr>
      <t xml:space="preserve"> (revised ed.). New York: Academic Press.</t>
    </r>
  </si>
  <si>
    <r>
      <t xml:space="preserve">Wolf, F.M. (1986). </t>
    </r>
    <r>
      <rPr>
        <i/>
        <sz val="8"/>
        <rFont val="Times New Roman"/>
        <family val="1"/>
      </rPr>
      <t>Meta-analysis: Quantitative Methods for Research Synthesis</t>
    </r>
    <r>
      <rPr>
        <sz val="8"/>
        <rFont val="Times New Roman"/>
        <family val="1"/>
      </rPr>
      <t>. Beverly Hills, CA: Sage.</t>
    </r>
  </si>
  <si>
    <r>
      <t>Std. Dev.</t>
    </r>
    <r>
      <rPr>
        <sz val="8"/>
        <rFont val="Times New Roman"/>
        <family val="1"/>
      </rPr>
      <t>1</t>
    </r>
  </si>
  <si>
    <r>
      <t>Std. Dev.</t>
    </r>
    <r>
      <rPr>
        <sz val="8"/>
        <rFont val="Times New Roman"/>
        <family val="1"/>
      </rPr>
      <t>2</t>
    </r>
  </si>
  <si>
    <r>
      <t>N</t>
    </r>
    <r>
      <rPr>
        <i/>
        <sz val="8"/>
        <rFont val="Times New Roman"/>
        <family val="1"/>
      </rPr>
      <t>1</t>
    </r>
  </si>
  <si>
    <r>
      <t>N</t>
    </r>
    <r>
      <rPr>
        <sz val="8"/>
        <rFont val="Times New Roman"/>
        <family val="1"/>
      </rPr>
      <t>2</t>
    </r>
  </si>
  <si>
    <t>.25 = educationally significant</t>
  </si>
  <si>
    <t>Cohen (1977) this is a:</t>
  </si>
  <si>
    <t>Wolf (1986) this is a:</t>
  </si>
  <si>
    <r>
      <t xml:space="preserve">Enter sample sizes (N), means, standard deviations (SDs) and confidence level into the </t>
    </r>
    <r>
      <rPr>
        <b/>
        <sz val="10"/>
        <color indexed="57"/>
        <rFont val="Times New Roman"/>
        <family val="1"/>
      </rPr>
      <t>green cells</t>
    </r>
    <r>
      <rPr>
        <sz val="10"/>
        <rFont val="Times New Roman"/>
      </rPr>
      <t xml:space="preserve">.  </t>
    </r>
    <r>
      <rPr>
        <b/>
        <sz val="10"/>
        <color indexed="14"/>
        <rFont val="Times New Roman"/>
        <family val="1"/>
      </rPr>
      <t>Pink cells</t>
    </r>
    <r>
      <rPr>
        <sz val="10"/>
        <rFont val="Times New Roman"/>
      </rPr>
      <t xml:space="preserve"> give Cohen's </t>
    </r>
    <r>
      <rPr>
        <i/>
        <sz val="10"/>
        <rFont val="Times New Roman"/>
        <family val="1"/>
      </rPr>
      <t xml:space="preserve">d, </t>
    </r>
    <r>
      <rPr>
        <sz val="10"/>
        <rFont val="Times New Roman"/>
      </rPr>
      <t xml:space="preserve"> confidence intervals, and interpretations</t>
    </r>
  </si>
  <si>
    <t>.50 = practically / clinically significant</t>
  </si>
  <si>
    <t>Interpreting the effect size.  Handy guide - according to:</t>
  </si>
  <si>
    <t>e.g., something was learnt</t>
  </si>
  <si>
    <t>e.g., something really changed</t>
  </si>
  <si>
    <r>
      <t xml:space="preserve">Cohen's </t>
    </r>
    <r>
      <rPr>
        <b/>
        <i/>
        <sz val="13"/>
        <rFont val="Times New Roman"/>
        <family val="1"/>
      </rPr>
      <t>d</t>
    </r>
    <r>
      <rPr>
        <b/>
        <sz val="13"/>
        <rFont val="Times New Roman"/>
        <family val="1"/>
      </rPr>
      <t xml:space="preserve"> for the mean difference (v1.3)</t>
    </r>
  </si>
  <si>
    <r>
      <t xml:space="preserve">Wikipedia (2010). </t>
    </r>
    <r>
      <rPr>
        <i/>
        <sz val="8"/>
        <rFont val="Times New Roman"/>
        <family val="1"/>
      </rPr>
      <t>Effect size: Cohen's d</t>
    </r>
    <r>
      <rPr>
        <sz val="8"/>
        <rFont val="Times New Roman"/>
        <family val="1"/>
      </rPr>
      <t>. Beverly Hills, CA: Sage. http://en.wikipedia.org/wiki/Effect_size#Cohen.27s_d</t>
    </r>
  </si>
  <si>
    <t>With Fix explanation Mean 1</t>
  </si>
  <si>
    <t>With RootCause explanation Mean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</si>
</sst>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Times New Roman"/>
    </font>
    <font>
      <vertAlign val="subscript"/>
      <sz val="10"/>
      <name val="Symbol"/>
      <family val="1"/>
      <charset val="2"/>
    </font>
    <font>
      <b/>
      <sz val="10"/>
      <color indexed="57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vertAlign val="subscript"/>
      <sz val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4" fillId="4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5" fontId="0" fillId="4" borderId="0" xfId="0" applyNumberFormat="1" applyFill="1" applyBorder="1"/>
    <xf numFmtId="164" fontId="0" fillId="4" borderId="0" xfId="0" applyNumberFormat="1" applyFill="1" applyBorder="1"/>
    <xf numFmtId="0" fontId="0" fillId="3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 applyFill="1" applyBorder="1"/>
    <xf numFmtId="0" fontId="7" fillId="2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2" xfId="0" applyNumberFormat="1" applyFill="1" applyBorder="1"/>
    <xf numFmtId="2" fontId="3" fillId="0" borderId="4" xfId="0" applyNumberFormat="1" applyFont="1" applyFill="1" applyBorder="1"/>
    <xf numFmtId="2" fontId="0" fillId="0" borderId="4" xfId="0" applyNumberFormat="1" applyFill="1" applyBorder="1"/>
    <xf numFmtId="2" fontId="14" fillId="5" borderId="2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0" fontId="10" fillId="6" borderId="0" xfId="0" applyFont="1" applyFill="1" applyBorder="1" applyAlignment="1"/>
    <xf numFmtId="0" fontId="10" fillId="6" borderId="0" xfId="0" applyFont="1" applyFill="1" applyAlignment="1"/>
    <xf numFmtId="0" fontId="10" fillId="6" borderId="0" xfId="0" applyFont="1" applyFill="1" applyBorder="1" applyAlignment="1">
      <alignment horizontal="left" wrapText="1"/>
    </xf>
    <xf numFmtId="0" fontId="12" fillId="7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/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0" fontId="3" fillId="5" borderId="2" xfId="0" applyFont="1" applyFill="1" applyBorder="1" applyAlignment="1"/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10" fillId="6" borderId="3" xfId="0" applyFont="1" applyFill="1" applyBorder="1" applyAlignment="1">
      <alignment horizontal="left" wrapText="1"/>
    </xf>
    <xf numFmtId="0" fontId="10" fillId="6" borderId="3" xfId="0" applyFont="1" applyFill="1" applyBorder="1" applyAlignment="1"/>
    <xf numFmtId="0" fontId="10" fillId="6" borderId="0" xfId="0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3" fillId="6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WithRootCause_WithFix!$F$4</c:f>
              <c:numCache>
                <c:formatCode>0.00</c:formatCode>
                <c:ptCount val="1"/>
                <c:pt idx="0">
                  <c:v>0.52817037163313674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2-4B45-A06D-4911936AB9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WithRootCause_WithFix!$E$6</c:f>
              <c:numCache>
                <c:formatCode>0.00</c:formatCode>
                <c:ptCount val="1"/>
                <c:pt idx="0">
                  <c:v>0.76810962599990307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2-4B45-A06D-4911936AB98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WithRootCause_WithFix!$F$6</c:f>
              <c:numCache>
                <c:formatCode>0.00</c:formatCode>
                <c:ptCount val="1"/>
                <c:pt idx="0">
                  <c:v>1.1162567793948188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2-4B45-A06D-4911936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C39C4A-E11A-45B9-9FE3-BE8F1C78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50A-C720-4E0B-9E88-7C0E59B184E0}">
  <dimension ref="A1:T50"/>
  <sheetViews>
    <sheetView tabSelected="1" workbookViewId="0">
      <selection activeCell="B5" sqref="B5"/>
    </sheetView>
  </sheetViews>
  <sheetFormatPr defaultRowHeight="13.15" x14ac:dyDescent="0.4"/>
  <cols>
    <col min="1" max="1" width="11.210937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27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2.714</v>
      </c>
      <c r="B4" s="2">
        <v>0.56100000000000005</v>
      </c>
      <c r="C4" s="2">
        <v>21</v>
      </c>
      <c r="D4" s="9">
        <v>0.95</v>
      </c>
      <c r="E4" s="13">
        <f>A4-A6</f>
        <v>0.52400000000000002</v>
      </c>
      <c r="F4" s="25">
        <f>E6-(G4*B4/SQRT(C4))</f>
        <v>0.52817037163313674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52.5" x14ac:dyDescent="0.4">
      <c r="A5" s="26" t="s">
        <v>28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2.19</v>
      </c>
      <c r="B6" s="2">
        <v>0.81399999999999995</v>
      </c>
      <c r="C6" s="2">
        <v>21</v>
      </c>
      <c r="D6" s="13">
        <f>SQRT(((C4-1)*B4*B4+(C6-1)*B6*B6)/(C4+C6))</f>
        <v>0.68219428876167498</v>
      </c>
      <c r="E6" s="25">
        <f>E4/D6</f>
        <v>0.76810962599990307</v>
      </c>
      <c r="F6" s="25">
        <f>E6+(G4*B6/SQRT(C6))</f>
        <v>1.1162567793948188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MODERATE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WithRootCause_WithFix</vt:lpstr>
    </vt:vector>
  </TitlesOfParts>
  <Company>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Smithson</dc:creator>
  <cp:lastModifiedBy>Chris</cp:lastModifiedBy>
  <dcterms:created xsi:type="dcterms:W3CDTF">1998-12-12T00:33:03Z</dcterms:created>
  <dcterms:modified xsi:type="dcterms:W3CDTF">2018-02-15T18:15:00Z</dcterms:modified>
</cp:coreProperties>
</file>